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390" windowHeight="4830" tabRatio="854" activeTab="0"/>
  </bookViews>
  <sheets>
    <sheet name="ENNNUN-0261T" sheetId="1" r:id="rId1"/>
  </sheets>
  <definedNames>
    <definedName name="_xlnm.Print_Area" localSheetId="0">'ENNNUN-0261T'!$E$3:$CF$108</definedName>
    <definedName name="_xlnm.Print_Titles" localSheetId="0">'ENNNUN-0261T'!$3:$13</definedName>
  </definedNames>
  <calcPr fullCalcOnLoad="1"/>
</workbook>
</file>

<file path=xl/comments1.xml><?xml version="1.0" encoding="utf-8"?>
<comments xmlns="http://schemas.openxmlformats.org/spreadsheetml/2006/main">
  <authors>
    <author>koyashit</author>
    <author>UTC SOE User</author>
  </authors>
  <commentList>
    <comment ref="Q7" authorId="0">
      <text>
        <r>
          <rPr>
            <b/>
            <sz val="9"/>
            <rFont val="ＭＳ Ｐゴシック"/>
            <family val="3"/>
          </rPr>
          <t>フォントの変更可</t>
        </r>
      </text>
    </comment>
    <comment ref="AR62" authorId="1">
      <text>
        <r>
          <rPr>
            <b/>
            <sz val="9"/>
            <rFont val="ＭＳ Ｐゴシック"/>
            <family val="3"/>
          </rPr>
          <t>データプレートのブレーキ停止距離を転記する。</t>
        </r>
      </text>
    </comment>
  </commentList>
</comments>
</file>

<file path=xl/sharedStrings.xml><?xml version="1.0" encoding="utf-8"?>
<sst xmlns="http://schemas.openxmlformats.org/spreadsheetml/2006/main" count="140" uniqueCount="117">
  <si>
    <t>検査項目</t>
  </si>
  <si>
    <t>検査事項</t>
  </si>
  <si>
    <t>部品</t>
  </si>
  <si>
    <t>判定基準</t>
  </si>
  <si>
    <t>検査方法</t>
  </si>
  <si>
    <t>測定値･確認記録</t>
  </si>
  <si>
    <t>結果</t>
  </si>
  <si>
    <t>取付けの状況</t>
  </si>
  <si>
    <t>戸開走行
保護回路</t>
  </si>
  <si>
    <t>触診により確認する｡</t>
  </si>
  <si>
    <t>目視により確認する｡</t>
  </si>
  <si>
    <t>長さ</t>
  </si>
  <si>
    <t>つま先
保護板</t>
  </si>
  <si>
    <t>特定距離
感知装置</t>
  </si>
  <si>
    <t>制動力の状況</t>
  </si>
  <si>
    <t>動作確認</t>
  </si>
  <si>
    <t>戸開走行保護装置に対する定期検査及び定期点検の項目･事項･方法･判定基準及び検査結果表</t>
  </si>
  <si>
    <t>指摘なし</t>
  </si>
  <si>
    <t>要是正</t>
  </si>
  <si>
    <t>取付けが堅固でない事｡</t>
  </si>
  <si>
    <t>｢GECB｣型番</t>
  </si>
  <si>
    <t>規定値</t>
  </si>
  <si>
    <t>固定式</t>
  </si>
  <si>
    <t>可動式</t>
  </si>
  <si>
    <t>(2)</t>
  </si>
  <si>
    <t>正常に着床しない事｡</t>
  </si>
  <si>
    <t>規定部品の形式</t>
  </si>
  <si>
    <t>規定部品の形式が適正なものでない事｡</t>
  </si>
  <si>
    <t>特記事項</t>
  </si>
  <si>
    <t>番号</t>
  </si>
  <si>
    <t>指摘の具体的内容等</t>
  </si>
  <si>
    <t>改善策の具体的内容等</t>
  </si>
  <si>
    <t>改善(予
定)年月</t>
  </si>
  <si>
    <t>昇降機番号 :</t>
  </si>
  <si>
    <t>指定型番 : JAA26807CEZ512</t>
  </si>
  <si>
    <t>規定値 : 675mm未満である事｡</t>
  </si>
  <si>
    <t>ﾌﾞﾚｰｷ停止距離規定値の写真</t>
  </si>
  <si>
    <t>ﾌﾞﾚｰｷ停止距離規定値の
ﾃﾞｰﾀｰﾌﾟﾚｰﾄの写真添付</t>
  </si>
  <si>
    <t>制動距離:</t>
  </si>
  <si>
    <t>前回:</t>
  </si>
  <si>
    <t xml:space="preserve">建築物等の名称 </t>
  </si>
  <si>
    <t>:</t>
  </si>
  <si>
    <t>:</t>
  </si>
  <si>
    <t>○</t>
  </si>
  <si>
    <t>(1)</t>
  </si>
  <si>
    <t>JAA26807CEZ</t>
  </si>
  <si>
    <t>mm</t>
  </si>
  <si>
    <t>(3)</t>
  </si>
  <si>
    <t>(4)</t>
  </si>
  <si>
    <t>mm</t>
  </si>
  <si>
    <t>mm</t>
  </si>
  <si>
    <t>?</t>
  </si>
  <si>
    <t>?</t>
  </si>
  <si>
    <t>2100mm</t>
  </si>
  <si>
    <t>2200mm</t>
  </si>
  <si>
    <t>2400mm</t>
  </si>
  <si>
    <t>2800mm</t>
  </si>
  <si>
    <t>620mm</t>
  </si>
  <si>
    <t>650mm</t>
  </si>
  <si>
    <t>700mm</t>
  </si>
  <si>
    <t>750mm</t>
  </si>
  <si>
    <t>900mm</t>
  </si>
  <si>
    <t>950mm</t>
  </si>
  <si>
    <t>1100mm</t>
  </si>
  <si>
    <t>1600mm</t>
  </si>
  <si>
    <t>1650mm</t>
  </si>
  <si>
    <t>1900mm</t>
  </si>
  <si>
    <t>2000mm</t>
  </si>
  <si>
    <t>判定は手動で入力する｡</t>
  </si>
  <si>
    <t>｢型番｣を入力する事により
自動で判定される｡</t>
  </si>
  <si>
    <t>測定値を入力する事で
自動で判定される｡</t>
  </si>
  <si>
    <t>号機</t>
  </si>
  <si>
    <t xml:space="preserve">登録番号 </t>
  </si>
  <si>
    <t>検査者氏名</t>
  </si>
  <si>
    <t>年</t>
  </si>
  <si>
    <t>月</t>
  </si>
  <si>
    <t>日</t>
  </si>
  <si>
    <t>元号</t>
  </si>
  <si>
    <t>昭和</t>
  </si>
  <si>
    <t>平成</t>
  </si>
  <si>
    <t>？？</t>
  </si>
  <si>
    <t>S1,S2 :</t>
  </si>
  <si>
    <t>UDX :</t>
  </si>
  <si>
    <t>交換基準</t>
  </si>
  <si>
    <t>S1,S2 :</t>
  </si>
  <si>
    <t>15年</t>
  </si>
  <si>
    <t>万回</t>
  </si>
  <si>
    <t>UDX　:　</t>
  </si>
  <si>
    <t>200万回 / 10 年</t>
  </si>
  <si>
    <r>
      <t>S</t>
    </r>
    <r>
      <rPr>
        <sz val="11"/>
        <rFont val="ＭＳ Ｐゴシック"/>
        <family val="3"/>
      </rPr>
      <t>1,S2</t>
    </r>
  </si>
  <si>
    <r>
      <t>U</t>
    </r>
    <r>
      <rPr>
        <sz val="11"/>
        <rFont val="ＭＳ Ｐゴシック"/>
        <family val="3"/>
      </rPr>
      <t>DX</t>
    </r>
  </si>
  <si>
    <t>経年及び動作回数を記入すると自動で判定される。</t>
  </si>
  <si>
    <t>(5)</t>
  </si>
  <si>
    <t>ブレーキ</t>
  </si>
  <si>
    <t>規定値</t>
  </si>
  <si>
    <t>ﾊﾟｯﾄﾞに欠損､割れがあること。
又はﾃﾞｨｽｸから剥離していること｡</t>
  </si>
  <si>
    <t>規定値及び制動距離を記入すると自動で判定される。</t>
  </si>
  <si>
    <t>検査日 :</t>
  </si>
  <si>
    <t>測定値:</t>
  </si>
  <si>
    <t>規定部品の動作回数又は経過時間が規定値を超えている事｡</t>
  </si>
  <si>
    <t>上記 (1) ～ (5) の検査結果で ｢否｣ 又は別記第一号 1－(14)･3－(3)･4－(11)の検査結果で ｢要是正｣ 又は ｢要重点点検｣ の判定がある場合は､別記第一号 2－(9) ｢戸開走行保護装置｣ の検査結果を ｢要是正｣ 又は ｢要重点点検｣ と判定する｡</t>
  </si>
  <si>
    <t>ブレーキ動作感知装置</t>
  </si>
  <si>
    <t>ブレーキ開及び閉時の動作信号が異なる信号であること｡</t>
  </si>
  <si>
    <t>発行 :平成30年 6月25日Ver.5T</t>
  </si>
  <si>
    <t>走行中戸開時の動作確認</t>
  </si>
  <si>
    <t>安全プログラムバージョン</t>
  </si>
  <si>
    <t>規定部品の交換基準</t>
  </si>
  <si>
    <t>エレベーターがドアゾーン外にいる時に乗場戸の鍵を外す｡</t>
  </si>
  <si>
    <t>目視及び触診により確認する｡</t>
  </si>
  <si>
    <t>かご床面からつま先保護板直線部までの長さを測定する｡</t>
  </si>
  <si>
    <t>各階に走行させ着床させる｡</t>
  </si>
  <si>
    <t>かごの無積載上昇時のブレーキ制動を確認する｡</t>
  </si>
  <si>
    <t>ブレーキが制動しない事又はかごが規定の距離を超えていること｡規定の制動距離は添付データプレートの写真による｡</t>
  </si>
  <si>
    <t>パッドの状況</t>
  </si>
  <si>
    <t>電動機動力電源及びブレーキの励磁ｺｲﾙ電源を遮断するリレー(S1.S2.UDX)が消磁しない事｡エレベーターが停止しないこと｡</t>
  </si>
  <si>
    <t>プリント基盤｢GECB｣の型番を確認し、指定型番でないこと。</t>
  </si>
  <si>
    <t>大臣認定番号 ENNNUN－0261     UCMP型式 DBN－1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</si>
</sst>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0;[Red]0"/>
    <numFmt numFmtId="183" formatCode="0.00;[Red]0.00"/>
    <numFmt numFmtId="184" formatCode="0.0;[Red]0.0"/>
    <numFmt numFmtId="185" formatCode="0_);[Red]\(0\)"/>
    <numFmt numFmtId="186" formatCode="[&lt;=999]000;[&lt;=9999]000\-00;000\-0000"/>
    <numFmt numFmtId="187" formatCode="#,##0_ 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u val="single"/>
      <sz val="9"/>
      <name val="ＭＳ Ｐゴシック"/>
      <family val="3"/>
    </font>
    <font>
      <u val="single"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9"/>
      <name val="Meiryo UI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 applyProtection="1">
      <alignment horizontal="right" vertical="center"/>
      <protection locked="0"/>
    </xf>
    <xf numFmtId="0" fontId="22" fillId="0" borderId="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11" xfId="0" applyFont="1" applyBorder="1" applyAlignment="1">
      <alignment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7" fillId="0" borderId="0" xfId="0" applyFont="1" applyAlignment="1">
      <alignment vertical="center"/>
    </xf>
    <xf numFmtId="0" fontId="2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2" fillId="0" borderId="12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/>
    </xf>
    <xf numFmtId="0" fontId="26" fillId="0" borderId="11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right" vertical="center"/>
      <protection locked="0"/>
    </xf>
    <xf numFmtId="0" fontId="22" fillId="0" borderId="0" xfId="0" applyFont="1" applyBorder="1" applyAlignment="1">
      <alignment horizontal="right" vertical="center"/>
    </xf>
    <xf numFmtId="0" fontId="22" fillId="0" borderId="11" xfId="0" applyFont="1" applyBorder="1" applyAlignment="1">
      <alignment horizontal="right" vertic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1" xfId="0" applyFont="1" applyBorder="1" applyAlignment="1">
      <alignment vertical="center"/>
    </xf>
    <xf numFmtId="49" fontId="22" fillId="0" borderId="2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0" fontId="22" fillId="0" borderId="25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22" fillId="0" borderId="20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22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25" xfId="0" applyFont="1" applyBorder="1" applyAlignment="1">
      <alignment horizontal="left" vertic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0" fontId="22" fillId="0" borderId="23" xfId="0" applyFont="1" applyBorder="1" applyAlignment="1" applyProtection="1">
      <alignment vertical="center"/>
      <protection locked="0"/>
    </xf>
    <xf numFmtId="0" fontId="22" fillId="0" borderId="27" xfId="0" applyFont="1" applyBorder="1" applyAlignment="1" applyProtection="1">
      <alignment vertical="center"/>
      <protection locked="0"/>
    </xf>
    <xf numFmtId="0" fontId="27" fillId="0" borderId="0" xfId="0" applyFont="1" applyAlignment="1">
      <alignment horizontal="right" vertical="center"/>
    </xf>
    <xf numFmtId="0" fontId="22" fillId="0" borderId="25" xfId="0" applyFont="1" applyBorder="1" applyAlignment="1" applyProtection="1">
      <alignment vertical="center"/>
      <protection locked="0"/>
    </xf>
    <xf numFmtId="0" fontId="22" fillId="0" borderId="15" xfId="0" applyFont="1" applyBorder="1" applyAlignment="1" applyProtection="1">
      <alignment vertical="center"/>
      <protection locked="0"/>
    </xf>
    <xf numFmtId="0" fontId="22" fillId="0" borderId="17" xfId="0" applyFont="1" applyBorder="1" applyAlignment="1" applyProtection="1">
      <alignment vertical="center"/>
      <protection locked="0"/>
    </xf>
    <xf numFmtId="0" fontId="22" fillId="0" borderId="18" xfId="0" applyFont="1" applyBorder="1" applyAlignment="1" applyProtection="1">
      <alignment vertical="center"/>
      <protection locked="0"/>
    </xf>
    <xf numFmtId="0" fontId="22" fillId="0" borderId="26" xfId="0" applyFont="1" applyBorder="1" applyAlignment="1" applyProtection="1">
      <alignment vertical="center"/>
      <protection locked="0"/>
    </xf>
    <xf numFmtId="0" fontId="22" fillId="0" borderId="11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187" fontId="0" fillId="0" borderId="0" xfId="0" applyNumberFormat="1" applyFont="1" applyBorder="1" applyAlignment="1" applyProtection="1">
      <alignment horizontal="right"/>
      <protection locked="0"/>
    </xf>
    <xf numFmtId="187" fontId="0" fillId="0" borderId="11" xfId="0" applyNumberFormat="1" applyFont="1" applyBorder="1" applyAlignment="1" applyProtection="1">
      <alignment horizontal="right"/>
      <protection locked="0"/>
    </xf>
    <xf numFmtId="0" fontId="22" fillId="0" borderId="23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20" xfId="0" applyFont="1" applyBorder="1" applyAlignment="1">
      <alignment horizontal="center" vertical="center"/>
    </xf>
    <xf numFmtId="0" fontId="22" fillId="0" borderId="20" xfId="0" applyFont="1" applyBorder="1" applyAlignment="1" applyProtection="1">
      <alignment horizontal="center" vertical="center" wrapText="1"/>
      <protection locked="0"/>
    </xf>
    <xf numFmtId="0" fontId="22" fillId="0" borderId="2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9" xfId="0" applyFont="1" applyBorder="1" applyAlignment="1">
      <alignment horizontal="left" vertical="center"/>
    </xf>
    <xf numFmtId="0" fontId="22" fillId="0" borderId="30" xfId="0" applyFont="1" applyBorder="1" applyAlignment="1">
      <alignment horizontal="left" vertical="center"/>
    </xf>
    <xf numFmtId="0" fontId="22" fillId="0" borderId="31" xfId="0" applyFont="1" applyBorder="1" applyAlignment="1">
      <alignment horizontal="left" vertical="center"/>
    </xf>
    <xf numFmtId="0" fontId="22" fillId="0" borderId="10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0" fillId="0" borderId="19" xfId="0" applyFont="1" applyBorder="1" applyAlignment="1">
      <alignment vertical="center"/>
    </xf>
    <xf numFmtId="0" fontId="22" fillId="0" borderId="13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0" fillId="0" borderId="1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>
      <alignment horizontal="center" vertical="center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187" fontId="22" fillId="0" borderId="0" xfId="0" applyNumberFormat="1" applyFont="1" applyBorder="1" applyAlignment="1" applyProtection="1">
      <alignment horizontal="left"/>
      <protection locked="0"/>
    </xf>
    <xf numFmtId="0" fontId="22" fillId="0" borderId="0" xfId="0" applyFont="1" applyBorder="1" applyAlignment="1">
      <alignment horizontal="left"/>
    </xf>
    <xf numFmtId="0" fontId="22" fillId="0" borderId="26" xfId="0" applyFont="1" applyBorder="1" applyAlignment="1">
      <alignment vertical="center" wrapText="1"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left" vertical="center" wrapText="1"/>
    </xf>
    <xf numFmtId="0" fontId="22" fillId="0" borderId="13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43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/>
    </xf>
    <xf numFmtId="0" fontId="26" fillId="0" borderId="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22" fillId="0" borderId="44" xfId="0" applyFont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left" vertical="center"/>
    </xf>
    <xf numFmtId="0" fontId="22" fillId="0" borderId="44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22" fillId="0" borderId="44" xfId="0" applyFont="1" applyBorder="1" applyAlignment="1">
      <alignment horizontal="left" vertical="center" wrapText="1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0" fillId="0" borderId="23" xfId="0" applyFont="1" applyBorder="1" applyAlignment="1">
      <alignment vertical="center"/>
    </xf>
    <xf numFmtId="0" fontId="0" fillId="0" borderId="25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41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26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22" fillId="0" borderId="28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left" vertical="center"/>
    </xf>
    <xf numFmtId="0" fontId="0" fillId="0" borderId="26" xfId="0" applyFont="1" applyBorder="1" applyAlignment="1" applyProtection="1">
      <alignment horizontal="left"/>
      <protection locked="0"/>
    </xf>
    <xf numFmtId="0" fontId="27" fillId="0" borderId="26" xfId="0" applyFont="1" applyBorder="1" applyAlignment="1">
      <alignment horizontal="center"/>
    </xf>
    <xf numFmtId="0" fontId="0" fillId="0" borderId="2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2" fillId="0" borderId="20" xfId="0" applyFont="1" applyFill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22" fillId="0" borderId="25" xfId="0" applyFont="1" applyBorder="1" applyAlignment="1">
      <alignment vertical="center"/>
    </xf>
    <xf numFmtId="0" fontId="22" fillId="0" borderId="43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22" fillId="0" borderId="20" xfId="0" applyFont="1" applyFill="1" applyBorder="1" applyAlignment="1">
      <alignment vertical="center" wrapText="1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22" fillId="0" borderId="25" xfId="0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2" fillId="0" borderId="5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7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26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25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22" fillId="0" borderId="52" xfId="0" applyFont="1" applyBorder="1" applyAlignment="1">
      <alignment horizontal="center" vertical="center"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N291"/>
  <sheetViews>
    <sheetView showGridLines="0" tabSelected="1" view="pageBreakPreview" zoomScaleSheetLayoutView="100" zoomScalePageLayoutView="0" workbookViewId="0" topLeftCell="A1">
      <selection activeCell="DP31" sqref="DP31"/>
    </sheetView>
  </sheetViews>
  <sheetFormatPr defaultColWidth="9.00390625" defaultRowHeight="13.5"/>
  <cols>
    <col min="1" max="6" width="1.625" style="1" customWidth="1"/>
    <col min="7" max="110" width="1.25" style="1" customWidth="1"/>
    <col min="111" max="111" width="5.625" style="1" customWidth="1"/>
    <col min="112" max="118" width="5.625" style="1" hidden="1" customWidth="1"/>
    <col min="119" max="119" width="5.625" style="1" customWidth="1"/>
    <col min="120" max="16384" width="9.00390625" style="1" customWidth="1"/>
  </cols>
  <sheetData>
    <row r="1" ht="7.5" customHeight="1"/>
    <row r="2" ht="7.5" customHeight="1"/>
    <row r="3" spans="5:84" ht="7.5" customHeight="1">
      <c r="E3" s="256" t="s">
        <v>16</v>
      </c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256"/>
      <c r="CE3" s="256"/>
      <c r="CF3" s="256"/>
    </row>
    <row r="4" spans="5:84" ht="7.5" customHeight="1"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56"/>
      <c r="AV4" s="256"/>
      <c r="AW4" s="256"/>
      <c r="AX4" s="256"/>
      <c r="AY4" s="256"/>
      <c r="AZ4" s="256"/>
      <c r="BA4" s="256"/>
      <c r="BB4" s="256"/>
      <c r="BC4" s="256"/>
      <c r="BD4" s="256"/>
      <c r="BE4" s="256"/>
      <c r="BF4" s="256"/>
      <c r="BG4" s="256"/>
      <c r="BH4" s="256"/>
      <c r="BI4" s="256"/>
      <c r="BJ4" s="256"/>
      <c r="BK4" s="256"/>
      <c r="BL4" s="256"/>
      <c r="BM4" s="256"/>
      <c r="BN4" s="256"/>
      <c r="BO4" s="256"/>
      <c r="BP4" s="256"/>
      <c r="BQ4" s="256"/>
      <c r="BR4" s="256"/>
      <c r="BS4" s="256"/>
      <c r="BT4" s="256"/>
      <c r="BU4" s="256"/>
      <c r="BV4" s="256"/>
      <c r="BW4" s="256"/>
      <c r="BX4" s="256"/>
      <c r="BY4" s="256"/>
      <c r="BZ4" s="256"/>
      <c r="CA4" s="256"/>
      <c r="CB4" s="256"/>
      <c r="CC4" s="256"/>
      <c r="CD4" s="256"/>
      <c r="CE4" s="256"/>
      <c r="CF4" s="256"/>
    </row>
    <row r="5" spans="5:84" ht="7.5" customHeight="1">
      <c r="E5" s="94" t="s">
        <v>116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31"/>
      <c r="BK5" s="31"/>
      <c r="BL5" s="31"/>
      <c r="BM5" s="72" t="s">
        <v>103</v>
      </c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3"/>
      <c r="CF5" s="15"/>
    </row>
    <row r="6" spans="5:84" ht="7.5" customHeight="1"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31"/>
      <c r="BK6" s="31"/>
      <c r="BL6" s="31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15"/>
    </row>
    <row r="7" spans="6:85" ht="7.5" customHeight="1">
      <c r="F7" s="278" t="s">
        <v>40</v>
      </c>
      <c r="G7" s="278"/>
      <c r="H7" s="278"/>
      <c r="I7" s="278"/>
      <c r="J7" s="278"/>
      <c r="K7" s="278"/>
      <c r="L7" s="278"/>
      <c r="M7" s="278"/>
      <c r="N7" s="278"/>
      <c r="O7" s="278"/>
      <c r="P7" s="78" t="s">
        <v>41</v>
      </c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BN7" s="32"/>
      <c r="BO7" s="32"/>
      <c r="BP7" s="32"/>
      <c r="BQ7" s="32"/>
      <c r="BR7" s="32"/>
      <c r="BS7" s="32"/>
      <c r="BT7" s="32"/>
      <c r="BU7" s="32"/>
      <c r="BV7" s="32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4"/>
    </row>
    <row r="8" spans="6:85" ht="7.5" customHeight="1"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79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BN8" s="32"/>
      <c r="BO8" s="32"/>
      <c r="BP8" s="32"/>
      <c r="BQ8" s="32"/>
      <c r="BR8" s="32"/>
      <c r="BS8" s="32"/>
      <c r="BT8" s="32"/>
      <c r="BU8" s="32"/>
      <c r="BV8" s="32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4"/>
    </row>
    <row r="9" spans="6:85" ht="7.5" customHeight="1">
      <c r="F9" s="121" t="s">
        <v>72</v>
      </c>
      <c r="G9" s="121"/>
      <c r="H9" s="121"/>
      <c r="I9" s="121"/>
      <c r="J9" s="121"/>
      <c r="K9" s="121"/>
      <c r="L9" s="121"/>
      <c r="M9" s="121"/>
      <c r="N9" s="121"/>
      <c r="O9" s="121"/>
      <c r="P9" s="273" t="s">
        <v>41</v>
      </c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11"/>
      <c r="BI9" s="11"/>
      <c r="BJ9" s="11"/>
      <c r="BK9" s="11"/>
      <c r="BL9" s="11"/>
      <c r="BM9" s="11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4"/>
    </row>
    <row r="10" spans="6:110" ht="7.5" customHeight="1"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79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27"/>
      <c r="AP10" s="2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6"/>
      <c r="BI10" s="46"/>
      <c r="BJ10" s="46"/>
      <c r="BK10" s="46"/>
      <c r="BL10" s="46"/>
      <c r="BM10" s="2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30"/>
      <c r="CG10" s="34"/>
      <c r="CH10" s="2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28"/>
      <c r="CX10" s="28"/>
      <c r="CY10" s="28"/>
      <c r="CZ10" s="28"/>
      <c r="DA10" s="28"/>
      <c r="DB10" s="28"/>
      <c r="DC10" s="28"/>
      <c r="DD10" s="28"/>
      <c r="DE10" s="28"/>
      <c r="DF10" s="28"/>
    </row>
    <row r="11" spans="6:110" ht="7.5" customHeight="1">
      <c r="F11" s="121" t="s">
        <v>73</v>
      </c>
      <c r="G11" s="121"/>
      <c r="H11" s="121"/>
      <c r="I11" s="121"/>
      <c r="J11" s="121"/>
      <c r="K11" s="121"/>
      <c r="L11" s="121"/>
      <c r="M11" s="121"/>
      <c r="N11" s="121"/>
      <c r="O11" s="121"/>
      <c r="P11" s="273" t="s">
        <v>42</v>
      </c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R11" s="84" t="s">
        <v>97</v>
      </c>
      <c r="AS11" s="84"/>
      <c r="AT11" s="84"/>
      <c r="AU11" s="84"/>
      <c r="AV11" s="84"/>
      <c r="AW11" s="84"/>
      <c r="AX11" s="76" t="s">
        <v>79</v>
      </c>
      <c r="AY11" s="76"/>
      <c r="AZ11" s="76"/>
      <c r="BA11" s="49"/>
      <c r="BB11" s="49"/>
      <c r="BC11" s="49" t="s">
        <v>74</v>
      </c>
      <c r="BD11" s="50"/>
      <c r="BE11" s="49"/>
      <c r="BF11" s="49"/>
      <c r="BG11" s="49" t="s">
        <v>75</v>
      </c>
      <c r="BH11" s="50"/>
      <c r="BI11" s="49"/>
      <c r="BJ11" s="49"/>
      <c r="BK11" s="49" t="s">
        <v>76</v>
      </c>
      <c r="BL11" s="50"/>
      <c r="BM11" s="2"/>
      <c r="BN11" s="29"/>
      <c r="BO11" s="173" t="s">
        <v>33</v>
      </c>
      <c r="BP11" s="173"/>
      <c r="BQ11" s="173"/>
      <c r="BR11" s="173"/>
      <c r="BS11" s="173"/>
      <c r="BT11" s="173"/>
      <c r="BU11" s="173"/>
      <c r="BV11" s="173"/>
      <c r="BW11" s="76"/>
      <c r="BX11" s="76"/>
      <c r="BY11" s="76"/>
      <c r="BZ11" s="76"/>
      <c r="CA11" s="76"/>
      <c r="CB11" s="76"/>
      <c r="CC11" s="74" t="s">
        <v>71</v>
      </c>
      <c r="CD11" s="74"/>
      <c r="CE11" s="74"/>
      <c r="CF11" s="74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28"/>
      <c r="CX11" s="28"/>
      <c r="CY11" s="28"/>
      <c r="CZ11" s="28"/>
      <c r="DA11" s="28"/>
      <c r="DB11" s="28"/>
      <c r="DC11" s="28"/>
      <c r="DD11" s="28"/>
      <c r="DE11" s="28"/>
      <c r="DF11" s="28"/>
    </row>
    <row r="12" spans="6:118" ht="7.5" customHeight="1"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79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R12" s="173"/>
      <c r="AS12" s="173"/>
      <c r="AT12" s="173"/>
      <c r="AU12" s="173"/>
      <c r="AV12" s="173"/>
      <c r="AW12" s="173"/>
      <c r="AX12" s="77"/>
      <c r="AY12" s="77"/>
      <c r="AZ12" s="77"/>
      <c r="BA12" s="326"/>
      <c r="BB12" s="326"/>
      <c r="BC12" s="51"/>
      <c r="BD12" s="51"/>
      <c r="BE12" s="326"/>
      <c r="BF12" s="326"/>
      <c r="BG12" s="51"/>
      <c r="BH12" s="51"/>
      <c r="BI12" s="326"/>
      <c r="BJ12" s="326"/>
      <c r="BK12" s="51"/>
      <c r="BL12" s="51"/>
      <c r="BM12" s="3"/>
      <c r="BN12" s="3"/>
      <c r="BO12" s="173"/>
      <c r="BP12" s="173"/>
      <c r="BQ12" s="173"/>
      <c r="BR12" s="173"/>
      <c r="BS12" s="173"/>
      <c r="BT12" s="173"/>
      <c r="BU12" s="173"/>
      <c r="BV12" s="173"/>
      <c r="BW12" s="77"/>
      <c r="BX12" s="77"/>
      <c r="BY12" s="77"/>
      <c r="BZ12" s="77"/>
      <c r="CA12" s="77"/>
      <c r="CB12" s="77"/>
      <c r="CC12" s="75"/>
      <c r="CD12" s="75"/>
      <c r="CE12" s="75"/>
      <c r="CF12" s="75"/>
      <c r="DM12" s="40"/>
      <c r="DN12" s="40"/>
    </row>
    <row r="13" spans="60:118" ht="7.5" customHeight="1"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DM13" s="40">
        <v>512</v>
      </c>
      <c r="DN13" s="40" t="s">
        <v>43</v>
      </c>
    </row>
    <row r="14" spans="5:118" ht="7.5" customHeight="1">
      <c r="E14" s="128" t="s">
        <v>0</v>
      </c>
      <c r="F14" s="274"/>
      <c r="G14" s="274"/>
      <c r="H14" s="274"/>
      <c r="I14" s="274"/>
      <c r="J14" s="274"/>
      <c r="K14" s="274"/>
      <c r="L14" s="275"/>
      <c r="M14" s="280" t="s">
        <v>1</v>
      </c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80" t="s">
        <v>4</v>
      </c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80" t="s">
        <v>3</v>
      </c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85"/>
      <c r="BH14" s="286" t="s">
        <v>5</v>
      </c>
      <c r="BI14" s="274"/>
      <c r="BJ14" s="274"/>
      <c r="BK14" s="274"/>
      <c r="BL14" s="274"/>
      <c r="BM14" s="274"/>
      <c r="BN14" s="274"/>
      <c r="BO14" s="274"/>
      <c r="BP14" s="274"/>
      <c r="BQ14" s="274"/>
      <c r="BR14" s="274"/>
      <c r="BS14" s="274"/>
      <c r="BT14" s="274"/>
      <c r="BU14" s="274"/>
      <c r="BV14" s="275"/>
      <c r="BW14" s="286" t="s">
        <v>6</v>
      </c>
      <c r="BX14" s="274"/>
      <c r="BY14" s="274"/>
      <c r="BZ14" s="274"/>
      <c r="CA14" s="274"/>
      <c r="CB14" s="274"/>
      <c r="CC14" s="274"/>
      <c r="CD14" s="274"/>
      <c r="CE14" s="274"/>
      <c r="CF14" s="275"/>
      <c r="DM14" s="40">
        <v>104</v>
      </c>
      <c r="DN14" s="40"/>
    </row>
    <row r="15" spans="3:118" ht="7.5" customHeight="1">
      <c r="C15" s="15"/>
      <c r="D15" s="15"/>
      <c r="E15" s="276"/>
      <c r="F15" s="277"/>
      <c r="G15" s="277"/>
      <c r="H15" s="277"/>
      <c r="I15" s="277"/>
      <c r="J15" s="277"/>
      <c r="K15" s="277"/>
      <c r="L15" s="141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76"/>
      <c r="BH15" s="276"/>
      <c r="BI15" s="277"/>
      <c r="BJ15" s="277"/>
      <c r="BK15" s="277"/>
      <c r="BL15" s="277"/>
      <c r="BM15" s="277"/>
      <c r="BN15" s="277"/>
      <c r="BO15" s="277"/>
      <c r="BP15" s="277"/>
      <c r="BQ15" s="277"/>
      <c r="BR15" s="277"/>
      <c r="BS15" s="277"/>
      <c r="BT15" s="277"/>
      <c r="BU15" s="277"/>
      <c r="BV15" s="141"/>
      <c r="BW15" s="142"/>
      <c r="BX15" s="143"/>
      <c r="BY15" s="143"/>
      <c r="BZ15" s="143"/>
      <c r="CA15" s="143"/>
      <c r="CB15" s="143"/>
      <c r="CC15" s="143"/>
      <c r="CD15" s="143"/>
      <c r="CE15" s="143"/>
      <c r="CF15" s="144"/>
      <c r="DH15" s="41" t="s">
        <v>77</v>
      </c>
      <c r="DI15" s="40"/>
      <c r="DJ15" s="40"/>
      <c r="DK15" s="40"/>
      <c r="DM15" s="40">
        <v>204</v>
      </c>
      <c r="DN15" s="40"/>
    </row>
    <row r="16" spans="5:118" ht="7.5" customHeight="1">
      <c r="E16" s="276"/>
      <c r="F16" s="277"/>
      <c r="G16" s="277"/>
      <c r="H16" s="277"/>
      <c r="I16" s="277"/>
      <c r="J16" s="277"/>
      <c r="K16" s="277"/>
      <c r="L16" s="141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76"/>
      <c r="BH16" s="276"/>
      <c r="BI16" s="277"/>
      <c r="BJ16" s="277"/>
      <c r="BK16" s="277"/>
      <c r="BL16" s="277"/>
      <c r="BM16" s="277"/>
      <c r="BN16" s="277"/>
      <c r="BO16" s="277"/>
      <c r="BP16" s="277"/>
      <c r="BQ16" s="277"/>
      <c r="BR16" s="277"/>
      <c r="BS16" s="277"/>
      <c r="BT16" s="277"/>
      <c r="BU16" s="277"/>
      <c r="BV16" s="141"/>
      <c r="BW16" s="287" t="s">
        <v>17</v>
      </c>
      <c r="BX16" s="274"/>
      <c r="BY16" s="274"/>
      <c r="BZ16" s="274"/>
      <c r="CA16" s="275"/>
      <c r="CB16" s="287" t="s">
        <v>18</v>
      </c>
      <c r="CC16" s="274"/>
      <c r="CD16" s="274"/>
      <c r="CE16" s="274"/>
      <c r="CF16" s="275"/>
      <c r="DH16" s="41" t="s">
        <v>78</v>
      </c>
      <c r="DI16" s="40">
        <v>1</v>
      </c>
      <c r="DJ16" s="40">
        <v>1</v>
      </c>
      <c r="DK16" s="40">
        <v>1</v>
      </c>
      <c r="DM16" s="40">
        <v>304</v>
      </c>
      <c r="DN16" s="40"/>
    </row>
    <row r="17" spans="5:118" ht="7.5" customHeight="1">
      <c r="E17" s="142"/>
      <c r="F17" s="143"/>
      <c r="G17" s="143"/>
      <c r="H17" s="143"/>
      <c r="I17" s="143"/>
      <c r="J17" s="143"/>
      <c r="K17" s="143"/>
      <c r="L17" s="144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76"/>
      <c r="BH17" s="142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4"/>
      <c r="BW17" s="142"/>
      <c r="BX17" s="143"/>
      <c r="BY17" s="143"/>
      <c r="BZ17" s="143"/>
      <c r="CA17" s="144"/>
      <c r="CB17" s="142"/>
      <c r="CC17" s="143"/>
      <c r="CD17" s="143"/>
      <c r="CE17" s="143"/>
      <c r="CF17" s="144"/>
      <c r="DH17" s="41" t="s">
        <v>79</v>
      </c>
      <c r="DI17" s="40">
        <v>2</v>
      </c>
      <c r="DJ17" s="40">
        <v>2</v>
      </c>
      <c r="DK17" s="40">
        <v>2</v>
      </c>
      <c r="DM17" s="40">
        <v>404</v>
      </c>
      <c r="DN17" s="40"/>
    </row>
    <row r="18" spans="5:118" ht="7.5" customHeight="1">
      <c r="E18" s="57" t="s">
        <v>44</v>
      </c>
      <c r="F18" s="87"/>
      <c r="G18" s="266" t="s">
        <v>8</v>
      </c>
      <c r="H18" s="64"/>
      <c r="I18" s="64"/>
      <c r="J18" s="64"/>
      <c r="K18" s="64"/>
      <c r="L18" s="64"/>
      <c r="M18" s="215" t="s">
        <v>7</v>
      </c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5" t="s">
        <v>9</v>
      </c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81" t="s">
        <v>19</v>
      </c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274"/>
      <c r="BE18" s="274"/>
      <c r="BF18" s="274"/>
      <c r="BG18" s="275"/>
      <c r="BH18" s="277"/>
      <c r="BI18" s="277"/>
      <c r="BJ18" s="277"/>
      <c r="BK18" s="277"/>
      <c r="BL18" s="277"/>
      <c r="BM18" s="277"/>
      <c r="BN18" s="277"/>
      <c r="BO18" s="277"/>
      <c r="BP18" s="277"/>
      <c r="BQ18" s="277"/>
      <c r="BR18" s="277"/>
      <c r="BS18" s="277"/>
      <c r="BT18" s="277"/>
      <c r="BU18" s="277"/>
      <c r="BV18" s="277"/>
      <c r="BW18" s="228"/>
      <c r="BX18" s="146"/>
      <c r="BY18" s="146"/>
      <c r="BZ18" s="146"/>
      <c r="CA18" s="146"/>
      <c r="CB18" s="145"/>
      <c r="CC18" s="146"/>
      <c r="CD18" s="146"/>
      <c r="CE18" s="146"/>
      <c r="CF18" s="147"/>
      <c r="CG18" s="279" t="s">
        <v>68</v>
      </c>
      <c r="CH18" s="279"/>
      <c r="CI18" s="279"/>
      <c r="CJ18" s="279"/>
      <c r="CK18" s="279"/>
      <c r="CL18" s="279"/>
      <c r="CM18" s="279"/>
      <c r="CN18" s="279"/>
      <c r="CO18" s="279"/>
      <c r="CP18" s="279"/>
      <c r="CQ18" s="279"/>
      <c r="CR18" s="279"/>
      <c r="CS18" s="279"/>
      <c r="CT18" s="279"/>
      <c r="CU18" s="279"/>
      <c r="CV18" s="279"/>
      <c r="DH18" s="41" t="s">
        <v>80</v>
      </c>
      <c r="DI18" s="40">
        <v>3</v>
      </c>
      <c r="DJ18" s="40">
        <v>3</v>
      </c>
      <c r="DK18" s="40">
        <v>3</v>
      </c>
      <c r="DM18" s="40">
        <v>612</v>
      </c>
      <c r="DN18" s="40"/>
    </row>
    <row r="19" spans="5:117" ht="7.5" customHeight="1">
      <c r="E19" s="88"/>
      <c r="F19" s="89"/>
      <c r="G19" s="267"/>
      <c r="H19" s="267"/>
      <c r="I19" s="267"/>
      <c r="J19" s="267"/>
      <c r="K19" s="267"/>
      <c r="L19" s="267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82"/>
      <c r="AL19" s="283"/>
      <c r="AM19" s="283"/>
      <c r="AN19" s="283"/>
      <c r="AO19" s="283"/>
      <c r="AP19" s="283"/>
      <c r="AQ19" s="283"/>
      <c r="AR19" s="283"/>
      <c r="AS19" s="283"/>
      <c r="AT19" s="283"/>
      <c r="AU19" s="283"/>
      <c r="AV19" s="283"/>
      <c r="AW19" s="283"/>
      <c r="AX19" s="283"/>
      <c r="AY19" s="283"/>
      <c r="AZ19" s="283"/>
      <c r="BA19" s="283"/>
      <c r="BB19" s="283"/>
      <c r="BC19" s="283"/>
      <c r="BD19" s="56"/>
      <c r="BE19" s="56"/>
      <c r="BF19" s="56"/>
      <c r="BG19" s="284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268"/>
      <c r="BX19" s="269"/>
      <c r="BY19" s="269"/>
      <c r="BZ19" s="269"/>
      <c r="CA19" s="269"/>
      <c r="CB19" s="288"/>
      <c r="CC19" s="269"/>
      <c r="CD19" s="269"/>
      <c r="CE19" s="269"/>
      <c r="CF19" s="214"/>
      <c r="CG19" s="279"/>
      <c r="CH19" s="279"/>
      <c r="CI19" s="279"/>
      <c r="CJ19" s="279"/>
      <c r="CK19" s="279"/>
      <c r="CL19" s="279"/>
      <c r="CM19" s="279"/>
      <c r="CN19" s="279"/>
      <c r="CO19" s="279"/>
      <c r="CP19" s="279"/>
      <c r="CQ19" s="279"/>
      <c r="CR19" s="279"/>
      <c r="CS19" s="279"/>
      <c r="CT19" s="279"/>
      <c r="CU19" s="279"/>
      <c r="CV19" s="279"/>
      <c r="DH19" s="40"/>
      <c r="DI19" s="40">
        <v>4</v>
      </c>
      <c r="DJ19" s="40">
        <v>4</v>
      </c>
      <c r="DK19" s="40">
        <v>4</v>
      </c>
      <c r="DM19" s="40"/>
    </row>
    <row r="20" spans="5:117" ht="7.5" customHeight="1">
      <c r="E20" s="88"/>
      <c r="F20" s="89"/>
      <c r="G20" s="267"/>
      <c r="H20" s="267"/>
      <c r="I20" s="267"/>
      <c r="J20" s="267"/>
      <c r="K20" s="267"/>
      <c r="L20" s="267"/>
      <c r="M20" s="224" t="s">
        <v>104</v>
      </c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4" t="s">
        <v>107</v>
      </c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61" t="s">
        <v>114</v>
      </c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2"/>
      <c r="BB20" s="242"/>
      <c r="BC20" s="242"/>
      <c r="BD20" s="242"/>
      <c r="BE20" s="242"/>
      <c r="BF20" s="242"/>
      <c r="BG20" s="243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226"/>
      <c r="BX20" s="151"/>
      <c r="BY20" s="151"/>
      <c r="BZ20" s="151"/>
      <c r="CA20" s="151"/>
      <c r="CB20" s="289"/>
      <c r="CC20" s="151"/>
      <c r="CD20" s="151"/>
      <c r="CE20" s="151"/>
      <c r="CF20" s="290"/>
      <c r="CG20" s="279" t="s">
        <v>68</v>
      </c>
      <c r="CH20" s="279"/>
      <c r="CI20" s="279"/>
      <c r="CJ20" s="279"/>
      <c r="CK20" s="279"/>
      <c r="CL20" s="279"/>
      <c r="CM20" s="279"/>
      <c r="CN20" s="279"/>
      <c r="CO20" s="279"/>
      <c r="CP20" s="279"/>
      <c r="CQ20" s="279"/>
      <c r="CR20" s="279"/>
      <c r="CS20" s="279"/>
      <c r="CT20" s="279"/>
      <c r="CU20" s="279"/>
      <c r="CV20" s="279"/>
      <c r="DH20" s="40"/>
      <c r="DI20" s="40">
        <v>5</v>
      </c>
      <c r="DJ20" s="40">
        <v>5</v>
      </c>
      <c r="DK20" s="40">
        <v>5</v>
      </c>
      <c r="DM20" s="40" t="s">
        <v>51</v>
      </c>
    </row>
    <row r="21" spans="5:117" ht="7.5" customHeight="1">
      <c r="E21" s="88"/>
      <c r="F21" s="89"/>
      <c r="G21" s="267"/>
      <c r="H21" s="267"/>
      <c r="I21" s="267"/>
      <c r="J21" s="267"/>
      <c r="K21" s="267"/>
      <c r="L21" s="267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114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6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228"/>
      <c r="BX21" s="146"/>
      <c r="BY21" s="146"/>
      <c r="BZ21" s="146"/>
      <c r="CA21" s="146"/>
      <c r="CB21" s="145"/>
      <c r="CC21" s="146"/>
      <c r="CD21" s="146"/>
      <c r="CE21" s="146"/>
      <c r="CF21" s="147"/>
      <c r="CG21" s="279"/>
      <c r="CH21" s="279"/>
      <c r="CI21" s="279"/>
      <c r="CJ21" s="279"/>
      <c r="CK21" s="279"/>
      <c r="CL21" s="279"/>
      <c r="CM21" s="279"/>
      <c r="CN21" s="279"/>
      <c r="CO21" s="279"/>
      <c r="CP21" s="279"/>
      <c r="CQ21" s="279"/>
      <c r="CR21" s="279"/>
      <c r="CS21" s="279"/>
      <c r="CT21" s="279"/>
      <c r="CU21" s="279"/>
      <c r="CV21" s="279"/>
      <c r="DH21" s="40"/>
      <c r="DI21" s="40">
        <v>6</v>
      </c>
      <c r="DJ21" s="40">
        <v>6</v>
      </c>
      <c r="DK21" s="40">
        <v>6</v>
      </c>
      <c r="DM21" s="40" t="s">
        <v>22</v>
      </c>
    </row>
    <row r="22" spans="5:117" ht="7.5" customHeight="1">
      <c r="E22" s="88"/>
      <c r="F22" s="89"/>
      <c r="G22" s="267"/>
      <c r="H22" s="267"/>
      <c r="I22" s="267"/>
      <c r="J22" s="267"/>
      <c r="K22" s="267"/>
      <c r="L22" s="267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114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6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228"/>
      <c r="BX22" s="146"/>
      <c r="BY22" s="146"/>
      <c r="BZ22" s="146"/>
      <c r="CA22" s="146"/>
      <c r="CB22" s="145"/>
      <c r="CC22" s="146"/>
      <c r="CD22" s="146"/>
      <c r="CE22" s="146"/>
      <c r="CF22" s="147"/>
      <c r="CG22" s="279"/>
      <c r="CH22" s="279"/>
      <c r="CI22" s="279"/>
      <c r="CJ22" s="279"/>
      <c r="CK22" s="279"/>
      <c r="CL22" s="279"/>
      <c r="CM22" s="279"/>
      <c r="CN22" s="279"/>
      <c r="CO22" s="279"/>
      <c r="CP22" s="279"/>
      <c r="CQ22" s="279"/>
      <c r="CR22" s="279"/>
      <c r="CS22" s="279"/>
      <c r="CT22" s="279"/>
      <c r="CU22" s="279"/>
      <c r="CV22" s="279"/>
      <c r="DH22" s="40"/>
      <c r="DI22" s="40">
        <v>7</v>
      </c>
      <c r="DJ22" s="40">
        <v>7</v>
      </c>
      <c r="DK22" s="40">
        <v>7</v>
      </c>
      <c r="DM22" s="40" t="s">
        <v>23</v>
      </c>
    </row>
    <row r="23" spans="5:115" ht="7.5" customHeight="1">
      <c r="E23" s="88"/>
      <c r="F23" s="89"/>
      <c r="G23" s="267"/>
      <c r="H23" s="267"/>
      <c r="I23" s="267"/>
      <c r="J23" s="267"/>
      <c r="K23" s="267"/>
      <c r="L23" s="267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114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6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228"/>
      <c r="BX23" s="146"/>
      <c r="BY23" s="146"/>
      <c r="BZ23" s="146"/>
      <c r="CA23" s="146"/>
      <c r="CB23" s="145"/>
      <c r="CC23" s="146"/>
      <c r="CD23" s="146"/>
      <c r="CE23" s="146"/>
      <c r="CF23" s="147"/>
      <c r="CG23" s="279"/>
      <c r="CH23" s="279"/>
      <c r="CI23" s="279"/>
      <c r="CJ23" s="279"/>
      <c r="CK23" s="279"/>
      <c r="CL23" s="279"/>
      <c r="CM23" s="279"/>
      <c r="CN23" s="279"/>
      <c r="CO23" s="279"/>
      <c r="CP23" s="279"/>
      <c r="CQ23" s="279"/>
      <c r="CR23" s="279"/>
      <c r="CS23" s="279"/>
      <c r="CT23" s="279"/>
      <c r="CU23" s="279"/>
      <c r="CV23" s="279"/>
      <c r="DH23" s="40"/>
      <c r="DI23" s="40">
        <v>8</v>
      </c>
      <c r="DJ23" s="40">
        <v>8</v>
      </c>
      <c r="DK23" s="40">
        <v>8</v>
      </c>
    </row>
    <row r="24" spans="5:115" ht="7.5" customHeight="1">
      <c r="E24" s="88"/>
      <c r="F24" s="89"/>
      <c r="G24" s="267"/>
      <c r="H24" s="267"/>
      <c r="I24" s="267"/>
      <c r="J24" s="267"/>
      <c r="K24" s="267"/>
      <c r="L24" s="267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114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268"/>
      <c r="BX24" s="269"/>
      <c r="BY24" s="269"/>
      <c r="BZ24" s="269"/>
      <c r="CA24" s="269"/>
      <c r="CB24" s="288"/>
      <c r="CC24" s="269"/>
      <c r="CD24" s="269"/>
      <c r="CE24" s="269"/>
      <c r="CF24" s="214"/>
      <c r="CG24" s="279"/>
      <c r="CH24" s="279"/>
      <c r="CI24" s="279"/>
      <c r="CJ24" s="279"/>
      <c r="CK24" s="279"/>
      <c r="CL24" s="279"/>
      <c r="CM24" s="279"/>
      <c r="CN24" s="279"/>
      <c r="CO24" s="279"/>
      <c r="CP24" s="279"/>
      <c r="CQ24" s="279"/>
      <c r="CR24" s="279"/>
      <c r="CS24" s="279"/>
      <c r="CT24" s="279"/>
      <c r="CU24" s="279"/>
      <c r="CV24" s="279"/>
      <c r="DH24" s="40"/>
      <c r="DI24" s="40">
        <v>9</v>
      </c>
      <c r="DJ24" s="40">
        <v>9</v>
      </c>
      <c r="DK24" s="40">
        <v>9</v>
      </c>
    </row>
    <row r="25" spans="5:115" ht="7.5" customHeight="1">
      <c r="E25" s="88"/>
      <c r="F25" s="89"/>
      <c r="G25" s="267"/>
      <c r="H25" s="267"/>
      <c r="I25" s="267"/>
      <c r="J25" s="267"/>
      <c r="K25" s="267"/>
      <c r="L25" s="267"/>
      <c r="M25" s="224" t="s">
        <v>105</v>
      </c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 t="s">
        <v>10</v>
      </c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61" t="s">
        <v>115</v>
      </c>
      <c r="AL25" s="262"/>
      <c r="AM25" s="262"/>
      <c r="AN25" s="262"/>
      <c r="AO25" s="262"/>
      <c r="AP25" s="262"/>
      <c r="AQ25" s="262"/>
      <c r="AR25" s="262"/>
      <c r="AS25" s="262"/>
      <c r="AT25" s="262"/>
      <c r="AU25" s="262"/>
      <c r="AV25" s="262"/>
      <c r="AW25" s="262"/>
      <c r="AX25" s="262"/>
      <c r="AY25" s="262"/>
      <c r="AZ25" s="262"/>
      <c r="BA25" s="262"/>
      <c r="BB25" s="262"/>
      <c r="BC25" s="262"/>
      <c r="BD25" s="262"/>
      <c r="BE25" s="262"/>
      <c r="BF25" s="262"/>
      <c r="BG25" s="263"/>
      <c r="BH25" s="186" t="s">
        <v>20</v>
      </c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8"/>
      <c r="BW25" s="244">
        <f>IF(BQ27="","",IF(BQ27=512,"○",""))</f>
      </c>
      <c r="BX25" s="245"/>
      <c r="BY25" s="245"/>
      <c r="BZ25" s="245"/>
      <c r="CA25" s="245"/>
      <c r="CB25" s="250">
        <f>IF(BQ27="","",IF(BQ27&lt;&gt;512,"○",""))</f>
      </c>
      <c r="CC25" s="245"/>
      <c r="CD25" s="245"/>
      <c r="CE25" s="245"/>
      <c r="CF25" s="251"/>
      <c r="CG25" s="291" t="s">
        <v>69</v>
      </c>
      <c r="CH25" s="279"/>
      <c r="CI25" s="279"/>
      <c r="CJ25" s="279"/>
      <c r="CK25" s="279"/>
      <c r="CL25" s="279"/>
      <c r="CM25" s="279"/>
      <c r="CN25" s="279"/>
      <c r="CO25" s="279"/>
      <c r="CP25" s="279"/>
      <c r="CQ25" s="279"/>
      <c r="CR25" s="279"/>
      <c r="CS25" s="279"/>
      <c r="CT25" s="279"/>
      <c r="CU25" s="279"/>
      <c r="CV25" s="279"/>
      <c r="DH25" s="40"/>
      <c r="DI25" s="40">
        <v>10</v>
      </c>
      <c r="DJ25" s="40">
        <v>10</v>
      </c>
      <c r="DK25" s="40">
        <v>10</v>
      </c>
    </row>
    <row r="26" spans="5:115" ht="7.5" customHeight="1">
      <c r="E26" s="88"/>
      <c r="F26" s="89"/>
      <c r="G26" s="267"/>
      <c r="H26" s="267"/>
      <c r="I26" s="267"/>
      <c r="J26" s="267"/>
      <c r="K26" s="267"/>
      <c r="L26" s="267"/>
      <c r="M26" s="27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177"/>
      <c r="AL26" s="264"/>
      <c r="AM26" s="264"/>
      <c r="AN26" s="264"/>
      <c r="AO26" s="264"/>
      <c r="AP26" s="264"/>
      <c r="AQ26" s="264"/>
      <c r="AR26" s="264"/>
      <c r="AS26" s="264"/>
      <c r="AT26" s="264"/>
      <c r="AU26" s="264"/>
      <c r="AV26" s="264"/>
      <c r="AW26" s="264"/>
      <c r="AX26" s="264"/>
      <c r="AY26" s="264"/>
      <c r="AZ26" s="264"/>
      <c r="BA26" s="264"/>
      <c r="BB26" s="264"/>
      <c r="BC26" s="264"/>
      <c r="BD26" s="264"/>
      <c r="BE26" s="264"/>
      <c r="BF26" s="264"/>
      <c r="BG26" s="265"/>
      <c r="BH26" s="66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8"/>
      <c r="BW26" s="246"/>
      <c r="BX26" s="247"/>
      <c r="BY26" s="247"/>
      <c r="BZ26" s="247"/>
      <c r="CA26" s="247"/>
      <c r="CB26" s="252"/>
      <c r="CC26" s="247"/>
      <c r="CD26" s="247"/>
      <c r="CE26" s="247"/>
      <c r="CF26" s="253"/>
      <c r="CG26" s="291"/>
      <c r="CH26" s="279"/>
      <c r="CI26" s="279"/>
      <c r="CJ26" s="279"/>
      <c r="CK26" s="279"/>
      <c r="CL26" s="279"/>
      <c r="CM26" s="279"/>
      <c r="CN26" s="279"/>
      <c r="CO26" s="279"/>
      <c r="CP26" s="279"/>
      <c r="CQ26" s="279"/>
      <c r="CR26" s="279"/>
      <c r="CS26" s="279"/>
      <c r="CT26" s="279"/>
      <c r="CU26" s="279"/>
      <c r="CV26" s="279"/>
      <c r="DH26" s="40"/>
      <c r="DI26" s="40">
        <v>11</v>
      </c>
      <c r="DJ26" s="40">
        <v>11</v>
      </c>
      <c r="DK26" s="40">
        <v>11</v>
      </c>
    </row>
    <row r="27" spans="5:115" ht="7.5" customHeight="1">
      <c r="E27" s="88"/>
      <c r="F27" s="89"/>
      <c r="G27" s="267"/>
      <c r="H27" s="267"/>
      <c r="I27" s="267"/>
      <c r="J27" s="267"/>
      <c r="K27" s="267"/>
      <c r="L27" s="267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177"/>
      <c r="AL27" s="264"/>
      <c r="AM27" s="264"/>
      <c r="AN27" s="264"/>
      <c r="AO27" s="264"/>
      <c r="AP27" s="264"/>
      <c r="AQ27" s="264"/>
      <c r="AR27" s="264"/>
      <c r="AS27" s="264"/>
      <c r="AT27" s="264"/>
      <c r="AU27" s="264"/>
      <c r="AV27" s="264"/>
      <c r="AW27" s="264"/>
      <c r="AX27" s="264"/>
      <c r="AY27" s="264"/>
      <c r="AZ27" s="264"/>
      <c r="BA27" s="264"/>
      <c r="BB27" s="264"/>
      <c r="BC27" s="264"/>
      <c r="BD27" s="264"/>
      <c r="BE27" s="264"/>
      <c r="BF27" s="264"/>
      <c r="BG27" s="265"/>
      <c r="BH27" s="130" t="s">
        <v>45</v>
      </c>
      <c r="BI27" s="84"/>
      <c r="BJ27" s="84"/>
      <c r="BK27" s="84"/>
      <c r="BL27" s="84"/>
      <c r="BM27" s="84"/>
      <c r="BN27" s="84"/>
      <c r="BO27" s="84"/>
      <c r="BP27" s="84"/>
      <c r="BQ27" s="76"/>
      <c r="BR27" s="76"/>
      <c r="BS27" s="76"/>
      <c r="BT27" s="76"/>
      <c r="BU27" s="76"/>
      <c r="BV27" s="23"/>
      <c r="BW27" s="246"/>
      <c r="BX27" s="247"/>
      <c r="BY27" s="247"/>
      <c r="BZ27" s="247"/>
      <c r="CA27" s="247"/>
      <c r="CB27" s="252"/>
      <c r="CC27" s="247"/>
      <c r="CD27" s="247"/>
      <c r="CE27" s="247"/>
      <c r="CF27" s="253"/>
      <c r="CG27" s="279"/>
      <c r="CH27" s="279"/>
      <c r="CI27" s="279"/>
      <c r="CJ27" s="279"/>
      <c r="CK27" s="279"/>
      <c r="CL27" s="279"/>
      <c r="CM27" s="279"/>
      <c r="CN27" s="279"/>
      <c r="CO27" s="279"/>
      <c r="CP27" s="279"/>
      <c r="CQ27" s="279"/>
      <c r="CR27" s="279"/>
      <c r="CS27" s="279"/>
      <c r="CT27" s="279"/>
      <c r="CU27" s="279"/>
      <c r="CV27" s="279"/>
      <c r="DH27" s="40"/>
      <c r="DI27" s="40">
        <v>12</v>
      </c>
      <c r="DJ27" s="40">
        <v>12</v>
      </c>
      <c r="DK27" s="40">
        <v>12</v>
      </c>
    </row>
    <row r="28" spans="5:115" ht="7.5" customHeight="1">
      <c r="E28" s="88"/>
      <c r="F28" s="89"/>
      <c r="G28" s="267"/>
      <c r="H28" s="267"/>
      <c r="I28" s="267"/>
      <c r="J28" s="267"/>
      <c r="K28" s="267"/>
      <c r="L28" s="267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35" t="s">
        <v>34</v>
      </c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6"/>
      <c r="BE28" s="236"/>
      <c r="BF28" s="236"/>
      <c r="BG28" s="237"/>
      <c r="BH28" s="130"/>
      <c r="BI28" s="84"/>
      <c r="BJ28" s="84"/>
      <c r="BK28" s="84"/>
      <c r="BL28" s="84"/>
      <c r="BM28" s="84"/>
      <c r="BN28" s="84"/>
      <c r="BO28" s="84"/>
      <c r="BP28" s="84"/>
      <c r="BQ28" s="77"/>
      <c r="BR28" s="77"/>
      <c r="BS28" s="77"/>
      <c r="BT28" s="77"/>
      <c r="BU28" s="77"/>
      <c r="BV28" s="5"/>
      <c r="BW28" s="246"/>
      <c r="BX28" s="247"/>
      <c r="BY28" s="247"/>
      <c r="BZ28" s="247"/>
      <c r="CA28" s="247"/>
      <c r="CB28" s="252"/>
      <c r="CC28" s="247"/>
      <c r="CD28" s="247"/>
      <c r="CE28" s="247"/>
      <c r="CF28" s="253"/>
      <c r="CG28" s="279"/>
      <c r="CH28" s="279"/>
      <c r="CI28" s="279"/>
      <c r="CJ28" s="279"/>
      <c r="CK28" s="279"/>
      <c r="CL28" s="279"/>
      <c r="CM28" s="279"/>
      <c r="CN28" s="279"/>
      <c r="CO28" s="279"/>
      <c r="CP28" s="279"/>
      <c r="CQ28" s="279"/>
      <c r="CR28" s="279"/>
      <c r="CS28" s="279"/>
      <c r="CT28" s="279"/>
      <c r="CU28" s="279"/>
      <c r="CV28" s="279"/>
      <c r="DH28" s="40"/>
      <c r="DI28" s="40">
        <v>13</v>
      </c>
      <c r="DJ28" s="40"/>
      <c r="DK28" s="40">
        <v>13</v>
      </c>
    </row>
    <row r="29" spans="5:115" ht="7.5" customHeight="1">
      <c r="E29" s="90"/>
      <c r="F29" s="91"/>
      <c r="G29" s="70"/>
      <c r="H29" s="70"/>
      <c r="I29" s="70"/>
      <c r="J29" s="70"/>
      <c r="K29" s="70"/>
      <c r="L29" s="70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  <c r="AA29" s="271"/>
      <c r="AB29" s="271"/>
      <c r="AC29" s="271"/>
      <c r="AD29" s="271"/>
      <c r="AE29" s="271"/>
      <c r="AF29" s="271"/>
      <c r="AG29" s="271"/>
      <c r="AH29" s="271"/>
      <c r="AI29" s="271"/>
      <c r="AJ29" s="271"/>
      <c r="AK29" s="238"/>
      <c r="AL29" s="239"/>
      <c r="AM29" s="239"/>
      <c r="AN29" s="239"/>
      <c r="AO29" s="239"/>
      <c r="AP29" s="239"/>
      <c r="AQ29" s="239"/>
      <c r="AR29" s="239"/>
      <c r="AS29" s="239"/>
      <c r="AT29" s="239"/>
      <c r="AU29" s="239"/>
      <c r="AV29" s="239"/>
      <c r="AW29" s="239"/>
      <c r="AX29" s="239"/>
      <c r="AY29" s="239"/>
      <c r="AZ29" s="239"/>
      <c r="BA29" s="239"/>
      <c r="BB29" s="239"/>
      <c r="BC29" s="239"/>
      <c r="BD29" s="239"/>
      <c r="BE29" s="239"/>
      <c r="BF29" s="239"/>
      <c r="BG29" s="240"/>
      <c r="BH29" s="19"/>
      <c r="BI29" s="19"/>
      <c r="BJ29" s="19"/>
      <c r="BK29" s="19"/>
      <c r="BL29" s="19"/>
      <c r="BM29" s="19"/>
      <c r="BN29" s="19"/>
      <c r="BO29" s="19"/>
      <c r="BP29" s="19"/>
      <c r="BQ29" s="48"/>
      <c r="BR29" s="48"/>
      <c r="BS29" s="48"/>
      <c r="BT29" s="6"/>
      <c r="BU29" s="6"/>
      <c r="BV29" s="6"/>
      <c r="BW29" s="248"/>
      <c r="BX29" s="249"/>
      <c r="BY29" s="249"/>
      <c r="BZ29" s="249"/>
      <c r="CA29" s="249"/>
      <c r="CB29" s="254"/>
      <c r="CC29" s="249"/>
      <c r="CD29" s="249"/>
      <c r="CE29" s="249"/>
      <c r="CF29" s="255"/>
      <c r="CG29" s="279"/>
      <c r="CH29" s="279"/>
      <c r="CI29" s="279"/>
      <c r="CJ29" s="279"/>
      <c r="CK29" s="279"/>
      <c r="CL29" s="279"/>
      <c r="CM29" s="279"/>
      <c r="CN29" s="279"/>
      <c r="CO29" s="279"/>
      <c r="CP29" s="279"/>
      <c r="CQ29" s="279"/>
      <c r="CR29" s="279"/>
      <c r="CS29" s="279"/>
      <c r="CT29" s="279"/>
      <c r="CU29" s="279"/>
      <c r="CV29" s="279"/>
      <c r="DH29" s="40"/>
      <c r="DI29" s="40">
        <v>14</v>
      </c>
      <c r="DJ29" s="40"/>
      <c r="DK29" s="40">
        <v>14</v>
      </c>
    </row>
    <row r="30" spans="5:115" ht="7.5" customHeight="1">
      <c r="E30" s="57" t="s">
        <v>24</v>
      </c>
      <c r="F30" s="260"/>
      <c r="G30" s="63" t="s">
        <v>12</v>
      </c>
      <c r="H30" s="64"/>
      <c r="I30" s="64"/>
      <c r="J30" s="64"/>
      <c r="K30" s="64"/>
      <c r="L30" s="65"/>
      <c r="M30" s="215" t="s">
        <v>7</v>
      </c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9" t="s">
        <v>108</v>
      </c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52" t="s">
        <v>19</v>
      </c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233"/>
      <c r="BI30" s="233"/>
      <c r="BJ30" s="233"/>
      <c r="BK30" s="233"/>
      <c r="BL30" s="233"/>
      <c r="BM30" s="233"/>
      <c r="BN30" s="233"/>
      <c r="BO30" s="233"/>
      <c r="BP30" s="233"/>
      <c r="BQ30" s="233"/>
      <c r="BR30" s="233"/>
      <c r="BS30" s="233"/>
      <c r="BT30" s="233"/>
      <c r="BU30" s="233"/>
      <c r="BV30" s="233"/>
      <c r="BW30" s="209"/>
      <c r="BX30" s="209"/>
      <c r="BY30" s="209"/>
      <c r="BZ30" s="209"/>
      <c r="CA30" s="234"/>
      <c r="CB30" s="158"/>
      <c r="CC30" s="209"/>
      <c r="CD30" s="209"/>
      <c r="CE30" s="209"/>
      <c r="CF30" s="209"/>
      <c r="CG30" s="279" t="s">
        <v>68</v>
      </c>
      <c r="CH30" s="279"/>
      <c r="CI30" s="279"/>
      <c r="CJ30" s="279"/>
      <c r="CK30" s="279"/>
      <c r="CL30" s="279"/>
      <c r="CM30" s="279"/>
      <c r="CN30" s="279"/>
      <c r="CO30" s="279"/>
      <c r="CP30" s="279"/>
      <c r="CQ30" s="279"/>
      <c r="CR30" s="279"/>
      <c r="CS30" s="279"/>
      <c r="CT30" s="279"/>
      <c r="CU30" s="279"/>
      <c r="CV30" s="279"/>
      <c r="DH30" s="40"/>
      <c r="DI30" s="40">
        <v>15</v>
      </c>
      <c r="DJ30" s="40"/>
      <c r="DK30" s="40">
        <v>15</v>
      </c>
    </row>
    <row r="31" spans="5:115" ht="7.5" customHeight="1">
      <c r="E31" s="198"/>
      <c r="F31" s="200"/>
      <c r="G31" s="66"/>
      <c r="H31" s="67"/>
      <c r="I31" s="67"/>
      <c r="J31" s="67"/>
      <c r="K31" s="67"/>
      <c r="L31" s="6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7"/>
      <c r="BW31" s="227"/>
      <c r="BX31" s="227"/>
      <c r="BY31" s="227"/>
      <c r="BZ31" s="227"/>
      <c r="CA31" s="228"/>
      <c r="CB31" s="160"/>
      <c r="CC31" s="227"/>
      <c r="CD31" s="227"/>
      <c r="CE31" s="227"/>
      <c r="CF31" s="227"/>
      <c r="CG31" s="279"/>
      <c r="CH31" s="279"/>
      <c r="CI31" s="279"/>
      <c r="CJ31" s="279"/>
      <c r="CK31" s="279"/>
      <c r="CL31" s="279"/>
      <c r="CM31" s="279"/>
      <c r="CN31" s="279"/>
      <c r="CO31" s="279"/>
      <c r="CP31" s="279"/>
      <c r="CQ31" s="279"/>
      <c r="CR31" s="279"/>
      <c r="CS31" s="279"/>
      <c r="CT31" s="279"/>
      <c r="CU31" s="279"/>
      <c r="CV31" s="279"/>
      <c r="DH31" s="40"/>
      <c r="DI31" s="40">
        <v>16</v>
      </c>
      <c r="DJ31" s="40"/>
      <c r="DK31" s="40">
        <v>16</v>
      </c>
    </row>
    <row r="32" spans="5:115" ht="7.5" customHeight="1">
      <c r="E32" s="198"/>
      <c r="F32" s="200"/>
      <c r="G32" s="66"/>
      <c r="H32" s="67"/>
      <c r="I32" s="67"/>
      <c r="J32" s="67"/>
      <c r="K32" s="67"/>
      <c r="L32" s="6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7"/>
      <c r="BI32" s="207"/>
      <c r="BJ32" s="207"/>
      <c r="BK32" s="207"/>
      <c r="BL32" s="207"/>
      <c r="BM32" s="207"/>
      <c r="BN32" s="207"/>
      <c r="BO32" s="207"/>
      <c r="BP32" s="207"/>
      <c r="BQ32" s="207"/>
      <c r="BR32" s="207"/>
      <c r="BS32" s="207"/>
      <c r="BT32" s="207"/>
      <c r="BU32" s="207"/>
      <c r="BV32" s="207"/>
      <c r="BW32" s="227"/>
      <c r="BX32" s="227"/>
      <c r="BY32" s="227"/>
      <c r="BZ32" s="227"/>
      <c r="CA32" s="228"/>
      <c r="CB32" s="160"/>
      <c r="CC32" s="227"/>
      <c r="CD32" s="227"/>
      <c r="CE32" s="227"/>
      <c r="CF32" s="227"/>
      <c r="CG32" s="279"/>
      <c r="CH32" s="279"/>
      <c r="CI32" s="279"/>
      <c r="CJ32" s="279"/>
      <c r="CK32" s="279"/>
      <c r="CL32" s="279"/>
      <c r="CM32" s="279"/>
      <c r="CN32" s="279"/>
      <c r="CO32" s="279"/>
      <c r="CP32" s="279"/>
      <c r="CQ32" s="279"/>
      <c r="CR32" s="279"/>
      <c r="CS32" s="279"/>
      <c r="CT32" s="279"/>
      <c r="CU32" s="279"/>
      <c r="CV32" s="279"/>
      <c r="DH32" s="40"/>
      <c r="DI32" s="40">
        <v>17</v>
      </c>
      <c r="DJ32" s="40"/>
      <c r="DK32" s="40">
        <v>17</v>
      </c>
    </row>
    <row r="33" spans="5:115" ht="7.5" customHeight="1">
      <c r="E33" s="198"/>
      <c r="F33" s="200"/>
      <c r="G33" s="66"/>
      <c r="H33" s="67"/>
      <c r="I33" s="67"/>
      <c r="J33" s="67"/>
      <c r="K33" s="67"/>
      <c r="L33" s="68"/>
      <c r="M33" s="186" t="s">
        <v>11</v>
      </c>
      <c r="N33" s="187"/>
      <c r="O33" s="187"/>
      <c r="P33" s="187"/>
      <c r="Q33" s="187"/>
      <c r="R33" s="187"/>
      <c r="S33" s="187"/>
      <c r="T33" s="187"/>
      <c r="U33" s="187"/>
      <c r="V33" s="187"/>
      <c r="W33" s="188"/>
      <c r="X33" s="179" t="s">
        <v>109</v>
      </c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241" t="s">
        <v>21</v>
      </c>
      <c r="AL33" s="242"/>
      <c r="AM33" s="242"/>
      <c r="AN33" s="242"/>
      <c r="AO33" s="242"/>
      <c r="AP33" s="242"/>
      <c r="AQ33" s="242"/>
      <c r="AR33" s="242"/>
      <c r="AS33" s="242"/>
      <c r="AT33" s="242"/>
      <c r="AU33" s="242"/>
      <c r="AV33" s="242"/>
      <c r="AW33" s="242"/>
      <c r="AX33" s="242"/>
      <c r="AY33" s="242"/>
      <c r="AZ33" s="242"/>
      <c r="BA33" s="242"/>
      <c r="BB33" s="242"/>
      <c r="BC33" s="242"/>
      <c r="BD33" s="242"/>
      <c r="BE33" s="242"/>
      <c r="BF33" s="242"/>
      <c r="BG33" s="243"/>
      <c r="BH33" s="4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2"/>
      <c r="BW33" s="244">
        <f>IF(BN35="","",IF(BN35&gt;=675,"○",""))</f>
      </c>
      <c r="BX33" s="245"/>
      <c r="BY33" s="245"/>
      <c r="BZ33" s="245"/>
      <c r="CA33" s="245"/>
      <c r="CB33" s="250">
        <f>IF(BN35="","",IF(BN35&lt;675,"○",""))</f>
      </c>
      <c r="CC33" s="245"/>
      <c r="CD33" s="245"/>
      <c r="CE33" s="245"/>
      <c r="CF33" s="251"/>
      <c r="CG33" s="291" t="s">
        <v>70</v>
      </c>
      <c r="CH33" s="279"/>
      <c r="CI33" s="279"/>
      <c r="CJ33" s="279"/>
      <c r="CK33" s="279"/>
      <c r="CL33" s="279"/>
      <c r="CM33" s="279"/>
      <c r="CN33" s="279"/>
      <c r="CO33" s="279"/>
      <c r="CP33" s="279"/>
      <c r="CQ33" s="279"/>
      <c r="CR33" s="279"/>
      <c r="CS33" s="279"/>
      <c r="CT33" s="279"/>
      <c r="CU33" s="279"/>
      <c r="CV33" s="279"/>
      <c r="DH33" s="40"/>
      <c r="DI33" s="40">
        <v>18</v>
      </c>
      <c r="DJ33" s="40"/>
      <c r="DK33" s="40">
        <v>18</v>
      </c>
    </row>
    <row r="34" spans="5:115" ht="7.5" customHeight="1">
      <c r="E34" s="198"/>
      <c r="F34" s="200"/>
      <c r="G34" s="66"/>
      <c r="H34" s="67"/>
      <c r="I34" s="67"/>
      <c r="J34" s="67"/>
      <c r="K34" s="67"/>
      <c r="L34" s="68"/>
      <c r="M34" s="66"/>
      <c r="N34" s="67"/>
      <c r="O34" s="67"/>
      <c r="P34" s="67"/>
      <c r="Q34" s="67"/>
      <c r="R34" s="67"/>
      <c r="S34" s="67"/>
      <c r="T34" s="67"/>
      <c r="U34" s="67"/>
      <c r="V34" s="67"/>
      <c r="W34" s="68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114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6"/>
      <c r="BH34" s="16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7"/>
      <c r="BW34" s="246"/>
      <c r="BX34" s="247"/>
      <c r="BY34" s="247"/>
      <c r="BZ34" s="247"/>
      <c r="CA34" s="247"/>
      <c r="CB34" s="252"/>
      <c r="CC34" s="247"/>
      <c r="CD34" s="247"/>
      <c r="CE34" s="247"/>
      <c r="CF34" s="253"/>
      <c r="CG34" s="279"/>
      <c r="CH34" s="279"/>
      <c r="CI34" s="279"/>
      <c r="CJ34" s="279"/>
      <c r="CK34" s="279"/>
      <c r="CL34" s="279"/>
      <c r="CM34" s="279"/>
      <c r="CN34" s="279"/>
      <c r="CO34" s="279"/>
      <c r="CP34" s="279"/>
      <c r="CQ34" s="279"/>
      <c r="CR34" s="279"/>
      <c r="CS34" s="279"/>
      <c r="CT34" s="279"/>
      <c r="CU34" s="279"/>
      <c r="CV34" s="279"/>
      <c r="DH34" s="40"/>
      <c r="DI34" s="40">
        <v>19</v>
      </c>
      <c r="DJ34" s="40"/>
      <c r="DK34" s="40">
        <v>19</v>
      </c>
    </row>
    <row r="35" spans="5:115" ht="7.5" customHeight="1">
      <c r="E35" s="198"/>
      <c r="F35" s="200"/>
      <c r="G35" s="66"/>
      <c r="H35" s="67"/>
      <c r="I35" s="67"/>
      <c r="J35" s="67"/>
      <c r="K35" s="67"/>
      <c r="L35" s="68"/>
      <c r="M35" s="66"/>
      <c r="N35" s="67"/>
      <c r="O35" s="67"/>
      <c r="P35" s="67"/>
      <c r="Q35" s="67"/>
      <c r="R35" s="67"/>
      <c r="S35" s="67"/>
      <c r="T35" s="67"/>
      <c r="U35" s="67"/>
      <c r="V35" s="67"/>
      <c r="W35" s="68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235" t="s">
        <v>35</v>
      </c>
      <c r="AL35" s="236"/>
      <c r="AM35" s="236"/>
      <c r="AN35" s="236"/>
      <c r="AO35" s="236"/>
      <c r="AP35" s="236"/>
      <c r="AQ35" s="236"/>
      <c r="AR35" s="236"/>
      <c r="AS35" s="236"/>
      <c r="AT35" s="236"/>
      <c r="AU35" s="236"/>
      <c r="AV35" s="236"/>
      <c r="AW35" s="236"/>
      <c r="AX35" s="236"/>
      <c r="AY35" s="236"/>
      <c r="AZ35" s="236"/>
      <c r="BA35" s="236"/>
      <c r="BB35" s="236"/>
      <c r="BC35" s="236"/>
      <c r="BD35" s="236"/>
      <c r="BE35" s="236"/>
      <c r="BF35" s="236"/>
      <c r="BG35" s="237"/>
      <c r="BH35" s="231" t="s">
        <v>98</v>
      </c>
      <c r="BI35" s="232"/>
      <c r="BJ35" s="232"/>
      <c r="BK35" s="232"/>
      <c r="BL35" s="232"/>
      <c r="BM35" s="232"/>
      <c r="BN35" s="324"/>
      <c r="BO35" s="324"/>
      <c r="BP35" s="324"/>
      <c r="BQ35" s="324"/>
      <c r="BR35" s="324"/>
      <c r="BS35" s="174" t="s">
        <v>46</v>
      </c>
      <c r="BT35" s="174"/>
      <c r="BU35" s="174"/>
      <c r="BV35" s="175"/>
      <c r="BW35" s="246"/>
      <c r="BX35" s="247"/>
      <c r="BY35" s="247"/>
      <c r="BZ35" s="247"/>
      <c r="CA35" s="247"/>
      <c r="CB35" s="252"/>
      <c r="CC35" s="247"/>
      <c r="CD35" s="247"/>
      <c r="CE35" s="247"/>
      <c r="CF35" s="253"/>
      <c r="CG35" s="279"/>
      <c r="CH35" s="279"/>
      <c r="CI35" s="279"/>
      <c r="CJ35" s="279"/>
      <c r="CK35" s="279"/>
      <c r="CL35" s="279"/>
      <c r="CM35" s="279"/>
      <c r="CN35" s="279"/>
      <c r="CO35" s="279"/>
      <c r="CP35" s="279"/>
      <c r="CQ35" s="279"/>
      <c r="CR35" s="279"/>
      <c r="CS35" s="279"/>
      <c r="CT35" s="279"/>
      <c r="CU35" s="279"/>
      <c r="CV35" s="279"/>
      <c r="DH35" s="40"/>
      <c r="DI35" s="40">
        <v>20</v>
      </c>
      <c r="DJ35" s="40"/>
      <c r="DK35" s="40">
        <v>20</v>
      </c>
    </row>
    <row r="36" spans="5:115" ht="7.5" customHeight="1">
      <c r="E36" s="198"/>
      <c r="F36" s="200"/>
      <c r="G36" s="66"/>
      <c r="H36" s="67"/>
      <c r="I36" s="67"/>
      <c r="J36" s="67"/>
      <c r="K36" s="67"/>
      <c r="L36" s="68"/>
      <c r="M36" s="66"/>
      <c r="N36" s="67"/>
      <c r="O36" s="67"/>
      <c r="P36" s="67"/>
      <c r="Q36" s="67"/>
      <c r="R36" s="67"/>
      <c r="S36" s="67"/>
      <c r="T36" s="67"/>
      <c r="U36" s="67"/>
      <c r="V36" s="67"/>
      <c r="W36" s="68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198"/>
      <c r="AL36" s="256"/>
      <c r="AM36" s="256"/>
      <c r="AN36" s="256"/>
      <c r="AO36" s="256"/>
      <c r="AP36" s="256"/>
      <c r="AQ36" s="256"/>
      <c r="AR36" s="256"/>
      <c r="AS36" s="256"/>
      <c r="AT36" s="256"/>
      <c r="AU36" s="256"/>
      <c r="AV36" s="256"/>
      <c r="AW36" s="256"/>
      <c r="AX36" s="256"/>
      <c r="AY36" s="256"/>
      <c r="AZ36" s="256"/>
      <c r="BA36" s="256"/>
      <c r="BB36" s="256"/>
      <c r="BC36" s="256"/>
      <c r="BD36" s="256"/>
      <c r="BE36" s="256"/>
      <c r="BF36" s="256"/>
      <c r="BG36" s="200"/>
      <c r="BH36" s="231"/>
      <c r="BI36" s="232"/>
      <c r="BJ36" s="232"/>
      <c r="BK36" s="232"/>
      <c r="BL36" s="232"/>
      <c r="BM36" s="232"/>
      <c r="BN36" s="325"/>
      <c r="BO36" s="325"/>
      <c r="BP36" s="325"/>
      <c r="BQ36" s="325"/>
      <c r="BR36" s="325"/>
      <c r="BS36" s="174"/>
      <c r="BT36" s="174"/>
      <c r="BU36" s="174"/>
      <c r="BV36" s="175"/>
      <c r="BW36" s="246"/>
      <c r="BX36" s="247"/>
      <c r="BY36" s="247"/>
      <c r="BZ36" s="247"/>
      <c r="CA36" s="247"/>
      <c r="CB36" s="252"/>
      <c r="CC36" s="247"/>
      <c r="CD36" s="247"/>
      <c r="CE36" s="247"/>
      <c r="CF36" s="253"/>
      <c r="CG36" s="279"/>
      <c r="CH36" s="279"/>
      <c r="CI36" s="279"/>
      <c r="CJ36" s="279"/>
      <c r="CK36" s="279"/>
      <c r="CL36" s="279"/>
      <c r="CM36" s="279"/>
      <c r="CN36" s="279"/>
      <c r="CO36" s="279"/>
      <c r="CP36" s="279"/>
      <c r="CQ36" s="279"/>
      <c r="CR36" s="279"/>
      <c r="CS36" s="279"/>
      <c r="CT36" s="279"/>
      <c r="CU36" s="279"/>
      <c r="CV36" s="279"/>
      <c r="DH36" s="40"/>
      <c r="DI36" s="40">
        <v>21</v>
      </c>
      <c r="DJ36" s="40"/>
      <c r="DK36" s="40">
        <v>21</v>
      </c>
    </row>
    <row r="37" spans="5:115" ht="7.5" customHeight="1">
      <c r="E37" s="257"/>
      <c r="F37" s="259"/>
      <c r="G37" s="69"/>
      <c r="H37" s="70"/>
      <c r="I37" s="70"/>
      <c r="J37" s="70"/>
      <c r="K37" s="70"/>
      <c r="L37" s="71"/>
      <c r="M37" s="69"/>
      <c r="N37" s="70"/>
      <c r="O37" s="70"/>
      <c r="P37" s="70"/>
      <c r="Q37" s="70"/>
      <c r="R37" s="70"/>
      <c r="S37" s="70"/>
      <c r="T37" s="70"/>
      <c r="U37" s="70"/>
      <c r="V37" s="70"/>
      <c r="W37" s="71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257"/>
      <c r="AL37" s="258"/>
      <c r="AM37" s="258"/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58"/>
      <c r="AY37" s="258"/>
      <c r="AZ37" s="258"/>
      <c r="BA37" s="258"/>
      <c r="BB37" s="258"/>
      <c r="BC37" s="258"/>
      <c r="BD37" s="258"/>
      <c r="BE37" s="258"/>
      <c r="BF37" s="258"/>
      <c r="BG37" s="259"/>
      <c r="BH37" s="18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20"/>
      <c r="BW37" s="248"/>
      <c r="BX37" s="249"/>
      <c r="BY37" s="249"/>
      <c r="BZ37" s="249"/>
      <c r="CA37" s="249"/>
      <c r="CB37" s="254"/>
      <c r="CC37" s="249"/>
      <c r="CD37" s="249"/>
      <c r="CE37" s="249"/>
      <c r="CF37" s="255"/>
      <c r="CG37" s="279"/>
      <c r="CH37" s="279"/>
      <c r="CI37" s="279"/>
      <c r="CJ37" s="279"/>
      <c r="CK37" s="279"/>
      <c r="CL37" s="279"/>
      <c r="CM37" s="279"/>
      <c r="CN37" s="279"/>
      <c r="CO37" s="279"/>
      <c r="CP37" s="279"/>
      <c r="CQ37" s="279"/>
      <c r="CR37" s="279"/>
      <c r="CS37" s="279"/>
      <c r="CT37" s="279"/>
      <c r="CU37" s="279"/>
      <c r="CV37" s="279"/>
      <c r="DH37" s="40"/>
      <c r="DI37" s="40">
        <v>22</v>
      </c>
      <c r="DJ37" s="40"/>
      <c r="DK37" s="40">
        <v>22</v>
      </c>
    </row>
    <row r="38" spans="5:115" ht="7.5" customHeight="1">
      <c r="E38" s="57" t="s">
        <v>47</v>
      </c>
      <c r="F38" s="58"/>
      <c r="G38" s="63" t="s">
        <v>13</v>
      </c>
      <c r="H38" s="64"/>
      <c r="I38" s="64"/>
      <c r="J38" s="64"/>
      <c r="K38" s="64"/>
      <c r="L38" s="65"/>
      <c r="M38" s="215" t="s">
        <v>7</v>
      </c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9" t="s">
        <v>108</v>
      </c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52" t="s">
        <v>19</v>
      </c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233"/>
      <c r="BI38" s="233"/>
      <c r="BJ38" s="233"/>
      <c r="BK38" s="233"/>
      <c r="BL38" s="233"/>
      <c r="BM38" s="233"/>
      <c r="BN38" s="233"/>
      <c r="BO38" s="233"/>
      <c r="BP38" s="233"/>
      <c r="BQ38" s="233"/>
      <c r="BR38" s="233"/>
      <c r="BS38" s="233"/>
      <c r="BT38" s="233"/>
      <c r="BU38" s="233"/>
      <c r="BV38" s="233"/>
      <c r="BW38" s="209"/>
      <c r="BX38" s="209"/>
      <c r="BY38" s="209"/>
      <c r="BZ38" s="209"/>
      <c r="CA38" s="234"/>
      <c r="CB38" s="158"/>
      <c r="CC38" s="209"/>
      <c r="CD38" s="209"/>
      <c r="CE38" s="209"/>
      <c r="CF38" s="209"/>
      <c r="CG38" s="279" t="s">
        <v>68</v>
      </c>
      <c r="CH38" s="279"/>
      <c r="CI38" s="279"/>
      <c r="CJ38" s="279"/>
      <c r="CK38" s="279"/>
      <c r="CL38" s="279"/>
      <c r="CM38" s="279"/>
      <c r="CN38" s="279"/>
      <c r="CO38" s="279"/>
      <c r="CP38" s="279"/>
      <c r="CQ38" s="279"/>
      <c r="CR38" s="279"/>
      <c r="CS38" s="279"/>
      <c r="CT38" s="279"/>
      <c r="CU38" s="279"/>
      <c r="CV38" s="279"/>
      <c r="DH38" s="40"/>
      <c r="DI38" s="40">
        <v>23</v>
      </c>
      <c r="DJ38" s="40"/>
      <c r="DK38" s="40">
        <v>23</v>
      </c>
    </row>
    <row r="39" spans="5:115" ht="7.5" customHeight="1">
      <c r="E39" s="59"/>
      <c r="F39" s="60"/>
      <c r="G39" s="66"/>
      <c r="H39" s="67"/>
      <c r="I39" s="67"/>
      <c r="J39" s="67"/>
      <c r="K39" s="67"/>
      <c r="L39" s="6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7"/>
      <c r="BI39" s="207"/>
      <c r="BJ39" s="207"/>
      <c r="BK39" s="207"/>
      <c r="BL39" s="207"/>
      <c r="BM39" s="207"/>
      <c r="BN39" s="207"/>
      <c r="BO39" s="207"/>
      <c r="BP39" s="207"/>
      <c r="BQ39" s="207"/>
      <c r="BR39" s="207"/>
      <c r="BS39" s="207"/>
      <c r="BT39" s="207"/>
      <c r="BU39" s="207"/>
      <c r="BV39" s="207"/>
      <c r="BW39" s="227"/>
      <c r="BX39" s="227"/>
      <c r="BY39" s="227"/>
      <c r="BZ39" s="227"/>
      <c r="CA39" s="228"/>
      <c r="CB39" s="160"/>
      <c r="CC39" s="227"/>
      <c r="CD39" s="227"/>
      <c r="CE39" s="227"/>
      <c r="CF39" s="227"/>
      <c r="CG39" s="279"/>
      <c r="CH39" s="279"/>
      <c r="CI39" s="279"/>
      <c r="CJ39" s="279"/>
      <c r="CK39" s="279"/>
      <c r="CL39" s="279"/>
      <c r="CM39" s="279"/>
      <c r="CN39" s="279"/>
      <c r="CO39" s="279"/>
      <c r="CP39" s="279"/>
      <c r="CQ39" s="279"/>
      <c r="CR39" s="279"/>
      <c r="CS39" s="279"/>
      <c r="CT39" s="279"/>
      <c r="CU39" s="279"/>
      <c r="CV39" s="279"/>
      <c r="DH39" s="40"/>
      <c r="DI39" s="40">
        <v>24</v>
      </c>
      <c r="DJ39" s="40"/>
      <c r="DK39" s="40">
        <v>24</v>
      </c>
    </row>
    <row r="40" spans="5:115" ht="7.5" customHeight="1">
      <c r="E40" s="59"/>
      <c r="F40" s="60"/>
      <c r="G40" s="66"/>
      <c r="H40" s="67"/>
      <c r="I40" s="67"/>
      <c r="J40" s="67"/>
      <c r="K40" s="67"/>
      <c r="L40" s="6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7"/>
      <c r="BI40" s="207"/>
      <c r="BJ40" s="207"/>
      <c r="BK40" s="207"/>
      <c r="BL40" s="207"/>
      <c r="BM40" s="207"/>
      <c r="BN40" s="207"/>
      <c r="BO40" s="207"/>
      <c r="BP40" s="207"/>
      <c r="BQ40" s="207"/>
      <c r="BR40" s="207"/>
      <c r="BS40" s="207"/>
      <c r="BT40" s="207"/>
      <c r="BU40" s="207"/>
      <c r="BV40" s="207"/>
      <c r="BW40" s="227"/>
      <c r="BX40" s="227"/>
      <c r="BY40" s="227"/>
      <c r="BZ40" s="227"/>
      <c r="CA40" s="228"/>
      <c r="CB40" s="160"/>
      <c r="CC40" s="227"/>
      <c r="CD40" s="227"/>
      <c r="CE40" s="227"/>
      <c r="CF40" s="227"/>
      <c r="CG40" s="279"/>
      <c r="CH40" s="279"/>
      <c r="CI40" s="279"/>
      <c r="CJ40" s="279"/>
      <c r="CK40" s="279"/>
      <c r="CL40" s="279"/>
      <c r="CM40" s="279"/>
      <c r="CN40" s="279"/>
      <c r="CO40" s="279"/>
      <c r="CP40" s="279"/>
      <c r="CQ40" s="279"/>
      <c r="CR40" s="279"/>
      <c r="CS40" s="279"/>
      <c r="CT40" s="279"/>
      <c r="CU40" s="279"/>
      <c r="CV40" s="279"/>
      <c r="DH40" s="40"/>
      <c r="DI40" s="40">
        <v>25</v>
      </c>
      <c r="DJ40" s="40"/>
      <c r="DK40" s="40">
        <v>25</v>
      </c>
    </row>
    <row r="41" spans="5:115" ht="7.5" customHeight="1">
      <c r="E41" s="59"/>
      <c r="F41" s="60"/>
      <c r="G41" s="66"/>
      <c r="H41" s="67"/>
      <c r="I41" s="67"/>
      <c r="J41" s="67"/>
      <c r="K41" s="67"/>
      <c r="L41" s="68"/>
      <c r="M41" s="221" t="s">
        <v>15</v>
      </c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4" t="s">
        <v>110</v>
      </c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03" t="s">
        <v>25</v>
      </c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3"/>
      <c r="BE41" s="203"/>
      <c r="BF41" s="203"/>
      <c r="BG41" s="203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25"/>
      <c r="BX41" s="225"/>
      <c r="BY41" s="225"/>
      <c r="BZ41" s="225"/>
      <c r="CA41" s="226"/>
      <c r="CB41" s="292"/>
      <c r="CC41" s="225"/>
      <c r="CD41" s="225"/>
      <c r="CE41" s="225"/>
      <c r="CF41" s="225"/>
      <c r="CG41" s="279" t="s">
        <v>68</v>
      </c>
      <c r="CH41" s="279"/>
      <c r="CI41" s="279"/>
      <c r="CJ41" s="279"/>
      <c r="CK41" s="279"/>
      <c r="CL41" s="279"/>
      <c r="CM41" s="279"/>
      <c r="CN41" s="279"/>
      <c r="CO41" s="279"/>
      <c r="CP41" s="279"/>
      <c r="CQ41" s="279"/>
      <c r="CR41" s="279"/>
      <c r="CS41" s="279"/>
      <c r="CT41" s="279"/>
      <c r="CU41" s="279"/>
      <c r="CV41" s="279"/>
      <c r="DH41" s="40"/>
      <c r="DI41" s="40">
        <v>26</v>
      </c>
      <c r="DJ41" s="40"/>
      <c r="DK41" s="40">
        <v>26</v>
      </c>
    </row>
    <row r="42" spans="5:115" ht="7.5" customHeight="1">
      <c r="E42" s="59"/>
      <c r="F42" s="60"/>
      <c r="G42" s="66"/>
      <c r="H42" s="67"/>
      <c r="I42" s="67"/>
      <c r="J42" s="67"/>
      <c r="K42" s="67"/>
      <c r="L42" s="6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7"/>
      <c r="BI42" s="207"/>
      <c r="BJ42" s="207"/>
      <c r="BK42" s="207"/>
      <c r="BL42" s="207"/>
      <c r="BM42" s="207"/>
      <c r="BN42" s="207"/>
      <c r="BO42" s="207"/>
      <c r="BP42" s="207"/>
      <c r="BQ42" s="207"/>
      <c r="BR42" s="207"/>
      <c r="BS42" s="207"/>
      <c r="BT42" s="207"/>
      <c r="BU42" s="207"/>
      <c r="BV42" s="207"/>
      <c r="BW42" s="227"/>
      <c r="BX42" s="227"/>
      <c r="BY42" s="227"/>
      <c r="BZ42" s="227"/>
      <c r="CA42" s="228"/>
      <c r="CB42" s="160"/>
      <c r="CC42" s="227"/>
      <c r="CD42" s="227"/>
      <c r="CE42" s="227"/>
      <c r="CF42" s="227"/>
      <c r="CG42" s="279"/>
      <c r="CH42" s="279"/>
      <c r="CI42" s="279"/>
      <c r="CJ42" s="279"/>
      <c r="CK42" s="279"/>
      <c r="CL42" s="279"/>
      <c r="CM42" s="279"/>
      <c r="CN42" s="279"/>
      <c r="CO42" s="279"/>
      <c r="CP42" s="279"/>
      <c r="CQ42" s="279"/>
      <c r="CR42" s="279"/>
      <c r="CS42" s="279"/>
      <c r="CT42" s="279"/>
      <c r="CU42" s="279"/>
      <c r="CV42" s="279"/>
      <c r="DH42" s="40"/>
      <c r="DI42" s="40">
        <v>27</v>
      </c>
      <c r="DJ42" s="40"/>
      <c r="DK42" s="40">
        <v>27</v>
      </c>
    </row>
    <row r="43" spans="5:115" ht="7.5" customHeight="1">
      <c r="E43" s="61"/>
      <c r="F43" s="62"/>
      <c r="G43" s="69"/>
      <c r="H43" s="70"/>
      <c r="I43" s="70"/>
      <c r="J43" s="70"/>
      <c r="K43" s="70"/>
      <c r="L43" s="71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8"/>
      <c r="BI43" s="208"/>
      <c r="BJ43" s="208"/>
      <c r="BK43" s="208"/>
      <c r="BL43" s="208"/>
      <c r="BM43" s="208"/>
      <c r="BN43" s="208"/>
      <c r="BO43" s="208"/>
      <c r="BP43" s="208"/>
      <c r="BQ43" s="208"/>
      <c r="BR43" s="208"/>
      <c r="BS43" s="208"/>
      <c r="BT43" s="208"/>
      <c r="BU43" s="208"/>
      <c r="BV43" s="208"/>
      <c r="BW43" s="229"/>
      <c r="BX43" s="229"/>
      <c r="BY43" s="229"/>
      <c r="BZ43" s="229"/>
      <c r="CA43" s="230"/>
      <c r="CB43" s="293"/>
      <c r="CC43" s="229"/>
      <c r="CD43" s="229"/>
      <c r="CE43" s="229"/>
      <c r="CF43" s="229"/>
      <c r="CG43" s="279"/>
      <c r="CH43" s="279"/>
      <c r="CI43" s="279"/>
      <c r="CJ43" s="279"/>
      <c r="CK43" s="279"/>
      <c r="CL43" s="279"/>
      <c r="CM43" s="279"/>
      <c r="CN43" s="279"/>
      <c r="CO43" s="279"/>
      <c r="CP43" s="279"/>
      <c r="CQ43" s="279"/>
      <c r="CR43" s="279"/>
      <c r="CS43" s="279"/>
      <c r="CT43" s="279"/>
      <c r="CU43" s="279"/>
      <c r="CV43" s="279"/>
      <c r="DH43" s="40"/>
      <c r="DI43" s="40">
        <v>28</v>
      </c>
      <c r="DJ43" s="40"/>
      <c r="DK43" s="40">
        <v>28</v>
      </c>
    </row>
    <row r="44" spans="5:115" ht="7.5" customHeight="1">
      <c r="E44" s="57" t="s">
        <v>48</v>
      </c>
      <c r="F44" s="87"/>
      <c r="G44" s="86" t="s">
        <v>2</v>
      </c>
      <c r="H44" s="64"/>
      <c r="I44" s="64"/>
      <c r="J44" s="64"/>
      <c r="K44" s="64"/>
      <c r="L44" s="65"/>
      <c r="M44" s="86" t="s">
        <v>26</v>
      </c>
      <c r="N44" s="64"/>
      <c r="O44" s="64"/>
      <c r="P44" s="64"/>
      <c r="Q44" s="64"/>
      <c r="R44" s="64"/>
      <c r="S44" s="64"/>
      <c r="T44" s="64"/>
      <c r="U44" s="64"/>
      <c r="V44" s="64"/>
      <c r="W44" s="65"/>
      <c r="X44" s="215" t="s">
        <v>10</v>
      </c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52" t="s">
        <v>27</v>
      </c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209"/>
      <c r="BX44" s="209"/>
      <c r="BY44" s="209"/>
      <c r="BZ44" s="209"/>
      <c r="CA44" s="210"/>
      <c r="CB44" s="213"/>
      <c r="CC44" s="209"/>
      <c r="CD44" s="209"/>
      <c r="CE44" s="209"/>
      <c r="CF44" s="209"/>
      <c r="CG44" s="279" t="s">
        <v>68</v>
      </c>
      <c r="CH44" s="279"/>
      <c r="CI44" s="279"/>
      <c r="CJ44" s="279"/>
      <c r="CK44" s="279"/>
      <c r="CL44" s="279"/>
      <c r="CM44" s="279"/>
      <c r="CN44" s="279"/>
      <c r="CO44" s="279"/>
      <c r="CP44" s="279"/>
      <c r="CQ44" s="279"/>
      <c r="CR44" s="279"/>
      <c r="CS44" s="279"/>
      <c r="CT44" s="279"/>
      <c r="CU44" s="279"/>
      <c r="CV44" s="279"/>
      <c r="DH44" s="40"/>
      <c r="DI44" s="40">
        <v>29</v>
      </c>
      <c r="DJ44" s="40"/>
      <c r="DK44" s="40">
        <v>29</v>
      </c>
    </row>
    <row r="45" spans="5:115" ht="7.5" customHeight="1">
      <c r="E45" s="88"/>
      <c r="F45" s="89"/>
      <c r="G45" s="66"/>
      <c r="H45" s="67"/>
      <c r="I45" s="67"/>
      <c r="J45" s="67"/>
      <c r="K45" s="67"/>
      <c r="L45" s="68"/>
      <c r="M45" s="189"/>
      <c r="N45" s="190"/>
      <c r="O45" s="190"/>
      <c r="P45" s="190"/>
      <c r="Q45" s="190"/>
      <c r="R45" s="190"/>
      <c r="S45" s="190"/>
      <c r="T45" s="190"/>
      <c r="U45" s="190"/>
      <c r="V45" s="190"/>
      <c r="W45" s="191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211"/>
      <c r="BX45" s="211"/>
      <c r="BY45" s="211"/>
      <c r="BZ45" s="211"/>
      <c r="CA45" s="212"/>
      <c r="CB45" s="214"/>
      <c r="CC45" s="211"/>
      <c r="CD45" s="211"/>
      <c r="CE45" s="211"/>
      <c r="CF45" s="211"/>
      <c r="CG45" s="279"/>
      <c r="CH45" s="279"/>
      <c r="CI45" s="279"/>
      <c r="CJ45" s="279"/>
      <c r="CK45" s="279"/>
      <c r="CL45" s="279"/>
      <c r="CM45" s="279"/>
      <c r="CN45" s="279"/>
      <c r="CO45" s="279"/>
      <c r="CP45" s="279"/>
      <c r="CQ45" s="279"/>
      <c r="CR45" s="279"/>
      <c r="CS45" s="279"/>
      <c r="CT45" s="279"/>
      <c r="CU45" s="279"/>
      <c r="CV45" s="279"/>
      <c r="DH45" s="40"/>
      <c r="DI45" s="40">
        <v>30</v>
      </c>
      <c r="DJ45" s="40"/>
      <c r="DK45" s="40">
        <v>30</v>
      </c>
    </row>
    <row r="46" spans="5:115" ht="7.5" customHeight="1">
      <c r="E46" s="88"/>
      <c r="F46" s="89"/>
      <c r="G46" s="66"/>
      <c r="H46" s="67"/>
      <c r="I46" s="67"/>
      <c r="J46" s="67"/>
      <c r="K46" s="67"/>
      <c r="L46" s="68"/>
      <c r="M46" s="178" t="s">
        <v>106</v>
      </c>
      <c r="N46" s="179"/>
      <c r="O46" s="179"/>
      <c r="P46" s="179"/>
      <c r="Q46" s="179"/>
      <c r="R46" s="179"/>
      <c r="S46" s="179"/>
      <c r="T46" s="179"/>
      <c r="U46" s="179"/>
      <c r="V46" s="179"/>
      <c r="W46" s="180"/>
      <c r="X46" s="178" t="s">
        <v>108</v>
      </c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80"/>
      <c r="AK46" s="178" t="s">
        <v>99</v>
      </c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80"/>
      <c r="BH46" s="310" t="s">
        <v>81</v>
      </c>
      <c r="BI46" s="311"/>
      <c r="BJ46" s="311"/>
      <c r="BK46" s="311"/>
      <c r="BL46" s="316"/>
      <c r="BM46" s="316"/>
      <c r="BN46" s="316"/>
      <c r="BO46" s="316"/>
      <c r="BP46" s="316"/>
      <c r="BQ46" s="311" t="s">
        <v>74</v>
      </c>
      <c r="BR46" s="311"/>
      <c r="BS46" s="311"/>
      <c r="BT46" s="36"/>
      <c r="BU46" s="36"/>
      <c r="BV46" s="37"/>
      <c r="BW46" s="192">
        <f>IF(OR(DI50="",DI51=""),"",IF(AND(DI50="○",DI51="○"),"○",""))</f>
      </c>
      <c r="BX46" s="165"/>
      <c r="BY46" s="165"/>
      <c r="BZ46" s="165"/>
      <c r="CA46" s="193"/>
      <c r="CB46" s="164">
        <f>IF(OR(DI50="",DI51=""),"",IF(OR(DI50="×",DI51="×"),"○",""))</f>
      </c>
      <c r="CC46" s="165"/>
      <c r="CD46" s="165"/>
      <c r="CE46" s="165"/>
      <c r="CF46" s="166"/>
      <c r="CG46" s="300" t="s">
        <v>91</v>
      </c>
      <c r="CH46" s="301"/>
      <c r="CI46" s="301"/>
      <c r="CJ46" s="301"/>
      <c r="CK46" s="301"/>
      <c r="CL46" s="301"/>
      <c r="CM46" s="301"/>
      <c r="CN46" s="301"/>
      <c r="CO46" s="301"/>
      <c r="CP46" s="301"/>
      <c r="CQ46" s="301"/>
      <c r="CR46" s="301"/>
      <c r="CS46" s="301"/>
      <c r="CT46" s="301"/>
      <c r="CU46" s="301"/>
      <c r="CV46" s="302"/>
      <c r="DH46" s="40"/>
      <c r="DI46" s="40">
        <v>31</v>
      </c>
      <c r="DJ46" s="40"/>
      <c r="DK46" s="40">
        <v>31</v>
      </c>
    </row>
    <row r="47" spans="5:115" ht="7.5" customHeight="1">
      <c r="E47" s="88"/>
      <c r="F47" s="89"/>
      <c r="G47" s="66"/>
      <c r="H47" s="67"/>
      <c r="I47" s="67"/>
      <c r="J47" s="67"/>
      <c r="K47" s="67"/>
      <c r="L47" s="68"/>
      <c r="M47" s="176"/>
      <c r="N47" s="181"/>
      <c r="O47" s="181"/>
      <c r="P47" s="181"/>
      <c r="Q47" s="181"/>
      <c r="R47" s="181"/>
      <c r="S47" s="181"/>
      <c r="T47" s="181"/>
      <c r="U47" s="181"/>
      <c r="V47" s="181"/>
      <c r="W47" s="182"/>
      <c r="X47" s="176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2"/>
      <c r="AK47" s="176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2"/>
      <c r="BH47" s="130"/>
      <c r="BI47" s="84"/>
      <c r="BJ47" s="84"/>
      <c r="BK47" s="84"/>
      <c r="BL47" s="77"/>
      <c r="BM47" s="77"/>
      <c r="BN47" s="77"/>
      <c r="BO47" s="77"/>
      <c r="BP47" s="77"/>
      <c r="BQ47" s="84"/>
      <c r="BR47" s="84"/>
      <c r="BS47" s="84"/>
      <c r="BT47" s="3"/>
      <c r="BU47" s="3"/>
      <c r="BV47" s="39"/>
      <c r="BW47" s="194"/>
      <c r="BX47" s="168"/>
      <c r="BY47" s="168"/>
      <c r="BZ47" s="168"/>
      <c r="CA47" s="195"/>
      <c r="CB47" s="167"/>
      <c r="CC47" s="168"/>
      <c r="CD47" s="168"/>
      <c r="CE47" s="168"/>
      <c r="CF47" s="169"/>
      <c r="CG47" s="303"/>
      <c r="CH47" s="304"/>
      <c r="CI47" s="304"/>
      <c r="CJ47" s="304"/>
      <c r="CK47" s="304"/>
      <c r="CL47" s="304"/>
      <c r="CM47" s="304"/>
      <c r="CN47" s="304"/>
      <c r="CO47" s="304"/>
      <c r="CP47" s="304"/>
      <c r="CQ47" s="304"/>
      <c r="CR47" s="304"/>
      <c r="CS47" s="304"/>
      <c r="CT47" s="304"/>
      <c r="CU47" s="304"/>
      <c r="CV47" s="305"/>
      <c r="DH47" s="40"/>
      <c r="DI47" s="40">
        <v>32</v>
      </c>
      <c r="DJ47" s="40"/>
      <c r="DK47" s="40"/>
    </row>
    <row r="48" spans="5:100" ht="7.5" customHeight="1">
      <c r="E48" s="88"/>
      <c r="F48" s="89"/>
      <c r="G48" s="66"/>
      <c r="H48" s="67"/>
      <c r="I48" s="67"/>
      <c r="J48" s="67"/>
      <c r="K48" s="67"/>
      <c r="L48" s="68"/>
      <c r="M48" s="176"/>
      <c r="N48" s="181"/>
      <c r="O48" s="181"/>
      <c r="P48" s="181"/>
      <c r="Q48" s="181"/>
      <c r="R48" s="181"/>
      <c r="S48" s="181"/>
      <c r="T48" s="181"/>
      <c r="U48" s="181"/>
      <c r="V48" s="181"/>
      <c r="W48" s="182"/>
      <c r="X48" s="176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2"/>
      <c r="AK48" s="176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2"/>
      <c r="BH48" s="130" t="s">
        <v>82</v>
      </c>
      <c r="BI48" s="84"/>
      <c r="BJ48" s="84"/>
      <c r="BK48" s="84"/>
      <c r="BL48" s="315"/>
      <c r="BM48" s="315"/>
      <c r="BN48" s="315"/>
      <c r="BO48" s="315"/>
      <c r="BP48" s="315"/>
      <c r="BQ48" s="84" t="s">
        <v>74</v>
      </c>
      <c r="BR48" s="84"/>
      <c r="BS48" s="84"/>
      <c r="BT48" s="3"/>
      <c r="BU48" s="3"/>
      <c r="BV48" s="39"/>
      <c r="BW48" s="194"/>
      <c r="BX48" s="168"/>
      <c r="BY48" s="168"/>
      <c r="BZ48" s="168"/>
      <c r="CA48" s="195"/>
      <c r="CB48" s="167"/>
      <c r="CC48" s="168"/>
      <c r="CD48" s="168"/>
      <c r="CE48" s="168"/>
      <c r="CF48" s="169"/>
      <c r="CG48" s="303"/>
      <c r="CH48" s="304"/>
      <c r="CI48" s="304"/>
      <c r="CJ48" s="304"/>
      <c r="CK48" s="304"/>
      <c r="CL48" s="304"/>
      <c r="CM48" s="304"/>
      <c r="CN48" s="304"/>
      <c r="CO48" s="304"/>
      <c r="CP48" s="304"/>
      <c r="CQ48" s="304"/>
      <c r="CR48" s="304"/>
      <c r="CS48" s="304"/>
      <c r="CT48" s="304"/>
      <c r="CU48" s="304"/>
      <c r="CV48" s="305"/>
    </row>
    <row r="49" spans="5:100" ht="7.5" customHeight="1">
      <c r="E49" s="88"/>
      <c r="F49" s="89"/>
      <c r="G49" s="66"/>
      <c r="H49" s="67"/>
      <c r="I49" s="67"/>
      <c r="J49" s="67"/>
      <c r="K49" s="67"/>
      <c r="L49" s="68"/>
      <c r="M49" s="176"/>
      <c r="N49" s="181"/>
      <c r="O49" s="181"/>
      <c r="P49" s="181"/>
      <c r="Q49" s="181"/>
      <c r="R49" s="181"/>
      <c r="S49" s="181"/>
      <c r="T49" s="181"/>
      <c r="U49" s="181"/>
      <c r="V49" s="181"/>
      <c r="W49" s="182"/>
      <c r="X49" s="176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2"/>
      <c r="AK49" s="176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2"/>
      <c r="BH49" s="130"/>
      <c r="BI49" s="84"/>
      <c r="BJ49" s="84"/>
      <c r="BK49" s="84"/>
      <c r="BL49" s="77"/>
      <c r="BM49" s="77"/>
      <c r="BN49" s="77"/>
      <c r="BO49" s="77"/>
      <c r="BP49" s="77"/>
      <c r="BQ49" s="84"/>
      <c r="BR49" s="84"/>
      <c r="BS49" s="84"/>
      <c r="BT49" s="3"/>
      <c r="BU49" s="3"/>
      <c r="BV49" s="39"/>
      <c r="BW49" s="194"/>
      <c r="BX49" s="168"/>
      <c r="BY49" s="168"/>
      <c r="BZ49" s="168"/>
      <c r="CA49" s="195"/>
      <c r="CB49" s="167"/>
      <c r="CC49" s="168"/>
      <c r="CD49" s="168"/>
      <c r="CE49" s="168"/>
      <c r="CF49" s="169"/>
      <c r="CG49" s="303"/>
      <c r="CH49" s="304"/>
      <c r="CI49" s="304"/>
      <c r="CJ49" s="304"/>
      <c r="CK49" s="304"/>
      <c r="CL49" s="304"/>
      <c r="CM49" s="304"/>
      <c r="CN49" s="304"/>
      <c r="CO49" s="304"/>
      <c r="CP49" s="304"/>
      <c r="CQ49" s="304"/>
      <c r="CR49" s="304"/>
      <c r="CS49" s="304"/>
      <c r="CT49" s="304"/>
      <c r="CU49" s="304"/>
      <c r="CV49" s="305"/>
    </row>
    <row r="50" spans="5:113" ht="7.5" customHeight="1">
      <c r="E50" s="88"/>
      <c r="F50" s="89"/>
      <c r="G50" s="66"/>
      <c r="H50" s="67"/>
      <c r="I50" s="67"/>
      <c r="J50" s="67"/>
      <c r="K50" s="67"/>
      <c r="L50" s="68"/>
      <c r="M50" s="176"/>
      <c r="N50" s="181"/>
      <c r="O50" s="181"/>
      <c r="P50" s="181"/>
      <c r="Q50" s="181"/>
      <c r="R50" s="181"/>
      <c r="S50" s="181"/>
      <c r="T50" s="181"/>
      <c r="U50" s="181"/>
      <c r="V50" s="181"/>
      <c r="W50" s="182"/>
      <c r="X50" s="176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2"/>
      <c r="AK50" s="110" t="s">
        <v>83</v>
      </c>
      <c r="AL50" s="110"/>
      <c r="AM50" s="110"/>
      <c r="AN50" s="110"/>
      <c r="AO50" s="110"/>
      <c r="AP50" s="131"/>
      <c r="AQ50" s="84" t="s">
        <v>84</v>
      </c>
      <c r="AR50" s="84"/>
      <c r="AS50" s="84"/>
      <c r="AT50" s="84"/>
      <c r="AU50" s="84"/>
      <c r="AV50" s="67" t="s">
        <v>85</v>
      </c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8"/>
      <c r="BH50" s="38"/>
      <c r="BI50" s="3"/>
      <c r="BJ50" s="3"/>
      <c r="BK50" s="3"/>
      <c r="BL50" s="315"/>
      <c r="BM50" s="315"/>
      <c r="BN50" s="315"/>
      <c r="BO50" s="315"/>
      <c r="BP50" s="315"/>
      <c r="BQ50" s="84" t="s">
        <v>86</v>
      </c>
      <c r="BR50" s="84"/>
      <c r="BS50" s="84"/>
      <c r="BT50" s="3"/>
      <c r="BU50" s="3"/>
      <c r="BV50" s="39"/>
      <c r="BW50" s="194"/>
      <c r="BX50" s="168"/>
      <c r="BY50" s="168"/>
      <c r="BZ50" s="168"/>
      <c r="CA50" s="195"/>
      <c r="CB50" s="167"/>
      <c r="CC50" s="168"/>
      <c r="CD50" s="168"/>
      <c r="CE50" s="168"/>
      <c r="CF50" s="169"/>
      <c r="CG50" s="303"/>
      <c r="CH50" s="304"/>
      <c r="CI50" s="304"/>
      <c r="CJ50" s="304"/>
      <c r="CK50" s="304"/>
      <c r="CL50" s="304"/>
      <c r="CM50" s="304"/>
      <c r="CN50" s="304"/>
      <c r="CO50" s="304"/>
      <c r="CP50" s="304"/>
      <c r="CQ50" s="304"/>
      <c r="CR50" s="304"/>
      <c r="CS50" s="304"/>
      <c r="CT50" s="304"/>
      <c r="CU50" s="304"/>
      <c r="CV50" s="305"/>
      <c r="DH50" s="41" t="s">
        <v>89</v>
      </c>
      <c r="DI50" s="40">
        <f>IF(BL46="","",IF(BL46&lt;=15,"○","×"))</f>
      </c>
    </row>
    <row r="51" spans="5:113" ht="7.5" customHeight="1">
      <c r="E51" s="88"/>
      <c r="F51" s="89"/>
      <c r="G51" s="66"/>
      <c r="H51" s="67"/>
      <c r="I51" s="67"/>
      <c r="J51" s="67"/>
      <c r="K51" s="67"/>
      <c r="L51" s="68"/>
      <c r="M51" s="176"/>
      <c r="N51" s="181"/>
      <c r="O51" s="181"/>
      <c r="P51" s="181"/>
      <c r="Q51" s="181"/>
      <c r="R51" s="181"/>
      <c r="S51" s="181"/>
      <c r="T51" s="181"/>
      <c r="U51" s="181"/>
      <c r="V51" s="181"/>
      <c r="W51" s="182"/>
      <c r="X51" s="176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2"/>
      <c r="AK51" s="126"/>
      <c r="AL51" s="126"/>
      <c r="AM51" s="126"/>
      <c r="AN51" s="126"/>
      <c r="AO51" s="126"/>
      <c r="AP51" s="309"/>
      <c r="AQ51" s="84"/>
      <c r="AR51" s="84"/>
      <c r="AS51" s="84"/>
      <c r="AT51" s="84"/>
      <c r="AU51" s="84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8"/>
      <c r="BH51" s="38"/>
      <c r="BI51" s="3"/>
      <c r="BJ51" s="3"/>
      <c r="BK51" s="3"/>
      <c r="BL51" s="77"/>
      <c r="BM51" s="77"/>
      <c r="BN51" s="77"/>
      <c r="BO51" s="77"/>
      <c r="BP51" s="77"/>
      <c r="BQ51" s="84"/>
      <c r="BR51" s="84"/>
      <c r="BS51" s="84"/>
      <c r="BT51" s="3"/>
      <c r="BU51" s="3"/>
      <c r="BV51" s="39"/>
      <c r="BW51" s="194"/>
      <c r="BX51" s="168"/>
      <c r="BY51" s="168"/>
      <c r="BZ51" s="168"/>
      <c r="CA51" s="195"/>
      <c r="CB51" s="167"/>
      <c r="CC51" s="168"/>
      <c r="CD51" s="168"/>
      <c r="CE51" s="168"/>
      <c r="CF51" s="169"/>
      <c r="CG51" s="303"/>
      <c r="CH51" s="304"/>
      <c r="CI51" s="304"/>
      <c r="CJ51" s="304"/>
      <c r="CK51" s="304"/>
      <c r="CL51" s="304"/>
      <c r="CM51" s="304"/>
      <c r="CN51" s="304"/>
      <c r="CO51" s="304"/>
      <c r="CP51" s="304"/>
      <c r="CQ51" s="304"/>
      <c r="CR51" s="304"/>
      <c r="CS51" s="304"/>
      <c r="CT51" s="304"/>
      <c r="CU51" s="304"/>
      <c r="CV51" s="305"/>
      <c r="DH51" s="41" t="s">
        <v>90</v>
      </c>
      <c r="DI51" s="40">
        <f>IF(OR(BL48="",BL50=""),"",IF(AND(BL48&lt;=6,BL50&lt;200),"○","×"))</f>
      </c>
    </row>
    <row r="52" spans="5:100" ht="7.5" customHeight="1">
      <c r="E52" s="88"/>
      <c r="F52" s="89"/>
      <c r="G52" s="66"/>
      <c r="H52" s="67"/>
      <c r="I52" s="67"/>
      <c r="J52" s="67"/>
      <c r="K52" s="67"/>
      <c r="L52" s="68"/>
      <c r="M52" s="176"/>
      <c r="N52" s="181"/>
      <c r="O52" s="181"/>
      <c r="P52" s="181"/>
      <c r="Q52" s="181"/>
      <c r="R52" s="181"/>
      <c r="S52" s="181"/>
      <c r="T52" s="181"/>
      <c r="U52" s="181"/>
      <c r="V52" s="181"/>
      <c r="W52" s="182"/>
      <c r="X52" s="176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2"/>
      <c r="AK52" s="126"/>
      <c r="AL52" s="126"/>
      <c r="AM52" s="126"/>
      <c r="AN52" s="126"/>
      <c r="AO52" s="126"/>
      <c r="AP52" s="309"/>
      <c r="AQ52" s="132" t="s">
        <v>87</v>
      </c>
      <c r="AR52" s="110"/>
      <c r="AS52" s="110"/>
      <c r="AT52" s="110"/>
      <c r="AU52" s="131"/>
      <c r="AV52" s="67" t="s">
        <v>88</v>
      </c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8"/>
      <c r="BH52" s="130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5"/>
      <c r="BW52" s="194"/>
      <c r="BX52" s="168"/>
      <c r="BY52" s="168"/>
      <c r="BZ52" s="168"/>
      <c r="CA52" s="195"/>
      <c r="CB52" s="167"/>
      <c r="CC52" s="168"/>
      <c r="CD52" s="168"/>
      <c r="CE52" s="168"/>
      <c r="CF52" s="169"/>
      <c r="CG52" s="303"/>
      <c r="CH52" s="304"/>
      <c r="CI52" s="304"/>
      <c r="CJ52" s="304"/>
      <c r="CK52" s="304"/>
      <c r="CL52" s="304"/>
      <c r="CM52" s="304"/>
      <c r="CN52" s="304"/>
      <c r="CO52" s="304"/>
      <c r="CP52" s="304"/>
      <c r="CQ52" s="304"/>
      <c r="CR52" s="304"/>
      <c r="CS52" s="304"/>
      <c r="CT52" s="304"/>
      <c r="CU52" s="304"/>
      <c r="CV52" s="305"/>
    </row>
    <row r="53" spans="5:100" ht="7.5" customHeight="1">
      <c r="E53" s="90"/>
      <c r="F53" s="91"/>
      <c r="G53" s="69"/>
      <c r="H53" s="70"/>
      <c r="I53" s="70"/>
      <c r="J53" s="70"/>
      <c r="K53" s="70"/>
      <c r="L53" s="71"/>
      <c r="M53" s="312"/>
      <c r="N53" s="313"/>
      <c r="O53" s="313"/>
      <c r="P53" s="313"/>
      <c r="Q53" s="313"/>
      <c r="R53" s="313"/>
      <c r="S53" s="313"/>
      <c r="T53" s="313"/>
      <c r="U53" s="313"/>
      <c r="V53" s="313"/>
      <c r="W53" s="314"/>
      <c r="X53" s="312"/>
      <c r="Y53" s="313"/>
      <c r="Z53" s="313"/>
      <c r="AA53" s="313"/>
      <c r="AB53" s="313"/>
      <c r="AC53" s="313"/>
      <c r="AD53" s="313"/>
      <c r="AE53" s="313"/>
      <c r="AF53" s="313"/>
      <c r="AG53" s="313"/>
      <c r="AH53" s="313"/>
      <c r="AI53" s="313"/>
      <c r="AJ53" s="314"/>
      <c r="AK53" s="126"/>
      <c r="AL53" s="126"/>
      <c r="AM53" s="126"/>
      <c r="AN53" s="126"/>
      <c r="AO53" s="126"/>
      <c r="AP53" s="309"/>
      <c r="AQ53" s="321"/>
      <c r="AR53" s="126"/>
      <c r="AS53" s="126"/>
      <c r="AT53" s="126"/>
      <c r="AU53" s="309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1"/>
      <c r="BH53" s="131"/>
      <c r="BI53" s="173"/>
      <c r="BJ53" s="173"/>
      <c r="BK53" s="173"/>
      <c r="BL53" s="173"/>
      <c r="BM53" s="173"/>
      <c r="BN53" s="173"/>
      <c r="BO53" s="173"/>
      <c r="BP53" s="173"/>
      <c r="BQ53" s="173"/>
      <c r="BR53" s="173"/>
      <c r="BS53" s="173"/>
      <c r="BT53" s="173"/>
      <c r="BU53" s="173"/>
      <c r="BV53" s="132"/>
      <c r="BW53" s="322"/>
      <c r="BX53" s="295"/>
      <c r="BY53" s="295"/>
      <c r="BZ53" s="295"/>
      <c r="CA53" s="323"/>
      <c r="CB53" s="294"/>
      <c r="CC53" s="295"/>
      <c r="CD53" s="295"/>
      <c r="CE53" s="295"/>
      <c r="CF53" s="296"/>
      <c r="CG53" s="306"/>
      <c r="CH53" s="307"/>
      <c r="CI53" s="307"/>
      <c r="CJ53" s="307"/>
      <c r="CK53" s="307"/>
      <c r="CL53" s="307"/>
      <c r="CM53" s="307"/>
      <c r="CN53" s="307"/>
      <c r="CO53" s="307"/>
      <c r="CP53" s="307"/>
      <c r="CQ53" s="307"/>
      <c r="CR53" s="307"/>
      <c r="CS53" s="307"/>
      <c r="CT53" s="307"/>
      <c r="CU53" s="307"/>
      <c r="CV53" s="308"/>
    </row>
    <row r="54" spans="5:100" ht="7.5" customHeight="1">
      <c r="E54" s="57" t="s">
        <v>92</v>
      </c>
      <c r="F54" s="87"/>
      <c r="G54" s="86" t="s">
        <v>93</v>
      </c>
      <c r="H54" s="64"/>
      <c r="I54" s="64"/>
      <c r="J54" s="64"/>
      <c r="K54" s="64"/>
      <c r="L54" s="65"/>
      <c r="M54" s="133" t="s">
        <v>113</v>
      </c>
      <c r="N54" s="134"/>
      <c r="O54" s="134"/>
      <c r="P54" s="134"/>
      <c r="Q54" s="134"/>
      <c r="R54" s="134"/>
      <c r="S54" s="134"/>
      <c r="T54" s="134"/>
      <c r="U54" s="134"/>
      <c r="V54" s="134"/>
      <c r="W54" s="135"/>
      <c r="X54" s="86" t="s">
        <v>10</v>
      </c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5"/>
      <c r="AK54" s="111" t="s">
        <v>95</v>
      </c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3"/>
      <c r="BH54" s="281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3"/>
      <c r="BW54" s="297"/>
      <c r="BX54" s="297"/>
      <c r="BY54" s="297"/>
      <c r="BZ54" s="297"/>
      <c r="CA54" s="298"/>
      <c r="CB54" s="157"/>
      <c r="CC54" s="157"/>
      <c r="CD54" s="157"/>
      <c r="CE54" s="157"/>
      <c r="CF54" s="158"/>
      <c r="CG54" s="279" t="s">
        <v>68</v>
      </c>
      <c r="CH54" s="279"/>
      <c r="CI54" s="279"/>
      <c r="CJ54" s="279"/>
      <c r="CK54" s="279"/>
      <c r="CL54" s="279"/>
      <c r="CM54" s="279"/>
      <c r="CN54" s="279"/>
      <c r="CO54" s="279"/>
      <c r="CP54" s="279"/>
      <c r="CQ54" s="279"/>
      <c r="CR54" s="279"/>
      <c r="CS54" s="279"/>
      <c r="CT54" s="279"/>
      <c r="CU54" s="279"/>
      <c r="CV54" s="279"/>
    </row>
    <row r="55" spans="5:100" ht="7.5" customHeight="1">
      <c r="E55" s="88"/>
      <c r="F55" s="89"/>
      <c r="G55" s="66"/>
      <c r="H55" s="67"/>
      <c r="I55" s="67"/>
      <c r="J55" s="67"/>
      <c r="K55" s="67"/>
      <c r="L55" s="68"/>
      <c r="M55" s="133"/>
      <c r="N55" s="134"/>
      <c r="O55" s="134"/>
      <c r="P55" s="134"/>
      <c r="Q55" s="134"/>
      <c r="R55" s="134"/>
      <c r="S55" s="134"/>
      <c r="T55" s="134"/>
      <c r="U55" s="134"/>
      <c r="V55" s="134"/>
      <c r="W55" s="135"/>
      <c r="X55" s="66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8"/>
      <c r="AK55" s="114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6"/>
      <c r="BH55" s="114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5"/>
      <c r="BT55" s="115"/>
      <c r="BU55" s="115"/>
      <c r="BV55" s="12"/>
      <c r="BW55" s="146"/>
      <c r="BX55" s="153"/>
      <c r="BY55" s="153"/>
      <c r="BZ55" s="153"/>
      <c r="CA55" s="154"/>
      <c r="CB55" s="159"/>
      <c r="CC55" s="159"/>
      <c r="CD55" s="159"/>
      <c r="CE55" s="159"/>
      <c r="CF55" s="160"/>
      <c r="CG55" s="279"/>
      <c r="CH55" s="279"/>
      <c r="CI55" s="279"/>
      <c r="CJ55" s="279"/>
      <c r="CK55" s="279"/>
      <c r="CL55" s="279"/>
      <c r="CM55" s="279"/>
      <c r="CN55" s="279"/>
      <c r="CO55" s="279"/>
      <c r="CP55" s="279"/>
      <c r="CQ55" s="279"/>
      <c r="CR55" s="279"/>
      <c r="CS55" s="279"/>
      <c r="CT55" s="279"/>
      <c r="CU55" s="279"/>
      <c r="CV55" s="279"/>
    </row>
    <row r="56" spans="5:100" ht="7.5" customHeight="1">
      <c r="E56" s="88"/>
      <c r="F56" s="89"/>
      <c r="G56" s="66"/>
      <c r="H56" s="67"/>
      <c r="I56" s="67"/>
      <c r="J56" s="67"/>
      <c r="K56" s="67"/>
      <c r="L56" s="68"/>
      <c r="M56" s="133"/>
      <c r="N56" s="134"/>
      <c r="O56" s="134"/>
      <c r="P56" s="134"/>
      <c r="Q56" s="134"/>
      <c r="R56" s="134"/>
      <c r="S56" s="134"/>
      <c r="T56" s="134"/>
      <c r="U56" s="134"/>
      <c r="V56" s="134"/>
      <c r="W56" s="135"/>
      <c r="X56" s="66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8"/>
      <c r="AK56" s="114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6"/>
      <c r="BH56" s="282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14"/>
      <c r="BW56" s="269"/>
      <c r="BX56" s="269"/>
      <c r="BY56" s="269"/>
      <c r="BZ56" s="269"/>
      <c r="CA56" s="299"/>
      <c r="CB56" s="159"/>
      <c r="CC56" s="159"/>
      <c r="CD56" s="159"/>
      <c r="CE56" s="159"/>
      <c r="CF56" s="160"/>
      <c r="CG56" s="279"/>
      <c r="CH56" s="279"/>
      <c r="CI56" s="279"/>
      <c r="CJ56" s="279"/>
      <c r="CK56" s="279"/>
      <c r="CL56" s="279"/>
      <c r="CM56" s="279"/>
      <c r="CN56" s="279"/>
      <c r="CO56" s="279"/>
      <c r="CP56" s="279"/>
      <c r="CQ56" s="279"/>
      <c r="CR56" s="279"/>
      <c r="CS56" s="279"/>
      <c r="CT56" s="279"/>
      <c r="CU56" s="279"/>
      <c r="CV56" s="279"/>
    </row>
    <row r="57" spans="5:100" ht="7.5" customHeight="1">
      <c r="E57" s="88"/>
      <c r="F57" s="89"/>
      <c r="G57" s="66"/>
      <c r="H57" s="67"/>
      <c r="I57" s="67"/>
      <c r="J57" s="67"/>
      <c r="K57" s="67"/>
      <c r="L57" s="67"/>
      <c r="M57" s="186" t="s">
        <v>14</v>
      </c>
      <c r="N57" s="187"/>
      <c r="O57" s="187"/>
      <c r="P57" s="187"/>
      <c r="Q57" s="187"/>
      <c r="R57" s="187"/>
      <c r="S57" s="187"/>
      <c r="T57" s="187"/>
      <c r="U57" s="187"/>
      <c r="V57" s="187"/>
      <c r="W57" s="188"/>
      <c r="X57" s="178" t="s">
        <v>111</v>
      </c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80"/>
      <c r="AK57" s="179" t="s">
        <v>112</v>
      </c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80"/>
      <c r="BH57" s="24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26"/>
      <c r="BW57" s="192">
        <f>IF(OR(AR62="",BN58=""),"",IF(AR62&gt;=BN58,"○",""))</f>
      </c>
      <c r="BX57" s="165"/>
      <c r="BY57" s="165"/>
      <c r="BZ57" s="165"/>
      <c r="CA57" s="193"/>
      <c r="CB57" s="164">
        <f>IF(OR(AR62="",BN58=""),"",IF(AR62&lt;BN58,"○",""))</f>
      </c>
      <c r="CC57" s="165"/>
      <c r="CD57" s="165"/>
      <c r="CE57" s="165"/>
      <c r="CF57" s="166"/>
      <c r="CG57" s="300" t="s">
        <v>96</v>
      </c>
      <c r="CH57" s="301"/>
      <c r="CI57" s="301"/>
      <c r="CJ57" s="301"/>
      <c r="CK57" s="301"/>
      <c r="CL57" s="301"/>
      <c r="CM57" s="301"/>
      <c r="CN57" s="301"/>
      <c r="CO57" s="301"/>
      <c r="CP57" s="301"/>
      <c r="CQ57" s="301"/>
      <c r="CR57" s="301"/>
      <c r="CS57" s="301"/>
      <c r="CT57" s="301"/>
      <c r="CU57" s="301"/>
      <c r="CV57" s="302"/>
    </row>
    <row r="58" spans="5:100" ht="7.5" customHeight="1">
      <c r="E58" s="88"/>
      <c r="F58" s="89"/>
      <c r="G58" s="66"/>
      <c r="H58" s="67"/>
      <c r="I58" s="67"/>
      <c r="J58" s="67"/>
      <c r="K58" s="67"/>
      <c r="L58" s="67"/>
      <c r="M58" s="66"/>
      <c r="N58" s="67"/>
      <c r="O58" s="67"/>
      <c r="P58" s="67"/>
      <c r="Q58" s="67"/>
      <c r="R58" s="67"/>
      <c r="S58" s="67"/>
      <c r="T58" s="67"/>
      <c r="U58" s="67"/>
      <c r="V58" s="67"/>
      <c r="W58" s="68"/>
      <c r="X58" s="176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2"/>
      <c r="AK58" s="181"/>
      <c r="AL58" s="181"/>
      <c r="AM58" s="181"/>
      <c r="AN58" s="181"/>
      <c r="AO58" s="181"/>
      <c r="AP58" s="181"/>
      <c r="AQ58" s="181"/>
      <c r="AR58" s="181"/>
      <c r="AS58" s="181"/>
      <c r="AT58" s="181"/>
      <c r="AU58" s="181"/>
      <c r="AV58" s="181"/>
      <c r="AW58" s="181"/>
      <c r="AX58" s="181"/>
      <c r="AY58" s="181"/>
      <c r="AZ58" s="181"/>
      <c r="BA58" s="181"/>
      <c r="BB58" s="181"/>
      <c r="BC58" s="181"/>
      <c r="BD58" s="181"/>
      <c r="BE58" s="181"/>
      <c r="BF58" s="181"/>
      <c r="BG58" s="182"/>
      <c r="BH58" s="139" t="s">
        <v>38</v>
      </c>
      <c r="BI58" s="201"/>
      <c r="BJ58" s="201"/>
      <c r="BK58" s="201"/>
      <c r="BL58" s="201"/>
      <c r="BM58" s="201"/>
      <c r="BN58" s="106"/>
      <c r="BO58" s="106"/>
      <c r="BP58" s="106"/>
      <c r="BQ58" s="106"/>
      <c r="BR58" s="106"/>
      <c r="BS58" s="162" t="s">
        <v>49</v>
      </c>
      <c r="BT58" s="196"/>
      <c r="BU58" s="196"/>
      <c r="BV58" s="25"/>
      <c r="BW58" s="194"/>
      <c r="BX58" s="168"/>
      <c r="BY58" s="168"/>
      <c r="BZ58" s="168"/>
      <c r="CA58" s="195"/>
      <c r="CB58" s="167"/>
      <c r="CC58" s="168"/>
      <c r="CD58" s="168"/>
      <c r="CE58" s="168"/>
      <c r="CF58" s="169"/>
      <c r="CG58" s="303"/>
      <c r="CH58" s="304"/>
      <c r="CI58" s="304"/>
      <c r="CJ58" s="304"/>
      <c r="CK58" s="304"/>
      <c r="CL58" s="304"/>
      <c r="CM58" s="304"/>
      <c r="CN58" s="304"/>
      <c r="CO58" s="304"/>
      <c r="CP58" s="304"/>
      <c r="CQ58" s="304"/>
      <c r="CR58" s="304"/>
      <c r="CS58" s="304"/>
      <c r="CT58" s="304"/>
      <c r="CU58" s="304"/>
      <c r="CV58" s="305"/>
    </row>
    <row r="59" spans="5:100" ht="7.5" customHeight="1">
      <c r="E59" s="88"/>
      <c r="F59" s="89"/>
      <c r="G59" s="66"/>
      <c r="H59" s="67"/>
      <c r="I59" s="67"/>
      <c r="J59" s="67"/>
      <c r="K59" s="67"/>
      <c r="L59" s="67"/>
      <c r="M59" s="66"/>
      <c r="N59" s="67"/>
      <c r="O59" s="67"/>
      <c r="P59" s="67"/>
      <c r="Q59" s="67"/>
      <c r="R59" s="67"/>
      <c r="S59" s="67"/>
      <c r="T59" s="67"/>
      <c r="U59" s="67"/>
      <c r="V59" s="67"/>
      <c r="W59" s="68"/>
      <c r="X59" s="176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2"/>
      <c r="AK59" s="181"/>
      <c r="AL59" s="181"/>
      <c r="AM59" s="181"/>
      <c r="AN59" s="181"/>
      <c r="AO59" s="181"/>
      <c r="AP59" s="181"/>
      <c r="AQ59" s="181"/>
      <c r="AR59" s="181"/>
      <c r="AS59" s="181"/>
      <c r="AT59" s="181"/>
      <c r="AU59" s="181"/>
      <c r="AV59" s="181"/>
      <c r="AW59" s="181"/>
      <c r="AX59" s="181"/>
      <c r="AY59" s="181"/>
      <c r="AZ59" s="181"/>
      <c r="BA59" s="181"/>
      <c r="BB59" s="181"/>
      <c r="BC59" s="181"/>
      <c r="BD59" s="181"/>
      <c r="BE59" s="181"/>
      <c r="BF59" s="181"/>
      <c r="BG59" s="182"/>
      <c r="BH59" s="202"/>
      <c r="BI59" s="201"/>
      <c r="BJ59" s="201"/>
      <c r="BK59" s="201"/>
      <c r="BL59" s="201"/>
      <c r="BM59" s="201"/>
      <c r="BN59" s="107"/>
      <c r="BO59" s="107"/>
      <c r="BP59" s="107"/>
      <c r="BQ59" s="107"/>
      <c r="BR59" s="107"/>
      <c r="BS59" s="196"/>
      <c r="BT59" s="196"/>
      <c r="BU59" s="196"/>
      <c r="BV59" s="25"/>
      <c r="BW59" s="194"/>
      <c r="BX59" s="168"/>
      <c r="BY59" s="168"/>
      <c r="BZ59" s="168"/>
      <c r="CA59" s="195"/>
      <c r="CB59" s="167"/>
      <c r="CC59" s="168"/>
      <c r="CD59" s="168"/>
      <c r="CE59" s="168"/>
      <c r="CF59" s="169"/>
      <c r="CG59" s="303"/>
      <c r="CH59" s="304"/>
      <c r="CI59" s="304"/>
      <c r="CJ59" s="304"/>
      <c r="CK59" s="304"/>
      <c r="CL59" s="304"/>
      <c r="CM59" s="304"/>
      <c r="CN59" s="304"/>
      <c r="CO59" s="304"/>
      <c r="CP59" s="304"/>
      <c r="CQ59" s="304"/>
      <c r="CR59" s="304"/>
      <c r="CS59" s="304"/>
      <c r="CT59" s="304"/>
      <c r="CU59" s="304"/>
      <c r="CV59" s="305"/>
    </row>
    <row r="60" spans="5:100" ht="7.5" customHeight="1">
      <c r="E60" s="88"/>
      <c r="F60" s="89"/>
      <c r="G60" s="66"/>
      <c r="H60" s="67"/>
      <c r="I60" s="67"/>
      <c r="J60" s="67"/>
      <c r="K60" s="67"/>
      <c r="L60" s="67"/>
      <c r="M60" s="66"/>
      <c r="N60" s="67"/>
      <c r="O60" s="67"/>
      <c r="P60" s="67"/>
      <c r="Q60" s="67"/>
      <c r="R60" s="67"/>
      <c r="S60" s="67"/>
      <c r="T60" s="67"/>
      <c r="U60" s="67"/>
      <c r="V60" s="67"/>
      <c r="W60" s="68"/>
      <c r="X60" s="176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2"/>
      <c r="AK60" s="181"/>
      <c r="AL60" s="181"/>
      <c r="AM60" s="181"/>
      <c r="AN60" s="181"/>
      <c r="AO60" s="181"/>
      <c r="AP60" s="181"/>
      <c r="AQ60" s="181"/>
      <c r="AR60" s="181"/>
      <c r="AS60" s="181"/>
      <c r="AT60" s="181"/>
      <c r="AU60" s="181"/>
      <c r="AV60" s="181"/>
      <c r="AW60" s="181"/>
      <c r="AX60" s="181"/>
      <c r="AY60" s="181"/>
      <c r="AZ60" s="181"/>
      <c r="BA60" s="181"/>
      <c r="BB60" s="181"/>
      <c r="BC60" s="181"/>
      <c r="BD60" s="181"/>
      <c r="BE60" s="181"/>
      <c r="BF60" s="181"/>
      <c r="BG60" s="182"/>
      <c r="BH60" s="8"/>
      <c r="BI60" s="9"/>
      <c r="BJ60" s="9"/>
      <c r="BK60" s="9"/>
      <c r="BL60" s="9"/>
      <c r="BM60" s="9"/>
      <c r="BN60" s="197"/>
      <c r="BO60" s="197"/>
      <c r="BP60" s="197"/>
      <c r="BQ60" s="197"/>
      <c r="BR60" s="197"/>
      <c r="BS60" s="9"/>
      <c r="BT60" s="9"/>
      <c r="BU60" s="9"/>
      <c r="BV60" s="25"/>
      <c r="BW60" s="194"/>
      <c r="BX60" s="168"/>
      <c r="BY60" s="168"/>
      <c r="BZ60" s="168"/>
      <c r="CA60" s="195"/>
      <c r="CB60" s="167"/>
      <c r="CC60" s="168"/>
      <c r="CD60" s="168"/>
      <c r="CE60" s="168"/>
      <c r="CF60" s="169"/>
      <c r="CG60" s="303"/>
      <c r="CH60" s="304"/>
      <c r="CI60" s="304"/>
      <c r="CJ60" s="304"/>
      <c r="CK60" s="304"/>
      <c r="CL60" s="304"/>
      <c r="CM60" s="304"/>
      <c r="CN60" s="304"/>
      <c r="CO60" s="304"/>
      <c r="CP60" s="304"/>
      <c r="CQ60" s="304"/>
      <c r="CR60" s="304"/>
      <c r="CS60" s="304"/>
      <c r="CT60" s="304"/>
      <c r="CU60" s="304"/>
      <c r="CV60" s="305"/>
    </row>
    <row r="61" spans="5:100" ht="7.5" customHeight="1">
      <c r="E61" s="88"/>
      <c r="F61" s="89"/>
      <c r="G61" s="66"/>
      <c r="H61" s="67"/>
      <c r="I61" s="67"/>
      <c r="J61" s="67"/>
      <c r="K61" s="67"/>
      <c r="L61" s="67"/>
      <c r="M61" s="66"/>
      <c r="N61" s="67"/>
      <c r="O61" s="67"/>
      <c r="P61" s="67"/>
      <c r="Q61" s="67"/>
      <c r="R61" s="67"/>
      <c r="S61" s="67"/>
      <c r="T61" s="67"/>
      <c r="U61" s="67"/>
      <c r="V61" s="67"/>
      <c r="W61" s="68"/>
      <c r="X61" s="176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2"/>
      <c r="AK61" s="181"/>
      <c r="AL61" s="181"/>
      <c r="AM61" s="181"/>
      <c r="AN61" s="181"/>
      <c r="AO61" s="181"/>
      <c r="AP61" s="181"/>
      <c r="AQ61" s="181"/>
      <c r="AR61" s="181"/>
      <c r="AS61" s="181"/>
      <c r="AT61" s="181"/>
      <c r="AU61" s="181"/>
      <c r="AV61" s="181"/>
      <c r="AW61" s="181"/>
      <c r="AX61" s="181"/>
      <c r="AY61" s="181"/>
      <c r="AZ61" s="181"/>
      <c r="BA61" s="181"/>
      <c r="BB61" s="181"/>
      <c r="BC61" s="181"/>
      <c r="BD61" s="181"/>
      <c r="BE61" s="181"/>
      <c r="BF61" s="181"/>
      <c r="BG61" s="182"/>
      <c r="BH61" s="139" t="s">
        <v>39</v>
      </c>
      <c r="BI61" s="140"/>
      <c r="BJ61" s="140"/>
      <c r="BK61" s="140"/>
      <c r="BL61" s="140"/>
      <c r="BM61" s="140"/>
      <c r="BN61" s="106"/>
      <c r="BO61" s="106"/>
      <c r="BP61" s="106"/>
      <c r="BQ61" s="106"/>
      <c r="BR61" s="106"/>
      <c r="BS61" s="161" t="s">
        <v>50</v>
      </c>
      <c r="BT61" s="162"/>
      <c r="BU61" s="162"/>
      <c r="BV61" s="25"/>
      <c r="BW61" s="194"/>
      <c r="BX61" s="168"/>
      <c r="BY61" s="168"/>
      <c r="BZ61" s="168"/>
      <c r="CA61" s="195"/>
      <c r="CB61" s="167"/>
      <c r="CC61" s="168"/>
      <c r="CD61" s="168"/>
      <c r="CE61" s="168"/>
      <c r="CF61" s="169"/>
      <c r="CG61" s="303"/>
      <c r="CH61" s="304"/>
      <c r="CI61" s="304"/>
      <c r="CJ61" s="304"/>
      <c r="CK61" s="304"/>
      <c r="CL61" s="304"/>
      <c r="CM61" s="304"/>
      <c r="CN61" s="304"/>
      <c r="CO61" s="304"/>
      <c r="CP61" s="304"/>
      <c r="CQ61" s="304"/>
      <c r="CR61" s="304"/>
      <c r="CS61" s="304"/>
      <c r="CT61" s="304"/>
      <c r="CU61" s="304"/>
      <c r="CV61" s="305"/>
    </row>
    <row r="62" spans="5:100" ht="7.5" customHeight="1">
      <c r="E62" s="88"/>
      <c r="F62" s="89"/>
      <c r="G62" s="66"/>
      <c r="H62" s="67"/>
      <c r="I62" s="67"/>
      <c r="J62" s="67"/>
      <c r="K62" s="67"/>
      <c r="L62" s="67"/>
      <c r="M62" s="66"/>
      <c r="N62" s="67"/>
      <c r="O62" s="67"/>
      <c r="P62" s="67"/>
      <c r="Q62" s="67"/>
      <c r="R62" s="67"/>
      <c r="S62" s="67"/>
      <c r="T62" s="67"/>
      <c r="U62" s="67"/>
      <c r="V62" s="67"/>
      <c r="W62" s="68"/>
      <c r="X62" s="176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2"/>
      <c r="AK62" s="84" t="s">
        <v>94</v>
      </c>
      <c r="AL62" s="84"/>
      <c r="AM62" s="84"/>
      <c r="AN62" s="84"/>
      <c r="AO62" s="84"/>
      <c r="AP62" s="84"/>
      <c r="AQ62" s="84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84" t="s">
        <v>46</v>
      </c>
      <c r="BD62" s="84"/>
      <c r="BE62" s="84"/>
      <c r="BF62" s="84"/>
      <c r="BG62" s="85"/>
      <c r="BH62" s="139"/>
      <c r="BI62" s="140"/>
      <c r="BJ62" s="140"/>
      <c r="BK62" s="140"/>
      <c r="BL62" s="140"/>
      <c r="BM62" s="140"/>
      <c r="BN62" s="107"/>
      <c r="BO62" s="107"/>
      <c r="BP62" s="107"/>
      <c r="BQ62" s="107"/>
      <c r="BR62" s="107"/>
      <c r="BS62" s="162"/>
      <c r="BT62" s="162"/>
      <c r="BU62" s="162"/>
      <c r="BV62" s="25"/>
      <c r="BW62" s="194"/>
      <c r="BX62" s="168"/>
      <c r="BY62" s="168"/>
      <c r="BZ62" s="168"/>
      <c r="CA62" s="195"/>
      <c r="CB62" s="167"/>
      <c r="CC62" s="168"/>
      <c r="CD62" s="168"/>
      <c r="CE62" s="168"/>
      <c r="CF62" s="169"/>
      <c r="CG62" s="303"/>
      <c r="CH62" s="304"/>
      <c r="CI62" s="304"/>
      <c r="CJ62" s="304"/>
      <c r="CK62" s="304"/>
      <c r="CL62" s="304"/>
      <c r="CM62" s="304"/>
      <c r="CN62" s="304"/>
      <c r="CO62" s="304"/>
      <c r="CP62" s="304"/>
      <c r="CQ62" s="304"/>
      <c r="CR62" s="304"/>
      <c r="CS62" s="304"/>
      <c r="CT62" s="304"/>
      <c r="CU62" s="304"/>
      <c r="CV62" s="305"/>
    </row>
    <row r="63" spans="5:100" ht="7.5" customHeight="1">
      <c r="E63" s="88"/>
      <c r="F63" s="89"/>
      <c r="G63" s="66"/>
      <c r="H63" s="67"/>
      <c r="I63" s="67"/>
      <c r="J63" s="67"/>
      <c r="K63" s="67"/>
      <c r="L63" s="67"/>
      <c r="M63" s="66"/>
      <c r="N63" s="67"/>
      <c r="O63" s="67"/>
      <c r="P63" s="67"/>
      <c r="Q63" s="67"/>
      <c r="R63" s="67"/>
      <c r="S63" s="67"/>
      <c r="T63" s="67"/>
      <c r="U63" s="67"/>
      <c r="V63" s="67"/>
      <c r="W63" s="68"/>
      <c r="X63" s="176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2"/>
      <c r="AK63" s="84"/>
      <c r="AL63" s="84"/>
      <c r="AM63" s="84"/>
      <c r="AN63" s="84"/>
      <c r="AO63" s="84"/>
      <c r="AP63" s="84"/>
      <c r="AQ63" s="84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84"/>
      <c r="BD63" s="84"/>
      <c r="BE63" s="84"/>
      <c r="BF63" s="84"/>
      <c r="BG63" s="85"/>
      <c r="BH63" s="198"/>
      <c r="BI63" s="199"/>
      <c r="BJ63" s="199"/>
      <c r="BK63" s="199"/>
      <c r="BL63" s="199"/>
      <c r="BM63" s="199"/>
      <c r="BN63" s="199"/>
      <c r="BO63" s="199"/>
      <c r="BP63" s="199"/>
      <c r="BQ63" s="199"/>
      <c r="BR63" s="199"/>
      <c r="BS63" s="199"/>
      <c r="BT63" s="199"/>
      <c r="BU63" s="199"/>
      <c r="BV63" s="200"/>
      <c r="BW63" s="194"/>
      <c r="BX63" s="168"/>
      <c r="BY63" s="168"/>
      <c r="BZ63" s="168"/>
      <c r="CA63" s="195"/>
      <c r="CB63" s="167"/>
      <c r="CC63" s="168"/>
      <c r="CD63" s="168"/>
      <c r="CE63" s="168"/>
      <c r="CF63" s="169"/>
      <c r="CG63" s="303"/>
      <c r="CH63" s="304"/>
      <c r="CI63" s="304"/>
      <c r="CJ63" s="304"/>
      <c r="CK63" s="304"/>
      <c r="CL63" s="304"/>
      <c r="CM63" s="304"/>
      <c r="CN63" s="304"/>
      <c r="CO63" s="304"/>
      <c r="CP63" s="304"/>
      <c r="CQ63" s="304"/>
      <c r="CR63" s="304"/>
      <c r="CS63" s="304"/>
      <c r="CT63" s="304"/>
      <c r="CU63" s="304"/>
      <c r="CV63" s="305"/>
    </row>
    <row r="64" spans="5:100" ht="7.5" customHeight="1">
      <c r="E64" s="88"/>
      <c r="F64" s="89"/>
      <c r="G64" s="66"/>
      <c r="H64" s="67"/>
      <c r="I64" s="67"/>
      <c r="J64" s="67"/>
      <c r="K64" s="67"/>
      <c r="L64" s="67"/>
      <c r="M64" s="189"/>
      <c r="N64" s="190"/>
      <c r="O64" s="190"/>
      <c r="P64" s="190"/>
      <c r="Q64" s="190"/>
      <c r="R64" s="190"/>
      <c r="S64" s="190"/>
      <c r="T64" s="190"/>
      <c r="U64" s="190"/>
      <c r="V64" s="190"/>
      <c r="W64" s="191"/>
      <c r="X64" s="183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5"/>
      <c r="AK64" s="42"/>
      <c r="AL64" s="42"/>
      <c r="AM64" s="42"/>
      <c r="AN64" s="42"/>
      <c r="AO64" s="42"/>
      <c r="AP64" s="42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2"/>
      <c r="BE64" s="42"/>
      <c r="BF64" s="42"/>
      <c r="BG64" s="43"/>
      <c r="BH64" s="198"/>
      <c r="BI64" s="199"/>
      <c r="BJ64" s="199"/>
      <c r="BK64" s="199"/>
      <c r="BL64" s="199"/>
      <c r="BM64" s="199"/>
      <c r="BN64" s="199"/>
      <c r="BO64" s="199"/>
      <c r="BP64" s="199"/>
      <c r="BQ64" s="199"/>
      <c r="BR64" s="199"/>
      <c r="BS64" s="199"/>
      <c r="BT64" s="199"/>
      <c r="BU64" s="199"/>
      <c r="BV64" s="200"/>
      <c r="BW64" s="194"/>
      <c r="BX64" s="168"/>
      <c r="BY64" s="168"/>
      <c r="BZ64" s="168"/>
      <c r="CA64" s="195"/>
      <c r="CB64" s="170"/>
      <c r="CC64" s="171"/>
      <c r="CD64" s="171"/>
      <c r="CE64" s="171"/>
      <c r="CF64" s="172"/>
      <c r="CG64" s="303"/>
      <c r="CH64" s="304"/>
      <c r="CI64" s="304"/>
      <c r="CJ64" s="304"/>
      <c r="CK64" s="304"/>
      <c r="CL64" s="304"/>
      <c r="CM64" s="304"/>
      <c r="CN64" s="304"/>
      <c r="CO64" s="304"/>
      <c r="CP64" s="304"/>
      <c r="CQ64" s="304"/>
      <c r="CR64" s="304"/>
      <c r="CS64" s="304"/>
      <c r="CT64" s="304"/>
      <c r="CU64" s="304"/>
      <c r="CV64" s="305"/>
    </row>
    <row r="65" spans="5:100" ht="7.5" customHeight="1">
      <c r="E65" s="88"/>
      <c r="F65" s="89"/>
      <c r="G65" s="66"/>
      <c r="H65" s="67"/>
      <c r="I65" s="67"/>
      <c r="J65" s="67"/>
      <c r="K65" s="67"/>
      <c r="L65" s="68"/>
      <c r="M65" s="176" t="s">
        <v>101</v>
      </c>
      <c r="N65" s="67"/>
      <c r="O65" s="67"/>
      <c r="P65" s="67"/>
      <c r="Q65" s="67"/>
      <c r="R65" s="67"/>
      <c r="S65" s="67"/>
      <c r="T65" s="67"/>
      <c r="U65" s="67"/>
      <c r="V65" s="67"/>
      <c r="W65" s="68"/>
      <c r="X65" s="66" t="s">
        <v>10</v>
      </c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8"/>
      <c r="AK65" s="177" t="s">
        <v>102</v>
      </c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6"/>
      <c r="BH65" s="136"/>
      <c r="BI65" s="137"/>
      <c r="BJ65" s="137"/>
      <c r="BK65" s="137"/>
      <c r="BL65" s="137"/>
      <c r="BM65" s="137"/>
      <c r="BN65" s="54"/>
      <c r="BO65" s="54"/>
      <c r="BP65" s="54"/>
      <c r="BQ65" s="54"/>
      <c r="BR65" s="54"/>
      <c r="BS65" s="54"/>
      <c r="BT65" s="54"/>
      <c r="BU65" s="54"/>
      <c r="BV65" s="138"/>
      <c r="BW65" s="151"/>
      <c r="BX65" s="151"/>
      <c r="BY65" s="151"/>
      <c r="BZ65" s="151"/>
      <c r="CA65" s="152"/>
      <c r="CB65" s="145"/>
      <c r="CC65" s="146"/>
      <c r="CD65" s="146"/>
      <c r="CE65" s="146"/>
      <c r="CF65" s="147"/>
      <c r="CG65" s="279" t="s">
        <v>68</v>
      </c>
      <c r="CH65" s="279"/>
      <c r="CI65" s="279"/>
      <c r="CJ65" s="279"/>
      <c r="CK65" s="279"/>
      <c r="CL65" s="279"/>
      <c r="CM65" s="279"/>
      <c r="CN65" s="279"/>
      <c r="CO65" s="279"/>
      <c r="CP65" s="279"/>
      <c r="CQ65" s="279"/>
      <c r="CR65" s="279"/>
      <c r="CS65" s="279"/>
      <c r="CT65" s="279"/>
      <c r="CU65" s="279"/>
      <c r="CV65" s="279"/>
    </row>
    <row r="66" spans="5:100" ht="7.5" customHeight="1">
      <c r="E66" s="88"/>
      <c r="F66" s="89"/>
      <c r="G66" s="66"/>
      <c r="H66" s="67"/>
      <c r="I66" s="67"/>
      <c r="J66" s="67"/>
      <c r="K66" s="67"/>
      <c r="L66" s="68"/>
      <c r="M66" s="66"/>
      <c r="N66" s="67"/>
      <c r="O66" s="67"/>
      <c r="P66" s="67"/>
      <c r="Q66" s="67"/>
      <c r="R66" s="67"/>
      <c r="S66" s="67"/>
      <c r="T66" s="67"/>
      <c r="U66" s="67"/>
      <c r="V66" s="67"/>
      <c r="W66" s="68"/>
      <c r="X66" s="66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8"/>
      <c r="AK66" s="114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6"/>
      <c r="BH66" s="139"/>
      <c r="BI66" s="140"/>
      <c r="BJ66" s="140"/>
      <c r="BK66" s="140"/>
      <c r="BL66" s="140"/>
      <c r="BM66" s="140"/>
      <c r="BN66" s="55"/>
      <c r="BO66" s="55"/>
      <c r="BP66" s="55"/>
      <c r="BQ66" s="55"/>
      <c r="BR66" s="55"/>
      <c r="BS66" s="55"/>
      <c r="BT66" s="55"/>
      <c r="BU66" s="55"/>
      <c r="BV66" s="141"/>
      <c r="BW66" s="153"/>
      <c r="BX66" s="153"/>
      <c r="BY66" s="153"/>
      <c r="BZ66" s="153"/>
      <c r="CA66" s="154"/>
      <c r="CB66" s="145"/>
      <c r="CC66" s="146"/>
      <c r="CD66" s="146"/>
      <c r="CE66" s="146"/>
      <c r="CF66" s="147"/>
      <c r="CG66" s="279"/>
      <c r="CH66" s="279"/>
      <c r="CI66" s="279"/>
      <c r="CJ66" s="279"/>
      <c r="CK66" s="279"/>
      <c r="CL66" s="279"/>
      <c r="CM66" s="279"/>
      <c r="CN66" s="279"/>
      <c r="CO66" s="279"/>
      <c r="CP66" s="279"/>
      <c r="CQ66" s="279"/>
      <c r="CR66" s="279"/>
      <c r="CS66" s="279"/>
      <c r="CT66" s="279"/>
      <c r="CU66" s="279"/>
      <c r="CV66" s="279"/>
    </row>
    <row r="67" spans="5:100" ht="7.5" customHeight="1">
      <c r="E67" s="90"/>
      <c r="F67" s="91"/>
      <c r="G67" s="69"/>
      <c r="H67" s="70"/>
      <c r="I67" s="70"/>
      <c r="J67" s="70"/>
      <c r="K67" s="70"/>
      <c r="L67" s="71"/>
      <c r="M67" s="69"/>
      <c r="N67" s="70"/>
      <c r="O67" s="70"/>
      <c r="P67" s="70"/>
      <c r="Q67" s="70"/>
      <c r="R67" s="70"/>
      <c r="S67" s="70"/>
      <c r="T67" s="70"/>
      <c r="U67" s="70"/>
      <c r="V67" s="70"/>
      <c r="W67" s="71"/>
      <c r="X67" s="69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1"/>
      <c r="AK67" s="117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9"/>
      <c r="BH67" s="142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4"/>
      <c r="BW67" s="149"/>
      <c r="BX67" s="149"/>
      <c r="BY67" s="149"/>
      <c r="BZ67" s="149"/>
      <c r="CA67" s="155"/>
      <c r="CB67" s="148"/>
      <c r="CC67" s="149"/>
      <c r="CD67" s="149"/>
      <c r="CE67" s="149"/>
      <c r="CF67" s="150"/>
      <c r="CG67" s="279"/>
      <c r="CH67" s="279"/>
      <c r="CI67" s="279"/>
      <c r="CJ67" s="279"/>
      <c r="CK67" s="279"/>
      <c r="CL67" s="279"/>
      <c r="CM67" s="279"/>
      <c r="CN67" s="279"/>
      <c r="CO67" s="279"/>
      <c r="CP67" s="279"/>
      <c r="CQ67" s="279"/>
      <c r="CR67" s="279"/>
      <c r="CS67" s="279"/>
      <c r="CT67" s="279"/>
      <c r="CU67" s="279"/>
      <c r="CV67" s="279"/>
    </row>
    <row r="68" spans="5:84" ht="7.5" customHeight="1">
      <c r="E68" s="111" t="s">
        <v>100</v>
      </c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/>
      <c r="BX68" s="112"/>
      <c r="BY68" s="112"/>
      <c r="BZ68" s="112"/>
      <c r="CA68" s="112"/>
      <c r="CB68" s="112"/>
      <c r="CC68" s="112"/>
      <c r="CD68" s="112"/>
      <c r="CE68" s="112"/>
      <c r="CF68" s="113"/>
    </row>
    <row r="69" spans="5:84" ht="7.5" customHeight="1">
      <c r="E69" s="114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5"/>
      <c r="BX69" s="115"/>
      <c r="BY69" s="115"/>
      <c r="BZ69" s="115"/>
      <c r="CA69" s="115"/>
      <c r="CB69" s="115"/>
      <c r="CC69" s="115"/>
      <c r="CD69" s="115"/>
      <c r="CE69" s="115"/>
      <c r="CF69" s="116"/>
    </row>
    <row r="70" spans="5:84" ht="7.5" customHeight="1">
      <c r="E70" s="114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5"/>
      <c r="BT70" s="115"/>
      <c r="BU70" s="115"/>
      <c r="BV70" s="115"/>
      <c r="BW70" s="115"/>
      <c r="BX70" s="115"/>
      <c r="BY70" s="115"/>
      <c r="BZ70" s="115"/>
      <c r="CA70" s="115"/>
      <c r="CB70" s="115"/>
      <c r="CC70" s="115"/>
      <c r="CD70" s="115"/>
      <c r="CE70" s="115"/>
      <c r="CF70" s="116"/>
    </row>
    <row r="71" spans="5:84" ht="7.5" customHeight="1">
      <c r="E71" s="117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8"/>
      <c r="BK71" s="118"/>
      <c r="BL71" s="118"/>
      <c r="BM71" s="118"/>
      <c r="BN71" s="118"/>
      <c r="BO71" s="118"/>
      <c r="BP71" s="118"/>
      <c r="BQ71" s="118"/>
      <c r="BR71" s="118"/>
      <c r="BS71" s="118"/>
      <c r="BT71" s="118"/>
      <c r="BU71" s="118"/>
      <c r="BV71" s="118"/>
      <c r="BW71" s="118"/>
      <c r="BX71" s="118"/>
      <c r="BY71" s="118"/>
      <c r="BZ71" s="118"/>
      <c r="CA71" s="118"/>
      <c r="CB71" s="118"/>
      <c r="CC71" s="118"/>
      <c r="CD71" s="118"/>
      <c r="CE71" s="118"/>
      <c r="CF71" s="119"/>
    </row>
    <row r="72" spans="5:84" ht="7.5" customHeight="1"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</row>
    <row r="73" spans="5:117" ht="7.5" customHeight="1"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126" t="s">
        <v>36</v>
      </c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6"/>
      <c r="BD73" s="126"/>
      <c r="BE73" s="126"/>
      <c r="BF73" s="126"/>
      <c r="BG73" s="126"/>
      <c r="BH73" s="126"/>
      <c r="BI73" s="126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DM73" s="40"/>
    </row>
    <row r="74" spans="5:117" ht="7.5" customHeight="1"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6"/>
      <c r="BB74" s="126"/>
      <c r="BC74" s="126"/>
      <c r="BD74" s="126"/>
      <c r="BE74" s="126"/>
      <c r="BF74" s="126"/>
      <c r="BG74" s="126"/>
      <c r="BH74" s="126"/>
      <c r="BI74" s="126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DM74" s="40" t="s">
        <v>52</v>
      </c>
    </row>
    <row r="75" spans="5:117" ht="7.5" customHeight="1"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127" t="s">
        <v>37</v>
      </c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DM75" s="40" t="s">
        <v>57</v>
      </c>
    </row>
    <row r="76" spans="5:117" ht="7.5" customHeight="1"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7"/>
      <c r="AY76" s="127"/>
      <c r="AZ76" s="127"/>
      <c r="BA76" s="127"/>
      <c r="BB76" s="127"/>
      <c r="BC76" s="127"/>
      <c r="BD76" s="127"/>
      <c r="BE76" s="127"/>
      <c r="BF76" s="127"/>
      <c r="BG76" s="127"/>
      <c r="BH76" s="127"/>
      <c r="BI76" s="127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DM76" s="40" t="s">
        <v>58</v>
      </c>
    </row>
    <row r="77" spans="5:117" ht="7.5" customHeight="1"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7"/>
      <c r="AW77" s="127"/>
      <c r="AX77" s="127"/>
      <c r="AY77" s="127"/>
      <c r="AZ77" s="127"/>
      <c r="BA77" s="127"/>
      <c r="BB77" s="127"/>
      <c r="BC77" s="127"/>
      <c r="BD77" s="127"/>
      <c r="BE77" s="127"/>
      <c r="BF77" s="127"/>
      <c r="BG77" s="127"/>
      <c r="BH77" s="127"/>
      <c r="BI77" s="127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DM77" s="40" t="s">
        <v>59</v>
      </c>
    </row>
    <row r="78" spans="5:117" ht="7.5" customHeight="1"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7"/>
      <c r="BA78" s="127"/>
      <c r="BB78" s="127"/>
      <c r="BC78" s="127"/>
      <c r="BD78" s="127"/>
      <c r="BE78" s="127"/>
      <c r="BF78" s="127"/>
      <c r="BG78" s="127"/>
      <c r="BH78" s="127"/>
      <c r="BI78" s="127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DM78" s="40" t="s">
        <v>60</v>
      </c>
    </row>
    <row r="79" spans="5:117" ht="7.5" customHeight="1"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B79" s="127"/>
      <c r="BC79" s="127"/>
      <c r="BD79" s="127"/>
      <c r="BE79" s="127"/>
      <c r="BF79" s="127"/>
      <c r="BG79" s="127"/>
      <c r="BH79" s="127"/>
      <c r="BI79" s="127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DM79" s="40"/>
    </row>
    <row r="80" spans="5:117" ht="7.5" customHeight="1"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DM80" s="40" t="s">
        <v>61</v>
      </c>
    </row>
    <row r="81" spans="5:117" ht="7.5" customHeight="1"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DM81" s="40" t="s">
        <v>62</v>
      </c>
    </row>
    <row r="82" spans="5:117" ht="7.5" customHeight="1"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127"/>
      <c r="BG82" s="127"/>
      <c r="BH82" s="127"/>
      <c r="BI82" s="127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DM82" s="40" t="s">
        <v>63</v>
      </c>
    </row>
    <row r="83" spans="5:117" ht="7.5" customHeight="1"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7"/>
      <c r="AV83" s="127"/>
      <c r="AW83" s="127"/>
      <c r="AX83" s="127"/>
      <c r="AY83" s="127"/>
      <c r="AZ83" s="127"/>
      <c r="BA83" s="127"/>
      <c r="BB83" s="127"/>
      <c r="BC83" s="127"/>
      <c r="BD83" s="127"/>
      <c r="BE83" s="127"/>
      <c r="BF83" s="127"/>
      <c r="BG83" s="127"/>
      <c r="BH83" s="127"/>
      <c r="BI83" s="127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DM83" s="40" t="s">
        <v>64</v>
      </c>
    </row>
    <row r="84" spans="5:117" ht="7.5" customHeight="1"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  <c r="AW84" s="127"/>
      <c r="AX84" s="127"/>
      <c r="AY84" s="127"/>
      <c r="AZ84" s="127"/>
      <c r="BA84" s="127"/>
      <c r="BB84" s="127"/>
      <c r="BC84" s="127"/>
      <c r="BD84" s="127"/>
      <c r="BE84" s="127"/>
      <c r="BF84" s="127"/>
      <c r="BG84" s="127"/>
      <c r="BH84" s="127"/>
      <c r="BI84" s="127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DM84" s="40" t="s">
        <v>65</v>
      </c>
    </row>
    <row r="85" spans="5:117" ht="7.5" customHeight="1"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DM85" s="40" t="s">
        <v>66</v>
      </c>
    </row>
    <row r="86" spans="5:117" ht="7.5" customHeight="1"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DM86" s="40" t="s">
        <v>67</v>
      </c>
    </row>
    <row r="87" spans="5:117" ht="7.5" customHeight="1"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  <c r="BG87" s="127"/>
      <c r="BH87" s="127"/>
      <c r="BI87" s="127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DM87" s="40" t="s">
        <v>53</v>
      </c>
    </row>
    <row r="88" spans="5:117" ht="7.5" customHeight="1"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27"/>
      <c r="AX88" s="127"/>
      <c r="AY88" s="127"/>
      <c r="AZ88" s="127"/>
      <c r="BA88" s="127"/>
      <c r="BB88" s="127"/>
      <c r="BC88" s="127"/>
      <c r="BD88" s="127"/>
      <c r="BE88" s="127"/>
      <c r="BF88" s="127"/>
      <c r="BG88" s="127"/>
      <c r="BH88" s="127"/>
      <c r="BI88" s="127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DM88" s="40" t="s">
        <v>54</v>
      </c>
    </row>
    <row r="89" spans="5:117" ht="7.5" customHeight="1"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7"/>
      <c r="AS89" s="127"/>
      <c r="AT89" s="127"/>
      <c r="AU89" s="127"/>
      <c r="AV89" s="127"/>
      <c r="AW89" s="127"/>
      <c r="AX89" s="127"/>
      <c r="AY89" s="127"/>
      <c r="AZ89" s="127"/>
      <c r="BA89" s="127"/>
      <c r="BB89" s="127"/>
      <c r="BC89" s="127"/>
      <c r="BD89" s="127"/>
      <c r="BE89" s="127"/>
      <c r="BF89" s="127"/>
      <c r="BG89" s="127"/>
      <c r="BH89" s="127"/>
      <c r="BI89" s="127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DM89" s="40" t="s">
        <v>55</v>
      </c>
    </row>
    <row r="90" spans="5:117" ht="7.5" customHeight="1"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27"/>
      <c r="BD90" s="127"/>
      <c r="BE90" s="127"/>
      <c r="BF90" s="127"/>
      <c r="BG90" s="127"/>
      <c r="BH90" s="127"/>
      <c r="BI90" s="127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DM90" s="40" t="s">
        <v>56</v>
      </c>
    </row>
    <row r="91" spans="5:84" ht="7.5" customHeight="1"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AY91" s="127"/>
      <c r="AZ91" s="127"/>
      <c r="BA91" s="127"/>
      <c r="BB91" s="127"/>
      <c r="BC91" s="127"/>
      <c r="BD91" s="127"/>
      <c r="BE91" s="127"/>
      <c r="BF91" s="127"/>
      <c r="BG91" s="127"/>
      <c r="BH91" s="127"/>
      <c r="BI91" s="127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</row>
    <row r="92" spans="5:84" ht="7.5" customHeight="1"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7"/>
      <c r="AS92" s="127"/>
      <c r="AT92" s="127"/>
      <c r="AU92" s="127"/>
      <c r="AV92" s="127"/>
      <c r="AW92" s="127"/>
      <c r="AX92" s="127"/>
      <c r="AY92" s="127"/>
      <c r="AZ92" s="127"/>
      <c r="BA92" s="127"/>
      <c r="BB92" s="127"/>
      <c r="BC92" s="127"/>
      <c r="BD92" s="127"/>
      <c r="BE92" s="127"/>
      <c r="BF92" s="127"/>
      <c r="BG92" s="127"/>
      <c r="BH92" s="127"/>
      <c r="BI92" s="127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</row>
    <row r="93" spans="5:84" ht="7.5" customHeight="1"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127"/>
      <c r="BC93" s="127"/>
      <c r="BD93" s="127"/>
      <c r="BE93" s="127"/>
      <c r="BF93" s="127"/>
      <c r="BG93" s="127"/>
      <c r="BH93" s="127"/>
      <c r="BI93" s="127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</row>
    <row r="94" spans="5:84" ht="7.5" customHeight="1"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27"/>
      <c r="AR94" s="127"/>
      <c r="AS94" s="127"/>
      <c r="AT94" s="127"/>
      <c r="AU94" s="127"/>
      <c r="AV94" s="127"/>
      <c r="AW94" s="127"/>
      <c r="AX94" s="127"/>
      <c r="AY94" s="127"/>
      <c r="AZ94" s="127"/>
      <c r="BA94" s="127"/>
      <c r="BB94" s="127"/>
      <c r="BC94" s="127"/>
      <c r="BD94" s="127"/>
      <c r="BE94" s="127"/>
      <c r="BF94" s="127"/>
      <c r="BG94" s="127"/>
      <c r="BH94" s="127"/>
      <c r="BI94" s="127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</row>
    <row r="95" spans="5:84" ht="7.5" customHeight="1"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  <c r="AW95" s="127"/>
      <c r="AX95" s="127"/>
      <c r="AY95" s="127"/>
      <c r="AZ95" s="127"/>
      <c r="BA95" s="127"/>
      <c r="BB95" s="127"/>
      <c r="BC95" s="127"/>
      <c r="BD95" s="127"/>
      <c r="BE95" s="127"/>
      <c r="BF95" s="127"/>
      <c r="BG95" s="127"/>
      <c r="BH95" s="127"/>
      <c r="BI95" s="127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</row>
    <row r="96" spans="5:84" ht="7.5" customHeight="1"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27"/>
      <c r="AX96" s="127"/>
      <c r="AY96" s="127"/>
      <c r="AZ96" s="127"/>
      <c r="BA96" s="127"/>
      <c r="BB96" s="127"/>
      <c r="BC96" s="127"/>
      <c r="BD96" s="127"/>
      <c r="BE96" s="127"/>
      <c r="BF96" s="127"/>
      <c r="BG96" s="127"/>
      <c r="BH96" s="127"/>
      <c r="BI96" s="127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</row>
    <row r="97" spans="5:84" ht="7.5" customHeight="1"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</row>
    <row r="98" spans="5:84" ht="7.5" customHeight="1">
      <c r="E98" s="120" t="s">
        <v>28</v>
      </c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2"/>
    </row>
    <row r="99" spans="5:84" ht="7.5" customHeight="1">
      <c r="E99" s="123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24"/>
      <c r="AH99" s="124"/>
      <c r="AI99" s="124"/>
      <c r="AJ99" s="124"/>
      <c r="AK99" s="124"/>
      <c r="AL99" s="124"/>
      <c r="AM99" s="124"/>
      <c r="AN99" s="124"/>
      <c r="AO99" s="124"/>
      <c r="AP99" s="124"/>
      <c r="AQ99" s="124"/>
      <c r="AR99" s="124"/>
      <c r="AS99" s="124"/>
      <c r="AT99" s="124"/>
      <c r="AU99" s="124"/>
      <c r="AV99" s="124"/>
      <c r="AW99" s="124"/>
      <c r="AX99" s="124"/>
      <c r="AY99" s="124"/>
      <c r="AZ99" s="124"/>
      <c r="BA99" s="124"/>
      <c r="BB99" s="124"/>
      <c r="BC99" s="124"/>
      <c r="BD99" s="124"/>
      <c r="BE99" s="124"/>
      <c r="BF99" s="124"/>
      <c r="BG99" s="124"/>
      <c r="BH99" s="124"/>
      <c r="BI99" s="124"/>
      <c r="BJ99" s="124"/>
      <c r="BK99" s="124"/>
      <c r="BL99" s="124"/>
      <c r="BM99" s="124"/>
      <c r="BN99" s="124"/>
      <c r="BO99" s="124"/>
      <c r="BP99" s="124"/>
      <c r="BQ99" s="124"/>
      <c r="BR99" s="124"/>
      <c r="BS99" s="124"/>
      <c r="BT99" s="124"/>
      <c r="BU99" s="124"/>
      <c r="BV99" s="124"/>
      <c r="BW99" s="124"/>
      <c r="BX99" s="124"/>
      <c r="BY99" s="124"/>
      <c r="BZ99" s="124"/>
      <c r="CA99" s="124"/>
      <c r="CB99" s="124"/>
      <c r="CC99" s="124"/>
      <c r="CD99" s="124"/>
      <c r="CE99" s="124"/>
      <c r="CF99" s="125"/>
    </row>
    <row r="100" spans="5:84" ht="7.5" customHeight="1">
      <c r="E100" s="128" t="s">
        <v>29</v>
      </c>
      <c r="F100" s="129"/>
      <c r="G100" s="108" t="s">
        <v>0</v>
      </c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 t="s">
        <v>1</v>
      </c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 t="s">
        <v>30</v>
      </c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 t="s">
        <v>31</v>
      </c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/>
      <c r="BS100" s="108"/>
      <c r="BT100" s="108"/>
      <c r="BU100" s="108"/>
      <c r="BV100" s="108"/>
      <c r="BW100" s="108"/>
      <c r="BX100" s="108"/>
      <c r="BY100" s="108"/>
      <c r="BZ100" s="108"/>
      <c r="CA100" s="108"/>
      <c r="CB100" s="163" t="s">
        <v>32</v>
      </c>
      <c r="CC100" s="112"/>
      <c r="CD100" s="112"/>
      <c r="CE100" s="112"/>
      <c r="CF100" s="113"/>
    </row>
    <row r="101" spans="5:84" ht="7.5" customHeight="1">
      <c r="E101" s="130"/>
      <c r="F101" s="85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09"/>
      <c r="BH101" s="109"/>
      <c r="BI101" s="109"/>
      <c r="BJ101" s="109"/>
      <c r="BK101" s="109"/>
      <c r="BL101" s="109"/>
      <c r="BM101" s="109"/>
      <c r="BN101" s="109"/>
      <c r="BO101" s="109"/>
      <c r="BP101" s="109"/>
      <c r="BQ101" s="109"/>
      <c r="BR101" s="109"/>
      <c r="BS101" s="109"/>
      <c r="BT101" s="109"/>
      <c r="BU101" s="109"/>
      <c r="BV101" s="109"/>
      <c r="BW101" s="109"/>
      <c r="BX101" s="109"/>
      <c r="BY101" s="109"/>
      <c r="BZ101" s="109"/>
      <c r="CA101" s="109"/>
      <c r="CB101" s="115"/>
      <c r="CC101" s="115"/>
      <c r="CD101" s="115"/>
      <c r="CE101" s="115"/>
      <c r="CF101" s="116"/>
    </row>
    <row r="102" spans="5:84" ht="7.5" customHeight="1">
      <c r="E102" s="131"/>
      <c r="F102" s="132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0"/>
      <c r="AN102" s="110"/>
      <c r="AO102" s="110"/>
      <c r="AP102" s="110"/>
      <c r="AQ102" s="110"/>
      <c r="AR102" s="110"/>
      <c r="AS102" s="110"/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10"/>
      <c r="BF102" s="110"/>
      <c r="BG102" s="110"/>
      <c r="BH102" s="110"/>
      <c r="BI102" s="110"/>
      <c r="BJ102" s="110"/>
      <c r="BK102" s="110"/>
      <c r="BL102" s="110"/>
      <c r="BM102" s="110"/>
      <c r="BN102" s="110"/>
      <c r="BO102" s="110"/>
      <c r="BP102" s="110"/>
      <c r="BQ102" s="110"/>
      <c r="BR102" s="110"/>
      <c r="BS102" s="110"/>
      <c r="BT102" s="110"/>
      <c r="BU102" s="110"/>
      <c r="BV102" s="110"/>
      <c r="BW102" s="110"/>
      <c r="BX102" s="110"/>
      <c r="BY102" s="110"/>
      <c r="BZ102" s="110"/>
      <c r="CA102" s="110"/>
      <c r="CB102" s="118"/>
      <c r="CC102" s="118"/>
      <c r="CD102" s="118"/>
      <c r="CE102" s="118"/>
      <c r="CF102" s="119"/>
    </row>
    <row r="103" spans="5:84" ht="7.5" customHeight="1"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</row>
    <row r="104" spans="5:84" ht="7.5" customHeight="1"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82"/>
      <c r="CF104" s="82"/>
    </row>
    <row r="105" spans="5:84" ht="7.5" customHeight="1">
      <c r="E105" s="317"/>
      <c r="F105" s="318"/>
      <c r="G105" s="317"/>
      <c r="H105" s="315"/>
      <c r="I105" s="315"/>
      <c r="J105" s="315"/>
      <c r="K105" s="315"/>
      <c r="L105" s="315"/>
      <c r="M105" s="315"/>
      <c r="N105" s="315"/>
      <c r="O105" s="315"/>
      <c r="P105" s="315"/>
      <c r="Q105" s="315"/>
      <c r="R105" s="315"/>
      <c r="S105" s="315"/>
      <c r="T105" s="315"/>
      <c r="U105" s="315"/>
      <c r="V105" s="315"/>
      <c r="W105" s="318"/>
      <c r="X105" s="234"/>
      <c r="Y105" s="297"/>
      <c r="Z105" s="297"/>
      <c r="AA105" s="297"/>
      <c r="AB105" s="297"/>
      <c r="AC105" s="297"/>
      <c r="AD105" s="297"/>
      <c r="AE105" s="297"/>
      <c r="AF105" s="297"/>
      <c r="AG105" s="297"/>
      <c r="AH105" s="297"/>
      <c r="AI105" s="297"/>
      <c r="AJ105" s="213"/>
      <c r="AK105" s="317"/>
      <c r="AL105" s="315"/>
      <c r="AM105" s="315"/>
      <c r="AN105" s="315"/>
      <c r="AO105" s="315"/>
      <c r="AP105" s="315"/>
      <c r="AQ105" s="315"/>
      <c r="AR105" s="315"/>
      <c r="AS105" s="315"/>
      <c r="AT105" s="315"/>
      <c r="AU105" s="315"/>
      <c r="AV105" s="315"/>
      <c r="AW105" s="315"/>
      <c r="AX105" s="315"/>
      <c r="AY105" s="315"/>
      <c r="AZ105" s="315"/>
      <c r="BA105" s="315"/>
      <c r="BB105" s="315"/>
      <c r="BC105" s="315"/>
      <c r="BD105" s="315"/>
      <c r="BE105" s="315"/>
      <c r="BF105" s="315"/>
      <c r="BG105" s="318"/>
      <c r="BH105" s="317"/>
      <c r="BI105" s="315"/>
      <c r="BJ105" s="315"/>
      <c r="BK105" s="315"/>
      <c r="BL105" s="315"/>
      <c r="BM105" s="315"/>
      <c r="BN105" s="315"/>
      <c r="BO105" s="315"/>
      <c r="BP105" s="315"/>
      <c r="BQ105" s="315"/>
      <c r="BR105" s="315"/>
      <c r="BS105" s="315"/>
      <c r="BT105" s="315"/>
      <c r="BU105" s="315"/>
      <c r="BV105" s="315"/>
      <c r="BW105" s="315"/>
      <c r="BX105" s="315"/>
      <c r="BY105" s="315"/>
      <c r="BZ105" s="315"/>
      <c r="CA105" s="318"/>
      <c r="CB105" s="317"/>
      <c r="CC105" s="315"/>
      <c r="CD105" s="315"/>
      <c r="CE105" s="315"/>
      <c r="CF105" s="318"/>
    </row>
    <row r="106" spans="5:84" ht="7.5" customHeight="1">
      <c r="E106" s="319"/>
      <c r="F106" s="320"/>
      <c r="G106" s="319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320"/>
      <c r="X106" s="230"/>
      <c r="Y106" s="149"/>
      <c r="Z106" s="149"/>
      <c r="AA106" s="149"/>
      <c r="AB106" s="149"/>
      <c r="AC106" s="149"/>
      <c r="AD106" s="149"/>
      <c r="AE106" s="149"/>
      <c r="AF106" s="149"/>
      <c r="AG106" s="149"/>
      <c r="AH106" s="149"/>
      <c r="AI106" s="149"/>
      <c r="AJ106" s="150"/>
      <c r="AK106" s="319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320"/>
      <c r="BH106" s="319"/>
      <c r="BI106" s="77"/>
      <c r="BJ106" s="77"/>
      <c r="BK106" s="77"/>
      <c r="BL106" s="77"/>
      <c r="BM106" s="77"/>
      <c r="BN106" s="77"/>
      <c r="BO106" s="77"/>
      <c r="BP106" s="77"/>
      <c r="BQ106" s="77"/>
      <c r="BR106" s="77"/>
      <c r="BS106" s="77"/>
      <c r="BT106" s="77"/>
      <c r="BU106" s="77"/>
      <c r="BV106" s="77"/>
      <c r="BW106" s="77"/>
      <c r="BX106" s="77"/>
      <c r="BY106" s="77"/>
      <c r="BZ106" s="77"/>
      <c r="CA106" s="320"/>
      <c r="CB106" s="319"/>
      <c r="CC106" s="77"/>
      <c r="CD106" s="77"/>
      <c r="CE106" s="77"/>
      <c r="CF106" s="320"/>
    </row>
    <row r="107" spans="5:84" ht="7.5" customHeight="1">
      <c r="E107" s="95"/>
      <c r="F107" s="96"/>
      <c r="G107" s="95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6"/>
      <c r="X107" s="95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2"/>
      <c r="AK107" s="95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6"/>
      <c r="BH107" s="92"/>
      <c r="BI107" s="92"/>
      <c r="BJ107" s="92"/>
      <c r="BK107" s="92"/>
      <c r="BL107" s="92"/>
      <c r="BM107" s="92"/>
      <c r="BN107" s="92"/>
      <c r="BO107" s="92"/>
      <c r="BP107" s="92"/>
      <c r="BQ107" s="92"/>
      <c r="BR107" s="92"/>
      <c r="BS107" s="92"/>
      <c r="BT107" s="92"/>
      <c r="BU107" s="92"/>
      <c r="BV107" s="92"/>
      <c r="BW107" s="92"/>
      <c r="BX107" s="92"/>
      <c r="BY107" s="92"/>
      <c r="BZ107" s="92"/>
      <c r="CA107" s="92"/>
      <c r="CB107" s="92"/>
      <c r="CC107" s="92"/>
      <c r="CD107" s="92"/>
      <c r="CE107" s="92"/>
      <c r="CF107" s="92"/>
    </row>
    <row r="108" spans="5:84" ht="7.5" customHeight="1">
      <c r="E108" s="97"/>
      <c r="F108" s="98"/>
      <c r="G108" s="97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98"/>
      <c r="X108" s="103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5"/>
      <c r="AK108" s="97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98"/>
      <c r="BH108" s="93"/>
      <c r="BI108" s="93"/>
      <c r="BJ108" s="93"/>
      <c r="BK108" s="93"/>
      <c r="BL108" s="93"/>
      <c r="BM108" s="93"/>
      <c r="BN108" s="93"/>
      <c r="BO108" s="93"/>
      <c r="BP108" s="93"/>
      <c r="BQ108" s="93"/>
      <c r="BR108" s="93"/>
      <c r="BS108" s="93"/>
      <c r="BT108" s="93"/>
      <c r="BU108" s="93"/>
      <c r="BV108" s="93"/>
      <c r="BW108" s="93"/>
      <c r="BX108" s="93"/>
      <c r="BY108" s="93"/>
      <c r="BZ108" s="93"/>
      <c r="CA108" s="93"/>
      <c r="CB108" s="93"/>
      <c r="CC108" s="93"/>
      <c r="CD108" s="93"/>
      <c r="CE108" s="93"/>
      <c r="CF108" s="93"/>
    </row>
    <row r="109" spans="5:84" ht="7.5" customHeight="1"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</row>
    <row r="110" spans="5:84" ht="7.5" customHeight="1"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</row>
    <row r="111" spans="5:84" ht="7.5" customHeight="1"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</row>
    <row r="112" spans="5:84" ht="7.5" customHeight="1"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</row>
    <row r="113" spans="5:84" ht="7.5" customHeight="1"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</row>
    <row r="114" spans="5:84" ht="7.5" customHeight="1"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</row>
    <row r="115" spans="5:84" ht="7.5" customHeight="1"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</row>
    <row r="116" spans="5:84" ht="7.5" customHeight="1"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</row>
    <row r="117" spans="5:84" ht="7.5" customHeight="1"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</row>
    <row r="118" spans="5:84" ht="7.5" customHeight="1"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</row>
    <row r="119" spans="5:84" ht="7.5" customHeight="1"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</row>
    <row r="120" spans="5:84" ht="7.5" customHeight="1"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</row>
    <row r="121" spans="5:84" ht="7.5" customHeight="1"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</row>
    <row r="122" spans="5:84" ht="7.5" customHeight="1"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</row>
    <row r="123" spans="5:84" ht="7.5" customHeight="1"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</row>
    <row r="124" spans="5:84" ht="7.5" customHeight="1"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</row>
    <row r="125" spans="5:84" ht="7.5" customHeight="1"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</row>
    <row r="126" spans="5:84" ht="7.5" customHeight="1"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</row>
    <row r="127" spans="5:84" ht="7.5" customHeight="1"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</row>
    <row r="128" spans="5:84" ht="7.5" customHeight="1"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</row>
    <row r="129" spans="5:84" ht="7.5" customHeight="1"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</row>
    <row r="130" spans="5:84" ht="7.5" customHeight="1"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</row>
    <row r="131" spans="5:84" ht="7.5" customHeight="1"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</row>
    <row r="132" spans="5:84" ht="7.5" customHeight="1"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</row>
    <row r="133" spans="5:84" ht="7.5" customHeight="1"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</row>
    <row r="134" spans="5:84" ht="7.5" customHeight="1"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</row>
    <row r="135" spans="5:84" ht="7.5" customHeight="1"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</row>
    <row r="136" spans="5:84" ht="7.5" customHeight="1"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</row>
    <row r="137" spans="5:84" ht="7.5" customHeight="1"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</row>
    <row r="138" spans="5:84" ht="7.5" customHeight="1"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</row>
    <row r="139" spans="5:84" ht="7.5" customHeight="1"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</row>
    <row r="140" spans="5:84" ht="7.5" customHeight="1"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</row>
    <row r="141" spans="5:84" ht="7.5" customHeight="1"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</row>
    <row r="142" spans="5:84" ht="7.5" customHeight="1"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</row>
    <row r="143" spans="5:84" ht="7.5" customHeight="1"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</row>
    <row r="144" spans="5:84" ht="7.5" customHeight="1"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</row>
    <row r="145" spans="5:84" ht="7.5" customHeight="1"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</row>
    <row r="146" spans="5:84" ht="7.5" customHeight="1"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</row>
    <row r="147" spans="5:84" ht="7.5" customHeight="1"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</row>
    <row r="148" spans="5:84" ht="7.5" customHeight="1"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</row>
    <row r="149" spans="5:84" ht="7.5" customHeight="1"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</row>
    <row r="150" spans="5:84" ht="7.5" customHeight="1"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</row>
    <row r="151" spans="5:84" ht="7.5" customHeight="1"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</row>
    <row r="152" spans="5:84" ht="7.5" customHeight="1"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</row>
    <row r="153" spans="5:84" ht="7.5" customHeight="1"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</row>
    <row r="154" spans="5:84" ht="7.5" customHeight="1"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</row>
    <row r="155" spans="5:84" ht="7.5" customHeight="1"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</row>
    <row r="156" spans="5:84" ht="7.5" customHeight="1"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</row>
    <row r="157" spans="5:84" ht="7.5" customHeight="1"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</row>
    <row r="158" spans="5:84" ht="7.5" customHeight="1"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</row>
    <row r="159" spans="5:84" ht="7.5" customHeight="1"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</row>
    <row r="160" spans="5:84" ht="7.5" customHeight="1"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</row>
    <row r="161" spans="5:84" ht="7.5" customHeight="1"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</row>
    <row r="162" spans="5:84" ht="7.5" customHeight="1"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</row>
    <row r="163" spans="5:84" ht="7.5" customHeight="1"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</row>
    <row r="164" spans="5:84" ht="7.5" customHeight="1"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</row>
    <row r="165" spans="5:84" ht="7.5" customHeight="1"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</row>
    <row r="166" spans="5:84" ht="7.5" customHeight="1"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</row>
    <row r="167" spans="5:84" ht="7.5" customHeight="1"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</row>
    <row r="168" spans="5:84" ht="7.5" customHeight="1"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</row>
    <row r="169" spans="5:84" ht="7.5" customHeight="1"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</row>
    <row r="170" spans="5:84" ht="7.5" customHeight="1"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</row>
    <row r="171" spans="5:84" ht="7.5" customHeight="1"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</row>
    <row r="172" spans="5:84" ht="7.5" customHeight="1"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</row>
    <row r="173" spans="5:84" ht="7.5" customHeight="1"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</row>
    <row r="174" spans="5:84" ht="7.5" customHeight="1"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</row>
    <row r="175" spans="5:84" ht="7.5" customHeight="1"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</row>
    <row r="176" spans="5:84" ht="7.5" customHeight="1"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</row>
    <row r="177" spans="5:84" ht="7.5" customHeight="1"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</row>
    <row r="178" spans="5:84" ht="7.5" customHeight="1"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</row>
    <row r="179" spans="5:84" ht="7.5" customHeight="1"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</row>
    <row r="180" spans="5:84" ht="7.5" customHeight="1"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</row>
    <row r="181" spans="5:84" ht="7.5" customHeight="1"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</row>
    <row r="182" spans="5:84" ht="7.5" customHeight="1"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</row>
    <row r="183" spans="5:84" ht="7.5" customHeight="1"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</row>
    <row r="184" spans="5:84" ht="7.5" customHeight="1"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</row>
    <row r="185" spans="5:84" ht="7.5" customHeight="1"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</row>
    <row r="186" spans="5:84" ht="7.5" customHeight="1"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</row>
    <row r="187" spans="5:84" ht="7.5" customHeight="1"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</row>
    <row r="188" spans="5:84" ht="7.5" customHeight="1"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</row>
    <row r="189" spans="5:84" ht="7.5" customHeight="1"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</row>
    <row r="190" spans="5:84" ht="7.5" customHeight="1"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</row>
    <row r="191" spans="5:84" ht="7.5" customHeight="1"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</row>
    <row r="192" spans="5:84" ht="7.5" customHeight="1"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</row>
    <row r="193" spans="5:84" ht="7.5" customHeight="1"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</row>
    <row r="194" spans="5:84" ht="7.5" customHeight="1"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</row>
    <row r="195" spans="5:84" ht="7.5" customHeight="1"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</row>
    <row r="196" spans="5:84" ht="7.5" customHeight="1"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</row>
    <row r="197" spans="5:84" ht="7.5" customHeight="1"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</row>
    <row r="198" spans="5:84" ht="7.5" customHeight="1"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</row>
    <row r="199" spans="5:84" ht="7.5" customHeight="1"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</row>
    <row r="200" spans="5:84" ht="7.5" customHeight="1"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</row>
    <row r="201" spans="5:84" ht="7.5" customHeight="1"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</row>
    <row r="202" spans="5:84" ht="7.5" customHeight="1"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</row>
    <row r="203" spans="5:84" ht="7.5" customHeight="1"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</row>
    <row r="204" spans="5:84" ht="7.5" customHeight="1"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</row>
    <row r="205" spans="5:84" ht="7.5" customHeight="1"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</row>
    <row r="206" spans="5:84" ht="7.5" customHeight="1"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</row>
    <row r="207" spans="5:84" ht="7.5" customHeight="1"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</row>
    <row r="208" spans="5:84" ht="7.5" customHeight="1"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</row>
    <row r="209" spans="5:84" ht="7.5" customHeight="1"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</row>
    <row r="210" spans="5:84" ht="7.5" customHeight="1"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</row>
    <row r="211" spans="5:84" ht="7.5" customHeight="1"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</row>
    <row r="212" spans="5:84" ht="7.5" customHeight="1"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</row>
    <row r="213" spans="5:84" ht="7.5" customHeight="1"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</row>
    <row r="214" spans="5:84" ht="7.5" customHeight="1"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</row>
    <row r="215" spans="5:84" ht="7.5" customHeight="1"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</row>
    <row r="216" spans="5:84" ht="7.5" customHeight="1"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</row>
    <row r="217" spans="5:84" ht="7.5" customHeight="1"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</row>
    <row r="218" spans="5:84" ht="7.5" customHeight="1"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</row>
    <row r="219" spans="5:84" ht="7.5" customHeight="1"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</row>
    <row r="220" spans="5:84" ht="7.5" customHeight="1"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</row>
    <row r="221" spans="5:84" ht="7.5" customHeight="1"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</row>
    <row r="222" spans="5:84" ht="7.5" customHeight="1"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</row>
    <row r="223" spans="5:84" ht="7.5" customHeight="1"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</row>
    <row r="224" spans="5:84" ht="7.5" customHeight="1"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</row>
    <row r="225" spans="5:84" ht="7.5" customHeight="1"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</row>
    <row r="226" spans="5:84" ht="7.5" customHeight="1"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</row>
    <row r="227" spans="5:84" ht="7.5" customHeight="1"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</row>
    <row r="228" spans="5:84" ht="7.5" customHeight="1"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</row>
    <row r="229" spans="5:84" ht="7.5" customHeight="1"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</row>
    <row r="230" spans="5:84" ht="7.5" customHeight="1"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</row>
    <row r="231" spans="5:84" ht="7.5" customHeight="1"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</row>
    <row r="232" spans="5:84" ht="7.5" customHeight="1"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</row>
    <row r="233" spans="5:84" ht="7.5" customHeight="1"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</row>
    <row r="234" spans="5:84" ht="7.5" customHeight="1"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</row>
    <row r="235" spans="5:84" ht="7.5" customHeight="1"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</row>
    <row r="236" spans="5:84" ht="7.5" customHeight="1"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</row>
    <row r="237" spans="5:84" ht="7.5" customHeight="1"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</row>
    <row r="238" spans="5:84" ht="7.5" customHeight="1"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</row>
    <row r="239" spans="5:84" ht="7.5" customHeight="1"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</row>
    <row r="240" spans="5:84" ht="7.5" customHeight="1"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</row>
    <row r="241" spans="5:84" ht="7.5" customHeight="1"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</row>
    <row r="242" spans="5:84" ht="7.5" customHeight="1"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</row>
    <row r="243" spans="5:84" ht="7.5" customHeight="1"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</row>
    <row r="244" spans="5:84" ht="7.5" customHeight="1"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</row>
    <row r="245" spans="5:84" ht="7.5" customHeight="1"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</row>
    <row r="246" spans="5:84" ht="7.5" customHeight="1"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</row>
    <row r="247" spans="5:84" ht="7.5" customHeight="1"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</row>
    <row r="248" spans="5:84" ht="7.5" customHeight="1"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</row>
    <row r="249" spans="5:84" ht="7.5" customHeight="1"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</row>
    <row r="250" spans="5:84" ht="7.5" customHeight="1"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</row>
    <row r="251" spans="5:84" ht="7.5" customHeight="1"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</row>
    <row r="252" spans="5:84" ht="7.5" customHeight="1"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</row>
    <row r="253" spans="5:84" ht="7.5" customHeight="1"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</row>
    <row r="254" spans="5:84" ht="7.5" customHeight="1"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</row>
    <row r="255" spans="5:84" ht="7.5" customHeight="1"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</row>
    <row r="256" spans="5:84" ht="7.5" customHeight="1"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</row>
    <row r="257" spans="5:84" ht="7.5" customHeight="1"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</row>
    <row r="258" spans="5:84" ht="7.5" customHeight="1"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</row>
    <row r="259" spans="5:84" ht="7.5" customHeight="1"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</row>
    <row r="260" spans="5:84" ht="7.5" customHeight="1"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</row>
    <row r="261" spans="5:84" ht="7.5" customHeight="1"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</row>
    <row r="262" spans="5:84" ht="7.5" customHeight="1"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</row>
    <row r="263" spans="5:84" ht="7.5" customHeight="1"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</row>
    <row r="264" spans="5:84" ht="7.5" customHeight="1"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</row>
    <row r="265" spans="5:84" ht="7.5" customHeight="1"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</row>
    <row r="266" spans="5:84" ht="7.5" customHeight="1"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</row>
    <row r="267" spans="5:84" ht="7.5" customHeight="1"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</row>
    <row r="268" spans="5:84" ht="7.5" customHeight="1"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</row>
    <row r="269" spans="5:84" ht="7.5" customHeight="1"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</row>
    <row r="270" spans="5:84" ht="7.5" customHeight="1"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</row>
    <row r="271" spans="5:84" ht="7.5" customHeight="1"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</row>
    <row r="272" spans="5:84" ht="7.5" customHeight="1"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</row>
    <row r="273" spans="5:84" ht="7.5" customHeight="1"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</row>
    <row r="274" spans="5:84" ht="7.5" customHeight="1"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</row>
    <row r="275" spans="5:84" ht="7.5" customHeight="1"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</row>
    <row r="276" spans="5:84" ht="7.5" customHeight="1"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</row>
    <row r="277" spans="5:84" ht="7.5" customHeight="1"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</row>
    <row r="278" spans="5:84" ht="7.5" customHeight="1"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</row>
    <row r="279" spans="5:84" ht="7.5" customHeight="1"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</row>
    <row r="280" spans="5:84" ht="7.5" customHeight="1"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</row>
    <row r="281" spans="5:84" ht="7.5" customHeight="1"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</row>
    <row r="282" spans="5:84" ht="7.5" customHeight="1"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</row>
    <row r="283" spans="5:84" ht="7.5" customHeight="1"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</row>
    <row r="284" spans="5:84" ht="7.5" customHeight="1"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</row>
    <row r="285" spans="5:84" ht="7.5" customHeight="1"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</row>
    <row r="286" spans="5:84" ht="7.5" customHeight="1"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</row>
    <row r="287" spans="5:84" ht="7.5" customHeight="1"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</row>
    <row r="288" spans="5:84" ht="7.5" customHeight="1"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</row>
    <row r="289" spans="5:84" ht="7.5" customHeight="1"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</row>
    <row r="290" spans="5:84" ht="7.5" customHeight="1"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</row>
    <row r="291" spans="5:84" ht="7.5" customHeight="1"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</row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  <row r="486" ht="7.5" customHeight="1"/>
    <row r="487" ht="7.5" customHeight="1"/>
    <row r="488" ht="7.5" customHeight="1"/>
    <row r="489" ht="7.5" customHeight="1"/>
    <row r="490" ht="7.5" customHeight="1"/>
    <row r="491" ht="7.5" customHeight="1"/>
    <row r="492" ht="7.5" customHeight="1"/>
    <row r="493" ht="7.5" customHeight="1"/>
    <row r="494" ht="7.5" customHeight="1"/>
    <row r="495" ht="7.5" customHeight="1"/>
    <row r="496" ht="7.5" customHeight="1"/>
    <row r="497" ht="7.5" customHeight="1"/>
    <row r="498" ht="7.5" customHeight="1"/>
    <row r="499" ht="7.5" customHeight="1"/>
    <row r="500" ht="7.5" customHeight="1"/>
    <row r="501" ht="7.5" customHeight="1"/>
    <row r="502" ht="7.5" customHeight="1"/>
    <row r="503" ht="7.5" customHeight="1"/>
    <row r="504" ht="7.5" customHeight="1"/>
    <row r="505" ht="7.5" customHeight="1"/>
    <row r="506" ht="7.5" customHeight="1"/>
    <row r="507" ht="7.5" customHeight="1"/>
    <row r="508" ht="7.5" customHeight="1"/>
    <row r="509" ht="7.5" customHeight="1"/>
    <row r="510" ht="7.5" customHeight="1"/>
    <row r="511" ht="7.5" customHeight="1"/>
    <row r="512" ht="7.5" customHeight="1"/>
    <row r="513" ht="7.5" customHeight="1"/>
    <row r="514" ht="7.5" customHeight="1"/>
    <row r="515" ht="7.5" customHeight="1"/>
    <row r="516" ht="7.5" customHeight="1"/>
    <row r="517" ht="7.5" customHeight="1"/>
    <row r="518" ht="7.5" customHeight="1"/>
    <row r="519" ht="7.5" customHeight="1"/>
    <row r="520" ht="7.5" customHeight="1"/>
    <row r="521" ht="7.5" customHeight="1"/>
    <row r="522" ht="7.5" customHeight="1"/>
    <row r="523" ht="7.5" customHeight="1"/>
    <row r="524" ht="7.5" customHeight="1"/>
    <row r="525" ht="7.5" customHeight="1"/>
    <row r="526" ht="7.5" customHeight="1"/>
    <row r="527" ht="7.5" customHeight="1"/>
    <row r="528" ht="7.5" customHeight="1"/>
    <row r="529" ht="7.5" customHeight="1"/>
    <row r="530" ht="7.5" customHeight="1"/>
    <row r="531" ht="7.5" customHeight="1"/>
    <row r="532" ht="7.5" customHeight="1"/>
    <row r="533" ht="7.5" customHeight="1"/>
    <row r="534" ht="7.5" customHeight="1"/>
    <row r="535" ht="7.5" customHeight="1"/>
    <row r="536" ht="7.5" customHeight="1"/>
    <row r="537" ht="7.5" customHeight="1"/>
    <row r="538" ht="7.5" customHeight="1"/>
    <row r="539" ht="7.5" customHeight="1"/>
    <row r="540" ht="7.5" customHeight="1"/>
    <row r="541" ht="7.5" customHeight="1"/>
    <row r="542" ht="7.5" customHeight="1"/>
    <row r="543" ht="7.5" customHeight="1"/>
    <row r="544" ht="7.5" customHeight="1"/>
    <row r="545" ht="7.5" customHeight="1"/>
    <row r="546" ht="7.5" customHeight="1"/>
    <row r="547" ht="7.5" customHeight="1"/>
    <row r="548" ht="7.5" customHeight="1"/>
    <row r="549" ht="7.5" customHeight="1"/>
    <row r="550" ht="7.5" customHeight="1"/>
    <row r="551" ht="7.5" customHeight="1"/>
    <row r="552" ht="7.5" customHeight="1"/>
    <row r="553" ht="7.5" customHeight="1"/>
    <row r="554" ht="7.5" customHeight="1"/>
    <row r="555" ht="7.5" customHeight="1"/>
    <row r="556" ht="7.5" customHeight="1"/>
    <row r="557" ht="7.5" customHeight="1"/>
    <row r="558" ht="7.5" customHeight="1"/>
    <row r="559" ht="7.5" customHeight="1"/>
    <row r="560" ht="7.5" customHeight="1"/>
    <row r="561" ht="7.5" customHeight="1"/>
    <row r="562" ht="7.5" customHeight="1"/>
    <row r="563" ht="7.5" customHeight="1"/>
    <row r="564" ht="7.5" customHeight="1"/>
    <row r="565" ht="7.5" customHeight="1"/>
    <row r="566" ht="7.5" customHeight="1"/>
    <row r="567" ht="7.5" customHeight="1"/>
    <row r="568" ht="7.5" customHeight="1"/>
    <row r="569" ht="7.5" customHeight="1"/>
    <row r="570" ht="7.5" customHeight="1"/>
    <row r="571" ht="7.5" customHeight="1"/>
    <row r="572" ht="7.5" customHeight="1"/>
    <row r="573" ht="7.5" customHeight="1"/>
    <row r="574" ht="7.5" customHeight="1"/>
    <row r="575" ht="7.5" customHeight="1"/>
    <row r="576" ht="7.5" customHeight="1"/>
    <row r="577" ht="7.5" customHeight="1"/>
    <row r="578" ht="7.5" customHeight="1"/>
    <row r="579" ht="7.5" customHeight="1"/>
    <row r="580" ht="7.5" customHeight="1"/>
    <row r="581" ht="7.5" customHeight="1"/>
    <row r="582" ht="7.5" customHeight="1"/>
    <row r="583" ht="7.5" customHeight="1"/>
    <row r="584" ht="7.5" customHeight="1"/>
    <row r="585" ht="7.5" customHeight="1"/>
    <row r="586" ht="7.5" customHeight="1"/>
    <row r="587" ht="7.5" customHeight="1"/>
    <row r="588" ht="7.5" customHeight="1"/>
    <row r="589" ht="7.5" customHeight="1"/>
    <row r="590" ht="7.5" customHeight="1"/>
    <row r="591" ht="7.5" customHeight="1"/>
    <row r="592" ht="7.5" customHeight="1"/>
    <row r="593" ht="7.5" customHeight="1"/>
    <row r="594" ht="7.5" customHeight="1"/>
    <row r="595" ht="7.5" customHeight="1"/>
    <row r="596" ht="7.5" customHeight="1"/>
    <row r="597" ht="7.5" customHeight="1"/>
    <row r="598" ht="7.5" customHeight="1"/>
    <row r="599" ht="7.5" customHeight="1"/>
    <row r="600" ht="7.5" customHeight="1"/>
    <row r="601" ht="7.5" customHeight="1"/>
    <row r="602" ht="7.5" customHeight="1"/>
    <row r="603" ht="7.5" customHeight="1"/>
    <row r="604" ht="7.5" customHeight="1"/>
    <row r="605" ht="7.5" customHeight="1"/>
    <row r="606" ht="7.5" customHeight="1"/>
    <row r="607" ht="7.5" customHeight="1"/>
    <row r="608" ht="7.5" customHeight="1"/>
    <row r="609" ht="7.5" customHeight="1"/>
    <row r="610" ht="7.5" customHeight="1"/>
    <row r="611" ht="7.5" customHeight="1"/>
    <row r="612" ht="7.5" customHeight="1"/>
    <row r="613" ht="7.5" customHeight="1"/>
    <row r="614" ht="7.5" customHeight="1"/>
    <row r="615" ht="7.5" customHeight="1"/>
    <row r="616" ht="7.5" customHeight="1"/>
    <row r="617" ht="7.5" customHeight="1"/>
    <row r="618" ht="7.5" customHeight="1"/>
    <row r="619" ht="7.5" customHeight="1"/>
    <row r="620" ht="7.5" customHeight="1"/>
    <row r="621" ht="7.5" customHeight="1"/>
    <row r="622" ht="7.5" customHeight="1"/>
    <row r="623" ht="7.5" customHeight="1"/>
    <row r="624" ht="7.5" customHeight="1"/>
    <row r="625" ht="7.5" customHeight="1"/>
    <row r="626" ht="7.5" customHeight="1"/>
    <row r="627" ht="7.5" customHeight="1"/>
    <row r="628" ht="7.5" customHeight="1"/>
    <row r="629" ht="7.5" customHeight="1"/>
    <row r="630" ht="7.5" customHeight="1"/>
    <row r="631" ht="7.5" customHeight="1"/>
    <row r="632" ht="7.5" customHeight="1"/>
    <row r="633" ht="7.5" customHeight="1"/>
    <row r="634" ht="7.5" customHeight="1"/>
    <row r="635" ht="7.5" customHeight="1"/>
    <row r="636" ht="7.5" customHeight="1"/>
    <row r="637" ht="7.5" customHeight="1"/>
    <row r="638" ht="7.5" customHeight="1"/>
    <row r="639" ht="7.5" customHeight="1"/>
    <row r="640" ht="7.5" customHeight="1"/>
    <row r="641" ht="7.5" customHeight="1"/>
    <row r="642" ht="7.5" customHeight="1"/>
    <row r="643" ht="7.5" customHeight="1"/>
    <row r="644" ht="7.5" customHeight="1"/>
    <row r="645" ht="7.5" customHeight="1"/>
    <row r="646" ht="7.5" customHeight="1"/>
    <row r="647" ht="7.5" customHeight="1"/>
    <row r="648" ht="7.5" customHeight="1"/>
    <row r="649" ht="7.5" customHeight="1"/>
    <row r="650" ht="7.5" customHeight="1"/>
    <row r="651" ht="7.5" customHeight="1"/>
    <row r="652" ht="7.5" customHeight="1"/>
    <row r="653" ht="7.5" customHeight="1"/>
    <row r="654" ht="7.5" customHeight="1"/>
    <row r="655" ht="7.5" customHeight="1"/>
    <row r="656" ht="7.5" customHeight="1"/>
    <row r="657" ht="7.5" customHeight="1"/>
    <row r="658" ht="7.5" customHeight="1"/>
    <row r="659" ht="7.5" customHeight="1"/>
    <row r="660" ht="7.5" customHeight="1"/>
    <row r="661" ht="7.5" customHeight="1"/>
    <row r="662" ht="7.5" customHeight="1"/>
    <row r="663" ht="7.5" customHeight="1"/>
    <row r="664" ht="7.5" customHeight="1"/>
    <row r="665" ht="7.5" customHeight="1"/>
    <row r="666" ht="7.5" customHeight="1"/>
    <row r="667" ht="7.5" customHeight="1"/>
    <row r="668" ht="7.5" customHeight="1"/>
    <row r="669" ht="7.5" customHeight="1"/>
    <row r="670" ht="7.5" customHeight="1"/>
    <row r="671" ht="7.5" customHeight="1"/>
    <row r="672" ht="7.5" customHeight="1"/>
    <row r="673" ht="7.5" customHeight="1"/>
    <row r="674" ht="7.5" customHeight="1"/>
    <row r="675" ht="7.5" customHeight="1"/>
    <row r="676" ht="7.5" customHeight="1"/>
    <row r="677" ht="7.5" customHeight="1"/>
    <row r="678" ht="7.5" customHeight="1"/>
    <row r="679" ht="7.5" customHeight="1"/>
    <row r="680" ht="7.5" customHeight="1"/>
    <row r="681" ht="7.5" customHeight="1"/>
    <row r="682" ht="7.5" customHeight="1"/>
    <row r="683" ht="7.5" customHeight="1"/>
    <row r="684" ht="7.5" customHeight="1"/>
    <row r="685" ht="7.5" customHeight="1"/>
    <row r="686" ht="7.5" customHeight="1"/>
    <row r="687" ht="7.5" customHeight="1"/>
    <row r="688" ht="7.5" customHeight="1"/>
    <row r="689" ht="7.5" customHeight="1"/>
    <row r="690" ht="7.5" customHeight="1"/>
    <row r="691" ht="7.5" customHeight="1"/>
    <row r="692" ht="7.5" customHeight="1"/>
    <row r="693" ht="7.5" customHeight="1"/>
    <row r="694" ht="7.5" customHeight="1"/>
    <row r="695" ht="7.5" customHeight="1"/>
    <row r="696" ht="7.5" customHeight="1"/>
    <row r="697" ht="7.5" customHeight="1"/>
    <row r="698" ht="7.5" customHeight="1"/>
    <row r="699" ht="7.5" customHeight="1"/>
    <row r="700" ht="7.5" customHeight="1"/>
    <row r="701" ht="7.5" customHeight="1"/>
    <row r="702" ht="7.5" customHeight="1"/>
    <row r="703" ht="7.5" customHeight="1"/>
    <row r="704" ht="7.5" customHeight="1"/>
    <row r="705" ht="7.5" customHeight="1"/>
    <row r="706" ht="7.5" customHeight="1"/>
    <row r="707" ht="7.5" customHeight="1"/>
    <row r="708" ht="7.5" customHeight="1"/>
    <row r="709" ht="7.5" customHeight="1"/>
    <row r="710" ht="7.5" customHeight="1"/>
    <row r="711" ht="7.5" customHeight="1"/>
    <row r="712" ht="7.5" customHeight="1"/>
    <row r="713" ht="7.5" customHeight="1"/>
    <row r="714" ht="7.5" customHeight="1"/>
    <row r="715" ht="7.5" customHeight="1"/>
    <row r="716" ht="7.5" customHeight="1"/>
    <row r="717" ht="7.5" customHeight="1"/>
    <row r="718" ht="7.5" customHeight="1"/>
    <row r="719" ht="7.5" customHeight="1"/>
    <row r="720" ht="7.5" customHeight="1"/>
    <row r="721" ht="7.5" customHeight="1"/>
    <row r="722" ht="7.5" customHeight="1"/>
    <row r="723" ht="7.5" customHeight="1"/>
    <row r="724" ht="7.5" customHeight="1"/>
    <row r="725" ht="7.5" customHeight="1"/>
    <row r="726" ht="7.5" customHeight="1"/>
    <row r="727" ht="7.5" customHeight="1"/>
    <row r="728" ht="7.5" customHeight="1"/>
    <row r="729" ht="7.5" customHeight="1"/>
    <row r="730" ht="7.5" customHeight="1"/>
    <row r="731" ht="7.5" customHeight="1"/>
    <row r="732" ht="7.5" customHeight="1"/>
    <row r="733" ht="7.5" customHeight="1"/>
    <row r="734" ht="7.5" customHeight="1"/>
    <row r="735" ht="7.5" customHeight="1"/>
    <row r="736" ht="7.5" customHeight="1"/>
    <row r="737" ht="7.5" customHeight="1"/>
    <row r="738" ht="7.5" customHeight="1"/>
    <row r="739" ht="7.5" customHeight="1"/>
    <row r="740" ht="7.5" customHeight="1"/>
    <row r="741" ht="7.5" customHeight="1"/>
    <row r="742" ht="7.5" customHeight="1"/>
    <row r="743" ht="7.5" customHeight="1"/>
    <row r="744" ht="7.5" customHeight="1"/>
    <row r="745" ht="7.5" customHeight="1"/>
    <row r="746" ht="7.5" customHeight="1"/>
    <row r="747" ht="7.5" customHeight="1"/>
    <row r="748" ht="7.5" customHeight="1"/>
    <row r="749" ht="7.5" customHeight="1"/>
    <row r="750" ht="7.5" customHeight="1"/>
    <row r="751" ht="7.5" customHeight="1"/>
    <row r="752" ht="7.5" customHeight="1"/>
    <row r="753" ht="7.5" customHeight="1"/>
    <row r="754" ht="7.5" customHeight="1"/>
    <row r="755" ht="7.5" customHeight="1"/>
    <row r="756" ht="7.5" customHeight="1"/>
    <row r="757" ht="7.5" customHeight="1"/>
    <row r="758" ht="7.5" customHeight="1"/>
    <row r="759" ht="7.5" customHeight="1"/>
    <row r="760" ht="7.5" customHeight="1"/>
    <row r="761" ht="7.5" customHeight="1"/>
    <row r="762" ht="7.5" customHeight="1"/>
    <row r="763" ht="7.5" customHeight="1"/>
    <row r="764" ht="7.5" customHeight="1"/>
    <row r="765" ht="7.5" customHeight="1"/>
    <row r="766" ht="7.5" customHeight="1"/>
    <row r="767" ht="7.5" customHeight="1"/>
    <row r="768" ht="7.5" customHeight="1"/>
    <row r="769" ht="7.5" customHeight="1"/>
    <row r="770" ht="7.5" customHeight="1"/>
    <row r="771" ht="7.5" customHeight="1"/>
    <row r="772" ht="7.5" customHeight="1"/>
    <row r="773" ht="7.5" customHeight="1"/>
    <row r="774" ht="7.5" customHeight="1"/>
    <row r="775" ht="7.5" customHeight="1"/>
    <row r="776" ht="7.5" customHeight="1"/>
    <row r="777" ht="7.5" customHeight="1"/>
    <row r="778" ht="7.5" customHeight="1"/>
    <row r="779" ht="7.5" customHeight="1"/>
    <row r="780" ht="7.5" customHeight="1"/>
    <row r="781" ht="7.5" customHeight="1"/>
    <row r="782" ht="7.5" customHeight="1"/>
    <row r="783" ht="7.5" customHeight="1"/>
    <row r="784" ht="7.5" customHeight="1"/>
    <row r="785" ht="7.5" customHeight="1"/>
    <row r="786" ht="7.5" customHeight="1"/>
    <row r="787" ht="7.5" customHeight="1"/>
    <row r="788" ht="7.5" customHeight="1"/>
    <row r="789" ht="7.5" customHeight="1"/>
    <row r="790" ht="7.5" customHeight="1"/>
    <row r="791" ht="7.5" customHeight="1"/>
    <row r="792" ht="7.5" customHeight="1"/>
    <row r="793" ht="7.5" customHeight="1"/>
    <row r="794" ht="7.5" customHeight="1"/>
    <row r="795" ht="7.5" customHeight="1"/>
    <row r="796" ht="7.5" customHeight="1"/>
    <row r="797" ht="7.5" customHeight="1"/>
    <row r="798" ht="7.5" customHeight="1"/>
    <row r="799" ht="7.5" customHeight="1"/>
    <row r="800" ht="7.5" customHeight="1"/>
    <row r="801" ht="7.5" customHeight="1"/>
    <row r="802" ht="7.5" customHeight="1"/>
    <row r="803" ht="7.5" customHeight="1"/>
    <row r="804" ht="7.5" customHeight="1"/>
    <row r="805" ht="7.5" customHeight="1"/>
    <row r="806" ht="7.5" customHeight="1"/>
    <row r="807" ht="7.5" customHeight="1"/>
    <row r="808" ht="7.5" customHeight="1"/>
    <row r="809" ht="7.5" customHeight="1"/>
    <row r="810" ht="7.5" customHeight="1"/>
    <row r="811" ht="7.5" customHeight="1"/>
    <row r="812" ht="7.5" customHeight="1"/>
    <row r="813" ht="7.5" customHeight="1"/>
    <row r="814" ht="7.5" customHeight="1"/>
    <row r="815" ht="7.5" customHeight="1"/>
    <row r="816" ht="7.5" customHeight="1"/>
    <row r="817" ht="7.5" customHeight="1"/>
    <row r="818" ht="7.5" customHeight="1"/>
    <row r="819" ht="7.5" customHeight="1"/>
    <row r="820" ht="7.5" customHeight="1"/>
    <row r="821" ht="7.5" customHeight="1"/>
    <row r="822" ht="7.5" customHeight="1"/>
    <row r="823" ht="7.5" customHeight="1"/>
    <row r="824" ht="7.5" customHeight="1"/>
    <row r="825" ht="7.5" customHeight="1"/>
    <row r="826" ht="7.5" customHeight="1"/>
    <row r="827" ht="7.5" customHeight="1"/>
    <row r="828" ht="7.5" customHeight="1"/>
    <row r="829" ht="7.5" customHeight="1"/>
    <row r="830" ht="7.5" customHeight="1"/>
    <row r="831" ht="7.5" customHeight="1"/>
    <row r="832" ht="7.5" customHeight="1"/>
    <row r="833" ht="7.5" customHeight="1"/>
    <row r="834" ht="7.5" customHeight="1"/>
    <row r="835" ht="7.5" customHeight="1"/>
    <row r="836" ht="7.5" customHeight="1"/>
    <row r="837" ht="7.5" customHeight="1"/>
    <row r="838" ht="7.5" customHeight="1"/>
    <row r="839" ht="7.5" customHeight="1"/>
    <row r="840" ht="7.5" customHeight="1"/>
    <row r="841" ht="7.5" customHeight="1"/>
    <row r="842" ht="7.5" customHeight="1"/>
    <row r="843" ht="7.5" customHeight="1"/>
    <row r="844" ht="7.5" customHeight="1"/>
    <row r="845" ht="7.5" customHeight="1"/>
    <row r="846" ht="7.5" customHeight="1"/>
    <row r="847" ht="7.5" customHeight="1"/>
    <row r="848" ht="7.5" customHeight="1"/>
    <row r="849" ht="7.5" customHeight="1"/>
    <row r="850" ht="7.5" customHeight="1"/>
    <row r="851" ht="7.5" customHeight="1"/>
    <row r="852" ht="7.5" customHeight="1"/>
    <row r="853" ht="7.5" customHeight="1"/>
    <row r="854" ht="7.5" customHeight="1"/>
    <row r="855" ht="7.5" customHeight="1"/>
    <row r="856" ht="7.5" customHeight="1"/>
    <row r="857" ht="7.5" customHeight="1"/>
    <row r="858" ht="7.5" customHeight="1"/>
    <row r="859" ht="7.5" customHeight="1"/>
    <row r="860" ht="7.5" customHeight="1"/>
    <row r="861" ht="7.5" customHeight="1"/>
    <row r="862" ht="7.5" customHeight="1"/>
    <row r="863" ht="7.5" customHeight="1"/>
    <row r="864" ht="7.5" customHeight="1"/>
    <row r="865" ht="7.5" customHeight="1"/>
    <row r="866" ht="7.5" customHeight="1"/>
    <row r="867" ht="7.5" customHeight="1"/>
    <row r="868" ht="7.5" customHeight="1"/>
    <row r="869" ht="7.5" customHeight="1"/>
    <row r="870" ht="7.5" customHeight="1"/>
    <row r="871" ht="7.5" customHeight="1"/>
    <row r="872" ht="7.5" customHeight="1"/>
    <row r="873" ht="7.5" customHeight="1"/>
    <row r="874" ht="7.5" customHeight="1"/>
    <row r="875" ht="7.5" customHeight="1"/>
    <row r="876" ht="7.5" customHeight="1"/>
    <row r="877" ht="7.5" customHeight="1"/>
    <row r="878" ht="7.5" customHeight="1"/>
    <row r="879" ht="7.5" customHeight="1"/>
    <row r="880" ht="7.5" customHeight="1"/>
    <row r="881" ht="7.5" customHeight="1"/>
    <row r="882" ht="7.5" customHeight="1"/>
    <row r="883" ht="7.5" customHeight="1"/>
    <row r="884" ht="7.5" customHeight="1"/>
    <row r="885" ht="7.5" customHeight="1"/>
    <row r="886" ht="7.5" customHeight="1"/>
    <row r="887" ht="7.5" customHeight="1"/>
    <row r="888" ht="7.5" customHeight="1"/>
    <row r="889" ht="7.5" customHeight="1"/>
    <row r="890" ht="7.5" customHeight="1"/>
    <row r="891" ht="7.5" customHeight="1"/>
    <row r="892" ht="7.5" customHeight="1"/>
    <row r="893" ht="7.5" customHeight="1"/>
    <row r="894" ht="7.5" customHeight="1"/>
    <row r="895" ht="7.5" customHeight="1"/>
  </sheetData>
  <sheetProtection password="E18D" sheet="1" scenarios="1" formatCells="0"/>
  <mergeCells count="182">
    <mergeCell ref="BH105:CA106"/>
    <mergeCell ref="CB105:CF106"/>
    <mergeCell ref="AQ52:AU53"/>
    <mergeCell ref="E105:F106"/>
    <mergeCell ref="G105:W106"/>
    <mergeCell ref="X105:AJ106"/>
    <mergeCell ref="AK105:BG106"/>
    <mergeCell ref="BW46:CA53"/>
    <mergeCell ref="BQ46:BS47"/>
    <mergeCell ref="X46:AJ53"/>
    <mergeCell ref="M46:W53"/>
    <mergeCell ref="G44:L53"/>
    <mergeCell ref="E44:F53"/>
    <mergeCell ref="AQ50:AU51"/>
    <mergeCell ref="AV50:BG51"/>
    <mergeCell ref="BL50:BP51"/>
    <mergeCell ref="BL46:BP47"/>
    <mergeCell ref="BH48:BK49"/>
    <mergeCell ref="BL48:BP49"/>
    <mergeCell ref="BQ50:BS51"/>
    <mergeCell ref="BQ48:BS49"/>
    <mergeCell ref="AK50:AP53"/>
    <mergeCell ref="AV52:BG53"/>
    <mergeCell ref="BH52:BV53"/>
    <mergeCell ref="AK46:BG49"/>
    <mergeCell ref="BH46:BK47"/>
    <mergeCell ref="CG65:CV67"/>
    <mergeCell ref="CG33:CV37"/>
    <mergeCell ref="CG38:CV40"/>
    <mergeCell ref="CG41:CV43"/>
    <mergeCell ref="CG44:CV45"/>
    <mergeCell ref="CG57:CV64"/>
    <mergeCell ref="CG46:CV53"/>
    <mergeCell ref="CG25:CV29"/>
    <mergeCell ref="CG30:CV32"/>
    <mergeCell ref="BW25:CA29"/>
    <mergeCell ref="CB25:CF29"/>
    <mergeCell ref="CG54:CV56"/>
    <mergeCell ref="CB41:CF43"/>
    <mergeCell ref="CB38:CF40"/>
    <mergeCell ref="CB46:CF53"/>
    <mergeCell ref="BW54:CA56"/>
    <mergeCell ref="CG20:CV24"/>
    <mergeCell ref="AK14:BG17"/>
    <mergeCell ref="BH14:BV17"/>
    <mergeCell ref="BW14:CF15"/>
    <mergeCell ref="BW16:CA17"/>
    <mergeCell ref="CB16:CF17"/>
    <mergeCell ref="CB18:CF19"/>
    <mergeCell ref="CB20:CF24"/>
    <mergeCell ref="BW18:CA19"/>
    <mergeCell ref="BH18:BV19"/>
    <mergeCell ref="P11:P12"/>
    <mergeCell ref="CG18:CV19"/>
    <mergeCell ref="X18:AJ19"/>
    <mergeCell ref="M14:W17"/>
    <mergeCell ref="X14:AJ17"/>
    <mergeCell ref="AK18:BG19"/>
    <mergeCell ref="X25:AJ29"/>
    <mergeCell ref="E3:CF4"/>
    <mergeCell ref="F9:O10"/>
    <mergeCell ref="F11:O12"/>
    <mergeCell ref="Q11:AN12"/>
    <mergeCell ref="P9:P10"/>
    <mergeCell ref="E14:L17"/>
    <mergeCell ref="Q9:AN10"/>
    <mergeCell ref="F7:O8"/>
    <mergeCell ref="BO11:BV12"/>
    <mergeCell ref="AK20:BG24"/>
    <mergeCell ref="E18:F29"/>
    <mergeCell ref="G18:L29"/>
    <mergeCell ref="M18:W19"/>
    <mergeCell ref="BW20:CA24"/>
    <mergeCell ref="BH25:BV26"/>
    <mergeCell ref="BQ27:BU28"/>
    <mergeCell ref="M20:W24"/>
    <mergeCell ref="X20:AJ24"/>
    <mergeCell ref="M25:W29"/>
    <mergeCell ref="E30:F37"/>
    <mergeCell ref="G30:L37"/>
    <mergeCell ref="M30:W32"/>
    <mergeCell ref="X30:AJ32"/>
    <mergeCell ref="M33:W37"/>
    <mergeCell ref="X33:AJ37"/>
    <mergeCell ref="CB30:CF32"/>
    <mergeCell ref="AK33:BG34"/>
    <mergeCell ref="BW33:CA37"/>
    <mergeCell ref="CB33:CF37"/>
    <mergeCell ref="AK35:BG37"/>
    <mergeCell ref="BH27:BP28"/>
    <mergeCell ref="AK25:BG27"/>
    <mergeCell ref="BH38:BV40"/>
    <mergeCell ref="BW38:CA40"/>
    <mergeCell ref="AK30:BG32"/>
    <mergeCell ref="BH30:BV32"/>
    <mergeCell ref="AK28:BG29"/>
    <mergeCell ref="BW30:CA32"/>
    <mergeCell ref="BW44:CA45"/>
    <mergeCell ref="CB44:CF45"/>
    <mergeCell ref="M44:W45"/>
    <mergeCell ref="X44:AJ45"/>
    <mergeCell ref="M38:W40"/>
    <mergeCell ref="X38:AJ40"/>
    <mergeCell ref="M41:W43"/>
    <mergeCell ref="X41:AJ43"/>
    <mergeCell ref="BW41:CA43"/>
    <mergeCell ref="AK38:BG40"/>
    <mergeCell ref="BW57:CA64"/>
    <mergeCell ref="BS58:BU59"/>
    <mergeCell ref="BN60:BR60"/>
    <mergeCell ref="AK57:BG61"/>
    <mergeCell ref="BN58:BR59"/>
    <mergeCell ref="BH63:BV64"/>
    <mergeCell ref="BH58:BM59"/>
    <mergeCell ref="BH61:BM62"/>
    <mergeCell ref="CB65:CF67"/>
    <mergeCell ref="BW65:CA67"/>
    <mergeCell ref="G100:W102"/>
    <mergeCell ref="CB54:CF56"/>
    <mergeCell ref="BS61:BU62"/>
    <mergeCell ref="CB100:CF102"/>
    <mergeCell ref="CB57:CF64"/>
    <mergeCell ref="M65:W67"/>
    <mergeCell ref="X65:AJ67"/>
    <mergeCell ref="AK65:BG67"/>
    <mergeCell ref="E100:F102"/>
    <mergeCell ref="AK103:BG104"/>
    <mergeCell ref="M54:W56"/>
    <mergeCell ref="BH65:BV67"/>
    <mergeCell ref="AK54:BG56"/>
    <mergeCell ref="X100:AJ102"/>
    <mergeCell ref="X54:AJ56"/>
    <mergeCell ref="X57:AJ64"/>
    <mergeCell ref="M57:W64"/>
    <mergeCell ref="BH54:BU56"/>
    <mergeCell ref="BH107:CA108"/>
    <mergeCell ref="BN61:BR62"/>
    <mergeCell ref="AK62:AQ63"/>
    <mergeCell ref="BH100:CA102"/>
    <mergeCell ref="E68:CF71"/>
    <mergeCell ref="E98:CF99"/>
    <mergeCell ref="BH103:CA104"/>
    <mergeCell ref="CB103:CF104"/>
    <mergeCell ref="Y73:BI74"/>
    <mergeCell ref="Y75:BI96"/>
    <mergeCell ref="E103:F104"/>
    <mergeCell ref="G54:L67"/>
    <mergeCell ref="E54:F67"/>
    <mergeCell ref="CB107:CF108"/>
    <mergeCell ref="E5:BI6"/>
    <mergeCell ref="AK44:BG45"/>
    <mergeCell ref="E107:F108"/>
    <mergeCell ref="G107:W108"/>
    <mergeCell ref="X107:AJ108"/>
    <mergeCell ref="AK107:BG108"/>
    <mergeCell ref="P7:P8"/>
    <mergeCell ref="Q7:AN8"/>
    <mergeCell ref="G103:W104"/>
    <mergeCell ref="X103:AJ104"/>
    <mergeCell ref="AR62:BB63"/>
    <mergeCell ref="BC62:BG63"/>
    <mergeCell ref="AK100:BG102"/>
    <mergeCell ref="AR11:AW12"/>
    <mergeCell ref="AX11:AZ12"/>
    <mergeCell ref="AK41:BG43"/>
    <mergeCell ref="BM5:CE6"/>
    <mergeCell ref="CC11:CF12"/>
    <mergeCell ref="BW11:CB12"/>
    <mergeCell ref="BA11:BB12"/>
    <mergeCell ref="BC11:BD12"/>
    <mergeCell ref="BE11:BF12"/>
    <mergeCell ref="BG11:BH12"/>
    <mergeCell ref="BI11:BJ12"/>
    <mergeCell ref="BK11:BL12"/>
    <mergeCell ref="BH44:BV45"/>
    <mergeCell ref="BH20:BV24"/>
    <mergeCell ref="E38:F43"/>
    <mergeCell ref="G38:L43"/>
    <mergeCell ref="BS35:BV36"/>
    <mergeCell ref="BH41:BV43"/>
    <mergeCell ref="BN35:BR36"/>
    <mergeCell ref="BH35:BM36"/>
  </mergeCells>
  <dataValidations count="11">
    <dataValidation type="list" allowBlank="1" showInputMessage="1" showErrorMessage="1" sqref="BW54 BW30:CF32 BW18:CF24 BW65 BW38:CF45 CB54:CF56 CB65:CF67">
      <formula1>$DN$12:$DN$13</formula1>
    </dataValidation>
    <dataValidation type="list" allowBlank="1" showInputMessage="1" showErrorMessage="1" sqref="DM20:DM22">
      <formula1>$DM$20:$DM$22</formula1>
    </dataValidation>
    <dataValidation allowBlank="1" showInputMessage="1" showErrorMessage="1" imeMode="halfKatakana" sqref="P11 P7 P9"/>
    <dataValidation allowBlank="1" showInputMessage="1" showErrorMessage="1" imeMode="off" sqref="Q7:AN12 CW10:DF11 BC11:BD12 BW13:CF13 BG11:BH12 BN58:BR59 BN61:BR62 BW7:CF8 CC11 BW11 BW46:CF53 BN35"/>
    <dataValidation type="list" allowBlank="1" showInputMessage="1" showErrorMessage="1" sqref="BV54:BV56">
      <formula1>$DN$15:$DN$16</formula1>
    </dataValidation>
    <dataValidation type="list" allowBlank="1" showInputMessage="1" showErrorMessage="1" sqref="BQ29 BR29:BS29">
      <formula1>$DM$12:$DM$18</formula1>
    </dataValidation>
    <dataValidation type="list" allowBlank="1" showInputMessage="1" showErrorMessage="1" sqref="AX11:AZ12">
      <formula1>$DH$15:$DH$19</formula1>
    </dataValidation>
    <dataValidation type="list" allowBlank="1" showInputMessage="1" showErrorMessage="1" imeMode="off" sqref="BI11:BJ12">
      <formula1>$DK$15:$DK$47</formula1>
    </dataValidation>
    <dataValidation type="list" allowBlank="1" showInputMessage="1" showErrorMessage="1" imeMode="off" sqref="BE11:BF12">
      <formula1>$DJ$15:$DJ$28</formula1>
    </dataValidation>
    <dataValidation type="list" allowBlank="1" showInputMessage="1" showErrorMessage="1" imeMode="off" sqref="BA11:BB12">
      <formula1>$DI$15:$DI$47</formula1>
    </dataValidation>
    <dataValidation type="list" allowBlank="1" showInputMessage="1" showErrorMessage="1" sqref="BQ27:BU28">
      <formula1>$DM$12:$DM$19</formula1>
    </dataValidation>
  </dataValidations>
  <printOptions/>
  <pageMargins left="0" right="0" top="0.1968503937007874" bottom="0" header="0.5118110236220472" footer="0"/>
  <pageSetup horizontalDpi="600" verticalDpi="600" orientation="portrait" paperSize="9" r:id="rId3"/>
  <headerFooter alignWithMargins="0">
    <oddFooter>&amp;C&amp;"ＭＳ Ｐゴシック,太字"&amp;9
版権所有 : 日本ｵｰﾁｽ･ｴﾚﾍﾞｰﾀ株式会社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UTC SOE User</cp:lastModifiedBy>
  <cp:lastPrinted>2018-06-12T01:29:40Z</cp:lastPrinted>
  <dcterms:created xsi:type="dcterms:W3CDTF">2009-08-17T04:44:12Z</dcterms:created>
  <dcterms:modified xsi:type="dcterms:W3CDTF">2018-07-13T00:35:30Z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DisplayNa">
    <vt:lpwstr>検査表_東京_ENNNUN-0261_v5T</vt:lpwstr>
  </property>
  <property fmtid="{D5CDD505-2E9C-101B-9397-08002B2CF9AE}" pid="4" name="Order">
    <vt:lpwstr>7</vt:lpwstr>
  </property>
  <property fmtid="{D5CDD505-2E9C-101B-9397-08002B2CF9AE}" pid="5" name="display_urn:schemas-microsoft-com:office:office#Edit">
    <vt:lpwstr>koyashit2@otis.com</vt:lpwstr>
  </property>
  <property fmtid="{D5CDD505-2E9C-101B-9397-08002B2CF9AE}" pid="6" name="xd_Signatu">
    <vt:lpwstr/>
  </property>
  <property fmtid="{D5CDD505-2E9C-101B-9397-08002B2CF9AE}" pid="7" name="Ord">
    <vt:lpwstr>233800.000000000</vt:lpwstr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display_urn:schemas-microsoft-com:office:office#Auth">
    <vt:lpwstr>koyashit2@otis.com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