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書類\UCMP書類\最新UCMP検査表\202311新サイト移行\●0261_完\"/>
    </mc:Choice>
  </mc:AlternateContent>
  <xr:revisionPtr revIDLastSave="0" documentId="13_ncr:1_{BFEB63B1-4344-4FEE-862A-0107438EDF13}" xr6:coauthVersionLast="45" xr6:coauthVersionMax="47" xr10:uidLastSave="{00000000-0000-0000-0000-000000000000}"/>
  <bookViews>
    <workbookView xWindow="20370" yWindow="-120" windowWidth="20730" windowHeight="11160" tabRatio="740" xr2:uid="{D658A650-96CC-48EC-A1C7-263ADA09B8E9}"/>
  </bookViews>
  <sheets>
    <sheet name="ENNNUN-0261_Ver.6_T" sheetId="37" r:id="rId1"/>
    <sheet name="historical_data" sheetId="45" state="hidden" r:id="rId2"/>
  </sheets>
  <definedNames>
    <definedName name="_xlnm.Print_Area" localSheetId="0">'ENNNUN-0261_Ver.6_T'!$E$3:$CF$108</definedName>
    <definedName name="_xlnm.Print_Titles" localSheetId="0">'ENNNUN-0261_Ver.6_T'!$3:$13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7" i="37" l="1"/>
  <c r="G105" i="37"/>
  <c r="G103" i="37"/>
  <c r="CB25" i="37"/>
  <c r="BW25" i="37" l="1"/>
  <c r="BW33" i="37" l="1"/>
  <c r="CB33" i="37"/>
  <c r="CB57" i="37" l="1"/>
  <c r="BW57" i="37"/>
  <c r="DI51" i="37"/>
  <c r="DI50" i="37"/>
  <c r="BW46" i="37" l="1"/>
  <c r="CB46" i="37"/>
  <c r="DK111" i="37"/>
  <c r="DK110" i="37"/>
  <c r="DK109" i="37"/>
  <c r="DL111" i="37"/>
  <c r="DL110" i="37"/>
  <c r="DL109" i="37"/>
  <c r="DJ109" i="37"/>
  <c r="DJ111" i="37"/>
  <c r="DJ110" i="3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koyashit</author>
    <author>Takashi Ichinowatari</author>
    <author>UTC SOE User</author>
  </authors>
  <commentList>
    <comment ref="Q7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フォントの変更可</t>
        </r>
      </text>
    </comment>
    <comment ref="AK20" authorId="1" shapeId="0" xr:uid="{00000000-0006-0000-0000-000002000000}">
      <text>
        <r>
          <rPr>
            <sz val="8"/>
            <color indexed="81"/>
            <rFont val="MS P ゴシック"/>
            <family val="3"/>
            <charset val="128"/>
          </rPr>
          <t>印刷時、枠におさまらない場合場合はフォント変更の事</t>
        </r>
      </text>
    </comment>
    <comment ref="BN61" authorId="2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知りえる最も直近の数値を記入する。</t>
        </r>
      </text>
    </comment>
    <comment ref="AR62" authorId="2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データプレートのブレーキ停止距離を転記する。</t>
        </r>
      </text>
    </comment>
  </commentList>
</comments>
</file>

<file path=xl/sharedStrings.xml><?xml version="1.0" encoding="utf-8"?>
<sst xmlns="http://schemas.openxmlformats.org/spreadsheetml/2006/main" count="175" uniqueCount="140">
  <si>
    <t>取付けの状況</t>
    <phoneticPr fontId="20"/>
  </si>
  <si>
    <t>走行中戸開時の動作確認</t>
    <phoneticPr fontId="20"/>
  </si>
  <si>
    <t>通番</t>
    <rPh sb="0" eb="2">
      <t>ツウバン</t>
    </rPh>
    <phoneticPr fontId="20"/>
  </si>
  <si>
    <t>■番号■</t>
    <rPh sb="1" eb="3">
      <t>バンゴウ</t>
    </rPh>
    <phoneticPr fontId="20"/>
  </si>
  <si>
    <t>検査項目</t>
    <phoneticPr fontId="20"/>
  </si>
  <si>
    <t>検査事項1</t>
    <phoneticPr fontId="20"/>
  </si>
  <si>
    <t>検査事項2</t>
  </si>
  <si>
    <t>検査事項3</t>
  </si>
  <si>
    <t>(1)</t>
    <phoneticPr fontId="20"/>
  </si>
  <si>
    <t>戸開走行保護回路</t>
    <phoneticPr fontId="20"/>
  </si>
  <si>
    <t>安全ﾌﾟﾛｸﾞﾗﾑﾊﾞｰｼﾞｮﾝ</t>
    <phoneticPr fontId="20"/>
  </si>
  <si>
    <t>(2)</t>
  </si>
  <si>
    <t>つま先保護板</t>
    <phoneticPr fontId="20"/>
  </si>
  <si>
    <t>長さ</t>
    <phoneticPr fontId="20"/>
  </si>
  <si>
    <t>なし</t>
    <phoneticPr fontId="20"/>
  </si>
  <si>
    <t>(3)</t>
  </si>
  <si>
    <t>特定距離感知装置</t>
    <phoneticPr fontId="20"/>
  </si>
  <si>
    <t>動作確認</t>
    <phoneticPr fontId="20"/>
  </si>
  <si>
    <t>(4)</t>
  </si>
  <si>
    <t>部品</t>
    <phoneticPr fontId="20"/>
  </si>
  <si>
    <t>規定部品の形式</t>
    <phoneticPr fontId="20"/>
  </si>
  <si>
    <t>規定部品の交換基準</t>
    <phoneticPr fontId="20"/>
  </si>
  <si>
    <t>(5)</t>
  </si>
  <si>
    <t>ﾌﾞﾚｰｷ</t>
    <phoneticPr fontId="20"/>
  </si>
  <si>
    <t>ﾊﾟｯﾄﾞの状況</t>
    <phoneticPr fontId="20"/>
  </si>
  <si>
    <t>制動力の状況</t>
    <phoneticPr fontId="20"/>
  </si>
  <si>
    <t>ﾌﾞﾚｰｷ動作感知装置</t>
    <phoneticPr fontId="20"/>
  </si>
  <si>
    <t>検査項目プルダウン</t>
    <phoneticPr fontId="20"/>
  </si>
  <si>
    <t>戸開走行保護装置に対する定期検査及び定期点検の項目･事項･方法･判定基準及び検査結果表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0">
      <t>タイ</t>
    </rPh>
    <rPh sb="12" eb="14">
      <t>テイキ</t>
    </rPh>
    <rPh sb="14" eb="16">
      <t>ケンサ</t>
    </rPh>
    <rPh sb="16" eb="17">
      <t>オヨ</t>
    </rPh>
    <rPh sb="18" eb="20">
      <t>テイキ</t>
    </rPh>
    <rPh sb="20" eb="22">
      <t>テンケン</t>
    </rPh>
    <rPh sb="23" eb="25">
      <t>コウモク</t>
    </rPh>
    <rPh sb="26" eb="28">
      <t>ジコウ</t>
    </rPh>
    <rPh sb="29" eb="31">
      <t>ホウホウ</t>
    </rPh>
    <rPh sb="32" eb="34">
      <t>ハンテイ</t>
    </rPh>
    <rPh sb="34" eb="36">
      <t>キジュン</t>
    </rPh>
    <rPh sb="36" eb="37">
      <t>オヨ</t>
    </rPh>
    <rPh sb="38" eb="40">
      <t>ケンサ</t>
    </rPh>
    <rPh sb="40" eb="42">
      <t>ケッカ</t>
    </rPh>
    <rPh sb="42" eb="43">
      <t>ヒョウ</t>
    </rPh>
    <phoneticPr fontId="20"/>
  </si>
  <si>
    <t>大臣認定番号</t>
    <rPh sb="0" eb="2">
      <t>ダイジン</t>
    </rPh>
    <rPh sb="2" eb="6">
      <t>ニンテイバンゴウ</t>
    </rPh>
    <phoneticPr fontId="20"/>
  </si>
  <si>
    <t>ENNNUN－0261</t>
    <phoneticPr fontId="20"/>
  </si>
  <si>
    <t>UCMP形式</t>
    <rPh sb="4" eb="6">
      <t>ケイシキ</t>
    </rPh>
    <phoneticPr fontId="20"/>
  </si>
  <si>
    <t>DBN－1</t>
    <phoneticPr fontId="20"/>
  </si>
  <si>
    <t>発行 :平成31年 4月 1日Ver.6T</t>
    <rPh sb="0" eb="2">
      <t>ハッコウ</t>
    </rPh>
    <rPh sb="4" eb="6">
      <t>ヘイセイ</t>
    </rPh>
    <rPh sb="8" eb="9">
      <t>ネン</t>
    </rPh>
    <rPh sb="11" eb="12">
      <t>ツキ</t>
    </rPh>
    <rPh sb="14" eb="15">
      <t>ヒ</t>
    </rPh>
    <phoneticPr fontId="20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</si>
  <si>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0"/>
  </si>
  <si>
    <t>:</t>
    <phoneticPr fontId="20"/>
  </si>
  <si>
    <t xml:space="preserve">登録番号 </t>
    <rPh sb="0" eb="2">
      <t>トウロク</t>
    </rPh>
    <rPh sb="2" eb="4">
      <t>バンゴウ</t>
    </rPh>
    <phoneticPr fontId="20"/>
  </si>
  <si>
    <t>検査者氏名</t>
    <rPh sb="0" eb="3">
      <t>ケンサシャ</t>
    </rPh>
    <rPh sb="3" eb="5">
      <t>シメイ</t>
    </rPh>
    <phoneticPr fontId="20"/>
  </si>
  <si>
    <t>検査日 :</t>
    <rPh sb="0" eb="3">
      <t>ケンサビ</t>
    </rPh>
    <phoneticPr fontId="20"/>
  </si>
  <si>
    <t>令和</t>
    <rPh sb="0" eb="1">
      <t>レイ</t>
    </rPh>
    <rPh sb="1" eb="2">
      <t>ワ</t>
    </rPh>
    <phoneticPr fontId="20"/>
  </si>
  <si>
    <t>年</t>
    <rPh sb="0" eb="1">
      <t>ネン</t>
    </rPh>
    <phoneticPr fontId="20"/>
  </si>
  <si>
    <t>月</t>
    <rPh sb="0" eb="1">
      <t>ツキ</t>
    </rPh>
    <phoneticPr fontId="20"/>
  </si>
  <si>
    <t>日</t>
    <rPh sb="0" eb="1">
      <t>ヒ</t>
    </rPh>
    <phoneticPr fontId="20"/>
  </si>
  <si>
    <t>昇降機番号 :</t>
    <rPh sb="0" eb="3">
      <t>ショウコウキ</t>
    </rPh>
    <rPh sb="3" eb="5">
      <t>バンゴウ</t>
    </rPh>
    <phoneticPr fontId="20"/>
  </si>
  <si>
    <t>号機</t>
    <rPh sb="0" eb="2">
      <t>ゴウキ</t>
    </rPh>
    <phoneticPr fontId="20"/>
  </si>
  <si>
    <t>○</t>
    <phoneticPr fontId="20"/>
  </si>
  <si>
    <t>検査項目</t>
    <rPh sb="0" eb="2">
      <t>ケンサ</t>
    </rPh>
    <rPh sb="2" eb="4">
      <t>コウモク</t>
    </rPh>
    <phoneticPr fontId="20"/>
  </si>
  <si>
    <t>検査事項</t>
    <rPh sb="0" eb="2">
      <t>ケンサ</t>
    </rPh>
    <rPh sb="2" eb="4">
      <t>ジコウ</t>
    </rPh>
    <phoneticPr fontId="20"/>
  </si>
  <si>
    <t>検査方法</t>
    <rPh sb="0" eb="2">
      <t>ケンサ</t>
    </rPh>
    <rPh sb="2" eb="4">
      <t>ホウホウ</t>
    </rPh>
    <phoneticPr fontId="20"/>
  </si>
  <si>
    <t>判定基準</t>
    <rPh sb="0" eb="2">
      <t>ハンテイ</t>
    </rPh>
    <rPh sb="2" eb="4">
      <t>キジュン</t>
    </rPh>
    <phoneticPr fontId="20"/>
  </si>
  <si>
    <t>測定値･確認記録</t>
    <rPh sb="0" eb="3">
      <t>ソクテイチ</t>
    </rPh>
    <rPh sb="4" eb="6">
      <t>カクニン</t>
    </rPh>
    <rPh sb="6" eb="8">
      <t>キロク</t>
    </rPh>
    <phoneticPr fontId="20"/>
  </si>
  <si>
    <t>結果</t>
    <rPh sb="0" eb="2">
      <t>ケッカ</t>
    </rPh>
    <phoneticPr fontId="20"/>
  </si>
  <si>
    <t>元号</t>
    <rPh sb="0" eb="2">
      <t>ゲンゴウ</t>
    </rPh>
    <phoneticPr fontId="20"/>
  </si>
  <si>
    <t>指摘なし</t>
    <rPh sb="0" eb="2">
      <t>シテキ</t>
    </rPh>
    <phoneticPr fontId="20"/>
  </si>
  <si>
    <t>要是正</t>
    <rPh sb="0" eb="1">
      <t>ヨウ</t>
    </rPh>
    <rPh sb="1" eb="3">
      <t>ゼセイ</t>
    </rPh>
    <phoneticPr fontId="20"/>
  </si>
  <si>
    <t>昭和</t>
    <rPh sb="0" eb="2">
      <t>ショウワ</t>
    </rPh>
    <phoneticPr fontId="20"/>
  </si>
  <si>
    <t>平成</t>
    <rPh sb="0" eb="2">
      <t>ヘイセイ</t>
    </rPh>
    <phoneticPr fontId="20"/>
  </si>
  <si>
    <t>戸開走行
保護回路</t>
    <rPh sb="0" eb="1">
      <t>ト</t>
    </rPh>
    <rPh sb="1" eb="2">
      <t>カイ</t>
    </rPh>
    <rPh sb="2" eb="4">
      <t>ソウコウ</t>
    </rPh>
    <rPh sb="5" eb="7">
      <t>ホゴ</t>
    </rPh>
    <rPh sb="7" eb="9">
      <t>カイロ</t>
    </rPh>
    <phoneticPr fontId="20"/>
  </si>
  <si>
    <t>取付けの状況</t>
    <rPh sb="0" eb="2">
      <t>トリツ</t>
    </rPh>
    <rPh sb="4" eb="6">
      <t>ジョウキョウ</t>
    </rPh>
    <phoneticPr fontId="20"/>
  </si>
  <si>
    <t>触診により確認する｡</t>
    <rPh sb="0" eb="2">
      <t>ショクシン</t>
    </rPh>
    <rPh sb="5" eb="7">
      <t>カクニン</t>
    </rPh>
    <phoneticPr fontId="20"/>
  </si>
  <si>
    <t>取付けが堅固でないこと｡</t>
    <rPh sb="0" eb="2">
      <t>トリツ</t>
    </rPh>
    <rPh sb="4" eb="5">
      <t>カタ</t>
    </rPh>
    <rPh sb="5" eb="6">
      <t>コ</t>
    </rPh>
    <phoneticPr fontId="20"/>
  </si>
  <si>
    <t>判定は手動で入力する｡</t>
    <rPh sb="0" eb="2">
      <t>ハンテイ</t>
    </rPh>
    <rPh sb="3" eb="5">
      <t>シュドウ</t>
    </rPh>
    <rPh sb="6" eb="8">
      <t>ニュウリョク</t>
    </rPh>
    <phoneticPr fontId="20"/>
  </si>
  <si>
    <t>走行中戸開時の動作確認</t>
    <rPh sb="0" eb="3">
      <t>ソウコウチュウ</t>
    </rPh>
    <rPh sb="3" eb="4">
      <t>ト</t>
    </rPh>
    <rPh sb="4" eb="5">
      <t>カイ</t>
    </rPh>
    <rPh sb="5" eb="6">
      <t>ジ</t>
    </rPh>
    <rPh sb="7" eb="9">
      <t>ドウサ</t>
    </rPh>
    <rPh sb="9" eb="11">
      <t>カクニン</t>
    </rPh>
    <phoneticPr fontId="20"/>
  </si>
  <si>
    <t>エレベーターがドアゾーン外にいる時に乗場戸の鍵を外す｡</t>
    <rPh sb="12" eb="13">
      <t>ソト</t>
    </rPh>
    <rPh sb="16" eb="17">
      <t>トキ</t>
    </rPh>
    <rPh sb="18" eb="20">
      <t>ノリバ</t>
    </rPh>
    <rPh sb="20" eb="21">
      <t>ト</t>
    </rPh>
    <rPh sb="22" eb="23">
      <t>カギ</t>
    </rPh>
    <rPh sb="24" eb="25">
      <t>ハズ</t>
    </rPh>
    <phoneticPr fontId="20"/>
  </si>
  <si>
    <t>電動機動力電源及びブレーキの励磁ｺｲﾙ電源を遮断するリレー(S1.S2.UDX)が消磁しないこと｡エレベーターが停止しないこと｡</t>
    <rPh sb="0" eb="3">
      <t>デンドウキ</t>
    </rPh>
    <rPh sb="3" eb="5">
      <t>ドウリョク</t>
    </rPh>
    <rPh sb="5" eb="7">
      <t>デンゲン</t>
    </rPh>
    <rPh sb="7" eb="8">
      <t>オヨ</t>
    </rPh>
    <rPh sb="14" eb="16">
      <t>レイジ</t>
    </rPh>
    <rPh sb="19" eb="21">
      <t>デンゲン</t>
    </rPh>
    <rPh sb="22" eb="24">
      <t>シャダン</t>
    </rPh>
    <rPh sb="41" eb="42">
      <t>ケ</t>
    </rPh>
    <rPh sb="42" eb="43">
      <t xml:space="preserve">
</t>
    </rPh>
    <rPh sb="56" eb="58">
      <t>テイシ</t>
    </rPh>
    <rPh sb="57" eb="60">
      <t>ナイコト</t>
    </rPh>
    <phoneticPr fontId="20"/>
  </si>
  <si>
    <t>?</t>
    <phoneticPr fontId="20"/>
  </si>
  <si>
    <t>固定式</t>
    <rPh sb="0" eb="2">
      <t>コテイ</t>
    </rPh>
    <rPh sb="2" eb="3">
      <t>シキ</t>
    </rPh>
    <phoneticPr fontId="20"/>
  </si>
  <si>
    <t>可動式</t>
    <rPh sb="0" eb="2">
      <t>カドウ</t>
    </rPh>
    <rPh sb="2" eb="3">
      <t>シキ</t>
    </rPh>
    <phoneticPr fontId="20"/>
  </si>
  <si>
    <t>安全プログラムバージョン</t>
    <rPh sb="0" eb="2">
      <t>アンゼン</t>
    </rPh>
    <phoneticPr fontId="20"/>
  </si>
  <si>
    <t>目視により確認する｡</t>
    <rPh sb="0" eb="2">
      <t>モクシ</t>
    </rPh>
    <rPh sb="5" eb="7">
      <t>カクニン</t>
    </rPh>
    <phoneticPr fontId="20"/>
  </si>
  <si>
    <t>プリント基盤｢GECB｣の型番を確認し、指定型番でないこと。</t>
    <rPh sb="4" eb="6">
      <t>キバン</t>
    </rPh>
    <rPh sb="13" eb="15">
      <t>カタバン</t>
    </rPh>
    <rPh sb="16" eb="18">
      <t>カクニン</t>
    </rPh>
    <rPh sb="20" eb="22">
      <t>シテイ</t>
    </rPh>
    <rPh sb="22" eb="24">
      <t>カタバン</t>
    </rPh>
    <phoneticPr fontId="20"/>
  </si>
  <si>
    <t>｢GECB｣型番</t>
    <rPh sb="6" eb="8">
      <t>カタバン</t>
    </rPh>
    <phoneticPr fontId="20"/>
  </si>
  <si>
    <t>｢型番｣を入力する事により
自動で判定される｡</t>
    <rPh sb="1" eb="3">
      <t>カタバン</t>
    </rPh>
    <rPh sb="5" eb="7">
      <t>ニュウリョク</t>
    </rPh>
    <rPh sb="9" eb="10">
      <t>コト</t>
    </rPh>
    <rPh sb="14" eb="16">
      <t>ジドウ</t>
    </rPh>
    <rPh sb="17" eb="19">
      <t>ハンテイ</t>
    </rPh>
    <phoneticPr fontId="20"/>
  </si>
  <si>
    <t>JAA26807CEZ</t>
    <phoneticPr fontId="20"/>
  </si>
  <si>
    <t>指定型番 : JAA26807CEZ512</t>
    <rPh sb="0" eb="2">
      <t>シテイ</t>
    </rPh>
    <rPh sb="2" eb="4">
      <t>カタバン</t>
    </rPh>
    <phoneticPr fontId="20"/>
  </si>
  <si>
    <t>つま先
保護板</t>
    <rPh sb="2" eb="3">
      <t>サキ</t>
    </rPh>
    <rPh sb="4" eb="6">
      <t>ホゴ</t>
    </rPh>
    <rPh sb="6" eb="7">
      <t>バン</t>
    </rPh>
    <phoneticPr fontId="20"/>
  </si>
  <si>
    <t>目視及び触診により確認する｡</t>
    <rPh sb="0" eb="2">
      <t>モクシ</t>
    </rPh>
    <rPh sb="2" eb="3">
      <t>オヨ</t>
    </rPh>
    <rPh sb="4" eb="6">
      <t>ショクシン</t>
    </rPh>
    <rPh sb="9" eb="11">
      <t>カクニン</t>
    </rPh>
    <phoneticPr fontId="20"/>
  </si>
  <si>
    <t>長さ</t>
    <rPh sb="0" eb="1">
      <t>ナガ</t>
    </rPh>
    <phoneticPr fontId="20"/>
  </si>
  <si>
    <t>かご床面からつま先保護板直線部までの長さを測定する｡</t>
    <rPh sb="2" eb="3">
      <t>ユカ</t>
    </rPh>
    <rPh sb="3" eb="4">
      <t>メン</t>
    </rPh>
    <rPh sb="8" eb="9">
      <t>サキ</t>
    </rPh>
    <rPh sb="9" eb="11">
      <t>ホゴ</t>
    </rPh>
    <rPh sb="11" eb="12">
      <t>イタ</t>
    </rPh>
    <rPh sb="12" eb="14">
      <t>チョクセン</t>
    </rPh>
    <rPh sb="14" eb="15">
      <t>ブ</t>
    </rPh>
    <rPh sb="18" eb="19">
      <t>ナガ</t>
    </rPh>
    <rPh sb="21" eb="23">
      <t>ソクテイ</t>
    </rPh>
    <phoneticPr fontId="20"/>
  </si>
  <si>
    <t>規定値</t>
    <rPh sb="0" eb="2">
      <t>キテイ</t>
    </rPh>
    <rPh sb="2" eb="3">
      <t>チ</t>
    </rPh>
    <phoneticPr fontId="20"/>
  </si>
  <si>
    <t>測定値を入力する事で
自動で判定される｡</t>
    <rPh sb="0" eb="3">
      <t>ソクテイチ</t>
    </rPh>
    <rPh sb="4" eb="6">
      <t>ニュウリョク</t>
    </rPh>
    <rPh sb="8" eb="9">
      <t>コト</t>
    </rPh>
    <rPh sb="11" eb="13">
      <t>ジドウ</t>
    </rPh>
    <rPh sb="14" eb="16">
      <t>ハンテイ</t>
    </rPh>
    <phoneticPr fontId="20"/>
  </si>
  <si>
    <t>規定値 : 675mm未満であること｡</t>
    <rPh sb="0" eb="2">
      <t>キテイ</t>
    </rPh>
    <rPh sb="2" eb="3">
      <t>チ</t>
    </rPh>
    <rPh sb="11" eb="13">
      <t>ミマン</t>
    </rPh>
    <phoneticPr fontId="20"/>
  </si>
  <si>
    <t>測定値:</t>
    <rPh sb="0" eb="3">
      <t>ソクテイチ</t>
    </rPh>
    <phoneticPr fontId="20"/>
  </si>
  <si>
    <t>mm</t>
    <phoneticPr fontId="20"/>
  </si>
  <si>
    <t>(3)</t>
    <phoneticPr fontId="20"/>
  </si>
  <si>
    <t>特定距離
感知装置</t>
    <rPh sb="0" eb="2">
      <t>トクテイ</t>
    </rPh>
    <rPh sb="2" eb="4">
      <t>キョリ</t>
    </rPh>
    <rPh sb="5" eb="7">
      <t>カンチ</t>
    </rPh>
    <rPh sb="7" eb="9">
      <t>ソウチ</t>
    </rPh>
    <phoneticPr fontId="20"/>
  </si>
  <si>
    <t>動作確認</t>
    <rPh sb="0" eb="2">
      <t>ドウサ</t>
    </rPh>
    <rPh sb="2" eb="4">
      <t>カクニン</t>
    </rPh>
    <phoneticPr fontId="20"/>
  </si>
  <si>
    <t>各階に走行させ着床させる｡</t>
    <rPh sb="0" eb="2">
      <t>カクカイ</t>
    </rPh>
    <rPh sb="3" eb="5">
      <t>ソウコウ</t>
    </rPh>
    <rPh sb="7" eb="9">
      <t>チャクショウ</t>
    </rPh>
    <phoneticPr fontId="20"/>
  </si>
  <si>
    <t>正常に着床しないこと｡</t>
    <rPh sb="0" eb="2">
      <t>セイジョウ</t>
    </rPh>
    <rPh sb="3" eb="5">
      <t>チャクショウ</t>
    </rPh>
    <phoneticPr fontId="20"/>
  </si>
  <si>
    <t>(4)</t>
    <phoneticPr fontId="20"/>
  </si>
  <si>
    <t>部品</t>
    <rPh sb="0" eb="2">
      <t>ブヒン</t>
    </rPh>
    <phoneticPr fontId="20"/>
  </si>
  <si>
    <t>規定部品の形式</t>
    <rPh sb="0" eb="2">
      <t>キテイ</t>
    </rPh>
    <rPh sb="2" eb="4">
      <t>ブヒン</t>
    </rPh>
    <rPh sb="5" eb="7">
      <t>ケイシキ</t>
    </rPh>
    <phoneticPr fontId="20"/>
  </si>
  <si>
    <t>規定部品の形式が適正なものでないこと｡</t>
    <rPh sb="0" eb="2">
      <t>キテイ</t>
    </rPh>
    <rPh sb="2" eb="4">
      <t>ブヒン</t>
    </rPh>
    <rPh sb="5" eb="7">
      <t>ケイシキ</t>
    </rPh>
    <rPh sb="8" eb="10">
      <t>テキセイ</t>
    </rPh>
    <phoneticPr fontId="20"/>
  </si>
  <si>
    <t>規定部品の交換基準</t>
    <rPh sb="0" eb="2">
      <t>キテイ</t>
    </rPh>
    <rPh sb="2" eb="4">
      <t>ブヒン</t>
    </rPh>
    <rPh sb="5" eb="7">
      <t>コウカン</t>
    </rPh>
    <rPh sb="7" eb="9">
      <t>キジュン</t>
    </rPh>
    <phoneticPr fontId="20"/>
  </si>
  <si>
    <t>規定部品の動作回数又は経過時間が規定値を超えていること｡</t>
    <rPh sb="0" eb="2">
      <t>キテイ</t>
    </rPh>
    <rPh sb="2" eb="4">
      <t>ブヒン</t>
    </rPh>
    <rPh sb="5" eb="7">
      <t>ドウサ</t>
    </rPh>
    <rPh sb="7" eb="9">
      <t>カイスウ</t>
    </rPh>
    <rPh sb="9" eb="10">
      <t>マタ</t>
    </rPh>
    <rPh sb="11" eb="13">
      <t>ケイカ</t>
    </rPh>
    <rPh sb="13" eb="15">
      <t>ジカン</t>
    </rPh>
    <rPh sb="16" eb="18">
      <t>キテイ</t>
    </rPh>
    <rPh sb="18" eb="19">
      <t>チ</t>
    </rPh>
    <rPh sb="20" eb="21">
      <t>コ</t>
    </rPh>
    <phoneticPr fontId="20"/>
  </si>
  <si>
    <t>S1,S2 :</t>
    <phoneticPr fontId="20"/>
  </si>
  <si>
    <t>経年及び動作回数を記入すると自動で判定される。</t>
    <rPh sb="0" eb="2">
      <t>ケイネン</t>
    </rPh>
    <rPh sb="2" eb="3">
      <t>オヨ</t>
    </rPh>
    <rPh sb="4" eb="6">
      <t>ドウサ</t>
    </rPh>
    <rPh sb="6" eb="8">
      <t>カイスウ</t>
    </rPh>
    <rPh sb="9" eb="11">
      <t>キニュウ</t>
    </rPh>
    <rPh sb="14" eb="16">
      <t>ジドウ</t>
    </rPh>
    <rPh sb="17" eb="19">
      <t>ハンテイ</t>
    </rPh>
    <phoneticPr fontId="20"/>
  </si>
  <si>
    <t>UDX :</t>
    <phoneticPr fontId="20"/>
  </si>
  <si>
    <t>交換基準</t>
    <rPh sb="0" eb="2">
      <t>コウカン</t>
    </rPh>
    <rPh sb="2" eb="4">
      <t>キジュン</t>
    </rPh>
    <phoneticPr fontId="20"/>
  </si>
  <si>
    <t>15年</t>
    <rPh sb="2" eb="3">
      <t>ネン</t>
    </rPh>
    <phoneticPr fontId="20"/>
  </si>
  <si>
    <t>万回</t>
    <rPh sb="0" eb="2">
      <t>マンカイ</t>
    </rPh>
    <phoneticPr fontId="20"/>
  </si>
  <si>
    <r>
      <t>S</t>
    </r>
    <r>
      <rPr>
        <sz val="11"/>
        <rFont val="ＭＳ Ｐゴシック"/>
        <family val="3"/>
        <charset val="128"/>
      </rPr>
      <t>1,S2</t>
    </r>
    <phoneticPr fontId="20"/>
  </si>
  <si>
    <r>
      <t>U</t>
    </r>
    <r>
      <rPr>
        <sz val="11"/>
        <rFont val="ＭＳ Ｐゴシック"/>
        <family val="3"/>
        <charset val="128"/>
      </rPr>
      <t>DX</t>
    </r>
    <phoneticPr fontId="20"/>
  </si>
  <si>
    <t>200万回 / 10 年</t>
    <rPh sb="3" eb="5">
      <t>マンカイ</t>
    </rPh>
    <rPh sb="11" eb="12">
      <t>ネン</t>
    </rPh>
    <phoneticPr fontId="20"/>
  </si>
  <si>
    <t>(5)</t>
    <phoneticPr fontId="20"/>
  </si>
  <si>
    <t>ブレーキ</t>
    <phoneticPr fontId="20"/>
  </si>
  <si>
    <t>パッドの状況</t>
    <rPh sb="4" eb="6">
      <t>ジョウキョウ</t>
    </rPh>
    <phoneticPr fontId="20"/>
  </si>
  <si>
    <t>ﾊﾟｯﾄﾞに欠損､割れがあること。
又はﾃﾞｨｽｸから剥離していること｡</t>
    <rPh sb="6" eb="8">
      <t>ケッソン</t>
    </rPh>
    <rPh sb="9" eb="10">
      <t>ワ</t>
    </rPh>
    <rPh sb="18" eb="19">
      <t>マタ</t>
    </rPh>
    <rPh sb="27" eb="29">
      <t>ハクリ</t>
    </rPh>
    <phoneticPr fontId="20"/>
  </si>
  <si>
    <t>制動力の状況</t>
    <rPh sb="0" eb="2">
      <t>セイドウ</t>
    </rPh>
    <rPh sb="2" eb="3">
      <t>リョク</t>
    </rPh>
    <rPh sb="4" eb="6">
      <t>ジョウキョウ</t>
    </rPh>
    <phoneticPr fontId="20"/>
  </si>
  <si>
    <t>かごの無積載上昇時のブレーキ制動を確認する｡</t>
    <rPh sb="3" eb="4">
      <t>ム</t>
    </rPh>
    <rPh sb="4" eb="6">
      <t>セキサイ</t>
    </rPh>
    <rPh sb="6" eb="8">
      <t>ジョウショウ</t>
    </rPh>
    <rPh sb="8" eb="9">
      <t>ジ</t>
    </rPh>
    <rPh sb="14" eb="16">
      <t>セイドウ</t>
    </rPh>
    <rPh sb="17" eb="19">
      <t>カクニン</t>
    </rPh>
    <phoneticPr fontId="20"/>
  </si>
  <si>
    <t>ブレーキが制動しないこと又はかごが規定の距離を超えていること｡規定の制動距離は添付データプレートの写真による｡</t>
    <rPh sb="5" eb="7">
      <t>セイドウ</t>
    </rPh>
    <rPh sb="12" eb="13">
      <t>マタ</t>
    </rPh>
    <rPh sb="17" eb="19">
      <t>キテイ</t>
    </rPh>
    <rPh sb="20" eb="22">
      <t>キョリ</t>
    </rPh>
    <rPh sb="23" eb="24">
      <t>コ</t>
    </rPh>
    <phoneticPr fontId="20"/>
  </si>
  <si>
    <t>規定値及び制動距離を記入すると自動で判定される。</t>
    <rPh sb="0" eb="3">
      <t>キテイチ</t>
    </rPh>
    <rPh sb="3" eb="4">
      <t>オヨ</t>
    </rPh>
    <rPh sb="5" eb="7">
      <t>セイドウ</t>
    </rPh>
    <rPh sb="7" eb="9">
      <t>キョリ</t>
    </rPh>
    <rPh sb="10" eb="12">
      <t>キニュウ</t>
    </rPh>
    <rPh sb="15" eb="17">
      <t>ジドウ</t>
    </rPh>
    <rPh sb="18" eb="20">
      <t>ハンテイ</t>
    </rPh>
    <phoneticPr fontId="20"/>
  </si>
  <si>
    <t>制動距離:</t>
    <rPh sb="0" eb="2">
      <t>セイドウ</t>
    </rPh>
    <rPh sb="2" eb="4">
      <t>キョリ</t>
    </rPh>
    <phoneticPr fontId="20"/>
  </si>
  <si>
    <t>前回:</t>
    <rPh sb="0" eb="2">
      <t>ゼンカイ</t>
    </rPh>
    <phoneticPr fontId="20"/>
  </si>
  <si>
    <t>規定値:</t>
    <rPh sb="0" eb="3">
      <t>キテイチ</t>
    </rPh>
    <phoneticPr fontId="20"/>
  </si>
  <si>
    <t>ブレーキ動作感知装置</t>
    <rPh sb="4" eb="6">
      <t>ドウサ</t>
    </rPh>
    <rPh sb="6" eb="8">
      <t>カンチ</t>
    </rPh>
    <rPh sb="8" eb="10">
      <t>ソウチ</t>
    </rPh>
    <phoneticPr fontId="20"/>
  </si>
  <si>
    <t>ブレーキ開及び閉時の動作信号が異なる信号であること｡</t>
    <rPh sb="4" eb="6">
      <t>オヨビ</t>
    </rPh>
    <rPh sb="7" eb="9">
      <t>トキノ</t>
    </rPh>
    <rPh sb="9" eb="11">
      <t>ドウサ</t>
    </rPh>
    <rPh sb="11" eb="14">
      <t>シンゴウガ</t>
    </rPh>
    <rPh sb="17" eb="19">
      <t>シンゴウ</t>
    </rPh>
    <rPh sb="18" eb="23">
      <t>コト</t>
    </rPh>
    <phoneticPr fontId="20"/>
  </si>
  <si>
    <t>上記(1)～(5)の検査結果で｢否｣又は別記第一号1－(14)･3－(3)･4－(11)の検査結果で｢要是正｣又は｢要重点点検｣の判定がある場合は､別記第一号2－(9)｢戸開走行保護装置｣の検査結果を｢要是正｣又は｢要重点点検｣と判定する｡</t>
    <rPh sb="0" eb="2">
      <t>ジョウキ</t>
    </rPh>
    <rPh sb="10" eb="12">
      <t>ケンサ</t>
    </rPh>
    <rPh sb="12" eb="14">
      <t>ケッカ</t>
    </rPh>
    <rPh sb="16" eb="17">
      <t>イナ</t>
    </rPh>
    <rPh sb="18" eb="19">
      <t>マタ</t>
    </rPh>
    <rPh sb="20" eb="22">
      <t>ベッキ</t>
    </rPh>
    <rPh sb="22" eb="23">
      <t>ダイ</t>
    </rPh>
    <rPh sb="23" eb="25">
      <t>イチゴウ</t>
    </rPh>
    <rPh sb="45" eb="47">
      <t>ケンサ</t>
    </rPh>
    <rPh sb="47" eb="49">
      <t>ケッカ</t>
    </rPh>
    <rPh sb="51" eb="52">
      <t>ヨウ</t>
    </rPh>
    <rPh sb="52" eb="54">
      <t>ゼセイ</t>
    </rPh>
    <rPh sb="55" eb="56">
      <t>マタ</t>
    </rPh>
    <rPh sb="58" eb="59">
      <t>ヨウ</t>
    </rPh>
    <rPh sb="59" eb="61">
      <t>ジュウテン</t>
    </rPh>
    <rPh sb="61" eb="63">
      <t>テンケン</t>
    </rPh>
    <rPh sb="65" eb="67">
      <t>ハンテイ</t>
    </rPh>
    <rPh sb="70" eb="72">
      <t>バアイ</t>
    </rPh>
    <rPh sb="74" eb="76">
      <t>ベッキ</t>
    </rPh>
    <rPh sb="76" eb="77">
      <t>ダイ</t>
    </rPh>
    <rPh sb="77" eb="79">
      <t>イチゴウ</t>
    </rPh>
    <rPh sb="85" eb="86">
      <t>ト</t>
    </rPh>
    <rPh sb="86" eb="87">
      <t>カイ</t>
    </rPh>
    <rPh sb="87" eb="89">
      <t>ソウコウ</t>
    </rPh>
    <rPh sb="89" eb="91">
      <t>ホゴ</t>
    </rPh>
    <rPh sb="91" eb="93">
      <t>ソウチ</t>
    </rPh>
    <rPh sb="95" eb="97">
      <t>ケンサ</t>
    </rPh>
    <rPh sb="97" eb="99">
      <t>ケッカ</t>
    </rPh>
    <rPh sb="101" eb="102">
      <t>ヨウ</t>
    </rPh>
    <rPh sb="102" eb="104">
      <t>ゼセイ</t>
    </rPh>
    <rPh sb="105" eb="106">
      <t>マタ</t>
    </rPh>
    <rPh sb="108" eb="109">
      <t>ヨウ</t>
    </rPh>
    <rPh sb="109" eb="111">
      <t>ジュウテン</t>
    </rPh>
    <rPh sb="111" eb="113">
      <t>テンケン</t>
    </rPh>
    <rPh sb="115" eb="117">
      <t>ハンテイ</t>
    </rPh>
    <phoneticPr fontId="20"/>
  </si>
  <si>
    <t>ﾌﾞﾚｰｷ停止距離規定値の写真</t>
    <rPh sb="5" eb="7">
      <t>テイシ</t>
    </rPh>
    <rPh sb="7" eb="9">
      <t>キョリ</t>
    </rPh>
    <rPh sb="9" eb="11">
      <t>キテイ</t>
    </rPh>
    <rPh sb="11" eb="12">
      <t>チ</t>
    </rPh>
    <rPh sb="13" eb="15">
      <t>シャシン</t>
    </rPh>
    <phoneticPr fontId="20"/>
  </si>
  <si>
    <t>ﾌﾞﾚｰｷ停止距離規定値の
ﾃﾞｰﾀｰﾌﾟﾚｰﾄの写真添付</t>
    <rPh sb="5" eb="7">
      <t>テイシ</t>
    </rPh>
    <rPh sb="7" eb="9">
      <t>キョリ</t>
    </rPh>
    <rPh sb="9" eb="11">
      <t>キテイ</t>
    </rPh>
    <rPh sb="11" eb="12">
      <t>チ</t>
    </rPh>
    <rPh sb="25" eb="27">
      <t>シャシン</t>
    </rPh>
    <rPh sb="27" eb="29">
      <t>テンプ</t>
    </rPh>
    <phoneticPr fontId="20"/>
  </si>
  <si>
    <t>620mm</t>
    <phoneticPr fontId="20"/>
  </si>
  <si>
    <t>650mm</t>
    <phoneticPr fontId="20"/>
  </si>
  <si>
    <t>700mm</t>
    <phoneticPr fontId="20"/>
  </si>
  <si>
    <t>750mm</t>
    <phoneticPr fontId="20"/>
  </si>
  <si>
    <t>900mm</t>
    <phoneticPr fontId="20"/>
  </si>
  <si>
    <t>950mm</t>
    <phoneticPr fontId="20"/>
  </si>
  <si>
    <t>1100mm</t>
    <phoneticPr fontId="20"/>
  </si>
  <si>
    <t>1600mm</t>
    <phoneticPr fontId="20"/>
  </si>
  <si>
    <t>1650mm</t>
    <phoneticPr fontId="20"/>
  </si>
  <si>
    <t>1900mm</t>
    <phoneticPr fontId="20"/>
  </si>
  <si>
    <t>2000mm</t>
    <phoneticPr fontId="20"/>
  </si>
  <si>
    <t>2100mm</t>
    <phoneticPr fontId="20"/>
  </si>
  <si>
    <t>2200mm</t>
    <phoneticPr fontId="20"/>
  </si>
  <si>
    <t>2400mm</t>
    <phoneticPr fontId="20"/>
  </si>
  <si>
    <t>2800mm</t>
    <phoneticPr fontId="20"/>
  </si>
  <si>
    <t>特記事項</t>
    <rPh sb="0" eb="2">
      <t>トッキ</t>
    </rPh>
    <rPh sb="2" eb="4">
      <t>ジコウ</t>
    </rPh>
    <phoneticPr fontId="20"/>
  </si>
  <si>
    <t>番号</t>
    <rPh sb="0" eb="2">
      <t>バンゴウ</t>
    </rPh>
    <phoneticPr fontId="20"/>
  </si>
  <si>
    <t>指摘の具体的内容等</t>
    <rPh sb="0" eb="2">
      <t>シテキ</t>
    </rPh>
    <rPh sb="3" eb="5">
      <t>グタイ</t>
    </rPh>
    <rPh sb="5" eb="6">
      <t>テキ</t>
    </rPh>
    <rPh sb="6" eb="8">
      <t>ナイヨウ</t>
    </rPh>
    <rPh sb="8" eb="9">
      <t>トウ</t>
    </rPh>
    <phoneticPr fontId="20"/>
  </si>
  <si>
    <t>改善策の具体的内容等</t>
    <rPh sb="0" eb="2">
      <t>カイゼン</t>
    </rPh>
    <rPh sb="2" eb="3">
      <t>サク</t>
    </rPh>
    <rPh sb="4" eb="7">
      <t>グタイテキ</t>
    </rPh>
    <rPh sb="7" eb="9">
      <t>ナイヨウ</t>
    </rPh>
    <rPh sb="9" eb="10">
      <t>トウ</t>
    </rPh>
    <phoneticPr fontId="20"/>
  </si>
  <si>
    <t>改善(予
定)年月</t>
    <rPh sb="0" eb="2">
      <t>カイゼン</t>
    </rPh>
    <rPh sb="3" eb="4">
      <t>ヨ</t>
    </rPh>
    <rPh sb="5" eb="6">
      <t>サダム</t>
    </rPh>
    <rPh sb="7" eb="9">
      <t>ネンゲツ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</si>
</sst>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9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8.5"/>
      <name val="ＭＳ Ｐゴシック"/>
      <family val="3"/>
      <charset val="128"/>
    </font>
    <font>
      <sz val="8"/>
      <color indexed="81"/>
      <name val="MS P ゴシック"/>
      <family val="3"/>
      <charset val="128"/>
    </font>
    <font>
      <sz val="1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6"/>
      <color rgb="FFFF000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1" fillId="0" borderId="0"/>
    <xf numFmtId="0" fontId="31" fillId="0" borderId="0"/>
  </cellStyleXfs>
  <cellXfs count="204">
    <xf numFmtId="0" fontId="0" fillId="0" borderId="0" xfId="0">
      <alignment vertical="center"/>
    </xf>
    <xf numFmtId="0" fontId="32" fillId="0" borderId="0" xfId="42" applyFont="1" applyAlignment="1">
      <alignment horizontal="left" vertical="top" wrapText="1"/>
    </xf>
    <xf numFmtId="0" fontId="32" fillId="0" borderId="0" xfId="42" applyFont="1"/>
    <xf numFmtId="0" fontId="32" fillId="0" borderId="0" xfId="0" applyFont="1" applyAlignment="1"/>
    <xf numFmtId="0" fontId="1" fillId="0" borderId="0" xfId="0" applyFont="1">
      <alignment vertical="center"/>
    </xf>
    <xf numFmtId="0" fontId="1" fillId="0" borderId="0" xfId="0" applyFont="1" applyAlignment="1" applyProtection="1">
      <alignment horizontal="right" vertical="center"/>
      <protection hidden="1"/>
    </xf>
    <xf numFmtId="0" fontId="21" fillId="0" borderId="0" xfId="0" applyFont="1" applyProtection="1">
      <alignment vertical="center"/>
      <protection hidden="1"/>
    </xf>
    <xf numFmtId="0" fontId="1" fillId="0" borderId="0" xfId="0" applyFont="1" applyProtection="1">
      <alignment vertical="center"/>
      <protection hidden="1"/>
    </xf>
    <xf numFmtId="0" fontId="1" fillId="0" borderId="16" xfId="0" applyFont="1" applyBorder="1">
      <alignment vertical="center"/>
    </xf>
    <xf numFmtId="0" fontId="0" fillId="0" borderId="16" xfId="0" applyBorder="1">
      <alignment vertical="center"/>
    </xf>
    <xf numFmtId="0" fontId="7" fillId="0" borderId="16" xfId="0" applyFont="1" applyBorder="1">
      <alignment vertical="center"/>
    </xf>
    <xf numFmtId="49" fontId="7" fillId="0" borderId="16" xfId="0" applyNumberFormat="1" applyFont="1" applyBorder="1">
      <alignment vertical="center"/>
    </xf>
    <xf numFmtId="0" fontId="7" fillId="0" borderId="20" xfId="0" applyFont="1" applyBorder="1">
      <alignment vertical="center"/>
    </xf>
    <xf numFmtId="0" fontId="33" fillId="0" borderId="16" xfId="0" applyFont="1" applyBorder="1">
      <alignment vertical="center"/>
    </xf>
    <xf numFmtId="0" fontId="7" fillId="0" borderId="19" xfId="0" applyFont="1" applyBorder="1">
      <alignment vertical="center"/>
    </xf>
    <xf numFmtId="0" fontId="34" fillId="0" borderId="17" xfId="0" applyFont="1" applyBorder="1">
      <alignment vertical="center"/>
    </xf>
    <xf numFmtId="0" fontId="34" fillId="0" borderId="21" xfId="0" applyFont="1" applyBorder="1">
      <alignment vertical="center"/>
    </xf>
    <xf numFmtId="0" fontId="32" fillId="0" borderId="0" xfId="42" applyFont="1" applyAlignment="1">
      <alignment horizontal="left"/>
    </xf>
    <xf numFmtId="0" fontId="30" fillId="0" borderId="0" xfId="42" applyFont="1" applyAlignment="1">
      <alignment horizontal="left"/>
    </xf>
    <xf numFmtId="0" fontId="1" fillId="0" borderId="0" xfId="42" applyFont="1" applyAlignment="1">
      <alignment horizontal="left"/>
    </xf>
    <xf numFmtId="0" fontId="32" fillId="0" borderId="0" xfId="0" applyFont="1" applyAlignment="1">
      <alignment horizontal="left"/>
    </xf>
    <xf numFmtId="0" fontId="21" fillId="0" borderId="0" xfId="0" applyFont="1" applyAlignment="1" applyProtection="1">
      <alignment horizontal="right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Protection="1">
      <alignment vertical="center"/>
      <protection hidden="1"/>
    </xf>
    <xf numFmtId="0" fontId="22" fillId="0" borderId="0" xfId="0" applyFont="1" applyProtection="1">
      <alignment vertical="center"/>
      <protection hidden="1"/>
    </xf>
    <xf numFmtId="0" fontId="21" fillId="0" borderId="0" xfId="0" applyFont="1" applyAlignment="1" applyProtection="1">
      <alignment horizontal="right" vertical="center"/>
      <protection locked="0" hidden="1"/>
    </xf>
    <xf numFmtId="0" fontId="1" fillId="0" borderId="0" xfId="0" applyFont="1" applyBorder="1" applyProtection="1">
      <alignment vertical="center"/>
      <protection hidden="1"/>
    </xf>
    <xf numFmtId="0" fontId="1" fillId="0" borderId="13" xfId="0" applyFont="1" applyBorder="1" applyProtection="1">
      <alignment vertical="center"/>
      <protection hidden="1"/>
    </xf>
    <xf numFmtId="0" fontId="21" fillId="0" borderId="13" xfId="0" applyFont="1" applyBorder="1" applyProtection="1">
      <alignment vertical="center"/>
      <protection hidden="1"/>
    </xf>
    <xf numFmtId="0" fontId="1" fillId="0" borderId="14" xfId="0" applyFont="1" applyBorder="1" applyProtection="1">
      <alignment vertical="center"/>
      <protection hidden="1"/>
    </xf>
    <xf numFmtId="0" fontId="1" fillId="0" borderId="10" xfId="0" applyFont="1" applyBorder="1" applyProtection="1">
      <alignment vertical="center"/>
      <protection hidden="1"/>
    </xf>
    <xf numFmtId="0" fontId="21" fillId="0" borderId="15" xfId="0" applyFont="1" applyBorder="1" applyProtection="1">
      <alignment vertical="center"/>
      <protection hidden="1"/>
    </xf>
    <xf numFmtId="0" fontId="21" fillId="0" borderId="38" xfId="0" applyFont="1" applyBorder="1" applyProtection="1">
      <alignment vertical="center"/>
      <protection hidden="1"/>
    </xf>
    <xf numFmtId="0" fontId="1" fillId="0" borderId="11" xfId="0" applyFont="1" applyBorder="1" applyProtection="1">
      <alignment vertical="center"/>
      <protection hidden="1"/>
    </xf>
    <xf numFmtId="0" fontId="1" fillId="0" borderId="39" xfId="0" applyFont="1" applyBorder="1" applyProtection="1">
      <alignment vertical="center"/>
      <protection hidden="1"/>
    </xf>
    <xf numFmtId="0" fontId="1" fillId="0" borderId="12" xfId="0" applyFont="1" applyBorder="1" applyProtection="1">
      <alignment vertical="center"/>
      <protection hidden="1"/>
    </xf>
    <xf numFmtId="0" fontId="21" fillId="0" borderId="13" xfId="0" applyFont="1" applyBorder="1" applyAlignment="1" applyProtection="1">
      <alignment horizontal="left"/>
      <protection hidden="1"/>
    </xf>
    <xf numFmtId="0" fontId="1" fillId="0" borderId="15" xfId="0" applyFont="1" applyBorder="1" applyProtection="1">
      <alignment vertical="center"/>
      <protection hidden="1"/>
    </xf>
    <xf numFmtId="0" fontId="21" fillId="0" borderId="11" xfId="0" applyFont="1" applyBorder="1" applyProtection="1">
      <alignment vertical="center"/>
      <protection hidden="1"/>
    </xf>
    <xf numFmtId="0" fontId="21" fillId="0" borderId="39" xfId="0" applyFont="1" applyBorder="1" applyProtection="1">
      <alignment vertical="center"/>
      <protection hidden="1"/>
    </xf>
    <xf numFmtId="0" fontId="21" fillId="0" borderId="0" xfId="0" applyFont="1" applyBorder="1" applyProtection="1">
      <alignment vertical="center"/>
      <protection hidden="1"/>
    </xf>
    <xf numFmtId="0" fontId="21" fillId="0" borderId="12" xfId="0" applyFont="1" applyBorder="1" applyProtection="1">
      <alignment vertical="center"/>
      <protection hidden="1"/>
    </xf>
    <xf numFmtId="0" fontId="1" fillId="0" borderId="38" xfId="0" applyFont="1" applyBorder="1" applyProtection="1">
      <alignment vertical="center"/>
      <protection hidden="1"/>
    </xf>
    <xf numFmtId="0" fontId="25" fillId="0" borderId="11" xfId="0" applyFont="1" applyBorder="1" applyAlignment="1" applyProtection="1">
      <alignment horizontal="center" vertical="center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25" fillId="0" borderId="12" xfId="0" applyFont="1" applyBorder="1" applyAlignment="1" applyProtection="1">
      <alignment horizontal="center" vertical="center"/>
      <protection hidden="1"/>
    </xf>
    <xf numFmtId="0" fontId="25" fillId="0" borderId="0" xfId="0" applyFont="1" applyBorder="1" applyAlignment="1" applyProtection="1">
      <alignment horizontal="center" vertical="center"/>
      <protection hidden="1"/>
    </xf>
    <xf numFmtId="0" fontId="21" fillId="0" borderId="0" xfId="0" applyFont="1" applyBorder="1" applyAlignment="1" applyProtection="1">
      <alignment horizontal="center"/>
      <protection hidden="1"/>
    </xf>
    <xf numFmtId="0" fontId="21" fillId="0" borderId="0" xfId="0" applyFont="1" applyBorder="1" applyAlignment="1" applyProtection="1">
      <alignment horizontal="center" vertical="center"/>
      <protection hidden="1"/>
    </xf>
    <xf numFmtId="0" fontId="21" fillId="0" borderId="13" xfId="0" applyFont="1" applyBorder="1" applyAlignment="1" applyProtection="1">
      <alignment horizontal="center" vertical="center"/>
      <protection hidden="1"/>
    </xf>
    <xf numFmtId="0" fontId="21" fillId="0" borderId="12" xfId="0" applyFont="1" applyBorder="1" applyAlignment="1" applyProtection="1">
      <alignment horizontal="center"/>
      <protection hidden="1"/>
    </xf>
    <xf numFmtId="0" fontId="1" fillId="0" borderId="40" xfId="0" applyFont="1" applyBorder="1" applyProtection="1">
      <alignment vertical="center"/>
      <protection hidden="1"/>
    </xf>
    <xf numFmtId="0" fontId="1" fillId="0" borderId="41" xfId="0" applyFont="1" applyBorder="1" applyProtection="1">
      <alignment vertical="center"/>
      <protection hidden="1"/>
    </xf>
    <xf numFmtId="0" fontId="1" fillId="0" borderId="42" xfId="0" applyFont="1" applyBorder="1" applyProtection="1">
      <alignment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1" fillId="0" borderId="18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21" fillId="0" borderId="16" xfId="0" applyFont="1" applyBorder="1" applyAlignment="1" applyProtection="1">
      <alignment horizontal="left" vertical="center" shrinkToFit="1"/>
      <protection locked="0" hidden="1"/>
    </xf>
    <xf numFmtId="0" fontId="21" fillId="0" borderId="16" xfId="0" applyFont="1" applyBorder="1" applyAlignment="1" applyProtection="1">
      <alignment horizontal="center" vertical="center" wrapText="1"/>
      <protection hidden="1"/>
    </xf>
    <xf numFmtId="0" fontId="21" fillId="0" borderId="16" xfId="0" applyFont="1" applyBorder="1" applyAlignment="1" applyProtection="1">
      <alignment horizontal="center" vertical="center"/>
      <protection hidden="1"/>
    </xf>
    <xf numFmtId="49" fontId="21" fillId="0" borderId="16" xfId="0" applyNumberFormat="1" applyFont="1" applyBorder="1" applyAlignment="1" applyProtection="1">
      <alignment horizontal="center" vertical="center"/>
      <protection hidden="1"/>
    </xf>
    <xf numFmtId="49" fontId="1" fillId="0" borderId="16" xfId="0" applyNumberFormat="1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21" fillId="0" borderId="29" xfId="0" applyFont="1" applyBorder="1" applyAlignment="1" applyProtection="1">
      <alignment horizontal="left" vertical="center" wrapText="1"/>
      <protection hidden="1"/>
    </xf>
    <xf numFmtId="0" fontId="21" fillId="0" borderId="29" xfId="0" applyFont="1" applyBorder="1" applyAlignment="1" applyProtection="1">
      <alignment horizontal="left" vertical="center"/>
      <protection hidden="1"/>
    </xf>
    <xf numFmtId="0" fontId="21" fillId="0" borderId="33" xfId="0" applyFont="1" applyBorder="1" applyAlignment="1" applyProtection="1">
      <alignment horizontal="left" vertical="center"/>
      <protection hidden="1"/>
    </xf>
    <xf numFmtId="0" fontId="1" fillId="0" borderId="29" xfId="0" applyFont="1" applyBorder="1" applyAlignment="1" applyProtection="1">
      <alignment vertical="center"/>
      <protection hidden="1"/>
    </xf>
    <xf numFmtId="0" fontId="21" fillId="0" borderId="25" xfId="0" applyFont="1" applyBorder="1" applyAlignment="1" applyProtection="1">
      <alignment vertical="center"/>
      <protection hidden="1"/>
    </xf>
    <xf numFmtId="0" fontId="1" fillId="0" borderId="25" xfId="0" applyFont="1" applyBorder="1" applyAlignment="1" applyProtection="1">
      <alignment vertical="center"/>
      <protection hidden="1"/>
    </xf>
    <xf numFmtId="0" fontId="21" fillId="0" borderId="29" xfId="0" applyFont="1" applyBorder="1" applyAlignment="1" applyProtection="1">
      <alignment vertical="center"/>
      <protection hidden="1"/>
    </xf>
    <xf numFmtId="0" fontId="28" fillId="0" borderId="29" xfId="0" applyFont="1" applyBorder="1" applyAlignment="1" applyProtection="1">
      <alignment vertical="center" wrapText="1"/>
      <protection hidden="1"/>
    </xf>
    <xf numFmtId="0" fontId="28" fillId="0" borderId="29" xfId="0" applyFont="1" applyBorder="1" applyAlignment="1" applyProtection="1">
      <alignment vertical="center"/>
      <protection hidden="1"/>
    </xf>
    <xf numFmtId="0" fontId="1" fillId="0" borderId="28" xfId="0" applyFont="1" applyBorder="1" applyAlignment="1" applyProtection="1">
      <alignment horizontal="center" vertical="center"/>
      <protection locked="0" hidden="1"/>
    </xf>
    <xf numFmtId="0" fontId="1" fillId="0" borderId="25" xfId="0" applyFont="1" applyBorder="1" applyAlignment="1" applyProtection="1">
      <alignment horizontal="center" vertical="center"/>
      <protection locked="0" hidden="1"/>
    </xf>
    <xf numFmtId="0" fontId="1" fillId="0" borderId="32" xfId="0" applyFont="1" applyBorder="1" applyAlignment="1" applyProtection="1">
      <alignment horizontal="center" vertical="center"/>
      <protection locked="0" hidden="1"/>
    </xf>
    <xf numFmtId="0" fontId="1" fillId="0" borderId="29" xfId="0" applyFont="1" applyBorder="1" applyAlignment="1" applyProtection="1">
      <alignment horizontal="center" vertical="center"/>
      <protection locked="0" hidden="1"/>
    </xf>
    <xf numFmtId="0" fontId="1" fillId="0" borderId="32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1" fillId="0" borderId="33" xfId="0" applyFont="1" applyBorder="1" applyAlignment="1" applyProtection="1">
      <alignment horizontal="center" vertical="center"/>
      <protection hidden="1"/>
    </xf>
    <xf numFmtId="0" fontId="21" fillId="0" borderId="16" xfId="0" applyFont="1" applyBorder="1" applyAlignment="1" applyProtection="1">
      <alignment horizontal="left" vertical="center" shrinkToFit="1"/>
      <protection hidden="1"/>
    </xf>
    <xf numFmtId="0" fontId="1" fillId="0" borderId="16" xfId="0" applyFont="1" applyBorder="1" applyAlignment="1" applyProtection="1">
      <alignment horizontal="left" vertical="center" shrinkToFit="1"/>
      <protection locked="0" hidden="1"/>
    </xf>
    <xf numFmtId="0" fontId="21" fillId="0" borderId="0" xfId="0" applyFont="1" applyBorder="1" applyAlignment="1" applyProtection="1">
      <alignment horizontal="center"/>
      <protection locked="0" hidden="1"/>
    </xf>
    <xf numFmtId="0" fontId="21" fillId="0" borderId="10" xfId="0" applyFont="1" applyBorder="1" applyAlignment="1" applyProtection="1">
      <alignment horizontal="center"/>
      <protection locked="0" hidden="1"/>
    </xf>
    <xf numFmtId="0" fontId="21" fillId="0" borderId="25" xfId="0" applyFont="1" applyBorder="1" applyAlignment="1" applyProtection="1">
      <alignment horizontal="left" vertical="center"/>
      <protection hidden="1"/>
    </xf>
    <xf numFmtId="0" fontId="21" fillId="0" borderId="16" xfId="0" applyFont="1" applyBorder="1" applyAlignment="1" applyProtection="1">
      <alignment horizontal="left" vertical="center" wrapText="1"/>
      <protection hidden="1"/>
    </xf>
    <xf numFmtId="0" fontId="21" fillId="0" borderId="16" xfId="0" applyFont="1" applyBorder="1" applyAlignment="1" applyProtection="1">
      <alignment horizontal="left" vertical="center"/>
      <protection hidden="1"/>
    </xf>
    <xf numFmtId="0" fontId="1" fillId="0" borderId="25" xfId="0" applyFont="1" applyBorder="1" applyAlignment="1" applyProtection="1">
      <alignment horizontal="left" vertical="center"/>
      <protection hidden="1"/>
    </xf>
    <xf numFmtId="0" fontId="1" fillId="0" borderId="29" xfId="0" applyFont="1" applyBorder="1" applyAlignment="1" applyProtection="1">
      <alignment horizontal="left" vertical="center"/>
      <protection hidden="1"/>
    </xf>
    <xf numFmtId="0" fontId="21" fillId="0" borderId="25" xfId="0" applyFont="1" applyBorder="1" applyAlignment="1" applyProtection="1">
      <alignment horizontal="left" vertical="center" wrapText="1"/>
      <protection hidden="1"/>
    </xf>
    <xf numFmtId="0" fontId="1" fillId="0" borderId="33" xfId="0" applyFont="1" applyBorder="1" applyAlignment="1" applyProtection="1">
      <alignment horizontal="left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1" fillId="0" borderId="31" xfId="0" applyFont="1" applyBorder="1" applyAlignment="1" applyProtection="1">
      <alignment horizontal="center" vertical="center"/>
      <protection hidden="1"/>
    </xf>
    <xf numFmtId="0" fontId="1" fillId="0" borderId="26" xfId="0" applyFont="1" applyBorder="1" applyAlignment="1" applyProtection="1">
      <alignment horizontal="center" vertical="center"/>
      <protection locked="0" hidden="1"/>
    </xf>
    <xf numFmtId="0" fontId="1" fillId="0" borderId="27" xfId="0" applyFont="1" applyBorder="1" applyAlignment="1" applyProtection="1">
      <alignment horizontal="center" vertical="center"/>
      <protection locked="0" hidden="1"/>
    </xf>
    <xf numFmtId="0" fontId="1" fillId="0" borderId="30" xfId="0" applyFont="1" applyBorder="1" applyAlignment="1" applyProtection="1">
      <alignment horizontal="center" vertical="center"/>
      <protection locked="0" hidden="1"/>
    </xf>
    <xf numFmtId="0" fontId="1" fillId="0" borderId="31" xfId="0" applyFont="1" applyBorder="1" applyAlignment="1" applyProtection="1">
      <alignment horizontal="center" vertical="center"/>
      <protection locked="0" hidden="1"/>
    </xf>
    <xf numFmtId="0" fontId="1" fillId="0" borderId="34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21" fillId="0" borderId="29" xfId="0" applyFont="1" applyBorder="1" applyAlignment="1" applyProtection="1">
      <alignment horizontal="right"/>
      <protection hidden="1"/>
    </xf>
    <xf numFmtId="0" fontId="1" fillId="0" borderId="33" xfId="0" applyFont="1" applyBorder="1" applyAlignment="1" applyProtection="1">
      <alignment vertical="center"/>
      <protection hidden="1"/>
    </xf>
    <xf numFmtId="0" fontId="21" fillId="0" borderId="29" xfId="0" applyFont="1" applyBorder="1" applyAlignment="1" applyProtection="1">
      <alignment vertical="center" wrapText="1"/>
      <protection hidden="1"/>
    </xf>
    <xf numFmtId="0" fontId="21" fillId="0" borderId="33" xfId="0" applyFont="1" applyBorder="1" applyAlignment="1" applyProtection="1">
      <alignment vertical="center"/>
      <protection hidden="1"/>
    </xf>
    <xf numFmtId="0" fontId="21" fillId="0" borderId="0" xfId="0" applyFont="1" applyAlignment="1" applyProtection="1">
      <alignment horizontal="center"/>
      <protection locked="0" hidden="1"/>
    </xf>
    <xf numFmtId="0" fontId="24" fillId="0" borderId="18" xfId="0" applyFont="1" applyBorder="1" applyAlignment="1" applyProtection="1">
      <alignment horizontal="center" vertical="center"/>
      <protection hidden="1"/>
    </xf>
    <xf numFmtId="0" fontId="1" fillId="0" borderId="19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/>
      <protection hidden="1"/>
    </xf>
    <xf numFmtId="0" fontId="21" fillId="0" borderId="10" xfId="0" applyFont="1" applyBorder="1" applyAlignment="1" applyProtection="1">
      <alignment horizontal="center"/>
      <protection hidden="1"/>
    </xf>
    <xf numFmtId="0" fontId="21" fillId="0" borderId="0" xfId="0" applyFont="1" applyBorder="1" applyAlignment="1" applyProtection="1">
      <alignment horizontal="left"/>
      <protection hidden="1"/>
    </xf>
    <xf numFmtId="0" fontId="1" fillId="0" borderId="0" xfId="0" applyFont="1" applyBorder="1" applyAlignment="1" applyProtection="1">
      <alignment horizontal="left"/>
      <protection hidden="1"/>
    </xf>
    <xf numFmtId="0" fontId="25" fillId="0" borderId="0" xfId="0" applyFont="1" applyBorder="1" applyAlignment="1" applyProtection="1">
      <alignment horizontal="center" vertical="center"/>
      <protection locked="0" hidden="1"/>
    </xf>
    <xf numFmtId="0" fontId="21" fillId="0" borderId="11" xfId="0" applyFont="1" applyBorder="1" applyAlignment="1" applyProtection="1">
      <alignment horizontal="center" vertical="center"/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21" fillId="0" borderId="0" xfId="0" applyFont="1" applyBorder="1" applyAlignment="1" applyProtection="1">
      <alignment horizontal="center" vertical="center"/>
      <protection hidden="1"/>
    </xf>
    <xf numFmtId="0" fontId="24" fillId="0" borderId="19" xfId="0" applyFont="1" applyBorder="1" applyAlignment="1" applyProtection="1">
      <alignment horizontal="center" vertical="center"/>
      <protection hidden="1"/>
    </xf>
    <xf numFmtId="0" fontId="21" fillId="0" borderId="0" xfId="0" applyFont="1" applyBorder="1" applyAlignment="1" applyProtection="1">
      <alignment horizontal="center"/>
      <protection hidden="1"/>
    </xf>
    <xf numFmtId="0" fontId="21" fillId="0" borderId="16" xfId="0" applyFont="1" applyBorder="1" applyAlignment="1" applyProtection="1">
      <alignment vertical="center" wrapText="1"/>
      <protection hidden="1"/>
    </xf>
    <xf numFmtId="0" fontId="21" fillId="0" borderId="16" xfId="0" applyFont="1" applyBorder="1" applyAlignment="1" applyProtection="1">
      <alignment vertical="center"/>
      <protection hidden="1"/>
    </xf>
    <xf numFmtId="0" fontId="21" fillId="0" borderId="16" xfId="0" applyFont="1" applyBorder="1" applyAlignment="1" applyProtection="1">
      <protection hidden="1"/>
    </xf>
    <xf numFmtId="0" fontId="26" fillId="0" borderId="0" xfId="0" applyFont="1" applyAlignment="1" applyProtection="1">
      <alignment horizontal="center"/>
      <protection hidden="1"/>
    </xf>
    <xf numFmtId="0" fontId="26" fillId="0" borderId="10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left" shrinkToFit="1"/>
      <protection locked="0" hidden="1"/>
    </xf>
    <xf numFmtId="0" fontId="1" fillId="0" borderId="10" xfId="0" applyFont="1" applyBorder="1" applyAlignment="1" applyProtection="1">
      <alignment horizontal="left" shrinkToFit="1"/>
      <protection locked="0" hidden="1"/>
    </xf>
    <xf numFmtId="0" fontId="21" fillId="0" borderId="37" xfId="0" applyFont="1" applyBorder="1" applyAlignment="1" applyProtection="1">
      <alignment vertical="center" wrapText="1"/>
      <protection hidden="1"/>
    </xf>
    <xf numFmtId="0" fontId="21" fillId="0" borderId="18" xfId="0" applyFont="1" applyBorder="1" applyAlignment="1" applyProtection="1">
      <alignment vertical="center" wrapText="1"/>
      <protection hidden="1"/>
    </xf>
    <xf numFmtId="0" fontId="21" fillId="0" borderId="25" xfId="0" applyFont="1" applyBorder="1" applyAlignment="1" applyProtection="1">
      <alignment vertical="center" wrapText="1"/>
      <protection hidden="1"/>
    </xf>
    <xf numFmtId="0" fontId="21" fillId="0" borderId="25" xfId="0" applyFont="1" applyBorder="1" applyAlignment="1" applyProtection="1">
      <alignment vertical="center" shrinkToFit="1"/>
      <protection hidden="1"/>
    </xf>
    <xf numFmtId="0" fontId="21" fillId="0" borderId="29" xfId="0" applyFont="1" applyBorder="1" applyAlignment="1" applyProtection="1">
      <alignment vertical="center" shrinkToFit="1"/>
      <protection hidden="1"/>
    </xf>
    <xf numFmtId="0" fontId="21" fillId="0" borderId="14" xfId="0" applyFont="1" applyBorder="1" applyAlignment="1" applyProtection="1">
      <alignment horizontal="center" vertical="center"/>
      <protection hidden="1"/>
    </xf>
    <xf numFmtId="0" fontId="21" fillId="0" borderId="10" xfId="0" applyFont="1" applyBorder="1" applyAlignment="1" applyProtection="1">
      <alignment horizontal="center" vertical="center"/>
      <protection hidden="1"/>
    </xf>
    <xf numFmtId="0" fontId="21" fillId="0" borderId="0" xfId="0" applyFont="1" applyBorder="1" applyAlignment="1" applyProtection="1">
      <alignment horizontal="left" vertical="center"/>
      <protection hidden="1"/>
    </xf>
    <xf numFmtId="0" fontId="21" fillId="0" borderId="13" xfId="0" applyFont="1" applyBorder="1" applyAlignment="1" applyProtection="1">
      <alignment horizontal="left" vertical="center"/>
      <protection hidden="1"/>
    </xf>
    <xf numFmtId="0" fontId="21" fillId="0" borderId="10" xfId="0" applyFont="1" applyBorder="1" applyAlignment="1" applyProtection="1">
      <alignment horizontal="left" vertical="center"/>
      <protection hidden="1"/>
    </xf>
    <xf numFmtId="0" fontId="21" fillId="0" borderId="15" xfId="0" applyFont="1" applyBorder="1" applyAlignment="1" applyProtection="1">
      <alignment horizontal="left" vertical="center"/>
      <protection hidden="1"/>
    </xf>
    <xf numFmtId="0" fontId="21" fillId="0" borderId="38" xfId="0" applyFont="1" applyBorder="1" applyAlignment="1" applyProtection="1">
      <alignment horizontal="left" vertical="center" wrapText="1"/>
      <protection hidden="1"/>
    </xf>
    <xf numFmtId="0" fontId="21" fillId="0" borderId="11" xfId="0" applyFont="1" applyBorder="1" applyAlignment="1" applyProtection="1">
      <alignment horizontal="left" vertical="center" wrapText="1"/>
      <protection hidden="1"/>
    </xf>
    <xf numFmtId="0" fontId="21" fillId="0" borderId="39" xfId="0" applyFont="1" applyBorder="1" applyAlignment="1" applyProtection="1">
      <alignment horizontal="left" vertical="center" wrapText="1"/>
      <protection hidden="1"/>
    </xf>
    <xf numFmtId="0" fontId="21" fillId="0" borderId="12" xfId="0" applyFont="1" applyBorder="1" applyAlignment="1" applyProtection="1">
      <alignment horizontal="left" vertical="center" wrapText="1"/>
      <protection hidden="1"/>
    </xf>
    <xf numFmtId="0" fontId="21" fillId="0" borderId="0" xfId="0" applyFont="1" applyBorder="1" applyAlignment="1" applyProtection="1">
      <alignment horizontal="left" vertical="center" wrapText="1"/>
      <protection hidden="1"/>
    </xf>
    <xf numFmtId="0" fontId="21" fillId="0" borderId="13" xfId="0" applyFont="1" applyBorder="1" applyAlignment="1" applyProtection="1">
      <alignment horizontal="left" vertical="center" wrapText="1"/>
      <protection hidden="1"/>
    </xf>
    <xf numFmtId="0" fontId="21" fillId="0" borderId="16" xfId="0" applyFont="1" applyBorder="1" applyAlignment="1" applyProtection="1">
      <alignment horizontal="center" vertical="center" wrapText="1"/>
      <protection locked="0" hidden="1"/>
    </xf>
    <xf numFmtId="0" fontId="1" fillId="0" borderId="34" xfId="0" applyFont="1" applyBorder="1" applyAlignment="1" applyProtection="1">
      <alignment horizontal="center" vertical="center"/>
      <protection locked="0" hidden="1"/>
    </xf>
    <xf numFmtId="0" fontId="1" fillId="0" borderId="35" xfId="0" applyFont="1" applyBorder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1" fillId="0" borderId="42" xfId="0" applyFont="1" applyBorder="1" applyAlignment="1" applyProtection="1">
      <alignment horizontal="center" vertical="center"/>
      <protection hidden="1"/>
    </xf>
    <xf numFmtId="0" fontId="21" fillId="0" borderId="12" xfId="0" applyFont="1" applyBorder="1" applyAlignment="1" applyProtection="1">
      <alignment horizontal="right"/>
      <protection hidden="1"/>
    </xf>
    <xf numFmtId="0" fontId="1" fillId="0" borderId="0" xfId="0" applyFont="1" applyBorder="1" applyAlignment="1" applyProtection="1">
      <alignment horizontal="right"/>
      <protection hidden="1"/>
    </xf>
    <xf numFmtId="0" fontId="1" fillId="0" borderId="12" xfId="0" applyFont="1" applyBorder="1" applyAlignment="1" applyProtection="1">
      <alignment horizontal="right"/>
      <protection hidden="1"/>
    </xf>
    <xf numFmtId="0" fontId="21" fillId="0" borderId="0" xfId="0" applyFont="1" applyBorder="1" applyAlignment="1" applyProtection="1">
      <alignment horizontal="right"/>
      <protection hidden="1"/>
    </xf>
    <xf numFmtId="0" fontId="21" fillId="0" borderId="13" xfId="0" applyFont="1" applyBorder="1" applyAlignment="1" applyProtection="1">
      <alignment horizontal="center" vertical="center"/>
      <protection hidden="1"/>
    </xf>
    <xf numFmtId="0" fontId="21" fillId="0" borderId="15" xfId="0" applyFont="1" applyBorder="1" applyAlignment="1" applyProtection="1">
      <alignment horizontal="center" vertical="center"/>
      <protection hidden="1"/>
    </xf>
    <xf numFmtId="0" fontId="21" fillId="0" borderId="16" xfId="0" applyFont="1" applyBorder="1" applyAlignment="1" applyProtection="1">
      <alignment horizontal="center" vertical="center"/>
      <protection locked="0" hidden="1"/>
    </xf>
    <xf numFmtId="0" fontId="21" fillId="0" borderId="33" xfId="0" applyFont="1" applyBorder="1" applyAlignment="1" applyProtection="1">
      <alignment horizontal="left" vertical="center" wrapText="1"/>
      <protection hidden="1"/>
    </xf>
    <xf numFmtId="0" fontId="21" fillId="0" borderId="0" xfId="0" applyFont="1" applyBorder="1" applyAlignment="1" applyProtection="1">
      <alignment horizontal="right" vertical="center"/>
      <protection hidden="1"/>
    </xf>
    <xf numFmtId="0" fontId="21" fillId="0" borderId="17" xfId="0" applyFont="1" applyBorder="1" applyAlignment="1" applyProtection="1">
      <alignment horizontal="center" vertical="center" shrinkToFit="1"/>
      <protection locked="0" hidden="1"/>
    </xf>
    <xf numFmtId="0" fontId="21" fillId="0" borderId="10" xfId="0" applyFont="1" applyBorder="1" applyAlignment="1" applyProtection="1">
      <alignment horizontal="center" vertical="center" shrinkToFit="1"/>
      <protection locked="0" hidden="1"/>
    </xf>
    <xf numFmtId="0" fontId="21" fillId="0" borderId="11" xfId="0" applyFont="1" applyBorder="1" applyAlignment="1" applyProtection="1">
      <alignment horizontal="center" vertical="center" shrinkToFit="1"/>
      <protection locked="0" hidden="1"/>
    </xf>
    <xf numFmtId="176" fontId="21" fillId="0" borderId="0" xfId="0" applyNumberFormat="1" applyFont="1" applyBorder="1" applyAlignment="1" applyProtection="1">
      <alignment horizontal="center" shrinkToFit="1"/>
      <protection locked="0" hidden="1"/>
    </xf>
    <xf numFmtId="176" fontId="21" fillId="0" borderId="10" xfId="0" applyNumberFormat="1" applyFont="1" applyBorder="1" applyAlignment="1" applyProtection="1">
      <alignment horizontal="center" shrinkToFit="1"/>
      <protection locked="0" hidden="1"/>
    </xf>
    <xf numFmtId="0" fontId="21" fillId="0" borderId="0" xfId="0" applyFont="1" applyBorder="1" applyAlignment="1" applyProtection="1">
      <alignment horizontal="center" shrinkToFit="1"/>
      <protection locked="0" hidden="1"/>
    </xf>
    <xf numFmtId="0" fontId="21" fillId="0" borderId="10" xfId="0" applyFont="1" applyBorder="1" applyAlignment="1" applyProtection="1">
      <alignment horizontal="center" shrinkToFit="1"/>
      <protection locked="0" hidden="1"/>
    </xf>
    <xf numFmtId="0" fontId="21" fillId="0" borderId="12" xfId="0" applyFont="1" applyBorder="1" applyAlignment="1" applyProtection="1">
      <alignment horizontal="center" shrinkToFit="1"/>
      <protection hidden="1"/>
    </xf>
    <xf numFmtId="0" fontId="21" fillId="0" borderId="0" xfId="0" applyFont="1" applyBorder="1" applyAlignment="1" applyProtection="1">
      <alignment horizontal="center" shrinkToFit="1"/>
      <protection hidden="1"/>
    </xf>
    <xf numFmtId="0" fontId="21" fillId="0" borderId="10" xfId="0" applyFont="1" applyBorder="1" applyAlignment="1" applyProtection="1">
      <alignment horizontal="right" vertical="center"/>
      <protection hidden="1"/>
    </xf>
    <xf numFmtId="0" fontId="21" fillId="0" borderId="37" xfId="0" applyFont="1" applyBorder="1" applyAlignment="1" applyProtection="1">
      <alignment vertical="center"/>
      <protection hidden="1"/>
    </xf>
    <xf numFmtId="0" fontId="21" fillId="0" borderId="18" xfId="0" applyFont="1" applyBorder="1" applyAlignme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1" fillId="0" borderId="17" xfId="0" applyFont="1" applyBorder="1" applyAlignment="1" applyProtection="1">
      <protection hidden="1"/>
    </xf>
    <xf numFmtId="0" fontId="21" fillId="0" borderId="10" xfId="0" applyFont="1" applyBorder="1" applyAlignment="1" applyProtection="1">
      <protection hidden="1"/>
    </xf>
    <xf numFmtId="0" fontId="1" fillId="0" borderId="17" xfId="0" applyFont="1" applyBorder="1" applyAlignment="1" applyProtection="1">
      <alignment horizontal="left"/>
      <protection locked="0" hidden="1"/>
    </xf>
    <xf numFmtId="0" fontId="1" fillId="0" borderId="10" xfId="0" applyFont="1" applyBorder="1" applyAlignment="1" applyProtection="1">
      <alignment horizontal="left"/>
      <protection locked="0" hidden="1"/>
    </xf>
    <xf numFmtId="0" fontId="26" fillId="0" borderId="17" xfId="0" applyFont="1" applyBorder="1" applyAlignment="1" applyProtection="1">
      <alignment horizontal="center"/>
      <protection hidden="1"/>
    </xf>
    <xf numFmtId="0" fontId="1" fillId="0" borderId="16" xfId="0" applyFont="1" applyBorder="1" applyAlignment="1" applyProtection="1">
      <alignment vertical="center"/>
      <protection hidden="1"/>
    </xf>
    <xf numFmtId="0" fontId="21" fillId="0" borderId="0" xfId="0" applyFont="1" applyAlignment="1" applyProtection="1">
      <protection hidden="1"/>
    </xf>
    <xf numFmtId="0" fontId="7" fillId="0" borderId="16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/>
      <protection locked="0" hidden="1"/>
    </xf>
    <xf numFmtId="0" fontId="21" fillId="0" borderId="10" xfId="0" applyFont="1" applyBorder="1" applyAlignment="1" applyProtection="1">
      <alignment horizontal="center" vertical="center"/>
      <protection locked="0"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vertical="center"/>
      <protection hidden="1"/>
    </xf>
    <xf numFmtId="0" fontId="1" fillId="0" borderId="22" xfId="0" applyFont="1" applyBorder="1" applyAlignment="1" applyProtection="1">
      <alignment vertical="center"/>
      <protection hidden="1"/>
    </xf>
    <xf numFmtId="0" fontId="23" fillId="0" borderId="24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vertical="center"/>
      <protection hidden="1"/>
    </xf>
    <xf numFmtId="0" fontId="21" fillId="0" borderId="12" xfId="0" applyFont="1" applyBorder="1" applyAlignment="1" applyProtection="1">
      <alignment vertical="center"/>
      <protection hidden="1"/>
    </xf>
    <xf numFmtId="0" fontId="21" fillId="0" borderId="38" xfId="0" applyFont="1" applyBorder="1" applyAlignment="1" applyProtection="1">
      <alignment horizontal="left" vertical="center"/>
      <protection hidden="1"/>
    </xf>
    <xf numFmtId="0" fontId="21" fillId="0" borderId="11" xfId="0" applyFont="1" applyBorder="1" applyAlignment="1" applyProtection="1">
      <alignment horizontal="left" vertical="center"/>
      <protection hidden="1"/>
    </xf>
    <xf numFmtId="0" fontId="21" fillId="0" borderId="39" xfId="0" applyFont="1" applyBorder="1" applyAlignment="1" applyProtection="1">
      <alignment horizontal="left" vertical="center"/>
      <protection hidden="1"/>
    </xf>
    <xf numFmtId="0" fontId="21" fillId="0" borderId="12" xfId="0" applyFont="1" applyBorder="1" applyAlignment="1" applyProtection="1">
      <alignment horizontal="left" vertical="center"/>
      <protection hidden="1"/>
    </xf>
    <xf numFmtId="0" fontId="21" fillId="0" borderId="0" xfId="0" applyFont="1" applyBorder="1" applyAlignment="1" applyProtection="1">
      <alignment horizontal="center" vertical="center"/>
      <protection locked="0" hidden="1"/>
    </xf>
    <xf numFmtId="0" fontId="0" fillId="0" borderId="16" xfId="0" applyBorder="1" applyAlignment="1">
      <alignment horizontal="center" vertical="center"/>
    </xf>
    <xf numFmtId="0" fontId="22" fillId="0" borderId="0" xfId="0" applyFont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right" vertical="center"/>
      <protection hidden="1"/>
    </xf>
    <xf numFmtId="0" fontId="21" fillId="0" borderId="18" xfId="0" applyFont="1" applyBorder="1" applyAlignment="1" applyProtection="1">
      <alignment horizontal="left" vertical="center" wrapText="1"/>
      <protection hidden="1"/>
    </xf>
    <xf numFmtId="0" fontId="1" fillId="0" borderId="36" xfId="0" applyFont="1" applyBorder="1" applyAlignment="1" applyProtection="1">
      <alignment horizontal="center" vertical="center"/>
      <protection locked="0" hidden="1"/>
    </xf>
    <xf numFmtId="0" fontId="1" fillId="0" borderId="33" xfId="0" applyFont="1" applyBorder="1" applyAlignment="1" applyProtection="1">
      <alignment horizontal="center" vertical="center"/>
      <protection locked="0" hidden="1"/>
    </xf>
    <xf numFmtId="0" fontId="21" fillId="0" borderId="12" xfId="0" applyFont="1" applyBorder="1" applyAlignment="1" applyProtection="1">
      <alignment horizontal="right" vertical="center"/>
      <protection hidden="1"/>
    </xf>
    <xf numFmtId="0" fontId="21" fillId="0" borderId="38" xfId="0" applyFont="1" applyBorder="1" applyAlignment="1" applyProtection="1">
      <alignment horizontal="right" vertical="center"/>
      <protection hidden="1"/>
    </xf>
    <xf numFmtId="0" fontId="21" fillId="0" borderId="11" xfId="0" applyFont="1" applyBorder="1" applyAlignment="1" applyProtection="1">
      <alignment horizontal="right" vertical="center"/>
      <protection hidden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Normal 2" xfId="43" xr:uid="{E1C918F3-28D4-4048-A709-E24525E22E8A}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70A72F37-C9A1-446A-9A54-6DA92667BE7F}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O895"/>
  <sheetViews>
    <sheetView tabSelected="1" zoomScale="98" zoomScaleNormal="98" zoomScaleSheetLayoutView="130" workbookViewId="0">
      <selection activeCell="Q7" sqref="Q7:AN8"/>
    </sheetView>
  </sheetViews>
  <sheetFormatPr defaultColWidth="0" defaultRowHeight="13.5" zeroHeight="1"/>
  <cols>
    <col min="1" max="6" width="1.625" style="7" customWidth="1"/>
    <col min="7" max="100" width="1.25" style="7" customWidth="1"/>
    <col min="101" max="101" width="5.625" style="7" customWidth="1"/>
    <col min="102" max="110" width="1.25" style="4" hidden="1" customWidth="1"/>
    <col min="111" max="112" width="5.625" style="4" hidden="1" customWidth="1"/>
    <col min="113" max="117" width="15.625" style="4" hidden="1" customWidth="1"/>
    <col min="118" max="119" width="5.625" style="4" hidden="1" customWidth="1"/>
    <col min="120" max="16384" width="9" style="4" hidden="1"/>
  </cols>
  <sheetData>
    <row r="1" spans="3:118" ht="8.1" customHeight="1"/>
    <row r="2" spans="3:118" ht="8.1" customHeight="1"/>
    <row r="3" spans="3:118" ht="8.1" customHeight="1">
      <c r="E3" s="171" t="s">
        <v>28</v>
      </c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  <c r="AH3" s="171"/>
      <c r="AI3" s="171"/>
      <c r="AJ3" s="171"/>
      <c r="AK3" s="171"/>
      <c r="AL3" s="171"/>
      <c r="AM3" s="171"/>
      <c r="AN3" s="171"/>
      <c r="AO3" s="171"/>
      <c r="AP3" s="171"/>
      <c r="AQ3" s="171"/>
      <c r="AR3" s="171"/>
      <c r="AS3" s="171"/>
      <c r="AT3" s="171"/>
      <c r="AU3" s="171"/>
      <c r="AV3" s="171"/>
      <c r="AW3" s="171"/>
      <c r="AX3" s="171"/>
      <c r="AY3" s="171"/>
      <c r="AZ3" s="171"/>
      <c r="BA3" s="171"/>
      <c r="BB3" s="171"/>
      <c r="BC3" s="171"/>
      <c r="BD3" s="171"/>
      <c r="BE3" s="171"/>
      <c r="BF3" s="171"/>
      <c r="BG3" s="171"/>
      <c r="BH3" s="171"/>
      <c r="BI3" s="171"/>
      <c r="BJ3" s="171"/>
      <c r="BK3" s="171"/>
      <c r="BL3" s="171"/>
      <c r="BM3" s="171"/>
      <c r="BN3" s="171"/>
      <c r="BO3" s="171"/>
      <c r="BP3" s="171"/>
      <c r="BQ3" s="171"/>
      <c r="BR3" s="171"/>
      <c r="BS3" s="171"/>
      <c r="BT3" s="171"/>
      <c r="BU3" s="171"/>
      <c r="BV3" s="171"/>
      <c r="BW3" s="171"/>
      <c r="BX3" s="171"/>
      <c r="BY3" s="171"/>
      <c r="BZ3" s="171"/>
      <c r="CA3" s="171"/>
      <c r="CB3" s="171"/>
      <c r="CC3" s="171"/>
      <c r="CD3" s="171"/>
      <c r="CE3" s="171"/>
      <c r="CF3" s="171"/>
    </row>
    <row r="4" spans="3:118" ht="8.1" customHeight="1"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1"/>
      <c r="AT4" s="171"/>
      <c r="AU4" s="171"/>
      <c r="AV4" s="171"/>
      <c r="AW4" s="171"/>
      <c r="AX4" s="171"/>
      <c r="AY4" s="171"/>
      <c r="AZ4" s="171"/>
      <c r="BA4" s="171"/>
      <c r="BB4" s="171"/>
      <c r="BC4" s="171"/>
      <c r="BD4" s="171"/>
      <c r="BE4" s="171"/>
      <c r="BF4" s="171"/>
      <c r="BG4" s="171"/>
      <c r="BH4" s="171"/>
      <c r="BI4" s="171"/>
      <c r="BJ4" s="171"/>
      <c r="BK4" s="171"/>
      <c r="BL4" s="171"/>
      <c r="BM4" s="171"/>
      <c r="BN4" s="171"/>
      <c r="BO4" s="171"/>
      <c r="BP4" s="171"/>
      <c r="BQ4" s="171"/>
      <c r="BR4" s="171"/>
      <c r="BS4" s="171"/>
      <c r="BT4" s="171"/>
      <c r="BU4" s="171"/>
      <c r="BV4" s="171"/>
      <c r="BW4" s="171"/>
      <c r="BX4" s="171"/>
      <c r="BY4" s="171"/>
      <c r="BZ4" s="171"/>
      <c r="CA4" s="171"/>
      <c r="CB4" s="171"/>
      <c r="CC4" s="171"/>
      <c r="CD4" s="171"/>
      <c r="CE4" s="171"/>
      <c r="CF4" s="171"/>
    </row>
    <row r="5" spans="3:118" ht="8.1" customHeight="1"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195" t="s">
        <v>29</v>
      </c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6" t="s">
        <v>30</v>
      </c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5" t="s">
        <v>31</v>
      </c>
      <c r="AP5" s="195"/>
      <c r="AQ5" s="195"/>
      <c r="AR5" s="195"/>
      <c r="AS5" s="195"/>
      <c r="AT5" s="195"/>
      <c r="AU5" s="195"/>
      <c r="AV5" s="195"/>
      <c r="AW5" s="195"/>
      <c r="AX5" s="196" t="s">
        <v>32</v>
      </c>
      <c r="AY5" s="196"/>
      <c r="AZ5" s="196"/>
      <c r="BA5" s="196"/>
      <c r="BB5" s="196"/>
      <c r="BC5" s="196"/>
      <c r="BD5" s="196"/>
      <c r="BE5" s="196"/>
      <c r="BF5" s="196"/>
      <c r="BG5" s="196"/>
      <c r="BH5" s="23"/>
      <c r="BI5" s="23"/>
      <c r="BJ5" s="23"/>
      <c r="BK5" s="197" t="s">
        <v>33</v>
      </c>
      <c r="BL5" s="197"/>
      <c r="BM5" s="197"/>
      <c r="BN5" s="197"/>
      <c r="BO5" s="197"/>
      <c r="BP5" s="197"/>
      <c r="BQ5" s="197"/>
      <c r="BR5" s="197"/>
      <c r="BS5" s="197"/>
      <c r="BT5" s="197"/>
      <c r="BU5" s="197"/>
      <c r="BV5" s="197"/>
      <c r="BW5" s="197"/>
      <c r="BX5" s="197"/>
      <c r="BY5" s="197"/>
      <c r="BZ5" s="197"/>
      <c r="CA5" s="197"/>
      <c r="CB5" s="197"/>
      <c r="CC5" s="197"/>
      <c r="CD5" s="197"/>
      <c r="CE5" s="5"/>
    </row>
    <row r="6" spans="3:118" ht="8.1" customHeight="1"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5"/>
      <c r="AP6" s="195"/>
      <c r="AQ6" s="195"/>
      <c r="AR6" s="195"/>
      <c r="AS6" s="195"/>
      <c r="AT6" s="195"/>
      <c r="AU6" s="195"/>
      <c r="AV6" s="195"/>
      <c r="AW6" s="195"/>
      <c r="AX6" s="196"/>
      <c r="AY6" s="196"/>
      <c r="AZ6" s="196"/>
      <c r="BA6" s="196"/>
      <c r="BB6" s="196"/>
      <c r="BC6" s="196"/>
      <c r="BD6" s="196"/>
      <c r="BE6" s="196"/>
      <c r="BF6" s="196"/>
      <c r="BG6" s="196"/>
      <c r="BH6" s="23"/>
      <c r="BI6" s="23"/>
      <c r="BJ6" s="23"/>
      <c r="BK6" s="197"/>
      <c r="BL6" s="197"/>
      <c r="BM6" s="197"/>
      <c r="BN6" s="197"/>
      <c r="BO6" s="197"/>
      <c r="BP6" s="197"/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7"/>
      <c r="CB6" s="197"/>
      <c r="CC6" s="197"/>
      <c r="CD6" s="197"/>
      <c r="CE6" s="21"/>
    </row>
    <row r="7" spans="3:118" ht="8.1" customHeight="1">
      <c r="F7" s="178" t="s">
        <v>34</v>
      </c>
      <c r="G7" s="178"/>
      <c r="H7" s="178"/>
      <c r="I7" s="178"/>
      <c r="J7" s="178"/>
      <c r="K7" s="178"/>
      <c r="L7" s="178"/>
      <c r="M7" s="178"/>
      <c r="N7" s="178"/>
      <c r="O7" s="178"/>
      <c r="P7" s="121" t="s">
        <v>35</v>
      </c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  <c r="AM7" s="123"/>
      <c r="AN7" s="123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</row>
    <row r="8" spans="3:118" ht="8.1" customHeight="1"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22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</row>
    <row r="9" spans="3:118" ht="8.1" customHeight="1">
      <c r="F9" s="172" t="s">
        <v>36</v>
      </c>
      <c r="G9" s="172"/>
      <c r="H9" s="172"/>
      <c r="I9" s="172"/>
      <c r="J9" s="172"/>
      <c r="K9" s="172"/>
      <c r="L9" s="172"/>
      <c r="M9" s="172"/>
      <c r="N9" s="172"/>
      <c r="O9" s="172"/>
      <c r="P9" s="176" t="s">
        <v>35</v>
      </c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</row>
    <row r="10" spans="3:118" ht="8.1" customHeight="1"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22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6"/>
      <c r="BI10" s="26"/>
      <c r="BJ10" s="26"/>
      <c r="BK10" s="26"/>
      <c r="BL10" s="26"/>
      <c r="BM10" s="2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</row>
    <row r="11" spans="3:118" ht="8.1" customHeight="1">
      <c r="F11" s="172" t="s">
        <v>37</v>
      </c>
      <c r="G11" s="172"/>
      <c r="H11" s="172"/>
      <c r="I11" s="172"/>
      <c r="J11" s="172"/>
      <c r="K11" s="172"/>
      <c r="L11" s="172"/>
      <c r="M11" s="172"/>
      <c r="N11" s="172"/>
      <c r="O11" s="172"/>
      <c r="P11" s="176" t="s">
        <v>35</v>
      </c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R11" s="108" t="s">
        <v>38</v>
      </c>
      <c r="AS11" s="108"/>
      <c r="AT11" s="108"/>
      <c r="AU11" s="108"/>
      <c r="AV11" s="108"/>
      <c r="AW11" s="108"/>
      <c r="AX11" s="105" t="s">
        <v>39</v>
      </c>
      <c r="AY11" s="105"/>
      <c r="AZ11" s="105"/>
      <c r="BA11" s="105"/>
      <c r="BB11" s="105"/>
      <c r="BC11" s="108" t="s">
        <v>40</v>
      </c>
      <c r="BD11" s="108"/>
      <c r="BE11" s="105"/>
      <c r="BF11" s="105"/>
      <c r="BG11" s="108" t="s">
        <v>41</v>
      </c>
      <c r="BH11" s="108"/>
      <c r="BI11" s="105"/>
      <c r="BJ11" s="105"/>
      <c r="BK11" s="108" t="s">
        <v>42</v>
      </c>
      <c r="BL11" s="108"/>
      <c r="BM11" s="26"/>
      <c r="BN11" s="6"/>
      <c r="BO11" s="131" t="s">
        <v>43</v>
      </c>
      <c r="BP11" s="131"/>
      <c r="BQ11" s="131"/>
      <c r="BR11" s="131"/>
      <c r="BS11" s="131"/>
      <c r="BT11" s="131"/>
      <c r="BU11" s="131"/>
      <c r="BV11" s="131"/>
      <c r="BW11" s="181"/>
      <c r="BX11" s="181"/>
      <c r="BY11" s="181"/>
      <c r="BZ11" s="181"/>
      <c r="CA11" s="181"/>
      <c r="CB11" s="181"/>
      <c r="CC11" s="180" t="s">
        <v>44</v>
      </c>
      <c r="CD11" s="180"/>
      <c r="CE11" s="180"/>
      <c r="CF11" s="180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</row>
    <row r="12" spans="3:118" ht="8.1" customHeight="1"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22"/>
      <c r="Q12" s="175"/>
      <c r="R12" s="175"/>
      <c r="S12" s="175"/>
      <c r="T12" s="175"/>
      <c r="U12" s="175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R12" s="109"/>
      <c r="AS12" s="109"/>
      <c r="AT12" s="109"/>
      <c r="AU12" s="109"/>
      <c r="AV12" s="109"/>
      <c r="AW12" s="109"/>
      <c r="AX12" s="85"/>
      <c r="AY12" s="85"/>
      <c r="AZ12" s="85"/>
      <c r="BA12" s="85"/>
      <c r="BB12" s="85"/>
      <c r="BC12" s="109"/>
      <c r="BD12" s="109"/>
      <c r="BE12" s="85"/>
      <c r="BF12" s="85"/>
      <c r="BG12" s="109"/>
      <c r="BH12" s="109"/>
      <c r="BI12" s="85"/>
      <c r="BJ12" s="85"/>
      <c r="BK12" s="109"/>
      <c r="BL12" s="109"/>
      <c r="BM12" s="6"/>
      <c r="BN12" s="6"/>
      <c r="BO12" s="131"/>
      <c r="BP12" s="131"/>
      <c r="BQ12" s="131"/>
      <c r="BR12" s="131"/>
      <c r="BS12" s="131"/>
      <c r="BT12" s="131"/>
      <c r="BU12" s="131"/>
      <c r="BV12" s="131"/>
      <c r="BW12" s="182"/>
      <c r="BX12" s="182"/>
      <c r="BY12" s="182"/>
      <c r="BZ12" s="182"/>
      <c r="CA12" s="182"/>
      <c r="CB12" s="182"/>
      <c r="CC12" s="131"/>
      <c r="CD12" s="131"/>
      <c r="CE12" s="131"/>
      <c r="CF12" s="131"/>
      <c r="DM12" s="8"/>
      <c r="DN12" s="8"/>
    </row>
    <row r="13" spans="3:118" ht="8.1" customHeight="1"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DM13" s="8">
        <v>512</v>
      </c>
      <c r="DN13" s="8" t="s">
        <v>45</v>
      </c>
    </row>
    <row r="14" spans="3:118" ht="8.1" customHeight="1">
      <c r="E14" s="61" t="s">
        <v>46</v>
      </c>
      <c r="F14" s="177"/>
      <c r="G14" s="177"/>
      <c r="H14" s="177"/>
      <c r="I14" s="177"/>
      <c r="J14" s="177"/>
      <c r="K14" s="177"/>
      <c r="L14" s="177"/>
      <c r="M14" s="179" t="s">
        <v>47</v>
      </c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9" t="s">
        <v>48</v>
      </c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179" t="s">
        <v>49</v>
      </c>
      <c r="AL14" s="177"/>
      <c r="AM14" s="177"/>
      <c r="AN14" s="177"/>
      <c r="AO14" s="177"/>
      <c r="AP14" s="177"/>
      <c r="AQ14" s="177"/>
      <c r="AR14" s="177"/>
      <c r="AS14" s="177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7"/>
      <c r="BE14" s="177"/>
      <c r="BF14" s="177"/>
      <c r="BG14" s="177"/>
      <c r="BH14" s="179" t="s">
        <v>50</v>
      </c>
      <c r="BI14" s="177"/>
      <c r="BJ14" s="177"/>
      <c r="BK14" s="177"/>
      <c r="BL14" s="177"/>
      <c r="BM14" s="177"/>
      <c r="BN14" s="177"/>
      <c r="BO14" s="177"/>
      <c r="BP14" s="177"/>
      <c r="BQ14" s="177"/>
      <c r="BR14" s="177"/>
      <c r="BS14" s="177"/>
      <c r="BT14" s="177"/>
      <c r="BU14" s="177"/>
      <c r="BV14" s="177"/>
      <c r="BW14" s="179" t="s">
        <v>51</v>
      </c>
      <c r="BX14" s="177"/>
      <c r="BY14" s="177"/>
      <c r="BZ14" s="177"/>
      <c r="CA14" s="177"/>
      <c r="CB14" s="177"/>
      <c r="CC14" s="177"/>
      <c r="CD14" s="177"/>
      <c r="CE14" s="177"/>
      <c r="CF14" s="17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DM14" s="8">
        <v>104</v>
      </c>
      <c r="DN14" s="8"/>
    </row>
    <row r="15" spans="3:118" ht="8.1" customHeight="1"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  <c r="AT15" s="177"/>
      <c r="AU15" s="177"/>
      <c r="AV15" s="177"/>
      <c r="AW15" s="177"/>
      <c r="AX15" s="177"/>
      <c r="AY15" s="177"/>
      <c r="AZ15" s="177"/>
      <c r="BA15" s="177"/>
      <c r="BB15" s="177"/>
      <c r="BC15" s="177"/>
      <c r="BD15" s="177"/>
      <c r="BE15" s="177"/>
      <c r="BF15" s="177"/>
      <c r="BG15" s="177"/>
      <c r="BH15" s="177"/>
      <c r="BI15" s="177"/>
      <c r="BJ15" s="177"/>
      <c r="BK15" s="177"/>
      <c r="BL15" s="177"/>
      <c r="BM15" s="177"/>
      <c r="BN15" s="177"/>
      <c r="BO15" s="177"/>
      <c r="BP15" s="177"/>
      <c r="BQ15" s="177"/>
      <c r="BR15" s="177"/>
      <c r="BS15" s="177"/>
      <c r="BT15" s="177"/>
      <c r="BU15" s="177"/>
      <c r="BV15" s="177"/>
      <c r="BW15" s="177"/>
      <c r="BX15" s="177"/>
      <c r="BY15" s="177"/>
      <c r="BZ15" s="177"/>
      <c r="CA15" s="177"/>
      <c r="CB15" s="177"/>
      <c r="CC15" s="177"/>
      <c r="CD15" s="177"/>
      <c r="CE15" s="177"/>
      <c r="CF15" s="17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DH15" s="9" t="s">
        <v>52</v>
      </c>
      <c r="DI15" s="8"/>
      <c r="DJ15" s="8"/>
      <c r="DK15" s="8"/>
      <c r="DM15" s="8">
        <v>204</v>
      </c>
      <c r="DN15" s="8"/>
    </row>
    <row r="16" spans="3:118" ht="8.1" customHeight="1"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  <c r="AT16" s="177"/>
      <c r="AU16" s="177"/>
      <c r="AV16" s="177"/>
      <c r="AW16" s="177"/>
      <c r="AX16" s="177"/>
      <c r="AY16" s="177"/>
      <c r="AZ16" s="177"/>
      <c r="BA16" s="177"/>
      <c r="BB16" s="177"/>
      <c r="BC16" s="177"/>
      <c r="BD16" s="177"/>
      <c r="BE16" s="177"/>
      <c r="BF16" s="177"/>
      <c r="BG16" s="177"/>
      <c r="BH16" s="177"/>
      <c r="BI16" s="177"/>
      <c r="BJ16" s="177"/>
      <c r="BK16" s="177"/>
      <c r="BL16" s="177"/>
      <c r="BM16" s="177"/>
      <c r="BN16" s="177"/>
      <c r="BO16" s="177"/>
      <c r="BP16" s="177"/>
      <c r="BQ16" s="177"/>
      <c r="BR16" s="177"/>
      <c r="BS16" s="177"/>
      <c r="BT16" s="177"/>
      <c r="BU16" s="177"/>
      <c r="BV16" s="177"/>
      <c r="BW16" s="183" t="s">
        <v>53</v>
      </c>
      <c r="BX16" s="184"/>
      <c r="BY16" s="184"/>
      <c r="BZ16" s="184"/>
      <c r="CA16" s="184"/>
      <c r="CB16" s="186" t="s">
        <v>54</v>
      </c>
      <c r="CC16" s="177"/>
      <c r="CD16" s="177"/>
      <c r="CE16" s="177"/>
      <c r="CF16" s="17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8"/>
      <c r="DH16" s="9" t="s">
        <v>55</v>
      </c>
      <c r="DI16" s="8">
        <v>1</v>
      </c>
      <c r="DJ16" s="8">
        <v>1</v>
      </c>
      <c r="DK16" s="8">
        <v>1</v>
      </c>
      <c r="DM16" s="8">
        <v>304</v>
      </c>
      <c r="DN16" s="8"/>
    </row>
    <row r="17" spans="5:118" ht="8.1" customHeight="1"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77"/>
      <c r="BT17" s="177"/>
      <c r="BU17" s="177"/>
      <c r="BV17" s="177"/>
      <c r="BW17" s="185"/>
      <c r="BX17" s="184"/>
      <c r="BY17" s="184"/>
      <c r="BZ17" s="184"/>
      <c r="CA17" s="184"/>
      <c r="CB17" s="187"/>
      <c r="CC17" s="177"/>
      <c r="CD17" s="177"/>
      <c r="CE17" s="177"/>
      <c r="CF17" s="17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8"/>
      <c r="DH17" s="9" t="s">
        <v>56</v>
      </c>
      <c r="DI17" s="8">
        <v>2</v>
      </c>
      <c r="DJ17" s="8">
        <v>2</v>
      </c>
      <c r="DK17" s="8">
        <v>2</v>
      </c>
      <c r="DM17" s="8">
        <v>404</v>
      </c>
      <c r="DN17" s="8"/>
    </row>
    <row r="18" spans="5:118" ht="8.1" customHeight="1">
      <c r="E18" s="62" t="s">
        <v>8</v>
      </c>
      <c r="F18" s="62"/>
      <c r="G18" s="87" t="s">
        <v>57</v>
      </c>
      <c r="H18" s="88"/>
      <c r="I18" s="88"/>
      <c r="J18" s="88"/>
      <c r="K18" s="88"/>
      <c r="L18" s="88"/>
      <c r="M18" s="86" t="s">
        <v>58</v>
      </c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6" t="s">
        <v>59</v>
      </c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69" t="s">
        <v>60</v>
      </c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95"/>
      <c r="BX18" s="96"/>
      <c r="BY18" s="96"/>
      <c r="BZ18" s="96"/>
      <c r="CA18" s="96"/>
      <c r="CB18" s="74"/>
      <c r="CC18" s="75"/>
      <c r="CD18" s="75"/>
      <c r="CE18" s="75"/>
      <c r="CF18" s="75"/>
      <c r="CG18" s="170" t="s">
        <v>61</v>
      </c>
      <c r="CH18" s="170"/>
      <c r="CI18" s="170"/>
      <c r="CJ18" s="170"/>
      <c r="CK18" s="170"/>
      <c r="CL18" s="170"/>
      <c r="CM18" s="170"/>
      <c r="CN18" s="170"/>
      <c r="CO18" s="170"/>
      <c r="CP18" s="170"/>
      <c r="CQ18" s="170"/>
      <c r="CR18" s="170"/>
      <c r="CS18" s="170"/>
      <c r="CT18" s="170"/>
      <c r="CU18" s="170"/>
      <c r="CV18" s="188"/>
      <c r="DH18" s="9" t="s">
        <v>39</v>
      </c>
      <c r="DI18" s="8">
        <v>3</v>
      </c>
      <c r="DJ18" s="8">
        <v>3</v>
      </c>
      <c r="DK18" s="8">
        <v>3</v>
      </c>
      <c r="DM18" s="8">
        <v>612</v>
      </c>
      <c r="DN18" s="8"/>
    </row>
    <row r="19" spans="5:118" ht="8.1" customHeight="1">
      <c r="E19" s="62"/>
      <c r="F19" s="62"/>
      <c r="G19" s="88"/>
      <c r="H19" s="88"/>
      <c r="I19" s="88"/>
      <c r="J19" s="88"/>
      <c r="K19" s="88"/>
      <c r="L19" s="88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97"/>
      <c r="BX19" s="98"/>
      <c r="BY19" s="98"/>
      <c r="BZ19" s="98"/>
      <c r="CA19" s="98"/>
      <c r="CB19" s="76"/>
      <c r="CC19" s="77"/>
      <c r="CD19" s="77"/>
      <c r="CE19" s="77"/>
      <c r="CF19" s="77"/>
      <c r="CG19" s="170"/>
      <c r="CH19" s="170"/>
      <c r="CI19" s="170"/>
      <c r="CJ19" s="170"/>
      <c r="CK19" s="170"/>
      <c r="CL19" s="170"/>
      <c r="CM19" s="170"/>
      <c r="CN19" s="170"/>
      <c r="CO19" s="170"/>
      <c r="CP19" s="170"/>
      <c r="CQ19" s="170"/>
      <c r="CR19" s="170"/>
      <c r="CS19" s="170"/>
      <c r="CT19" s="170"/>
      <c r="CU19" s="170"/>
      <c r="CV19" s="188"/>
      <c r="DH19" s="8"/>
      <c r="DI19" s="8">
        <v>4</v>
      </c>
      <c r="DJ19" s="8">
        <v>4</v>
      </c>
      <c r="DK19" s="8">
        <v>4</v>
      </c>
      <c r="DM19" s="8"/>
    </row>
    <row r="20" spans="5:118" ht="8.1" customHeight="1">
      <c r="E20" s="62"/>
      <c r="F20" s="62"/>
      <c r="G20" s="88"/>
      <c r="H20" s="88"/>
      <c r="I20" s="88"/>
      <c r="J20" s="88"/>
      <c r="K20" s="88"/>
      <c r="L20" s="88"/>
      <c r="M20" s="65" t="s">
        <v>62</v>
      </c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5" t="s">
        <v>63</v>
      </c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72" t="s">
        <v>64</v>
      </c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97"/>
      <c r="BX20" s="98"/>
      <c r="BY20" s="98"/>
      <c r="BZ20" s="98"/>
      <c r="CA20" s="98"/>
      <c r="CB20" s="76"/>
      <c r="CC20" s="77"/>
      <c r="CD20" s="77"/>
      <c r="CE20" s="77"/>
      <c r="CF20" s="77"/>
      <c r="CG20" s="170" t="s">
        <v>61</v>
      </c>
      <c r="CH20" s="170"/>
      <c r="CI20" s="170"/>
      <c r="CJ20" s="170"/>
      <c r="CK20" s="170"/>
      <c r="CL20" s="170"/>
      <c r="CM20" s="170"/>
      <c r="CN20" s="170"/>
      <c r="CO20" s="170"/>
      <c r="CP20" s="170"/>
      <c r="CQ20" s="170"/>
      <c r="CR20" s="170"/>
      <c r="CS20" s="170"/>
      <c r="CT20" s="170"/>
      <c r="CU20" s="170"/>
      <c r="CV20" s="188"/>
      <c r="DH20" s="8"/>
      <c r="DI20" s="8">
        <v>5</v>
      </c>
      <c r="DJ20" s="8">
        <v>5</v>
      </c>
      <c r="DK20" s="8">
        <v>5</v>
      </c>
      <c r="DM20" s="8" t="s">
        <v>65</v>
      </c>
    </row>
    <row r="21" spans="5:118" ht="8.1" customHeight="1">
      <c r="E21" s="62"/>
      <c r="F21" s="62"/>
      <c r="G21" s="88"/>
      <c r="H21" s="88"/>
      <c r="I21" s="88"/>
      <c r="J21" s="88"/>
      <c r="K21" s="88"/>
      <c r="L21" s="88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97"/>
      <c r="BX21" s="98"/>
      <c r="BY21" s="98"/>
      <c r="BZ21" s="98"/>
      <c r="CA21" s="98"/>
      <c r="CB21" s="76"/>
      <c r="CC21" s="77"/>
      <c r="CD21" s="77"/>
      <c r="CE21" s="77"/>
      <c r="CF21" s="77"/>
      <c r="CG21" s="170"/>
      <c r="CH21" s="170"/>
      <c r="CI21" s="170"/>
      <c r="CJ21" s="170"/>
      <c r="CK21" s="170"/>
      <c r="CL21" s="170"/>
      <c r="CM21" s="170"/>
      <c r="CN21" s="170"/>
      <c r="CO21" s="170"/>
      <c r="CP21" s="170"/>
      <c r="CQ21" s="170"/>
      <c r="CR21" s="170"/>
      <c r="CS21" s="170"/>
      <c r="CT21" s="170"/>
      <c r="CU21" s="170"/>
      <c r="CV21" s="188"/>
      <c r="DH21" s="8"/>
      <c r="DI21" s="8">
        <v>6</v>
      </c>
      <c r="DJ21" s="8">
        <v>6</v>
      </c>
      <c r="DK21" s="8">
        <v>6</v>
      </c>
      <c r="DM21" s="8" t="s">
        <v>66</v>
      </c>
    </row>
    <row r="22" spans="5:118" ht="8.1" customHeight="1">
      <c r="E22" s="62"/>
      <c r="F22" s="62"/>
      <c r="G22" s="88"/>
      <c r="H22" s="88"/>
      <c r="I22" s="88"/>
      <c r="J22" s="88"/>
      <c r="K22" s="88"/>
      <c r="L22" s="88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97"/>
      <c r="BX22" s="98"/>
      <c r="BY22" s="98"/>
      <c r="BZ22" s="98"/>
      <c r="CA22" s="98"/>
      <c r="CB22" s="76"/>
      <c r="CC22" s="77"/>
      <c r="CD22" s="77"/>
      <c r="CE22" s="77"/>
      <c r="CF22" s="77"/>
      <c r="CG22" s="170"/>
      <c r="CH22" s="170"/>
      <c r="CI22" s="170"/>
      <c r="CJ22" s="170"/>
      <c r="CK22" s="170"/>
      <c r="CL22" s="170"/>
      <c r="CM22" s="170"/>
      <c r="CN22" s="170"/>
      <c r="CO22" s="170"/>
      <c r="CP22" s="170"/>
      <c r="CQ22" s="170"/>
      <c r="CR22" s="170"/>
      <c r="CS22" s="170"/>
      <c r="CT22" s="170"/>
      <c r="CU22" s="170"/>
      <c r="CV22" s="188"/>
      <c r="DH22" s="8"/>
      <c r="DI22" s="8">
        <v>7</v>
      </c>
      <c r="DJ22" s="8">
        <v>7</v>
      </c>
      <c r="DK22" s="8">
        <v>7</v>
      </c>
      <c r="DM22" s="8" t="s">
        <v>67</v>
      </c>
    </row>
    <row r="23" spans="5:118" ht="8.1" customHeight="1">
      <c r="E23" s="62"/>
      <c r="F23" s="62"/>
      <c r="G23" s="88"/>
      <c r="H23" s="88"/>
      <c r="I23" s="88"/>
      <c r="J23" s="88"/>
      <c r="K23" s="88"/>
      <c r="L23" s="88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97"/>
      <c r="BX23" s="98"/>
      <c r="BY23" s="98"/>
      <c r="BZ23" s="98"/>
      <c r="CA23" s="98"/>
      <c r="CB23" s="76"/>
      <c r="CC23" s="77"/>
      <c r="CD23" s="77"/>
      <c r="CE23" s="77"/>
      <c r="CF23" s="77"/>
      <c r="CG23" s="170"/>
      <c r="CH23" s="170"/>
      <c r="CI23" s="170"/>
      <c r="CJ23" s="170"/>
      <c r="CK23" s="170"/>
      <c r="CL23" s="170"/>
      <c r="CM23" s="170"/>
      <c r="CN23" s="170"/>
      <c r="CO23" s="170"/>
      <c r="CP23" s="170"/>
      <c r="CQ23" s="170"/>
      <c r="CR23" s="170"/>
      <c r="CS23" s="170"/>
      <c r="CT23" s="170"/>
      <c r="CU23" s="170"/>
      <c r="CV23" s="188"/>
      <c r="DH23" s="8"/>
      <c r="DI23" s="8">
        <v>8</v>
      </c>
      <c r="DJ23" s="8">
        <v>8</v>
      </c>
      <c r="DK23" s="8">
        <v>8</v>
      </c>
    </row>
    <row r="24" spans="5:118" ht="8.1" customHeight="1">
      <c r="E24" s="62"/>
      <c r="F24" s="62"/>
      <c r="G24" s="88"/>
      <c r="H24" s="88"/>
      <c r="I24" s="88"/>
      <c r="J24" s="88"/>
      <c r="K24" s="88"/>
      <c r="L24" s="88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97"/>
      <c r="BX24" s="98"/>
      <c r="BY24" s="98"/>
      <c r="BZ24" s="98"/>
      <c r="CA24" s="98"/>
      <c r="CB24" s="76"/>
      <c r="CC24" s="77"/>
      <c r="CD24" s="77"/>
      <c r="CE24" s="77"/>
      <c r="CF24" s="77"/>
      <c r="CG24" s="170"/>
      <c r="CH24" s="170"/>
      <c r="CI24" s="170"/>
      <c r="CJ24" s="170"/>
      <c r="CK24" s="170"/>
      <c r="CL24" s="170"/>
      <c r="CM24" s="170"/>
      <c r="CN24" s="170"/>
      <c r="CO24" s="170"/>
      <c r="CP24" s="170"/>
      <c r="CQ24" s="170"/>
      <c r="CR24" s="170"/>
      <c r="CS24" s="170"/>
      <c r="CT24" s="170"/>
      <c r="CU24" s="170"/>
      <c r="CV24" s="188"/>
      <c r="DH24" s="8"/>
      <c r="DI24" s="8">
        <v>9</v>
      </c>
      <c r="DJ24" s="8">
        <v>9</v>
      </c>
      <c r="DK24" s="8">
        <v>9</v>
      </c>
    </row>
    <row r="25" spans="5:118" ht="8.1" customHeight="1">
      <c r="E25" s="62"/>
      <c r="F25" s="62"/>
      <c r="G25" s="88"/>
      <c r="H25" s="88"/>
      <c r="I25" s="88"/>
      <c r="J25" s="88"/>
      <c r="K25" s="88"/>
      <c r="L25" s="88"/>
      <c r="M25" s="65" t="s">
        <v>68</v>
      </c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 t="s">
        <v>69</v>
      </c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125" t="s">
        <v>70</v>
      </c>
      <c r="AL25" s="125"/>
      <c r="AM25" s="125"/>
      <c r="AN25" s="125"/>
      <c r="AO25" s="125"/>
      <c r="AP25" s="125"/>
      <c r="AQ25" s="125"/>
      <c r="AR25" s="125"/>
      <c r="AS25" s="125"/>
      <c r="AT25" s="125"/>
      <c r="AU25" s="125"/>
      <c r="AV25" s="125"/>
      <c r="AW25" s="125"/>
      <c r="AX25" s="125"/>
      <c r="AY25" s="125"/>
      <c r="AZ25" s="125"/>
      <c r="BA25" s="125"/>
      <c r="BB25" s="125"/>
      <c r="BC25" s="125"/>
      <c r="BD25" s="125"/>
      <c r="BE25" s="125"/>
      <c r="BF25" s="125"/>
      <c r="BG25" s="125"/>
      <c r="BH25" s="189" t="s">
        <v>71</v>
      </c>
      <c r="BI25" s="190"/>
      <c r="BJ25" s="190"/>
      <c r="BK25" s="190"/>
      <c r="BL25" s="190"/>
      <c r="BM25" s="190"/>
      <c r="BN25" s="190"/>
      <c r="BO25" s="190"/>
      <c r="BP25" s="190"/>
      <c r="BQ25" s="190"/>
      <c r="BR25" s="190"/>
      <c r="BS25" s="190"/>
      <c r="BT25" s="190"/>
      <c r="BU25" s="190"/>
      <c r="BV25" s="191"/>
      <c r="BW25" s="93" t="str">
        <f>IF(BQ27="","",IF(BQ27=512,"○",""))</f>
        <v/>
      </c>
      <c r="BX25" s="94"/>
      <c r="BY25" s="94"/>
      <c r="BZ25" s="94"/>
      <c r="CA25" s="94"/>
      <c r="CB25" s="78" t="str">
        <f>IF(BQ27="","",IF(BQ27&lt;&gt;512,"○",""))</f>
        <v/>
      </c>
      <c r="CC25" s="79"/>
      <c r="CD25" s="79"/>
      <c r="CE25" s="79"/>
      <c r="CF25" s="79"/>
      <c r="CG25" s="126" t="s">
        <v>72</v>
      </c>
      <c r="CH25" s="170"/>
      <c r="CI25" s="170"/>
      <c r="CJ25" s="170"/>
      <c r="CK25" s="170"/>
      <c r="CL25" s="170"/>
      <c r="CM25" s="170"/>
      <c r="CN25" s="170"/>
      <c r="CO25" s="170"/>
      <c r="CP25" s="170"/>
      <c r="CQ25" s="170"/>
      <c r="CR25" s="170"/>
      <c r="CS25" s="170"/>
      <c r="CT25" s="170"/>
      <c r="CU25" s="170"/>
      <c r="CV25" s="188"/>
      <c r="DH25" s="8"/>
      <c r="DI25" s="8">
        <v>10</v>
      </c>
      <c r="DJ25" s="8">
        <v>10</v>
      </c>
      <c r="DK25" s="8">
        <v>10</v>
      </c>
    </row>
    <row r="26" spans="5:118" ht="8.1" customHeight="1">
      <c r="E26" s="62"/>
      <c r="F26" s="62"/>
      <c r="G26" s="88"/>
      <c r="H26" s="88"/>
      <c r="I26" s="88"/>
      <c r="J26" s="88"/>
      <c r="K26" s="88"/>
      <c r="L26" s="88"/>
      <c r="M26" s="65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92"/>
      <c r="BI26" s="132"/>
      <c r="BJ26" s="132"/>
      <c r="BK26" s="132"/>
      <c r="BL26" s="132"/>
      <c r="BM26" s="132"/>
      <c r="BN26" s="132"/>
      <c r="BO26" s="132"/>
      <c r="BP26" s="132"/>
      <c r="BQ26" s="132"/>
      <c r="BR26" s="132"/>
      <c r="BS26" s="132"/>
      <c r="BT26" s="132"/>
      <c r="BU26" s="132"/>
      <c r="BV26" s="133"/>
      <c r="BW26" s="93"/>
      <c r="BX26" s="94"/>
      <c r="BY26" s="94"/>
      <c r="BZ26" s="94"/>
      <c r="CA26" s="94"/>
      <c r="CB26" s="78"/>
      <c r="CC26" s="79"/>
      <c r="CD26" s="79"/>
      <c r="CE26" s="79"/>
      <c r="CF26" s="79"/>
      <c r="CG26" s="126"/>
      <c r="CH26" s="170"/>
      <c r="CI26" s="170"/>
      <c r="CJ26" s="170"/>
      <c r="CK26" s="170"/>
      <c r="CL26" s="170"/>
      <c r="CM26" s="170"/>
      <c r="CN26" s="170"/>
      <c r="CO26" s="170"/>
      <c r="CP26" s="170"/>
      <c r="CQ26" s="170"/>
      <c r="CR26" s="170"/>
      <c r="CS26" s="170"/>
      <c r="CT26" s="170"/>
      <c r="CU26" s="170"/>
      <c r="CV26" s="188"/>
      <c r="DH26" s="8"/>
      <c r="DI26" s="8">
        <v>11</v>
      </c>
      <c r="DJ26" s="8">
        <v>11</v>
      </c>
      <c r="DK26" s="8">
        <v>11</v>
      </c>
    </row>
    <row r="27" spans="5:118" ht="8.1" customHeight="1">
      <c r="E27" s="62"/>
      <c r="F27" s="62"/>
      <c r="G27" s="88"/>
      <c r="H27" s="88"/>
      <c r="I27" s="88"/>
      <c r="J27" s="88"/>
      <c r="K27" s="88"/>
      <c r="L27" s="88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14" t="s">
        <v>73</v>
      </c>
      <c r="BI27" s="115"/>
      <c r="BJ27" s="115"/>
      <c r="BK27" s="115"/>
      <c r="BL27" s="115"/>
      <c r="BM27" s="115"/>
      <c r="BN27" s="115"/>
      <c r="BO27" s="115"/>
      <c r="BP27" s="115"/>
      <c r="BQ27" s="193"/>
      <c r="BR27" s="193"/>
      <c r="BS27" s="193"/>
      <c r="BT27" s="193"/>
      <c r="BU27" s="193"/>
      <c r="BV27" s="28"/>
      <c r="BW27" s="93"/>
      <c r="BX27" s="94"/>
      <c r="BY27" s="94"/>
      <c r="BZ27" s="94"/>
      <c r="CA27" s="94"/>
      <c r="CB27" s="78"/>
      <c r="CC27" s="79"/>
      <c r="CD27" s="79"/>
      <c r="CE27" s="79"/>
      <c r="CF27" s="79"/>
      <c r="CG27" s="170"/>
      <c r="CH27" s="170"/>
      <c r="CI27" s="170"/>
      <c r="CJ27" s="170"/>
      <c r="CK27" s="170"/>
      <c r="CL27" s="170"/>
      <c r="CM27" s="170"/>
      <c r="CN27" s="170"/>
      <c r="CO27" s="170"/>
      <c r="CP27" s="170"/>
      <c r="CQ27" s="170"/>
      <c r="CR27" s="170"/>
      <c r="CS27" s="170"/>
      <c r="CT27" s="170"/>
      <c r="CU27" s="170"/>
      <c r="CV27" s="188"/>
      <c r="DH27" s="8"/>
      <c r="DI27" s="8">
        <v>12</v>
      </c>
      <c r="DJ27" s="8">
        <v>12</v>
      </c>
      <c r="DK27" s="8">
        <v>12</v>
      </c>
    </row>
    <row r="28" spans="5:118" ht="8.1" customHeight="1">
      <c r="E28" s="62"/>
      <c r="F28" s="62"/>
      <c r="G28" s="88"/>
      <c r="H28" s="88"/>
      <c r="I28" s="88"/>
      <c r="J28" s="88"/>
      <c r="K28" s="88"/>
      <c r="L28" s="88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106" t="s">
        <v>74</v>
      </c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14"/>
      <c r="BI28" s="115"/>
      <c r="BJ28" s="115"/>
      <c r="BK28" s="115"/>
      <c r="BL28" s="115"/>
      <c r="BM28" s="115"/>
      <c r="BN28" s="115"/>
      <c r="BO28" s="115"/>
      <c r="BP28" s="115"/>
      <c r="BQ28" s="182"/>
      <c r="BR28" s="182"/>
      <c r="BS28" s="182"/>
      <c r="BT28" s="182"/>
      <c r="BU28" s="182"/>
      <c r="BV28" s="29"/>
      <c r="BW28" s="93"/>
      <c r="BX28" s="94"/>
      <c r="BY28" s="94"/>
      <c r="BZ28" s="94"/>
      <c r="CA28" s="94"/>
      <c r="CB28" s="78"/>
      <c r="CC28" s="79"/>
      <c r="CD28" s="79"/>
      <c r="CE28" s="79"/>
      <c r="CF28" s="79"/>
      <c r="CG28" s="170"/>
      <c r="CH28" s="170"/>
      <c r="CI28" s="170"/>
      <c r="CJ28" s="170"/>
      <c r="CK28" s="170"/>
      <c r="CL28" s="170"/>
      <c r="CM28" s="170"/>
      <c r="CN28" s="170"/>
      <c r="CO28" s="170"/>
      <c r="CP28" s="170"/>
      <c r="CQ28" s="170"/>
      <c r="CR28" s="170"/>
      <c r="CS28" s="170"/>
      <c r="CT28" s="170"/>
      <c r="CU28" s="170"/>
      <c r="CV28" s="188"/>
      <c r="DH28" s="8"/>
      <c r="DI28" s="8">
        <v>13</v>
      </c>
      <c r="DJ28" s="8"/>
      <c r="DK28" s="8">
        <v>13</v>
      </c>
    </row>
    <row r="29" spans="5:118" ht="8.1" customHeight="1">
      <c r="E29" s="62"/>
      <c r="F29" s="62"/>
      <c r="G29" s="88"/>
      <c r="H29" s="88"/>
      <c r="I29" s="88"/>
      <c r="J29" s="88"/>
      <c r="K29" s="88"/>
      <c r="L29" s="88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30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2"/>
      <c r="BW29" s="99"/>
      <c r="BX29" s="100"/>
      <c r="BY29" s="100"/>
      <c r="BZ29" s="100"/>
      <c r="CA29" s="100"/>
      <c r="CB29" s="80"/>
      <c r="CC29" s="81"/>
      <c r="CD29" s="81"/>
      <c r="CE29" s="81"/>
      <c r="CF29" s="81"/>
      <c r="CG29" s="170"/>
      <c r="CH29" s="170"/>
      <c r="CI29" s="170"/>
      <c r="CJ29" s="170"/>
      <c r="CK29" s="170"/>
      <c r="CL29" s="170"/>
      <c r="CM29" s="170"/>
      <c r="CN29" s="170"/>
      <c r="CO29" s="170"/>
      <c r="CP29" s="170"/>
      <c r="CQ29" s="170"/>
      <c r="CR29" s="170"/>
      <c r="CS29" s="170"/>
      <c r="CT29" s="170"/>
      <c r="CU29" s="170"/>
      <c r="CV29" s="188"/>
      <c r="DH29" s="8"/>
      <c r="DI29" s="8">
        <v>14</v>
      </c>
      <c r="DJ29" s="8"/>
      <c r="DK29" s="8">
        <v>14</v>
      </c>
    </row>
    <row r="30" spans="5:118" ht="8.1" customHeight="1">
      <c r="E30" s="62" t="s">
        <v>11</v>
      </c>
      <c r="F30" s="64"/>
      <c r="G30" s="87" t="s">
        <v>75</v>
      </c>
      <c r="H30" s="88"/>
      <c r="I30" s="88"/>
      <c r="J30" s="88"/>
      <c r="K30" s="88"/>
      <c r="L30" s="88"/>
      <c r="M30" s="86" t="s">
        <v>58</v>
      </c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91" t="s">
        <v>76</v>
      </c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69" t="s">
        <v>60</v>
      </c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95"/>
      <c r="BX30" s="96"/>
      <c r="BY30" s="96"/>
      <c r="BZ30" s="96"/>
      <c r="CA30" s="96"/>
      <c r="CB30" s="74"/>
      <c r="CC30" s="75"/>
      <c r="CD30" s="75"/>
      <c r="CE30" s="75"/>
      <c r="CF30" s="75"/>
      <c r="CG30" s="170" t="s">
        <v>61</v>
      </c>
      <c r="CH30" s="170"/>
      <c r="CI30" s="170"/>
      <c r="CJ30" s="170"/>
      <c r="CK30" s="170"/>
      <c r="CL30" s="170"/>
      <c r="CM30" s="170"/>
      <c r="CN30" s="170"/>
      <c r="CO30" s="170"/>
      <c r="CP30" s="170"/>
      <c r="CQ30" s="170"/>
      <c r="CR30" s="170"/>
      <c r="CS30" s="170"/>
      <c r="CT30" s="170"/>
      <c r="CU30" s="170"/>
      <c r="CV30" s="188"/>
      <c r="DH30" s="8"/>
      <c r="DI30" s="8">
        <v>15</v>
      </c>
      <c r="DJ30" s="8"/>
      <c r="DK30" s="8">
        <v>15</v>
      </c>
    </row>
    <row r="31" spans="5:118" ht="8.1" customHeight="1">
      <c r="E31" s="64"/>
      <c r="F31" s="64"/>
      <c r="G31" s="88"/>
      <c r="H31" s="88"/>
      <c r="I31" s="88"/>
      <c r="J31" s="88"/>
      <c r="K31" s="88"/>
      <c r="L31" s="88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97"/>
      <c r="BX31" s="98"/>
      <c r="BY31" s="98"/>
      <c r="BZ31" s="98"/>
      <c r="CA31" s="98"/>
      <c r="CB31" s="76"/>
      <c r="CC31" s="77"/>
      <c r="CD31" s="77"/>
      <c r="CE31" s="77"/>
      <c r="CF31" s="77"/>
      <c r="CG31" s="170"/>
      <c r="CH31" s="170"/>
      <c r="CI31" s="170"/>
      <c r="CJ31" s="170"/>
      <c r="CK31" s="170"/>
      <c r="CL31" s="170"/>
      <c r="CM31" s="170"/>
      <c r="CN31" s="170"/>
      <c r="CO31" s="170"/>
      <c r="CP31" s="170"/>
      <c r="CQ31" s="170"/>
      <c r="CR31" s="170"/>
      <c r="CS31" s="170"/>
      <c r="CT31" s="170"/>
      <c r="CU31" s="170"/>
      <c r="CV31" s="188"/>
      <c r="DH31" s="8"/>
      <c r="DI31" s="8">
        <v>16</v>
      </c>
      <c r="DJ31" s="8"/>
      <c r="DK31" s="8">
        <v>16</v>
      </c>
    </row>
    <row r="32" spans="5:118" ht="8.1" customHeight="1">
      <c r="E32" s="64"/>
      <c r="F32" s="64"/>
      <c r="G32" s="88"/>
      <c r="H32" s="88"/>
      <c r="I32" s="88"/>
      <c r="J32" s="88"/>
      <c r="K32" s="88"/>
      <c r="L32" s="88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97"/>
      <c r="BX32" s="98"/>
      <c r="BY32" s="98"/>
      <c r="BZ32" s="98"/>
      <c r="CA32" s="98"/>
      <c r="CB32" s="76"/>
      <c r="CC32" s="77"/>
      <c r="CD32" s="77"/>
      <c r="CE32" s="77"/>
      <c r="CF32" s="77"/>
      <c r="CG32" s="170"/>
      <c r="CH32" s="170"/>
      <c r="CI32" s="170"/>
      <c r="CJ32" s="170"/>
      <c r="CK32" s="170"/>
      <c r="CL32" s="170"/>
      <c r="CM32" s="170"/>
      <c r="CN32" s="170"/>
      <c r="CO32" s="170"/>
      <c r="CP32" s="170"/>
      <c r="CQ32" s="170"/>
      <c r="CR32" s="170"/>
      <c r="CS32" s="170"/>
      <c r="CT32" s="170"/>
      <c r="CU32" s="170"/>
      <c r="CV32" s="188"/>
      <c r="DH32" s="8"/>
      <c r="DI32" s="8">
        <v>17</v>
      </c>
      <c r="DJ32" s="8"/>
      <c r="DK32" s="8">
        <v>17</v>
      </c>
    </row>
    <row r="33" spans="5:115" ht="8.1" customHeight="1">
      <c r="E33" s="64"/>
      <c r="F33" s="64"/>
      <c r="G33" s="88"/>
      <c r="H33" s="88"/>
      <c r="I33" s="88"/>
      <c r="J33" s="88"/>
      <c r="K33" s="88"/>
      <c r="L33" s="88"/>
      <c r="M33" s="66" t="s">
        <v>77</v>
      </c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5" t="s">
        <v>78</v>
      </c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169" t="s">
        <v>79</v>
      </c>
      <c r="AL33" s="169"/>
      <c r="AM33" s="169"/>
      <c r="AN33" s="169"/>
      <c r="AO33" s="169"/>
      <c r="AP33" s="169"/>
      <c r="AQ33" s="169"/>
      <c r="AR33" s="169"/>
      <c r="AS33" s="169"/>
      <c r="AT33" s="169"/>
      <c r="AU33" s="169"/>
      <c r="AV33" s="169"/>
      <c r="AW33" s="169"/>
      <c r="AX33" s="169"/>
      <c r="AY33" s="169"/>
      <c r="AZ33" s="169"/>
      <c r="BA33" s="169"/>
      <c r="BB33" s="169"/>
      <c r="BC33" s="169"/>
      <c r="BD33" s="169"/>
      <c r="BE33" s="169"/>
      <c r="BF33" s="169"/>
      <c r="BG33" s="169"/>
      <c r="BH33" s="33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5"/>
      <c r="BW33" s="93" t="str">
        <f>IF(BN35="","",IF(BN35&gt;=675,"○",""))</f>
        <v/>
      </c>
      <c r="BX33" s="94"/>
      <c r="BY33" s="94"/>
      <c r="BZ33" s="94"/>
      <c r="CA33" s="94"/>
      <c r="CB33" s="78" t="str">
        <f>IF(BN35="","",IF(BN35&lt;675,"○",""))</f>
        <v/>
      </c>
      <c r="CC33" s="79"/>
      <c r="CD33" s="79"/>
      <c r="CE33" s="79"/>
      <c r="CF33" s="79"/>
      <c r="CG33" s="126" t="s">
        <v>80</v>
      </c>
      <c r="CH33" s="170"/>
      <c r="CI33" s="170"/>
      <c r="CJ33" s="170"/>
      <c r="CK33" s="170"/>
      <c r="CL33" s="170"/>
      <c r="CM33" s="170"/>
      <c r="CN33" s="170"/>
      <c r="CO33" s="170"/>
      <c r="CP33" s="170"/>
      <c r="CQ33" s="170"/>
      <c r="CR33" s="170"/>
      <c r="CS33" s="170"/>
      <c r="CT33" s="170"/>
      <c r="CU33" s="170"/>
      <c r="CV33" s="188"/>
      <c r="DH33" s="8"/>
      <c r="DI33" s="8">
        <v>18</v>
      </c>
      <c r="DJ33" s="8"/>
      <c r="DK33" s="8">
        <v>18</v>
      </c>
    </row>
    <row r="34" spans="5:115" ht="8.1" customHeight="1">
      <c r="E34" s="64"/>
      <c r="F34" s="64"/>
      <c r="G34" s="88"/>
      <c r="H34" s="88"/>
      <c r="I34" s="88"/>
      <c r="J34" s="88"/>
      <c r="K34" s="88"/>
      <c r="L34" s="88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170"/>
      <c r="AL34" s="170"/>
      <c r="AM34" s="170"/>
      <c r="AN34" s="170"/>
      <c r="AO34" s="170"/>
      <c r="AP34" s="170"/>
      <c r="AQ34" s="170"/>
      <c r="AR34" s="170"/>
      <c r="AS34" s="170"/>
      <c r="AT34" s="170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36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8"/>
      <c r="BW34" s="93"/>
      <c r="BX34" s="94"/>
      <c r="BY34" s="94"/>
      <c r="BZ34" s="94"/>
      <c r="CA34" s="94"/>
      <c r="CB34" s="78"/>
      <c r="CC34" s="79"/>
      <c r="CD34" s="79"/>
      <c r="CE34" s="79"/>
      <c r="CF34" s="79"/>
      <c r="CG34" s="170"/>
      <c r="CH34" s="170"/>
      <c r="CI34" s="170"/>
      <c r="CJ34" s="170"/>
      <c r="CK34" s="170"/>
      <c r="CL34" s="170"/>
      <c r="CM34" s="170"/>
      <c r="CN34" s="170"/>
      <c r="CO34" s="170"/>
      <c r="CP34" s="170"/>
      <c r="CQ34" s="170"/>
      <c r="CR34" s="170"/>
      <c r="CS34" s="170"/>
      <c r="CT34" s="170"/>
      <c r="CU34" s="170"/>
      <c r="CV34" s="188"/>
      <c r="DH34" s="8"/>
      <c r="DI34" s="8">
        <v>19</v>
      </c>
      <c r="DJ34" s="8"/>
      <c r="DK34" s="8">
        <v>19</v>
      </c>
    </row>
    <row r="35" spans="5:115" ht="8.1" customHeight="1">
      <c r="E35" s="64"/>
      <c r="F35" s="64"/>
      <c r="G35" s="88"/>
      <c r="H35" s="88"/>
      <c r="I35" s="88"/>
      <c r="J35" s="88"/>
      <c r="K35" s="88"/>
      <c r="L35" s="88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106" t="s">
        <v>81</v>
      </c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66" t="s">
        <v>82</v>
      </c>
      <c r="BI35" s="167"/>
      <c r="BJ35" s="167"/>
      <c r="BK35" s="167"/>
      <c r="BL35" s="167"/>
      <c r="BM35" s="167"/>
      <c r="BN35" s="164"/>
      <c r="BO35" s="164"/>
      <c r="BP35" s="164"/>
      <c r="BQ35" s="164"/>
      <c r="BR35" s="164"/>
      <c r="BS35" s="110" t="s">
        <v>83</v>
      </c>
      <c r="BT35" s="111"/>
      <c r="BU35" s="111"/>
      <c r="BV35" s="37"/>
      <c r="BW35" s="93"/>
      <c r="BX35" s="94"/>
      <c r="BY35" s="94"/>
      <c r="BZ35" s="94"/>
      <c r="CA35" s="94"/>
      <c r="CB35" s="78"/>
      <c r="CC35" s="79"/>
      <c r="CD35" s="79"/>
      <c r="CE35" s="79"/>
      <c r="CF35" s="79"/>
      <c r="CG35" s="170"/>
      <c r="CH35" s="170"/>
      <c r="CI35" s="170"/>
      <c r="CJ35" s="170"/>
      <c r="CK35" s="170"/>
      <c r="CL35" s="170"/>
      <c r="CM35" s="170"/>
      <c r="CN35" s="170"/>
      <c r="CO35" s="170"/>
      <c r="CP35" s="170"/>
      <c r="CQ35" s="170"/>
      <c r="CR35" s="170"/>
      <c r="CS35" s="170"/>
      <c r="CT35" s="170"/>
      <c r="CU35" s="170"/>
      <c r="CV35" s="188"/>
      <c r="DH35" s="8"/>
      <c r="DI35" s="8">
        <v>20</v>
      </c>
      <c r="DJ35" s="8"/>
      <c r="DK35" s="8">
        <v>20</v>
      </c>
    </row>
    <row r="36" spans="5:115" ht="8.1" customHeight="1">
      <c r="E36" s="64"/>
      <c r="F36" s="64"/>
      <c r="G36" s="88"/>
      <c r="H36" s="88"/>
      <c r="I36" s="88"/>
      <c r="J36" s="88"/>
      <c r="K36" s="88"/>
      <c r="L36" s="88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166"/>
      <c r="BI36" s="167"/>
      <c r="BJ36" s="167"/>
      <c r="BK36" s="167"/>
      <c r="BL36" s="167"/>
      <c r="BM36" s="167"/>
      <c r="BN36" s="165"/>
      <c r="BO36" s="165"/>
      <c r="BP36" s="165"/>
      <c r="BQ36" s="165"/>
      <c r="BR36" s="165"/>
      <c r="BS36" s="111"/>
      <c r="BT36" s="111"/>
      <c r="BU36" s="111"/>
      <c r="BV36" s="37"/>
      <c r="BW36" s="93"/>
      <c r="BX36" s="94"/>
      <c r="BY36" s="94"/>
      <c r="BZ36" s="94"/>
      <c r="CA36" s="94"/>
      <c r="CB36" s="78"/>
      <c r="CC36" s="79"/>
      <c r="CD36" s="79"/>
      <c r="CE36" s="79"/>
      <c r="CF36" s="79"/>
      <c r="CG36" s="170"/>
      <c r="CH36" s="170"/>
      <c r="CI36" s="170"/>
      <c r="CJ36" s="170"/>
      <c r="CK36" s="170"/>
      <c r="CL36" s="170"/>
      <c r="CM36" s="170"/>
      <c r="CN36" s="170"/>
      <c r="CO36" s="170"/>
      <c r="CP36" s="170"/>
      <c r="CQ36" s="170"/>
      <c r="CR36" s="170"/>
      <c r="CS36" s="170"/>
      <c r="CT36" s="170"/>
      <c r="CU36" s="170"/>
      <c r="CV36" s="188"/>
      <c r="DH36" s="8"/>
      <c r="DI36" s="8">
        <v>21</v>
      </c>
      <c r="DJ36" s="8"/>
      <c r="DK36" s="8">
        <v>21</v>
      </c>
    </row>
    <row r="37" spans="5:115" ht="8.1" customHeight="1">
      <c r="E37" s="64"/>
      <c r="F37" s="64"/>
      <c r="G37" s="88"/>
      <c r="H37" s="88"/>
      <c r="I37" s="88"/>
      <c r="J37" s="88"/>
      <c r="K37" s="88"/>
      <c r="L37" s="88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30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8"/>
      <c r="BW37" s="99"/>
      <c r="BX37" s="100"/>
      <c r="BY37" s="100"/>
      <c r="BZ37" s="100"/>
      <c r="CA37" s="100"/>
      <c r="CB37" s="80"/>
      <c r="CC37" s="81"/>
      <c r="CD37" s="81"/>
      <c r="CE37" s="81"/>
      <c r="CF37" s="81"/>
      <c r="CG37" s="170"/>
      <c r="CH37" s="170"/>
      <c r="CI37" s="170"/>
      <c r="CJ37" s="170"/>
      <c r="CK37" s="170"/>
      <c r="CL37" s="170"/>
      <c r="CM37" s="170"/>
      <c r="CN37" s="170"/>
      <c r="CO37" s="170"/>
      <c r="CP37" s="170"/>
      <c r="CQ37" s="170"/>
      <c r="CR37" s="170"/>
      <c r="CS37" s="170"/>
      <c r="CT37" s="170"/>
      <c r="CU37" s="170"/>
      <c r="CV37" s="188"/>
      <c r="DH37" s="8"/>
      <c r="DI37" s="8">
        <v>22</v>
      </c>
      <c r="DJ37" s="8"/>
      <c r="DK37" s="8">
        <v>22</v>
      </c>
    </row>
    <row r="38" spans="5:115" ht="8.1" customHeight="1">
      <c r="E38" s="62" t="s">
        <v>84</v>
      </c>
      <c r="F38" s="63"/>
      <c r="G38" s="87" t="s">
        <v>85</v>
      </c>
      <c r="H38" s="88"/>
      <c r="I38" s="88"/>
      <c r="J38" s="88"/>
      <c r="K38" s="88"/>
      <c r="L38" s="88"/>
      <c r="M38" s="86" t="s">
        <v>58</v>
      </c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91" t="s">
        <v>76</v>
      </c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69" t="s">
        <v>60</v>
      </c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70"/>
      <c r="BI38" s="70"/>
      <c r="BJ38" s="70"/>
      <c r="BK38" s="70"/>
      <c r="BL38" s="70"/>
      <c r="BM38" s="70"/>
      <c r="BN38" s="70"/>
      <c r="BO38" s="70"/>
      <c r="BP38" s="70"/>
      <c r="BQ38" s="70"/>
      <c r="BR38" s="70"/>
      <c r="BS38" s="70"/>
      <c r="BT38" s="70"/>
      <c r="BU38" s="70"/>
      <c r="BV38" s="70"/>
      <c r="BW38" s="95"/>
      <c r="BX38" s="96"/>
      <c r="BY38" s="96"/>
      <c r="BZ38" s="96"/>
      <c r="CA38" s="96"/>
      <c r="CB38" s="74"/>
      <c r="CC38" s="75"/>
      <c r="CD38" s="75"/>
      <c r="CE38" s="75"/>
      <c r="CF38" s="75"/>
      <c r="CG38" s="170" t="s">
        <v>61</v>
      </c>
      <c r="CH38" s="170"/>
      <c r="CI38" s="170"/>
      <c r="CJ38" s="170"/>
      <c r="CK38" s="170"/>
      <c r="CL38" s="170"/>
      <c r="CM38" s="170"/>
      <c r="CN38" s="170"/>
      <c r="CO38" s="170"/>
      <c r="CP38" s="170"/>
      <c r="CQ38" s="170"/>
      <c r="CR38" s="170"/>
      <c r="CS38" s="170"/>
      <c r="CT38" s="170"/>
      <c r="CU38" s="170"/>
      <c r="CV38" s="188"/>
      <c r="DH38" s="8"/>
      <c r="DI38" s="8">
        <v>23</v>
      </c>
      <c r="DJ38" s="8"/>
      <c r="DK38" s="8">
        <v>23</v>
      </c>
    </row>
    <row r="39" spans="5:115" ht="8.1" customHeight="1">
      <c r="E39" s="63"/>
      <c r="F39" s="63"/>
      <c r="G39" s="88"/>
      <c r="H39" s="88"/>
      <c r="I39" s="88"/>
      <c r="J39" s="88"/>
      <c r="K39" s="88"/>
      <c r="L39" s="88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97"/>
      <c r="BX39" s="98"/>
      <c r="BY39" s="98"/>
      <c r="BZ39" s="98"/>
      <c r="CA39" s="98"/>
      <c r="CB39" s="76"/>
      <c r="CC39" s="77"/>
      <c r="CD39" s="77"/>
      <c r="CE39" s="77"/>
      <c r="CF39" s="77"/>
      <c r="CG39" s="170"/>
      <c r="CH39" s="170"/>
      <c r="CI39" s="170"/>
      <c r="CJ39" s="170"/>
      <c r="CK39" s="170"/>
      <c r="CL39" s="170"/>
      <c r="CM39" s="170"/>
      <c r="CN39" s="170"/>
      <c r="CO39" s="170"/>
      <c r="CP39" s="170"/>
      <c r="CQ39" s="170"/>
      <c r="CR39" s="170"/>
      <c r="CS39" s="170"/>
      <c r="CT39" s="170"/>
      <c r="CU39" s="170"/>
      <c r="CV39" s="188"/>
      <c r="DH39" s="8"/>
      <c r="DI39" s="8">
        <v>24</v>
      </c>
      <c r="DJ39" s="8"/>
      <c r="DK39" s="8">
        <v>24</v>
      </c>
    </row>
    <row r="40" spans="5:115" ht="8.1" customHeight="1">
      <c r="E40" s="63"/>
      <c r="F40" s="63"/>
      <c r="G40" s="88"/>
      <c r="H40" s="88"/>
      <c r="I40" s="88"/>
      <c r="J40" s="88"/>
      <c r="K40" s="88"/>
      <c r="L40" s="88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97"/>
      <c r="BX40" s="98"/>
      <c r="BY40" s="98"/>
      <c r="BZ40" s="98"/>
      <c r="CA40" s="98"/>
      <c r="CB40" s="76"/>
      <c r="CC40" s="77"/>
      <c r="CD40" s="77"/>
      <c r="CE40" s="77"/>
      <c r="CF40" s="77"/>
      <c r="CG40" s="170"/>
      <c r="CH40" s="170"/>
      <c r="CI40" s="170"/>
      <c r="CJ40" s="170"/>
      <c r="CK40" s="170"/>
      <c r="CL40" s="170"/>
      <c r="CM40" s="170"/>
      <c r="CN40" s="170"/>
      <c r="CO40" s="170"/>
      <c r="CP40" s="170"/>
      <c r="CQ40" s="170"/>
      <c r="CR40" s="170"/>
      <c r="CS40" s="170"/>
      <c r="CT40" s="170"/>
      <c r="CU40" s="170"/>
      <c r="CV40" s="188"/>
      <c r="DH40" s="8"/>
      <c r="DI40" s="8">
        <v>25</v>
      </c>
      <c r="DJ40" s="8"/>
      <c r="DK40" s="8">
        <v>25</v>
      </c>
    </row>
    <row r="41" spans="5:115" ht="8.1" customHeight="1">
      <c r="E41" s="63"/>
      <c r="F41" s="63"/>
      <c r="G41" s="88"/>
      <c r="H41" s="88"/>
      <c r="I41" s="88"/>
      <c r="J41" s="88"/>
      <c r="K41" s="88"/>
      <c r="L41" s="88"/>
      <c r="M41" s="66" t="s">
        <v>86</v>
      </c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65" t="s">
        <v>87</v>
      </c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71" t="s">
        <v>88</v>
      </c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97"/>
      <c r="BX41" s="98"/>
      <c r="BY41" s="98"/>
      <c r="BZ41" s="98"/>
      <c r="CA41" s="98"/>
      <c r="CB41" s="76"/>
      <c r="CC41" s="77"/>
      <c r="CD41" s="77"/>
      <c r="CE41" s="77"/>
      <c r="CF41" s="77"/>
      <c r="CG41" s="170" t="s">
        <v>61</v>
      </c>
      <c r="CH41" s="170"/>
      <c r="CI41" s="170"/>
      <c r="CJ41" s="170"/>
      <c r="CK41" s="170"/>
      <c r="CL41" s="170"/>
      <c r="CM41" s="170"/>
      <c r="CN41" s="170"/>
      <c r="CO41" s="170"/>
      <c r="CP41" s="170"/>
      <c r="CQ41" s="170"/>
      <c r="CR41" s="170"/>
      <c r="CS41" s="170"/>
      <c r="CT41" s="170"/>
      <c r="CU41" s="170"/>
      <c r="CV41" s="188"/>
      <c r="DH41" s="8"/>
      <c r="DI41" s="8">
        <v>26</v>
      </c>
      <c r="DJ41" s="8"/>
      <c r="DK41" s="8">
        <v>26</v>
      </c>
    </row>
    <row r="42" spans="5:115" ht="8.1" customHeight="1">
      <c r="E42" s="63"/>
      <c r="F42" s="63"/>
      <c r="G42" s="88"/>
      <c r="H42" s="88"/>
      <c r="I42" s="88"/>
      <c r="J42" s="88"/>
      <c r="K42" s="88"/>
      <c r="L42" s="88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97"/>
      <c r="BX42" s="98"/>
      <c r="BY42" s="98"/>
      <c r="BZ42" s="98"/>
      <c r="CA42" s="98"/>
      <c r="CB42" s="76"/>
      <c r="CC42" s="77"/>
      <c r="CD42" s="77"/>
      <c r="CE42" s="77"/>
      <c r="CF42" s="77"/>
      <c r="CG42" s="170"/>
      <c r="CH42" s="170"/>
      <c r="CI42" s="170"/>
      <c r="CJ42" s="170"/>
      <c r="CK42" s="170"/>
      <c r="CL42" s="170"/>
      <c r="CM42" s="170"/>
      <c r="CN42" s="170"/>
      <c r="CO42" s="170"/>
      <c r="CP42" s="170"/>
      <c r="CQ42" s="170"/>
      <c r="CR42" s="170"/>
      <c r="CS42" s="170"/>
      <c r="CT42" s="170"/>
      <c r="CU42" s="170"/>
      <c r="CV42" s="188"/>
      <c r="DH42" s="8"/>
      <c r="DI42" s="8">
        <v>27</v>
      </c>
      <c r="DJ42" s="8"/>
      <c r="DK42" s="8">
        <v>27</v>
      </c>
    </row>
    <row r="43" spans="5:115" ht="8.1" customHeight="1">
      <c r="E43" s="63"/>
      <c r="F43" s="63"/>
      <c r="G43" s="88"/>
      <c r="H43" s="88"/>
      <c r="I43" s="88"/>
      <c r="J43" s="88"/>
      <c r="K43" s="88"/>
      <c r="L43" s="88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104"/>
      <c r="AL43" s="104"/>
      <c r="AM43" s="104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104"/>
      <c r="BD43" s="104"/>
      <c r="BE43" s="104"/>
      <c r="BF43" s="104"/>
      <c r="BG43" s="104"/>
      <c r="BH43" s="102"/>
      <c r="BI43" s="102"/>
      <c r="BJ43" s="102"/>
      <c r="BK43" s="102"/>
      <c r="BL43" s="102"/>
      <c r="BM43" s="102"/>
      <c r="BN43" s="102"/>
      <c r="BO43" s="102"/>
      <c r="BP43" s="102"/>
      <c r="BQ43" s="102"/>
      <c r="BR43" s="102"/>
      <c r="BS43" s="102"/>
      <c r="BT43" s="102"/>
      <c r="BU43" s="102"/>
      <c r="BV43" s="102"/>
      <c r="BW43" s="143"/>
      <c r="BX43" s="144"/>
      <c r="BY43" s="144"/>
      <c r="BZ43" s="144"/>
      <c r="CA43" s="144"/>
      <c r="CB43" s="199"/>
      <c r="CC43" s="200"/>
      <c r="CD43" s="200"/>
      <c r="CE43" s="200"/>
      <c r="CF43" s="200"/>
      <c r="CG43" s="170"/>
      <c r="CH43" s="170"/>
      <c r="CI43" s="170"/>
      <c r="CJ43" s="170"/>
      <c r="CK43" s="170"/>
      <c r="CL43" s="170"/>
      <c r="CM43" s="170"/>
      <c r="CN43" s="170"/>
      <c r="CO43" s="170"/>
      <c r="CP43" s="170"/>
      <c r="CQ43" s="170"/>
      <c r="CR43" s="170"/>
      <c r="CS43" s="170"/>
      <c r="CT43" s="170"/>
      <c r="CU43" s="170"/>
      <c r="CV43" s="188"/>
      <c r="DH43" s="8"/>
      <c r="DI43" s="8">
        <v>28</v>
      </c>
      <c r="DJ43" s="8"/>
      <c r="DK43" s="8">
        <v>28</v>
      </c>
    </row>
    <row r="44" spans="5:115" ht="8.1" customHeight="1">
      <c r="E44" s="62" t="s">
        <v>89</v>
      </c>
      <c r="F44" s="62"/>
      <c r="G44" s="88" t="s">
        <v>90</v>
      </c>
      <c r="H44" s="88"/>
      <c r="I44" s="88"/>
      <c r="J44" s="88"/>
      <c r="K44" s="88"/>
      <c r="L44" s="88"/>
      <c r="M44" s="86" t="s">
        <v>91</v>
      </c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 t="s">
        <v>69</v>
      </c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128" t="s">
        <v>92</v>
      </c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  <c r="BF44" s="128"/>
      <c r="BG44" s="128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95"/>
      <c r="BX44" s="96"/>
      <c r="BY44" s="96"/>
      <c r="BZ44" s="96"/>
      <c r="CA44" s="96"/>
      <c r="CB44" s="74"/>
      <c r="CC44" s="75"/>
      <c r="CD44" s="75"/>
      <c r="CE44" s="75"/>
      <c r="CF44" s="75"/>
      <c r="CG44" s="170" t="s">
        <v>61</v>
      </c>
      <c r="CH44" s="170"/>
      <c r="CI44" s="170"/>
      <c r="CJ44" s="170"/>
      <c r="CK44" s="170"/>
      <c r="CL44" s="170"/>
      <c r="CM44" s="170"/>
      <c r="CN44" s="170"/>
      <c r="CO44" s="170"/>
      <c r="CP44" s="170"/>
      <c r="CQ44" s="170"/>
      <c r="CR44" s="170"/>
      <c r="CS44" s="170"/>
      <c r="CT44" s="170"/>
      <c r="CU44" s="170"/>
      <c r="CV44" s="188"/>
      <c r="DH44" s="8"/>
      <c r="DI44" s="8">
        <v>29</v>
      </c>
      <c r="DJ44" s="8"/>
      <c r="DK44" s="8">
        <v>29</v>
      </c>
    </row>
    <row r="45" spans="5:115" ht="8.1" customHeight="1">
      <c r="E45" s="62"/>
      <c r="F45" s="62"/>
      <c r="G45" s="88"/>
      <c r="H45" s="88"/>
      <c r="I45" s="88"/>
      <c r="J45" s="88"/>
      <c r="K45" s="88"/>
      <c r="L45" s="88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  <c r="BC45" s="129"/>
      <c r="BD45" s="129"/>
      <c r="BE45" s="129"/>
      <c r="BF45" s="129"/>
      <c r="BG45" s="129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97"/>
      <c r="BX45" s="98"/>
      <c r="BY45" s="98"/>
      <c r="BZ45" s="98"/>
      <c r="CA45" s="98"/>
      <c r="CB45" s="76"/>
      <c r="CC45" s="77"/>
      <c r="CD45" s="77"/>
      <c r="CE45" s="77"/>
      <c r="CF45" s="77"/>
      <c r="CG45" s="170"/>
      <c r="CH45" s="170"/>
      <c r="CI45" s="170"/>
      <c r="CJ45" s="170"/>
      <c r="CK45" s="170"/>
      <c r="CL45" s="170"/>
      <c r="CM45" s="170"/>
      <c r="CN45" s="170"/>
      <c r="CO45" s="170"/>
      <c r="CP45" s="170"/>
      <c r="CQ45" s="170"/>
      <c r="CR45" s="170"/>
      <c r="CS45" s="170"/>
      <c r="CT45" s="170"/>
      <c r="CU45" s="170"/>
      <c r="CV45" s="188"/>
      <c r="DH45" s="8"/>
      <c r="DI45" s="8">
        <v>30</v>
      </c>
      <c r="DJ45" s="8"/>
      <c r="DK45" s="8">
        <v>30</v>
      </c>
    </row>
    <row r="46" spans="5:115" ht="8.1" customHeight="1">
      <c r="E46" s="62"/>
      <c r="F46" s="62"/>
      <c r="G46" s="88"/>
      <c r="H46" s="88"/>
      <c r="I46" s="88"/>
      <c r="J46" s="88"/>
      <c r="K46" s="88"/>
      <c r="L46" s="88"/>
      <c r="M46" s="65" t="s">
        <v>93</v>
      </c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 t="s">
        <v>76</v>
      </c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136" t="s">
        <v>94</v>
      </c>
      <c r="AL46" s="137"/>
      <c r="AM46" s="137"/>
      <c r="AN46" s="137"/>
      <c r="AO46" s="137"/>
      <c r="AP46" s="137"/>
      <c r="AQ46" s="137"/>
      <c r="AR46" s="137"/>
      <c r="AS46" s="137"/>
      <c r="AT46" s="137"/>
      <c r="AU46" s="137"/>
      <c r="AV46" s="137"/>
      <c r="AW46" s="137"/>
      <c r="AX46" s="137"/>
      <c r="AY46" s="137"/>
      <c r="AZ46" s="137"/>
      <c r="BA46" s="137"/>
      <c r="BB46" s="137"/>
      <c r="BC46" s="137"/>
      <c r="BD46" s="137"/>
      <c r="BE46" s="137"/>
      <c r="BF46" s="137"/>
      <c r="BG46" s="138"/>
      <c r="BH46" s="202" t="s">
        <v>95</v>
      </c>
      <c r="BI46" s="203"/>
      <c r="BJ46" s="203"/>
      <c r="BK46" s="203"/>
      <c r="BL46" s="161"/>
      <c r="BM46" s="161"/>
      <c r="BN46" s="161"/>
      <c r="BO46" s="161"/>
      <c r="BP46" s="161"/>
      <c r="BQ46" s="113" t="s">
        <v>40</v>
      </c>
      <c r="BR46" s="113"/>
      <c r="BS46" s="113"/>
      <c r="BT46" s="39"/>
      <c r="BU46" s="39"/>
      <c r="BV46" s="40"/>
      <c r="BW46" s="93" t="str">
        <f>IF(OR(DI50="",DI51=""),"",IF(AND(DI50="○",DI51="○"),"○",""))</f>
        <v/>
      </c>
      <c r="BX46" s="94"/>
      <c r="BY46" s="94"/>
      <c r="BZ46" s="94"/>
      <c r="CA46" s="94"/>
      <c r="CB46" s="78" t="str">
        <f>IF(OR(DI50="",DI51=""),"",IF(OR(DI50="×",DI51="×"),"○",""))</f>
        <v/>
      </c>
      <c r="CC46" s="79"/>
      <c r="CD46" s="79"/>
      <c r="CE46" s="79"/>
      <c r="CF46" s="79"/>
      <c r="CG46" s="198" t="s">
        <v>96</v>
      </c>
      <c r="CH46" s="198"/>
      <c r="CI46" s="198"/>
      <c r="CJ46" s="198"/>
      <c r="CK46" s="198"/>
      <c r="CL46" s="198"/>
      <c r="CM46" s="198"/>
      <c r="CN46" s="198"/>
      <c r="CO46" s="198"/>
      <c r="CP46" s="198"/>
      <c r="CQ46" s="198"/>
      <c r="CR46" s="198"/>
      <c r="CS46" s="198"/>
      <c r="CT46" s="198"/>
      <c r="CU46" s="198"/>
      <c r="CV46" s="139"/>
      <c r="DH46" s="8"/>
      <c r="DI46" s="8">
        <v>31</v>
      </c>
      <c r="DJ46" s="8"/>
      <c r="DK46" s="8">
        <v>31</v>
      </c>
    </row>
    <row r="47" spans="5:115" ht="8.1" customHeight="1">
      <c r="E47" s="62"/>
      <c r="F47" s="62"/>
      <c r="G47" s="88"/>
      <c r="H47" s="88"/>
      <c r="I47" s="88"/>
      <c r="J47" s="88"/>
      <c r="K47" s="88"/>
      <c r="L47" s="88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139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1"/>
      <c r="BH47" s="201"/>
      <c r="BI47" s="158"/>
      <c r="BJ47" s="158"/>
      <c r="BK47" s="158"/>
      <c r="BL47" s="160"/>
      <c r="BM47" s="160"/>
      <c r="BN47" s="160"/>
      <c r="BO47" s="160"/>
      <c r="BP47" s="160"/>
      <c r="BQ47" s="115"/>
      <c r="BR47" s="115"/>
      <c r="BS47" s="115"/>
      <c r="BT47" s="41"/>
      <c r="BU47" s="41"/>
      <c r="BV47" s="29"/>
      <c r="BW47" s="93"/>
      <c r="BX47" s="94"/>
      <c r="BY47" s="94"/>
      <c r="BZ47" s="94"/>
      <c r="CA47" s="94"/>
      <c r="CB47" s="78"/>
      <c r="CC47" s="79"/>
      <c r="CD47" s="79"/>
      <c r="CE47" s="79"/>
      <c r="CF47" s="79"/>
      <c r="CG47" s="198"/>
      <c r="CH47" s="198"/>
      <c r="CI47" s="198"/>
      <c r="CJ47" s="198"/>
      <c r="CK47" s="198"/>
      <c r="CL47" s="198"/>
      <c r="CM47" s="198"/>
      <c r="CN47" s="198"/>
      <c r="CO47" s="198"/>
      <c r="CP47" s="198"/>
      <c r="CQ47" s="198"/>
      <c r="CR47" s="198"/>
      <c r="CS47" s="198"/>
      <c r="CT47" s="198"/>
      <c r="CU47" s="198"/>
      <c r="CV47" s="139"/>
      <c r="DH47" s="8"/>
      <c r="DI47" s="8">
        <v>32</v>
      </c>
      <c r="DJ47" s="8"/>
      <c r="DK47" s="8"/>
    </row>
    <row r="48" spans="5:115" ht="8.1" customHeight="1">
      <c r="E48" s="62"/>
      <c r="F48" s="62"/>
      <c r="G48" s="88"/>
      <c r="H48" s="88"/>
      <c r="I48" s="88"/>
      <c r="J48" s="88"/>
      <c r="K48" s="88"/>
      <c r="L48" s="88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139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1"/>
      <c r="BH48" s="201" t="s">
        <v>97</v>
      </c>
      <c r="BI48" s="158"/>
      <c r="BJ48" s="158"/>
      <c r="BK48" s="158"/>
      <c r="BL48" s="159"/>
      <c r="BM48" s="159"/>
      <c r="BN48" s="159"/>
      <c r="BO48" s="159"/>
      <c r="BP48" s="159"/>
      <c r="BQ48" s="115" t="s">
        <v>40</v>
      </c>
      <c r="BR48" s="115"/>
      <c r="BS48" s="115"/>
      <c r="BT48" s="41"/>
      <c r="BU48" s="41"/>
      <c r="BV48" s="29"/>
      <c r="BW48" s="93"/>
      <c r="BX48" s="94"/>
      <c r="BY48" s="94"/>
      <c r="BZ48" s="94"/>
      <c r="CA48" s="94"/>
      <c r="CB48" s="78"/>
      <c r="CC48" s="79"/>
      <c r="CD48" s="79"/>
      <c r="CE48" s="79"/>
      <c r="CF48" s="79"/>
      <c r="CG48" s="198"/>
      <c r="CH48" s="198"/>
      <c r="CI48" s="198"/>
      <c r="CJ48" s="198"/>
      <c r="CK48" s="198"/>
      <c r="CL48" s="198"/>
      <c r="CM48" s="198"/>
      <c r="CN48" s="198"/>
      <c r="CO48" s="198"/>
      <c r="CP48" s="198"/>
      <c r="CQ48" s="198"/>
      <c r="CR48" s="198"/>
      <c r="CS48" s="198"/>
      <c r="CT48" s="198"/>
      <c r="CU48" s="198"/>
      <c r="CV48" s="139"/>
    </row>
    <row r="49" spans="5:113" ht="8.1" customHeight="1">
      <c r="E49" s="62"/>
      <c r="F49" s="62"/>
      <c r="G49" s="88"/>
      <c r="H49" s="88"/>
      <c r="I49" s="88"/>
      <c r="J49" s="88"/>
      <c r="K49" s="88"/>
      <c r="L49" s="88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139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1"/>
      <c r="BH49" s="201"/>
      <c r="BI49" s="158"/>
      <c r="BJ49" s="158"/>
      <c r="BK49" s="158"/>
      <c r="BL49" s="160"/>
      <c r="BM49" s="160"/>
      <c r="BN49" s="160"/>
      <c r="BO49" s="160"/>
      <c r="BP49" s="160"/>
      <c r="BQ49" s="115"/>
      <c r="BR49" s="115"/>
      <c r="BS49" s="115"/>
      <c r="BT49" s="41"/>
      <c r="BU49" s="41"/>
      <c r="BV49" s="29"/>
      <c r="BW49" s="93"/>
      <c r="BX49" s="94"/>
      <c r="BY49" s="94"/>
      <c r="BZ49" s="94"/>
      <c r="CA49" s="94"/>
      <c r="CB49" s="78"/>
      <c r="CC49" s="79"/>
      <c r="CD49" s="79"/>
      <c r="CE49" s="79"/>
      <c r="CF49" s="79"/>
      <c r="CG49" s="198"/>
      <c r="CH49" s="198"/>
      <c r="CI49" s="198"/>
      <c r="CJ49" s="198"/>
      <c r="CK49" s="198"/>
      <c r="CL49" s="198"/>
      <c r="CM49" s="198"/>
      <c r="CN49" s="198"/>
      <c r="CO49" s="198"/>
      <c r="CP49" s="198"/>
      <c r="CQ49" s="198"/>
      <c r="CR49" s="198"/>
      <c r="CS49" s="198"/>
      <c r="CT49" s="198"/>
      <c r="CU49" s="198"/>
      <c r="CV49" s="139"/>
    </row>
    <row r="50" spans="5:113" ht="8.1" customHeight="1">
      <c r="E50" s="62"/>
      <c r="F50" s="62"/>
      <c r="G50" s="88"/>
      <c r="H50" s="88"/>
      <c r="I50" s="88"/>
      <c r="J50" s="88"/>
      <c r="K50" s="88"/>
      <c r="L50" s="88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114" t="s">
        <v>98</v>
      </c>
      <c r="AL50" s="115"/>
      <c r="AM50" s="115"/>
      <c r="AN50" s="115"/>
      <c r="AO50" s="115"/>
      <c r="AP50" s="115"/>
      <c r="AQ50" s="158" t="s">
        <v>95</v>
      </c>
      <c r="AR50" s="158"/>
      <c r="AS50" s="158"/>
      <c r="AT50" s="158"/>
      <c r="AU50" s="158"/>
      <c r="AV50" s="132" t="s">
        <v>99</v>
      </c>
      <c r="AW50" s="132"/>
      <c r="AX50" s="132"/>
      <c r="AY50" s="132"/>
      <c r="AZ50" s="132"/>
      <c r="BA50" s="132"/>
      <c r="BB50" s="132"/>
      <c r="BC50" s="132"/>
      <c r="BD50" s="132"/>
      <c r="BE50" s="132"/>
      <c r="BF50" s="132"/>
      <c r="BG50" s="133"/>
      <c r="BH50" s="42"/>
      <c r="BI50" s="41"/>
      <c r="BJ50" s="41"/>
      <c r="BK50" s="41"/>
      <c r="BL50" s="159"/>
      <c r="BM50" s="159"/>
      <c r="BN50" s="159"/>
      <c r="BO50" s="159"/>
      <c r="BP50" s="159"/>
      <c r="BQ50" s="115" t="s">
        <v>100</v>
      </c>
      <c r="BR50" s="115"/>
      <c r="BS50" s="115"/>
      <c r="BT50" s="41"/>
      <c r="BU50" s="41"/>
      <c r="BV50" s="29"/>
      <c r="BW50" s="93"/>
      <c r="BX50" s="94"/>
      <c r="BY50" s="94"/>
      <c r="BZ50" s="94"/>
      <c r="CA50" s="94"/>
      <c r="CB50" s="78"/>
      <c r="CC50" s="79"/>
      <c r="CD50" s="79"/>
      <c r="CE50" s="79"/>
      <c r="CF50" s="79"/>
      <c r="CG50" s="198"/>
      <c r="CH50" s="198"/>
      <c r="CI50" s="198"/>
      <c r="CJ50" s="198"/>
      <c r="CK50" s="198"/>
      <c r="CL50" s="198"/>
      <c r="CM50" s="198"/>
      <c r="CN50" s="198"/>
      <c r="CO50" s="198"/>
      <c r="CP50" s="198"/>
      <c r="CQ50" s="198"/>
      <c r="CR50" s="198"/>
      <c r="CS50" s="198"/>
      <c r="CT50" s="198"/>
      <c r="CU50" s="198"/>
      <c r="CV50" s="139"/>
      <c r="DH50" s="9" t="s">
        <v>101</v>
      </c>
      <c r="DI50" s="8" t="str">
        <f>IF(BL46="","",IF(BL46&lt;=15,"○","×"))</f>
        <v/>
      </c>
    </row>
    <row r="51" spans="5:113" ht="8.1" customHeight="1">
      <c r="E51" s="62"/>
      <c r="F51" s="62"/>
      <c r="G51" s="88"/>
      <c r="H51" s="88"/>
      <c r="I51" s="88"/>
      <c r="J51" s="88"/>
      <c r="K51" s="88"/>
      <c r="L51" s="88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114"/>
      <c r="AL51" s="115"/>
      <c r="AM51" s="115"/>
      <c r="AN51" s="115"/>
      <c r="AO51" s="115"/>
      <c r="AP51" s="115"/>
      <c r="AQ51" s="158"/>
      <c r="AR51" s="158"/>
      <c r="AS51" s="158"/>
      <c r="AT51" s="158"/>
      <c r="AU51" s="158"/>
      <c r="AV51" s="132"/>
      <c r="AW51" s="132"/>
      <c r="AX51" s="132"/>
      <c r="AY51" s="132"/>
      <c r="AZ51" s="132"/>
      <c r="BA51" s="132"/>
      <c r="BB51" s="132"/>
      <c r="BC51" s="132"/>
      <c r="BD51" s="132"/>
      <c r="BE51" s="132"/>
      <c r="BF51" s="132"/>
      <c r="BG51" s="133"/>
      <c r="BH51" s="42"/>
      <c r="BI51" s="41"/>
      <c r="BJ51" s="41"/>
      <c r="BK51" s="41"/>
      <c r="BL51" s="160"/>
      <c r="BM51" s="160"/>
      <c r="BN51" s="160"/>
      <c r="BO51" s="160"/>
      <c r="BP51" s="160"/>
      <c r="BQ51" s="115"/>
      <c r="BR51" s="115"/>
      <c r="BS51" s="115"/>
      <c r="BT51" s="41"/>
      <c r="BU51" s="41"/>
      <c r="BV51" s="29"/>
      <c r="BW51" s="93"/>
      <c r="BX51" s="94"/>
      <c r="BY51" s="94"/>
      <c r="BZ51" s="94"/>
      <c r="CA51" s="94"/>
      <c r="CB51" s="78"/>
      <c r="CC51" s="79"/>
      <c r="CD51" s="79"/>
      <c r="CE51" s="79"/>
      <c r="CF51" s="79"/>
      <c r="CG51" s="198"/>
      <c r="CH51" s="198"/>
      <c r="CI51" s="198"/>
      <c r="CJ51" s="198"/>
      <c r="CK51" s="198"/>
      <c r="CL51" s="198"/>
      <c r="CM51" s="198"/>
      <c r="CN51" s="198"/>
      <c r="CO51" s="198"/>
      <c r="CP51" s="198"/>
      <c r="CQ51" s="198"/>
      <c r="CR51" s="198"/>
      <c r="CS51" s="198"/>
      <c r="CT51" s="198"/>
      <c r="CU51" s="198"/>
      <c r="CV51" s="139"/>
      <c r="DH51" s="9" t="s">
        <v>102</v>
      </c>
      <c r="DI51" s="8" t="str">
        <f>IF(OR(BL48="",BL50=""),"",IF(AND(BL48&lt;=10,BL50&lt;200),"○","×"))</f>
        <v/>
      </c>
    </row>
    <row r="52" spans="5:113" ht="8.1" customHeight="1">
      <c r="E52" s="62"/>
      <c r="F52" s="62"/>
      <c r="G52" s="88"/>
      <c r="H52" s="88"/>
      <c r="I52" s="88"/>
      <c r="J52" s="88"/>
      <c r="K52" s="88"/>
      <c r="L52" s="88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114"/>
      <c r="AL52" s="115"/>
      <c r="AM52" s="115"/>
      <c r="AN52" s="115"/>
      <c r="AO52" s="115"/>
      <c r="AP52" s="115"/>
      <c r="AQ52" s="158" t="s">
        <v>97</v>
      </c>
      <c r="AR52" s="158"/>
      <c r="AS52" s="158"/>
      <c r="AT52" s="158"/>
      <c r="AU52" s="158"/>
      <c r="AV52" s="132" t="s">
        <v>103</v>
      </c>
      <c r="AW52" s="132"/>
      <c r="AX52" s="132"/>
      <c r="AY52" s="132"/>
      <c r="AZ52" s="132"/>
      <c r="BA52" s="132"/>
      <c r="BB52" s="132"/>
      <c r="BC52" s="132"/>
      <c r="BD52" s="132"/>
      <c r="BE52" s="132"/>
      <c r="BF52" s="132"/>
      <c r="BG52" s="133"/>
      <c r="BH52" s="114"/>
      <c r="BI52" s="115"/>
      <c r="BJ52" s="115"/>
      <c r="BK52" s="115"/>
      <c r="BL52" s="115"/>
      <c r="BM52" s="115"/>
      <c r="BN52" s="115"/>
      <c r="BO52" s="115"/>
      <c r="BP52" s="115"/>
      <c r="BQ52" s="115"/>
      <c r="BR52" s="115"/>
      <c r="BS52" s="115"/>
      <c r="BT52" s="115"/>
      <c r="BU52" s="115"/>
      <c r="BV52" s="154"/>
      <c r="BW52" s="93"/>
      <c r="BX52" s="94"/>
      <c r="BY52" s="94"/>
      <c r="BZ52" s="94"/>
      <c r="CA52" s="94"/>
      <c r="CB52" s="78"/>
      <c r="CC52" s="79"/>
      <c r="CD52" s="79"/>
      <c r="CE52" s="79"/>
      <c r="CF52" s="79"/>
      <c r="CG52" s="198"/>
      <c r="CH52" s="198"/>
      <c r="CI52" s="198"/>
      <c r="CJ52" s="198"/>
      <c r="CK52" s="198"/>
      <c r="CL52" s="198"/>
      <c r="CM52" s="198"/>
      <c r="CN52" s="198"/>
      <c r="CO52" s="198"/>
      <c r="CP52" s="198"/>
      <c r="CQ52" s="198"/>
      <c r="CR52" s="198"/>
      <c r="CS52" s="198"/>
      <c r="CT52" s="198"/>
      <c r="CU52" s="198"/>
      <c r="CV52" s="139"/>
    </row>
    <row r="53" spans="5:113" ht="8.1" customHeight="1">
      <c r="E53" s="62"/>
      <c r="F53" s="62"/>
      <c r="G53" s="88"/>
      <c r="H53" s="88"/>
      <c r="I53" s="88"/>
      <c r="J53" s="88"/>
      <c r="K53" s="88"/>
      <c r="L53" s="88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57"/>
      <c r="Z53" s="157"/>
      <c r="AA53" s="157"/>
      <c r="AB53" s="157"/>
      <c r="AC53" s="157"/>
      <c r="AD53" s="157"/>
      <c r="AE53" s="157"/>
      <c r="AF53" s="157"/>
      <c r="AG53" s="157"/>
      <c r="AH53" s="157"/>
      <c r="AI53" s="157"/>
      <c r="AJ53" s="157"/>
      <c r="AK53" s="130"/>
      <c r="AL53" s="131"/>
      <c r="AM53" s="131"/>
      <c r="AN53" s="131"/>
      <c r="AO53" s="131"/>
      <c r="AP53" s="131"/>
      <c r="AQ53" s="168"/>
      <c r="AR53" s="168"/>
      <c r="AS53" s="168"/>
      <c r="AT53" s="168"/>
      <c r="AU53" s="168"/>
      <c r="AV53" s="134"/>
      <c r="AW53" s="134"/>
      <c r="AX53" s="134"/>
      <c r="AY53" s="134"/>
      <c r="AZ53" s="134"/>
      <c r="BA53" s="134"/>
      <c r="BB53" s="134"/>
      <c r="BC53" s="134"/>
      <c r="BD53" s="134"/>
      <c r="BE53" s="134"/>
      <c r="BF53" s="134"/>
      <c r="BG53" s="135"/>
      <c r="BH53" s="130"/>
      <c r="BI53" s="131"/>
      <c r="BJ53" s="131"/>
      <c r="BK53" s="131"/>
      <c r="BL53" s="131"/>
      <c r="BM53" s="131"/>
      <c r="BN53" s="131"/>
      <c r="BO53" s="131"/>
      <c r="BP53" s="131"/>
      <c r="BQ53" s="131"/>
      <c r="BR53" s="131"/>
      <c r="BS53" s="131"/>
      <c r="BT53" s="131"/>
      <c r="BU53" s="131"/>
      <c r="BV53" s="155"/>
      <c r="BW53" s="99"/>
      <c r="BX53" s="100"/>
      <c r="BY53" s="100"/>
      <c r="BZ53" s="100"/>
      <c r="CA53" s="100"/>
      <c r="CB53" s="80"/>
      <c r="CC53" s="81"/>
      <c r="CD53" s="81"/>
      <c r="CE53" s="81"/>
      <c r="CF53" s="81"/>
      <c r="CG53" s="198"/>
      <c r="CH53" s="198"/>
      <c r="CI53" s="198"/>
      <c r="CJ53" s="198"/>
      <c r="CK53" s="198"/>
      <c r="CL53" s="198"/>
      <c r="CM53" s="198"/>
      <c r="CN53" s="198"/>
      <c r="CO53" s="198"/>
      <c r="CP53" s="198"/>
      <c r="CQ53" s="198"/>
      <c r="CR53" s="198"/>
      <c r="CS53" s="198"/>
      <c r="CT53" s="198"/>
      <c r="CU53" s="198"/>
      <c r="CV53" s="139"/>
    </row>
    <row r="54" spans="5:113" ht="8.1" customHeight="1">
      <c r="E54" s="62" t="s">
        <v>104</v>
      </c>
      <c r="F54" s="62"/>
      <c r="G54" s="88" t="s">
        <v>105</v>
      </c>
      <c r="H54" s="88"/>
      <c r="I54" s="88"/>
      <c r="J54" s="88"/>
      <c r="K54" s="88"/>
      <c r="L54" s="88"/>
      <c r="M54" s="86" t="s">
        <v>106</v>
      </c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 t="s">
        <v>69</v>
      </c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86"/>
      <c r="AJ54" s="86"/>
      <c r="AK54" s="127" t="s">
        <v>107</v>
      </c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95"/>
      <c r="BX54" s="96"/>
      <c r="BY54" s="96"/>
      <c r="BZ54" s="96"/>
      <c r="CA54" s="96"/>
      <c r="CB54" s="74"/>
      <c r="CC54" s="75"/>
      <c r="CD54" s="75"/>
      <c r="CE54" s="75"/>
      <c r="CF54" s="75"/>
      <c r="CG54" s="170" t="s">
        <v>61</v>
      </c>
      <c r="CH54" s="170"/>
      <c r="CI54" s="170"/>
      <c r="CJ54" s="170"/>
      <c r="CK54" s="170"/>
      <c r="CL54" s="170"/>
      <c r="CM54" s="170"/>
      <c r="CN54" s="170"/>
      <c r="CO54" s="170"/>
      <c r="CP54" s="170"/>
      <c r="CQ54" s="170"/>
      <c r="CR54" s="170"/>
      <c r="CS54" s="170"/>
      <c r="CT54" s="170"/>
      <c r="CU54" s="170"/>
      <c r="CV54" s="188"/>
    </row>
    <row r="55" spans="5:113" ht="8.1" customHeight="1">
      <c r="E55" s="62"/>
      <c r="F55" s="62"/>
      <c r="G55" s="88"/>
      <c r="H55" s="88"/>
      <c r="I55" s="88"/>
      <c r="J55" s="88"/>
      <c r="K55" s="88"/>
      <c r="L55" s="88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97"/>
      <c r="BX55" s="98"/>
      <c r="BY55" s="98"/>
      <c r="BZ55" s="98"/>
      <c r="CA55" s="98"/>
      <c r="CB55" s="76"/>
      <c r="CC55" s="77"/>
      <c r="CD55" s="77"/>
      <c r="CE55" s="77"/>
      <c r="CF55" s="77"/>
      <c r="CG55" s="170"/>
      <c r="CH55" s="170"/>
      <c r="CI55" s="170"/>
      <c r="CJ55" s="170"/>
      <c r="CK55" s="170"/>
      <c r="CL55" s="170"/>
      <c r="CM55" s="170"/>
      <c r="CN55" s="170"/>
      <c r="CO55" s="170"/>
      <c r="CP55" s="170"/>
      <c r="CQ55" s="170"/>
      <c r="CR55" s="170"/>
      <c r="CS55" s="170"/>
      <c r="CT55" s="170"/>
      <c r="CU55" s="170"/>
      <c r="CV55" s="188"/>
    </row>
    <row r="56" spans="5:113" ht="8.1" customHeight="1">
      <c r="E56" s="62"/>
      <c r="F56" s="62"/>
      <c r="G56" s="88"/>
      <c r="H56" s="88"/>
      <c r="I56" s="88"/>
      <c r="J56" s="88"/>
      <c r="K56" s="88"/>
      <c r="L56" s="88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97"/>
      <c r="BX56" s="98"/>
      <c r="BY56" s="98"/>
      <c r="BZ56" s="98"/>
      <c r="CA56" s="98"/>
      <c r="CB56" s="76"/>
      <c r="CC56" s="77"/>
      <c r="CD56" s="77"/>
      <c r="CE56" s="77"/>
      <c r="CF56" s="77"/>
      <c r="CG56" s="170"/>
      <c r="CH56" s="170"/>
      <c r="CI56" s="170"/>
      <c r="CJ56" s="170"/>
      <c r="CK56" s="170"/>
      <c r="CL56" s="170"/>
      <c r="CM56" s="170"/>
      <c r="CN56" s="170"/>
      <c r="CO56" s="170"/>
      <c r="CP56" s="170"/>
      <c r="CQ56" s="170"/>
      <c r="CR56" s="170"/>
      <c r="CS56" s="170"/>
      <c r="CT56" s="170"/>
      <c r="CU56" s="170"/>
      <c r="CV56" s="188"/>
    </row>
    <row r="57" spans="5:113" ht="8.1" customHeight="1">
      <c r="E57" s="62"/>
      <c r="F57" s="62"/>
      <c r="G57" s="88"/>
      <c r="H57" s="88"/>
      <c r="I57" s="88"/>
      <c r="J57" s="88"/>
      <c r="K57" s="88"/>
      <c r="L57" s="88"/>
      <c r="M57" s="66" t="s">
        <v>108</v>
      </c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5" t="s">
        <v>109</v>
      </c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136" t="s">
        <v>110</v>
      </c>
      <c r="AL57" s="137"/>
      <c r="AM57" s="137"/>
      <c r="AN57" s="137"/>
      <c r="AO57" s="137"/>
      <c r="AP57" s="137"/>
      <c r="AQ57" s="137"/>
      <c r="AR57" s="137"/>
      <c r="AS57" s="137"/>
      <c r="AT57" s="137"/>
      <c r="AU57" s="137"/>
      <c r="AV57" s="137"/>
      <c r="AW57" s="137"/>
      <c r="AX57" s="137"/>
      <c r="AY57" s="137"/>
      <c r="AZ57" s="137"/>
      <c r="BA57" s="137"/>
      <c r="BB57" s="137"/>
      <c r="BC57" s="137"/>
      <c r="BD57" s="137"/>
      <c r="BE57" s="137"/>
      <c r="BF57" s="137"/>
      <c r="BG57" s="138"/>
      <c r="BH57" s="43"/>
      <c r="BI57" s="44"/>
      <c r="BJ57" s="44"/>
      <c r="BK57" s="44"/>
      <c r="BL57" s="44"/>
      <c r="BM57" s="44"/>
      <c r="BN57" s="44"/>
      <c r="BO57" s="44"/>
      <c r="BP57" s="44"/>
      <c r="BQ57" s="44"/>
      <c r="BR57" s="44"/>
      <c r="BS57" s="44"/>
      <c r="BT57" s="44"/>
      <c r="BU57" s="44"/>
      <c r="BV57" s="45"/>
      <c r="BW57" s="93" t="str">
        <f>IF(OR(AR62="",BN58=""),"",IF(AR62&gt;=BN58,"○",""))</f>
        <v/>
      </c>
      <c r="BX57" s="94"/>
      <c r="BY57" s="94"/>
      <c r="BZ57" s="94"/>
      <c r="CA57" s="94"/>
      <c r="CB57" s="78" t="str">
        <f>IF(OR(AR62="",BN58=""),"",IF(AR62&lt;BN58,"○",""))</f>
        <v/>
      </c>
      <c r="CC57" s="79"/>
      <c r="CD57" s="79"/>
      <c r="CE57" s="79"/>
      <c r="CF57" s="79"/>
      <c r="CG57" s="198" t="s">
        <v>111</v>
      </c>
      <c r="CH57" s="198"/>
      <c r="CI57" s="198"/>
      <c r="CJ57" s="198"/>
      <c r="CK57" s="198"/>
      <c r="CL57" s="198"/>
      <c r="CM57" s="198"/>
      <c r="CN57" s="198"/>
      <c r="CO57" s="198"/>
      <c r="CP57" s="198"/>
      <c r="CQ57" s="198"/>
      <c r="CR57" s="198"/>
      <c r="CS57" s="198"/>
      <c r="CT57" s="198"/>
      <c r="CU57" s="198"/>
      <c r="CV57" s="139"/>
    </row>
    <row r="58" spans="5:113" ht="8.1" customHeight="1">
      <c r="E58" s="62"/>
      <c r="F58" s="62"/>
      <c r="G58" s="88"/>
      <c r="H58" s="88"/>
      <c r="I58" s="88"/>
      <c r="J58" s="88"/>
      <c r="K58" s="88"/>
      <c r="L58" s="88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139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1"/>
      <c r="BH58" s="150" t="s">
        <v>112</v>
      </c>
      <c r="BI58" s="151"/>
      <c r="BJ58" s="151"/>
      <c r="BK58" s="151"/>
      <c r="BL58" s="151"/>
      <c r="BM58" s="151"/>
      <c r="BN58" s="162"/>
      <c r="BO58" s="162"/>
      <c r="BP58" s="162"/>
      <c r="BQ58" s="162"/>
      <c r="BR58" s="162"/>
      <c r="BS58" s="110" t="s">
        <v>83</v>
      </c>
      <c r="BT58" s="111"/>
      <c r="BU58" s="111"/>
      <c r="BV58" s="46"/>
      <c r="BW58" s="93"/>
      <c r="BX58" s="94"/>
      <c r="BY58" s="94"/>
      <c r="BZ58" s="94"/>
      <c r="CA58" s="94"/>
      <c r="CB58" s="78"/>
      <c r="CC58" s="79"/>
      <c r="CD58" s="79"/>
      <c r="CE58" s="79"/>
      <c r="CF58" s="79"/>
      <c r="CG58" s="198"/>
      <c r="CH58" s="198"/>
      <c r="CI58" s="198"/>
      <c r="CJ58" s="198"/>
      <c r="CK58" s="198"/>
      <c r="CL58" s="198"/>
      <c r="CM58" s="198"/>
      <c r="CN58" s="198"/>
      <c r="CO58" s="198"/>
      <c r="CP58" s="198"/>
      <c r="CQ58" s="198"/>
      <c r="CR58" s="198"/>
      <c r="CS58" s="198"/>
      <c r="CT58" s="198"/>
      <c r="CU58" s="198"/>
      <c r="CV58" s="139"/>
    </row>
    <row r="59" spans="5:113" ht="8.1" customHeight="1">
      <c r="E59" s="62"/>
      <c r="F59" s="62"/>
      <c r="G59" s="88"/>
      <c r="H59" s="88"/>
      <c r="I59" s="88"/>
      <c r="J59" s="88"/>
      <c r="K59" s="88"/>
      <c r="L59" s="88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139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/>
      <c r="BD59" s="140"/>
      <c r="BE59" s="140"/>
      <c r="BF59" s="140"/>
      <c r="BG59" s="141"/>
      <c r="BH59" s="152"/>
      <c r="BI59" s="151"/>
      <c r="BJ59" s="151"/>
      <c r="BK59" s="151"/>
      <c r="BL59" s="151"/>
      <c r="BM59" s="151"/>
      <c r="BN59" s="163"/>
      <c r="BO59" s="163"/>
      <c r="BP59" s="163"/>
      <c r="BQ59" s="163"/>
      <c r="BR59" s="163"/>
      <c r="BS59" s="111"/>
      <c r="BT59" s="111"/>
      <c r="BU59" s="111"/>
      <c r="BV59" s="46"/>
      <c r="BW59" s="93"/>
      <c r="BX59" s="94"/>
      <c r="BY59" s="94"/>
      <c r="BZ59" s="94"/>
      <c r="CA59" s="94"/>
      <c r="CB59" s="78"/>
      <c r="CC59" s="79"/>
      <c r="CD59" s="79"/>
      <c r="CE59" s="79"/>
      <c r="CF59" s="79"/>
      <c r="CG59" s="198"/>
      <c r="CH59" s="198"/>
      <c r="CI59" s="198"/>
      <c r="CJ59" s="198"/>
      <c r="CK59" s="198"/>
      <c r="CL59" s="198"/>
      <c r="CM59" s="198"/>
      <c r="CN59" s="198"/>
      <c r="CO59" s="198"/>
      <c r="CP59" s="198"/>
      <c r="CQ59" s="198"/>
      <c r="CR59" s="198"/>
      <c r="CS59" s="198"/>
      <c r="CT59" s="198"/>
      <c r="CU59" s="198"/>
      <c r="CV59" s="139"/>
    </row>
    <row r="60" spans="5:113" ht="8.1" customHeight="1">
      <c r="E60" s="62"/>
      <c r="F60" s="62"/>
      <c r="G60" s="88"/>
      <c r="H60" s="88"/>
      <c r="I60" s="88"/>
      <c r="J60" s="88"/>
      <c r="K60" s="88"/>
      <c r="L60" s="88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139"/>
      <c r="AL60" s="140"/>
      <c r="AM60" s="140"/>
      <c r="AN60" s="140"/>
      <c r="AO60" s="140"/>
      <c r="AP60" s="140"/>
      <c r="AQ60" s="140"/>
      <c r="AR60" s="140"/>
      <c r="AS60" s="140"/>
      <c r="AT60" s="140"/>
      <c r="AU60" s="140"/>
      <c r="AV60" s="140"/>
      <c r="AW60" s="140"/>
      <c r="AX60" s="140"/>
      <c r="AY60" s="140"/>
      <c r="AZ60" s="140"/>
      <c r="BA60" s="140"/>
      <c r="BB60" s="140"/>
      <c r="BC60" s="140"/>
      <c r="BD60" s="140"/>
      <c r="BE60" s="140"/>
      <c r="BF60" s="140"/>
      <c r="BG60" s="141"/>
      <c r="BH60" s="47"/>
      <c r="BI60" s="48"/>
      <c r="BJ60" s="48"/>
      <c r="BK60" s="48"/>
      <c r="BL60" s="48"/>
      <c r="BM60" s="48"/>
      <c r="BN60" s="112"/>
      <c r="BO60" s="112"/>
      <c r="BP60" s="112"/>
      <c r="BQ60" s="112"/>
      <c r="BR60" s="112"/>
      <c r="BS60" s="48"/>
      <c r="BT60" s="48"/>
      <c r="BU60" s="48"/>
      <c r="BV60" s="46"/>
      <c r="BW60" s="93"/>
      <c r="BX60" s="94"/>
      <c r="BY60" s="94"/>
      <c r="BZ60" s="94"/>
      <c r="CA60" s="94"/>
      <c r="CB60" s="78"/>
      <c r="CC60" s="79"/>
      <c r="CD60" s="79"/>
      <c r="CE60" s="79"/>
      <c r="CF60" s="79"/>
      <c r="CG60" s="198"/>
      <c r="CH60" s="198"/>
      <c r="CI60" s="198"/>
      <c r="CJ60" s="198"/>
      <c r="CK60" s="198"/>
      <c r="CL60" s="198"/>
      <c r="CM60" s="198"/>
      <c r="CN60" s="198"/>
      <c r="CO60" s="198"/>
      <c r="CP60" s="198"/>
      <c r="CQ60" s="198"/>
      <c r="CR60" s="198"/>
      <c r="CS60" s="198"/>
      <c r="CT60" s="198"/>
      <c r="CU60" s="198"/>
      <c r="CV60" s="139"/>
    </row>
    <row r="61" spans="5:113" ht="8.1" customHeight="1">
      <c r="E61" s="62"/>
      <c r="F61" s="62"/>
      <c r="G61" s="88"/>
      <c r="H61" s="88"/>
      <c r="I61" s="88"/>
      <c r="J61" s="88"/>
      <c r="K61" s="88"/>
      <c r="L61" s="88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139"/>
      <c r="AL61" s="140"/>
      <c r="AM61" s="140"/>
      <c r="AN61" s="140"/>
      <c r="AO61" s="140"/>
      <c r="AP61" s="140"/>
      <c r="AQ61" s="140"/>
      <c r="AR61" s="140"/>
      <c r="AS61" s="140"/>
      <c r="AT61" s="140"/>
      <c r="AU61" s="140"/>
      <c r="AV61" s="140"/>
      <c r="AW61" s="140"/>
      <c r="AX61" s="140"/>
      <c r="AY61" s="140"/>
      <c r="AZ61" s="140"/>
      <c r="BA61" s="140"/>
      <c r="BB61" s="140"/>
      <c r="BC61" s="140"/>
      <c r="BD61" s="140"/>
      <c r="BE61" s="140"/>
      <c r="BF61" s="140"/>
      <c r="BG61" s="141"/>
      <c r="BH61" s="150" t="s">
        <v>113</v>
      </c>
      <c r="BI61" s="153"/>
      <c r="BJ61" s="153"/>
      <c r="BK61" s="153"/>
      <c r="BL61" s="153"/>
      <c r="BM61" s="153"/>
      <c r="BN61" s="162"/>
      <c r="BO61" s="162"/>
      <c r="BP61" s="162"/>
      <c r="BQ61" s="162"/>
      <c r="BR61" s="162"/>
      <c r="BS61" s="110" t="s">
        <v>83</v>
      </c>
      <c r="BT61" s="111"/>
      <c r="BU61" s="111"/>
      <c r="BV61" s="46"/>
      <c r="BW61" s="93"/>
      <c r="BX61" s="94"/>
      <c r="BY61" s="94"/>
      <c r="BZ61" s="94"/>
      <c r="CA61" s="94"/>
      <c r="CB61" s="78"/>
      <c r="CC61" s="79"/>
      <c r="CD61" s="79"/>
      <c r="CE61" s="79"/>
      <c r="CF61" s="79"/>
      <c r="CG61" s="198"/>
      <c r="CH61" s="198"/>
      <c r="CI61" s="198"/>
      <c r="CJ61" s="198"/>
      <c r="CK61" s="198"/>
      <c r="CL61" s="198"/>
      <c r="CM61" s="198"/>
      <c r="CN61" s="198"/>
      <c r="CO61" s="198"/>
      <c r="CP61" s="198"/>
      <c r="CQ61" s="198"/>
      <c r="CR61" s="198"/>
      <c r="CS61" s="198"/>
      <c r="CT61" s="198"/>
      <c r="CU61" s="198"/>
      <c r="CV61" s="139"/>
    </row>
    <row r="62" spans="5:113" ht="8.1" customHeight="1">
      <c r="E62" s="62"/>
      <c r="F62" s="62"/>
      <c r="G62" s="88"/>
      <c r="H62" s="88"/>
      <c r="I62" s="88"/>
      <c r="J62" s="88"/>
      <c r="K62" s="88"/>
      <c r="L62" s="88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36"/>
      <c r="AL62" s="49"/>
      <c r="AM62" s="117" t="s">
        <v>114</v>
      </c>
      <c r="AN62" s="117"/>
      <c r="AO62" s="117"/>
      <c r="AP62" s="117"/>
      <c r="AQ62" s="117"/>
      <c r="AR62" s="84"/>
      <c r="AS62" s="84"/>
      <c r="AT62" s="84"/>
      <c r="AU62" s="84"/>
      <c r="AV62" s="84"/>
      <c r="AW62" s="84"/>
      <c r="AX62" s="84"/>
      <c r="AY62" s="84"/>
      <c r="AZ62" s="84"/>
      <c r="BA62" s="84"/>
      <c r="BB62" s="84"/>
      <c r="BC62" s="110" t="s">
        <v>83</v>
      </c>
      <c r="BD62" s="111"/>
      <c r="BE62" s="111"/>
      <c r="BF62" s="50"/>
      <c r="BG62" s="51"/>
      <c r="BH62" s="150"/>
      <c r="BI62" s="153"/>
      <c r="BJ62" s="153"/>
      <c r="BK62" s="153"/>
      <c r="BL62" s="153"/>
      <c r="BM62" s="153"/>
      <c r="BN62" s="163"/>
      <c r="BO62" s="163"/>
      <c r="BP62" s="163"/>
      <c r="BQ62" s="163"/>
      <c r="BR62" s="163"/>
      <c r="BS62" s="111"/>
      <c r="BT62" s="111"/>
      <c r="BU62" s="111"/>
      <c r="BV62" s="46"/>
      <c r="BW62" s="93"/>
      <c r="BX62" s="94"/>
      <c r="BY62" s="94"/>
      <c r="BZ62" s="94"/>
      <c r="CA62" s="94"/>
      <c r="CB62" s="78"/>
      <c r="CC62" s="79"/>
      <c r="CD62" s="79"/>
      <c r="CE62" s="79"/>
      <c r="CF62" s="79"/>
      <c r="CG62" s="198"/>
      <c r="CH62" s="198"/>
      <c r="CI62" s="198"/>
      <c r="CJ62" s="198"/>
      <c r="CK62" s="198"/>
      <c r="CL62" s="198"/>
      <c r="CM62" s="198"/>
      <c r="CN62" s="198"/>
      <c r="CO62" s="198"/>
      <c r="CP62" s="198"/>
      <c r="CQ62" s="198"/>
      <c r="CR62" s="198"/>
      <c r="CS62" s="198"/>
      <c r="CT62" s="198"/>
      <c r="CU62" s="198"/>
      <c r="CV62" s="139"/>
    </row>
    <row r="63" spans="5:113" ht="8.1" customHeight="1">
      <c r="E63" s="62"/>
      <c r="F63" s="62"/>
      <c r="G63" s="88"/>
      <c r="H63" s="88"/>
      <c r="I63" s="88"/>
      <c r="J63" s="88"/>
      <c r="K63" s="88"/>
      <c r="L63" s="88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52"/>
      <c r="AL63" s="49"/>
      <c r="AM63" s="117"/>
      <c r="AN63" s="117"/>
      <c r="AO63" s="117"/>
      <c r="AP63" s="117"/>
      <c r="AQ63" s="117"/>
      <c r="AR63" s="85"/>
      <c r="AS63" s="85"/>
      <c r="AT63" s="85"/>
      <c r="AU63" s="85"/>
      <c r="AV63" s="85"/>
      <c r="AW63" s="85"/>
      <c r="AX63" s="85"/>
      <c r="AY63" s="85"/>
      <c r="AZ63" s="85"/>
      <c r="BA63" s="85"/>
      <c r="BB63" s="85"/>
      <c r="BC63" s="111"/>
      <c r="BD63" s="111"/>
      <c r="BE63" s="111"/>
      <c r="BF63" s="50"/>
      <c r="BG63" s="51"/>
      <c r="BH63" s="58"/>
      <c r="BI63" s="145"/>
      <c r="BJ63" s="145"/>
      <c r="BK63" s="145"/>
      <c r="BL63" s="145"/>
      <c r="BM63" s="145"/>
      <c r="BN63" s="145"/>
      <c r="BO63" s="145"/>
      <c r="BP63" s="145"/>
      <c r="BQ63" s="145"/>
      <c r="BR63" s="145"/>
      <c r="BS63" s="145"/>
      <c r="BT63" s="145"/>
      <c r="BU63" s="145"/>
      <c r="BV63" s="146"/>
      <c r="BW63" s="93"/>
      <c r="BX63" s="94"/>
      <c r="BY63" s="94"/>
      <c r="BZ63" s="94"/>
      <c r="CA63" s="94"/>
      <c r="CB63" s="78"/>
      <c r="CC63" s="79"/>
      <c r="CD63" s="79"/>
      <c r="CE63" s="79"/>
      <c r="CF63" s="79"/>
      <c r="CG63" s="198"/>
      <c r="CH63" s="198"/>
      <c r="CI63" s="198"/>
      <c r="CJ63" s="198"/>
      <c r="CK63" s="198"/>
      <c r="CL63" s="198"/>
      <c r="CM63" s="198"/>
      <c r="CN63" s="198"/>
      <c r="CO63" s="198"/>
      <c r="CP63" s="198"/>
      <c r="CQ63" s="198"/>
      <c r="CR63" s="198"/>
      <c r="CS63" s="198"/>
      <c r="CT63" s="198"/>
      <c r="CU63" s="198"/>
      <c r="CV63" s="139"/>
    </row>
    <row r="64" spans="5:113" ht="8.1" customHeight="1">
      <c r="E64" s="62"/>
      <c r="F64" s="62"/>
      <c r="G64" s="88"/>
      <c r="H64" s="88"/>
      <c r="I64" s="88"/>
      <c r="J64" s="88"/>
      <c r="K64" s="88"/>
      <c r="L64" s="88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53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5"/>
      <c r="BH64" s="147"/>
      <c r="BI64" s="148"/>
      <c r="BJ64" s="148"/>
      <c r="BK64" s="148"/>
      <c r="BL64" s="148"/>
      <c r="BM64" s="148"/>
      <c r="BN64" s="148"/>
      <c r="BO64" s="148"/>
      <c r="BP64" s="148"/>
      <c r="BQ64" s="148"/>
      <c r="BR64" s="148"/>
      <c r="BS64" s="148"/>
      <c r="BT64" s="148"/>
      <c r="BU64" s="148"/>
      <c r="BV64" s="149"/>
      <c r="BW64" s="93"/>
      <c r="BX64" s="94"/>
      <c r="BY64" s="94"/>
      <c r="BZ64" s="94"/>
      <c r="CA64" s="94"/>
      <c r="CB64" s="78"/>
      <c r="CC64" s="79"/>
      <c r="CD64" s="79"/>
      <c r="CE64" s="79"/>
      <c r="CF64" s="79"/>
      <c r="CG64" s="198"/>
      <c r="CH64" s="198"/>
      <c r="CI64" s="198"/>
      <c r="CJ64" s="198"/>
      <c r="CK64" s="198"/>
      <c r="CL64" s="198"/>
      <c r="CM64" s="198"/>
      <c r="CN64" s="198"/>
      <c r="CO64" s="198"/>
      <c r="CP64" s="198"/>
      <c r="CQ64" s="198"/>
      <c r="CR64" s="198"/>
      <c r="CS64" s="198"/>
      <c r="CT64" s="198"/>
      <c r="CU64" s="198"/>
      <c r="CV64" s="139"/>
    </row>
    <row r="65" spans="5:117" ht="8.1" customHeight="1">
      <c r="E65" s="62"/>
      <c r="F65" s="62"/>
      <c r="G65" s="88"/>
      <c r="H65" s="88"/>
      <c r="I65" s="88"/>
      <c r="J65" s="88"/>
      <c r="K65" s="88"/>
      <c r="L65" s="88"/>
      <c r="M65" s="65" t="s">
        <v>115</v>
      </c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 t="s">
        <v>69</v>
      </c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66"/>
      <c r="AJ65" s="66"/>
      <c r="AK65" s="103" t="s">
        <v>116</v>
      </c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101"/>
      <c r="BI65" s="101"/>
      <c r="BJ65" s="101"/>
      <c r="BK65" s="101"/>
      <c r="BL65" s="101"/>
      <c r="BM65" s="101"/>
      <c r="BN65" s="68"/>
      <c r="BO65" s="68"/>
      <c r="BP65" s="68"/>
      <c r="BQ65" s="68"/>
      <c r="BR65" s="68"/>
      <c r="BS65" s="68"/>
      <c r="BT65" s="68"/>
      <c r="BU65" s="68"/>
      <c r="BV65" s="68"/>
      <c r="BW65" s="97"/>
      <c r="BX65" s="98"/>
      <c r="BY65" s="98"/>
      <c r="BZ65" s="98"/>
      <c r="CA65" s="98"/>
      <c r="CB65" s="76"/>
      <c r="CC65" s="77"/>
      <c r="CD65" s="77"/>
      <c r="CE65" s="77"/>
      <c r="CF65" s="77"/>
      <c r="CG65" s="170" t="s">
        <v>61</v>
      </c>
      <c r="CH65" s="170"/>
      <c r="CI65" s="170"/>
      <c r="CJ65" s="170"/>
      <c r="CK65" s="170"/>
      <c r="CL65" s="170"/>
      <c r="CM65" s="170"/>
      <c r="CN65" s="170"/>
      <c r="CO65" s="170"/>
      <c r="CP65" s="170"/>
      <c r="CQ65" s="170"/>
      <c r="CR65" s="170"/>
      <c r="CS65" s="170"/>
      <c r="CT65" s="170"/>
      <c r="CU65" s="170"/>
      <c r="CV65" s="188"/>
    </row>
    <row r="66" spans="5:117" ht="8.1" customHeight="1">
      <c r="E66" s="62"/>
      <c r="F66" s="62"/>
      <c r="G66" s="88"/>
      <c r="H66" s="88"/>
      <c r="I66" s="88"/>
      <c r="J66" s="88"/>
      <c r="K66" s="88"/>
      <c r="L66" s="88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101"/>
      <c r="BI66" s="101"/>
      <c r="BJ66" s="101"/>
      <c r="BK66" s="101"/>
      <c r="BL66" s="101"/>
      <c r="BM66" s="101"/>
      <c r="BN66" s="68"/>
      <c r="BO66" s="68"/>
      <c r="BP66" s="68"/>
      <c r="BQ66" s="68"/>
      <c r="BR66" s="68"/>
      <c r="BS66" s="68"/>
      <c r="BT66" s="68"/>
      <c r="BU66" s="68"/>
      <c r="BV66" s="68"/>
      <c r="BW66" s="97"/>
      <c r="BX66" s="98"/>
      <c r="BY66" s="98"/>
      <c r="BZ66" s="98"/>
      <c r="CA66" s="98"/>
      <c r="CB66" s="76"/>
      <c r="CC66" s="77"/>
      <c r="CD66" s="77"/>
      <c r="CE66" s="77"/>
      <c r="CF66" s="77"/>
      <c r="CG66" s="170"/>
      <c r="CH66" s="170"/>
      <c r="CI66" s="170"/>
      <c r="CJ66" s="170"/>
      <c r="CK66" s="170"/>
      <c r="CL66" s="170"/>
      <c r="CM66" s="170"/>
      <c r="CN66" s="170"/>
      <c r="CO66" s="170"/>
      <c r="CP66" s="170"/>
      <c r="CQ66" s="170"/>
      <c r="CR66" s="170"/>
      <c r="CS66" s="170"/>
      <c r="CT66" s="170"/>
      <c r="CU66" s="170"/>
      <c r="CV66" s="188"/>
    </row>
    <row r="67" spans="5:117" ht="8.1" customHeight="1">
      <c r="E67" s="62"/>
      <c r="F67" s="62"/>
      <c r="G67" s="88"/>
      <c r="H67" s="88"/>
      <c r="I67" s="88"/>
      <c r="J67" s="88"/>
      <c r="K67" s="88"/>
      <c r="L67" s="88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104"/>
      <c r="AL67" s="104"/>
      <c r="AM67" s="104"/>
      <c r="AN67" s="104"/>
      <c r="AO67" s="104"/>
      <c r="AP67" s="104"/>
      <c r="AQ67" s="104"/>
      <c r="AR67" s="104"/>
      <c r="AS67" s="104"/>
      <c r="AT67" s="104"/>
      <c r="AU67" s="104"/>
      <c r="AV67" s="104"/>
      <c r="AW67" s="104"/>
      <c r="AX67" s="104"/>
      <c r="AY67" s="104"/>
      <c r="AZ67" s="104"/>
      <c r="BA67" s="104"/>
      <c r="BB67" s="104"/>
      <c r="BC67" s="104"/>
      <c r="BD67" s="104"/>
      <c r="BE67" s="104"/>
      <c r="BF67" s="104"/>
      <c r="BG67" s="104"/>
      <c r="BH67" s="102"/>
      <c r="BI67" s="102"/>
      <c r="BJ67" s="102"/>
      <c r="BK67" s="102"/>
      <c r="BL67" s="102"/>
      <c r="BM67" s="102"/>
      <c r="BN67" s="102"/>
      <c r="BO67" s="102"/>
      <c r="BP67" s="102"/>
      <c r="BQ67" s="102"/>
      <c r="BR67" s="102"/>
      <c r="BS67" s="102"/>
      <c r="BT67" s="102"/>
      <c r="BU67" s="102"/>
      <c r="BV67" s="102"/>
      <c r="BW67" s="143"/>
      <c r="BX67" s="144"/>
      <c r="BY67" s="144"/>
      <c r="BZ67" s="144"/>
      <c r="CA67" s="144"/>
      <c r="CB67" s="199"/>
      <c r="CC67" s="200"/>
      <c r="CD67" s="200"/>
      <c r="CE67" s="200"/>
      <c r="CF67" s="200"/>
      <c r="CG67" s="170"/>
      <c r="CH67" s="170"/>
      <c r="CI67" s="170"/>
      <c r="CJ67" s="170"/>
      <c r="CK67" s="170"/>
      <c r="CL67" s="170"/>
      <c r="CM67" s="170"/>
      <c r="CN67" s="170"/>
      <c r="CO67" s="170"/>
      <c r="CP67" s="170"/>
      <c r="CQ67" s="170"/>
      <c r="CR67" s="170"/>
      <c r="CS67" s="170"/>
      <c r="CT67" s="170"/>
      <c r="CU67" s="170"/>
      <c r="CV67" s="188"/>
    </row>
    <row r="68" spans="5:117" ht="8.1" customHeight="1">
      <c r="E68" s="118" t="s">
        <v>117</v>
      </c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  <c r="AI68" s="119"/>
      <c r="AJ68" s="119"/>
      <c r="AK68" s="119"/>
      <c r="AL68" s="119"/>
      <c r="AM68" s="119"/>
      <c r="AN68" s="119"/>
      <c r="AO68" s="119"/>
      <c r="AP68" s="119"/>
      <c r="AQ68" s="119"/>
      <c r="AR68" s="119"/>
      <c r="AS68" s="119"/>
      <c r="AT68" s="119"/>
      <c r="AU68" s="119"/>
      <c r="AV68" s="119"/>
      <c r="AW68" s="119"/>
      <c r="AX68" s="119"/>
      <c r="AY68" s="119"/>
      <c r="AZ68" s="119"/>
      <c r="BA68" s="119"/>
      <c r="BB68" s="119"/>
      <c r="BC68" s="119"/>
      <c r="BD68" s="119"/>
      <c r="BE68" s="119"/>
      <c r="BF68" s="119"/>
      <c r="BG68" s="119"/>
      <c r="BH68" s="119"/>
      <c r="BI68" s="119"/>
      <c r="BJ68" s="119"/>
      <c r="BK68" s="119"/>
      <c r="BL68" s="119"/>
      <c r="BM68" s="119"/>
      <c r="BN68" s="119"/>
      <c r="BO68" s="119"/>
      <c r="BP68" s="119"/>
      <c r="BQ68" s="119"/>
      <c r="BR68" s="119"/>
      <c r="BS68" s="119"/>
      <c r="BT68" s="119"/>
      <c r="BU68" s="119"/>
      <c r="BV68" s="119"/>
      <c r="BW68" s="119"/>
      <c r="BX68" s="119"/>
      <c r="BY68" s="119"/>
      <c r="BZ68" s="119"/>
      <c r="CA68" s="119"/>
      <c r="CB68" s="119"/>
      <c r="CC68" s="119"/>
      <c r="CD68" s="119"/>
      <c r="CE68" s="119"/>
      <c r="CF68" s="119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</row>
    <row r="69" spans="5:117" ht="8.1" customHeight="1"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  <c r="AK69" s="119"/>
      <c r="AL69" s="119"/>
      <c r="AM69" s="119"/>
      <c r="AN69" s="119"/>
      <c r="AO69" s="119"/>
      <c r="AP69" s="119"/>
      <c r="AQ69" s="119"/>
      <c r="AR69" s="119"/>
      <c r="AS69" s="119"/>
      <c r="AT69" s="119"/>
      <c r="AU69" s="119"/>
      <c r="AV69" s="119"/>
      <c r="AW69" s="119"/>
      <c r="AX69" s="119"/>
      <c r="AY69" s="119"/>
      <c r="AZ69" s="119"/>
      <c r="BA69" s="119"/>
      <c r="BB69" s="119"/>
      <c r="BC69" s="119"/>
      <c r="BD69" s="119"/>
      <c r="BE69" s="119"/>
      <c r="BF69" s="119"/>
      <c r="BG69" s="119"/>
      <c r="BH69" s="119"/>
      <c r="BI69" s="119"/>
      <c r="BJ69" s="119"/>
      <c r="BK69" s="119"/>
      <c r="BL69" s="119"/>
      <c r="BM69" s="119"/>
      <c r="BN69" s="119"/>
      <c r="BO69" s="119"/>
      <c r="BP69" s="119"/>
      <c r="BQ69" s="119"/>
      <c r="BR69" s="119"/>
      <c r="BS69" s="119"/>
      <c r="BT69" s="119"/>
      <c r="BU69" s="119"/>
      <c r="BV69" s="119"/>
      <c r="BW69" s="119"/>
      <c r="BX69" s="119"/>
      <c r="BY69" s="119"/>
      <c r="BZ69" s="119"/>
      <c r="CA69" s="119"/>
      <c r="CB69" s="119"/>
      <c r="CC69" s="119"/>
      <c r="CD69" s="119"/>
      <c r="CE69" s="119"/>
      <c r="CF69" s="119"/>
      <c r="CG69" s="27"/>
      <c r="CH69" s="27"/>
      <c r="CI69" s="27"/>
      <c r="CJ69" s="27"/>
      <c r="CK69" s="27"/>
      <c r="CL69" s="27"/>
      <c r="CM69" s="27"/>
      <c r="CN69" s="27"/>
      <c r="CO69" s="27"/>
      <c r="CP69" s="27"/>
      <c r="CQ69" s="27"/>
      <c r="CR69" s="27"/>
      <c r="CS69" s="27"/>
      <c r="CT69" s="27"/>
      <c r="CU69" s="27"/>
      <c r="CV69" s="27"/>
    </row>
    <row r="70" spans="5:117" ht="8.1" customHeight="1"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19"/>
      <c r="Z70" s="119"/>
      <c r="AA70" s="119"/>
      <c r="AB70" s="119"/>
      <c r="AC70" s="119"/>
      <c r="AD70" s="119"/>
      <c r="AE70" s="119"/>
      <c r="AF70" s="119"/>
      <c r="AG70" s="119"/>
      <c r="AH70" s="119"/>
      <c r="AI70" s="119"/>
      <c r="AJ70" s="119"/>
      <c r="AK70" s="119"/>
      <c r="AL70" s="119"/>
      <c r="AM70" s="119"/>
      <c r="AN70" s="119"/>
      <c r="AO70" s="119"/>
      <c r="AP70" s="119"/>
      <c r="AQ70" s="119"/>
      <c r="AR70" s="119"/>
      <c r="AS70" s="119"/>
      <c r="AT70" s="119"/>
      <c r="AU70" s="119"/>
      <c r="AV70" s="119"/>
      <c r="AW70" s="119"/>
      <c r="AX70" s="119"/>
      <c r="AY70" s="119"/>
      <c r="AZ70" s="119"/>
      <c r="BA70" s="119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119"/>
      <c r="BO70" s="119"/>
      <c r="BP70" s="119"/>
      <c r="BQ70" s="119"/>
      <c r="BR70" s="119"/>
      <c r="BS70" s="119"/>
      <c r="BT70" s="119"/>
      <c r="BU70" s="119"/>
      <c r="BV70" s="119"/>
      <c r="BW70" s="119"/>
      <c r="BX70" s="119"/>
      <c r="BY70" s="119"/>
      <c r="BZ70" s="119"/>
      <c r="CA70" s="119"/>
      <c r="CB70" s="119"/>
      <c r="CC70" s="119"/>
      <c r="CD70" s="119"/>
      <c r="CE70" s="119"/>
      <c r="CF70" s="119"/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7"/>
    </row>
    <row r="71" spans="5:117" ht="8.1" customHeight="1"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19"/>
      <c r="Z71" s="119"/>
      <c r="AA71" s="119"/>
      <c r="AB71" s="119"/>
      <c r="AC71" s="119"/>
      <c r="AD71" s="119"/>
      <c r="AE71" s="119"/>
      <c r="AF71" s="119"/>
      <c r="AG71" s="119"/>
      <c r="AH71" s="119"/>
      <c r="AI71" s="119"/>
      <c r="AJ71" s="119"/>
      <c r="AK71" s="119"/>
      <c r="AL71" s="119"/>
      <c r="AM71" s="119"/>
      <c r="AN71" s="119"/>
      <c r="AO71" s="119"/>
      <c r="AP71" s="119"/>
      <c r="AQ71" s="119"/>
      <c r="AR71" s="119"/>
      <c r="AS71" s="119"/>
      <c r="AT71" s="119"/>
      <c r="AU71" s="119"/>
      <c r="AV71" s="119"/>
      <c r="AW71" s="119"/>
      <c r="AX71" s="119"/>
      <c r="AY71" s="119"/>
      <c r="AZ71" s="119"/>
      <c r="BA71" s="119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119"/>
      <c r="BO71" s="119"/>
      <c r="BP71" s="119"/>
      <c r="BQ71" s="119"/>
      <c r="BR71" s="119"/>
      <c r="BS71" s="119"/>
      <c r="BT71" s="119"/>
      <c r="BU71" s="119"/>
      <c r="BV71" s="119"/>
      <c r="BW71" s="119"/>
      <c r="BX71" s="119"/>
      <c r="BY71" s="119"/>
      <c r="BZ71" s="119"/>
      <c r="CA71" s="119"/>
      <c r="CB71" s="119"/>
      <c r="CC71" s="119"/>
      <c r="CD71" s="119"/>
      <c r="CE71" s="119"/>
      <c r="CF71" s="119"/>
      <c r="CG71" s="27"/>
      <c r="CH71" s="27"/>
      <c r="CI71" s="27"/>
      <c r="CJ71" s="27"/>
      <c r="CK71" s="27"/>
      <c r="CL71" s="27"/>
      <c r="CM71" s="27"/>
      <c r="CN71" s="27"/>
      <c r="CO71" s="27"/>
      <c r="CP71" s="27"/>
      <c r="CQ71" s="27"/>
      <c r="CR71" s="27"/>
      <c r="CS71" s="27"/>
      <c r="CT71" s="27"/>
      <c r="CU71" s="27"/>
      <c r="CV71" s="27"/>
    </row>
    <row r="72" spans="5:117" ht="8.1" customHeight="1"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41"/>
      <c r="BI72" s="41"/>
      <c r="BJ72" s="41"/>
      <c r="BK72" s="41"/>
      <c r="BL72" s="41"/>
      <c r="BM72" s="41"/>
      <c r="BN72" s="41"/>
      <c r="BO72" s="41"/>
      <c r="BP72" s="41"/>
      <c r="BQ72" s="41"/>
      <c r="BR72" s="41"/>
      <c r="BS72" s="41"/>
      <c r="BT72" s="41"/>
      <c r="BU72" s="41"/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</row>
    <row r="73" spans="5:117" ht="8.1" customHeight="1"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61" t="s">
        <v>118</v>
      </c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N73" s="61"/>
      <c r="AO73" s="61"/>
      <c r="AP73" s="61"/>
      <c r="AQ73" s="61"/>
      <c r="AR73" s="61"/>
      <c r="AS73" s="61"/>
      <c r="AT73" s="61"/>
      <c r="AU73" s="61"/>
      <c r="AV73" s="61"/>
      <c r="AW73" s="61"/>
      <c r="AX73" s="61"/>
      <c r="AY73" s="61"/>
      <c r="AZ73" s="61"/>
      <c r="BA73" s="61"/>
      <c r="BB73" s="61"/>
      <c r="BC73" s="61"/>
      <c r="BD73" s="61"/>
      <c r="BE73" s="61"/>
      <c r="BF73" s="61"/>
      <c r="BG73" s="61"/>
      <c r="BH73" s="61"/>
      <c r="BI73" s="61"/>
      <c r="BJ73" s="41"/>
      <c r="BK73" s="41"/>
      <c r="BL73" s="41"/>
      <c r="BM73" s="41"/>
      <c r="BN73" s="41"/>
      <c r="BO73" s="41"/>
      <c r="BP73" s="41"/>
      <c r="BQ73" s="41"/>
      <c r="BR73" s="41"/>
      <c r="BS73" s="41"/>
      <c r="BT73" s="41"/>
      <c r="BU73" s="41"/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DM73" s="8"/>
    </row>
    <row r="74" spans="5:117" ht="8.1" customHeight="1"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61"/>
      <c r="BD74" s="61"/>
      <c r="BE74" s="61"/>
      <c r="BF74" s="61"/>
      <c r="BG74" s="61"/>
      <c r="BH74" s="61"/>
      <c r="BI74" s="61"/>
      <c r="BJ74" s="41"/>
      <c r="BK74" s="41"/>
      <c r="BL74" s="41"/>
      <c r="BM74" s="41"/>
      <c r="BN74" s="41"/>
      <c r="BO74" s="41"/>
      <c r="BP74" s="41"/>
      <c r="BQ74" s="41"/>
      <c r="BR74" s="41"/>
      <c r="BS74" s="41"/>
      <c r="BT74" s="41"/>
      <c r="BU74" s="41"/>
      <c r="BV74" s="41"/>
      <c r="BW74" s="41"/>
      <c r="BX74" s="41"/>
      <c r="BY74" s="41"/>
      <c r="BZ74" s="41"/>
      <c r="CA74" s="41"/>
      <c r="CB74" s="41"/>
      <c r="CC74" s="41"/>
      <c r="CD74" s="41"/>
      <c r="CE74" s="41"/>
      <c r="CF74" s="41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DM74" s="8" t="s">
        <v>65</v>
      </c>
    </row>
    <row r="75" spans="5:117" ht="8.1" customHeight="1"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142" t="s">
        <v>119</v>
      </c>
      <c r="Z75" s="142"/>
      <c r="AA75" s="142"/>
      <c r="AB75" s="142"/>
      <c r="AC75" s="142"/>
      <c r="AD75" s="142"/>
      <c r="AE75" s="142"/>
      <c r="AF75" s="142"/>
      <c r="AG75" s="142"/>
      <c r="AH75" s="142"/>
      <c r="AI75" s="142"/>
      <c r="AJ75" s="142"/>
      <c r="AK75" s="142"/>
      <c r="AL75" s="142"/>
      <c r="AM75" s="142"/>
      <c r="AN75" s="142"/>
      <c r="AO75" s="142"/>
      <c r="AP75" s="142"/>
      <c r="AQ75" s="142"/>
      <c r="AR75" s="142"/>
      <c r="AS75" s="142"/>
      <c r="AT75" s="142"/>
      <c r="AU75" s="142"/>
      <c r="AV75" s="142"/>
      <c r="AW75" s="142"/>
      <c r="AX75" s="142"/>
      <c r="AY75" s="142"/>
      <c r="AZ75" s="142"/>
      <c r="BA75" s="142"/>
      <c r="BB75" s="142"/>
      <c r="BC75" s="142"/>
      <c r="BD75" s="142"/>
      <c r="BE75" s="142"/>
      <c r="BF75" s="142"/>
      <c r="BG75" s="142"/>
      <c r="BH75" s="142"/>
      <c r="BI75" s="142"/>
      <c r="BJ75" s="41"/>
      <c r="BK75" s="41"/>
      <c r="BL75" s="41"/>
      <c r="BM75" s="41"/>
      <c r="BN75" s="41"/>
      <c r="BO75" s="41"/>
      <c r="BP75" s="41"/>
      <c r="BQ75" s="41"/>
      <c r="BR75" s="41"/>
      <c r="BS75" s="41"/>
      <c r="BT75" s="41"/>
      <c r="BU75" s="41"/>
      <c r="BV75" s="41"/>
      <c r="BW75" s="41"/>
      <c r="BX75" s="41"/>
      <c r="BY75" s="41"/>
      <c r="BZ75" s="41"/>
      <c r="CA75" s="41"/>
      <c r="CB75" s="41"/>
      <c r="CC75" s="41"/>
      <c r="CD75" s="41"/>
      <c r="CE75" s="41"/>
      <c r="CF75" s="41"/>
      <c r="CG75" s="27"/>
      <c r="CH75" s="27"/>
      <c r="CI75" s="27"/>
      <c r="CJ75" s="27"/>
      <c r="CK75" s="27"/>
      <c r="CL75" s="27"/>
      <c r="CM75" s="27"/>
      <c r="CN75" s="27"/>
      <c r="CO75" s="27"/>
      <c r="CP75" s="27"/>
      <c r="CQ75" s="27"/>
      <c r="CR75" s="27"/>
      <c r="CS75" s="27"/>
      <c r="CT75" s="27"/>
      <c r="CU75" s="27"/>
      <c r="CV75" s="27"/>
      <c r="DM75" s="8" t="s">
        <v>120</v>
      </c>
    </row>
    <row r="76" spans="5:117" ht="8.1" customHeight="1"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142"/>
      <c r="Z76" s="142"/>
      <c r="AA76" s="142"/>
      <c r="AB76" s="142"/>
      <c r="AC76" s="142"/>
      <c r="AD76" s="142"/>
      <c r="AE76" s="142"/>
      <c r="AF76" s="142"/>
      <c r="AG76" s="142"/>
      <c r="AH76" s="142"/>
      <c r="AI76" s="142"/>
      <c r="AJ76" s="142"/>
      <c r="AK76" s="142"/>
      <c r="AL76" s="142"/>
      <c r="AM76" s="142"/>
      <c r="AN76" s="142"/>
      <c r="AO76" s="142"/>
      <c r="AP76" s="142"/>
      <c r="AQ76" s="142"/>
      <c r="AR76" s="142"/>
      <c r="AS76" s="142"/>
      <c r="AT76" s="142"/>
      <c r="AU76" s="142"/>
      <c r="AV76" s="142"/>
      <c r="AW76" s="142"/>
      <c r="AX76" s="142"/>
      <c r="AY76" s="142"/>
      <c r="AZ76" s="142"/>
      <c r="BA76" s="142"/>
      <c r="BB76" s="142"/>
      <c r="BC76" s="142"/>
      <c r="BD76" s="142"/>
      <c r="BE76" s="142"/>
      <c r="BF76" s="142"/>
      <c r="BG76" s="142"/>
      <c r="BH76" s="142"/>
      <c r="BI76" s="142"/>
      <c r="BJ76" s="41"/>
      <c r="BK76" s="41"/>
      <c r="BL76" s="41"/>
      <c r="BM76" s="41"/>
      <c r="BN76" s="41"/>
      <c r="BO76" s="41"/>
      <c r="BP76" s="41"/>
      <c r="BQ76" s="41"/>
      <c r="BR76" s="41"/>
      <c r="BS76" s="41"/>
      <c r="BT76" s="41"/>
      <c r="BU76" s="41"/>
      <c r="BV76" s="41"/>
      <c r="BW76" s="41"/>
      <c r="BX76" s="41"/>
      <c r="BY76" s="41"/>
      <c r="BZ76" s="41"/>
      <c r="CA76" s="41"/>
      <c r="CB76" s="41"/>
      <c r="CC76" s="41"/>
      <c r="CD76" s="41"/>
      <c r="CE76" s="41"/>
      <c r="CF76" s="41"/>
      <c r="CG76" s="27"/>
      <c r="CH76" s="27"/>
      <c r="CI76" s="27"/>
      <c r="CJ76" s="27"/>
      <c r="CK76" s="27"/>
      <c r="CL76" s="27"/>
      <c r="CM76" s="27"/>
      <c r="CN76" s="27"/>
      <c r="CO76" s="27"/>
      <c r="CP76" s="27"/>
      <c r="CQ76" s="27"/>
      <c r="CR76" s="27"/>
      <c r="CS76" s="27"/>
      <c r="CT76" s="27"/>
      <c r="CU76" s="27"/>
      <c r="CV76" s="27"/>
      <c r="DM76" s="8" t="s">
        <v>121</v>
      </c>
    </row>
    <row r="77" spans="5:117" ht="8.1" customHeight="1"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142"/>
      <c r="Z77" s="142"/>
      <c r="AA77" s="142"/>
      <c r="AB77" s="142"/>
      <c r="AC77" s="142"/>
      <c r="AD77" s="142"/>
      <c r="AE77" s="142"/>
      <c r="AF77" s="142"/>
      <c r="AG77" s="142"/>
      <c r="AH77" s="142"/>
      <c r="AI77" s="142"/>
      <c r="AJ77" s="142"/>
      <c r="AK77" s="142"/>
      <c r="AL77" s="142"/>
      <c r="AM77" s="142"/>
      <c r="AN77" s="142"/>
      <c r="AO77" s="142"/>
      <c r="AP77" s="142"/>
      <c r="AQ77" s="142"/>
      <c r="AR77" s="142"/>
      <c r="AS77" s="142"/>
      <c r="AT77" s="142"/>
      <c r="AU77" s="142"/>
      <c r="AV77" s="142"/>
      <c r="AW77" s="142"/>
      <c r="AX77" s="142"/>
      <c r="AY77" s="142"/>
      <c r="AZ77" s="142"/>
      <c r="BA77" s="142"/>
      <c r="BB77" s="142"/>
      <c r="BC77" s="142"/>
      <c r="BD77" s="142"/>
      <c r="BE77" s="142"/>
      <c r="BF77" s="142"/>
      <c r="BG77" s="142"/>
      <c r="BH77" s="142"/>
      <c r="BI77" s="142"/>
      <c r="BJ77" s="41"/>
      <c r="BK77" s="41"/>
      <c r="BL77" s="41"/>
      <c r="BM77" s="41"/>
      <c r="BN77" s="41"/>
      <c r="BO77" s="41"/>
      <c r="BP77" s="41"/>
      <c r="BQ77" s="41"/>
      <c r="BR77" s="41"/>
      <c r="BS77" s="41"/>
      <c r="BT77" s="41"/>
      <c r="BU77" s="41"/>
      <c r="BV77" s="41"/>
      <c r="BW77" s="41"/>
      <c r="BX77" s="41"/>
      <c r="BY77" s="41"/>
      <c r="BZ77" s="41"/>
      <c r="CA77" s="41"/>
      <c r="CB77" s="41"/>
      <c r="CC77" s="41"/>
      <c r="CD77" s="41"/>
      <c r="CE77" s="41"/>
      <c r="CF77" s="41"/>
      <c r="CG77" s="27"/>
      <c r="CH77" s="27"/>
      <c r="CI77" s="27"/>
      <c r="CJ77" s="27"/>
      <c r="CK77" s="27"/>
      <c r="CL77" s="27"/>
      <c r="CM77" s="27"/>
      <c r="CN77" s="27"/>
      <c r="CO77" s="27"/>
      <c r="CP77" s="27"/>
      <c r="CQ77" s="27"/>
      <c r="CR77" s="27"/>
      <c r="CS77" s="27"/>
      <c r="CT77" s="27"/>
      <c r="CU77" s="27"/>
      <c r="CV77" s="27"/>
      <c r="DM77" s="8" t="s">
        <v>122</v>
      </c>
    </row>
    <row r="78" spans="5:117" ht="8.1" customHeight="1"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142"/>
      <c r="Z78" s="142"/>
      <c r="AA78" s="142"/>
      <c r="AB78" s="142"/>
      <c r="AC78" s="142"/>
      <c r="AD78" s="142"/>
      <c r="AE78" s="142"/>
      <c r="AF78" s="142"/>
      <c r="AG78" s="142"/>
      <c r="AH78" s="142"/>
      <c r="AI78" s="142"/>
      <c r="AJ78" s="142"/>
      <c r="AK78" s="142"/>
      <c r="AL78" s="142"/>
      <c r="AM78" s="142"/>
      <c r="AN78" s="142"/>
      <c r="AO78" s="142"/>
      <c r="AP78" s="142"/>
      <c r="AQ78" s="142"/>
      <c r="AR78" s="142"/>
      <c r="AS78" s="142"/>
      <c r="AT78" s="142"/>
      <c r="AU78" s="142"/>
      <c r="AV78" s="142"/>
      <c r="AW78" s="142"/>
      <c r="AX78" s="142"/>
      <c r="AY78" s="142"/>
      <c r="AZ78" s="142"/>
      <c r="BA78" s="142"/>
      <c r="BB78" s="142"/>
      <c r="BC78" s="142"/>
      <c r="BD78" s="142"/>
      <c r="BE78" s="142"/>
      <c r="BF78" s="142"/>
      <c r="BG78" s="142"/>
      <c r="BH78" s="142"/>
      <c r="BI78" s="142"/>
      <c r="BJ78" s="41"/>
      <c r="BK78" s="41"/>
      <c r="BL78" s="41"/>
      <c r="BM78" s="41"/>
      <c r="BN78" s="41"/>
      <c r="BO78" s="41"/>
      <c r="BP78" s="41"/>
      <c r="BQ78" s="41"/>
      <c r="BR78" s="41"/>
      <c r="BS78" s="41"/>
      <c r="BT78" s="41"/>
      <c r="BU78" s="41"/>
      <c r="BV78" s="41"/>
      <c r="BW78" s="41"/>
      <c r="BX78" s="41"/>
      <c r="BY78" s="41"/>
      <c r="BZ78" s="41"/>
      <c r="CA78" s="41"/>
      <c r="CB78" s="41"/>
      <c r="CC78" s="41"/>
      <c r="CD78" s="41"/>
      <c r="CE78" s="41"/>
      <c r="CF78" s="41"/>
      <c r="CG78" s="27"/>
      <c r="CH78" s="27"/>
      <c r="CI78" s="27"/>
      <c r="CJ78" s="27"/>
      <c r="CK78" s="27"/>
      <c r="CL78" s="27"/>
      <c r="CM78" s="27"/>
      <c r="CN78" s="27"/>
      <c r="CO78" s="27"/>
      <c r="CP78" s="27"/>
      <c r="CQ78" s="27"/>
      <c r="CR78" s="27"/>
      <c r="CS78" s="27"/>
      <c r="CT78" s="27"/>
      <c r="CU78" s="27"/>
      <c r="CV78" s="27"/>
      <c r="DM78" s="8" t="s">
        <v>123</v>
      </c>
    </row>
    <row r="79" spans="5:117" ht="8.1" customHeight="1"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142"/>
      <c r="Z79" s="142"/>
      <c r="AA79" s="142"/>
      <c r="AB79" s="142"/>
      <c r="AC79" s="142"/>
      <c r="AD79" s="142"/>
      <c r="AE79" s="142"/>
      <c r="AF79" s="142"/>
      <c r="AG79" s="142"/>
      <c r="AH79" s="142"/>
      <c r="AI79" s="142"/>
      <c r="AJ79" s="142"/>
      <c r="AK79" s="142"/>
      <c r="AL79" s="142"/>
      <c r="AM79" s="142"/>
      <c r="AN79" s="142"/>
      <c r="AO79" s="142"/>
      <c r="AP79" s="142"/>
      <c r="AQ79" s="142"/>
      <c r="AR79" s="142"/>
      <c r="AS79" s="142"/>
      <c r="AT79" s="142"/>
      <c r="AU79" s="142"/>
      <c r="AV79" s="142"/>
      <c r="AW79" s="142"/>
      <c r="AX79" s="142"/>
      <c r="AY79" s="142"/>
      <c r="AZ79" s="142"/>
      <c r="BA79" s="142"/>
      <c r="BB79" s="142"/>
      <c r="BC79" s="142"/>
      <c r="BD79" s="142"/>
      <c r="BE79" s="142"/>
      <c r="BF79" s="142"/>
      <c r="BG79" s="142"/>
      <c r="BH79" s="142"/>
      <c r="BI79" s="142"/>
      <c r="BJ79" s="41"/>
      <c r="BK79" s="41"/>
      <c r="BL79" s="41"/>
      <c r="BM79" s="41"/>
      <c r="BN79" s="41"/>
      <c r="BO79" s="41"/>
      <c r="BP79" s="41"/>
      <c r="BQ79" s="41"/>
      <c r="BR79" s="41"/>
      <c r="BS79" s="41"/>
      <c r="BT79" s="41"/>
      <c r="BU79" s="41"/>
      <c r="BV79" s="41"/>
      <c r="BW79" s="41"/>
      <c r="BX79" s="41"/>
      <c r="BY79" s="41"/>
      <c r="BZ79" s="41"/>
      <c r="CA79" s="41"/>
      <c r="CB79" s="41"/>
      <c r="CC79" s="41"/>
      <c r="CD79" s="41"/>
      <c r="CE79" s="41"/>
      <c r="CF79" s="41"/>
      <c r="CG79" s="27"/>
      <c r="CH79" s="27"/>
      <c r="CI79" s="27"/>
      <c r="CJ79" s="27"/>
      <c r="CK79" s="27"/>
      <c r="CL79" s="27"/>
      <c r="CM79" s="27"/>
      <c r="CN79" s="27"/>
      <c r="CO79" s="27"/>
      <c r="CP79" s="27"/>
      <c r="CQ79" s="27"/>
      <c r="CR79" s="27"/>
      <c r="CS79" s="27"/>
      <c r="CT79" s="27"/>
      <c r="CU79" s="27"/>
      <c r="CV79" s="27"/>
      <c r="DM79" s="8"/>
    </row>
    <row r="80" spans="5:117" ht="8.1" customHeight="1"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142"/>
      <c r="Z80" s="142"/>
      <c r="AA80" s="142"/>
      <c r="AB80" s="142"/>
      <c r="AC80" s="142"/>
      <c r="AD80" s="142"/>
      <c r="AE80" s="142"/>
      <c r="AF80" s="142"/>
      <c r="AG80" s="142"/>
      <c r="AH80" s="142"/>
      <c r="AI80" s="142"/>
      <c r="AJ80" s="142"/>
      <c r="AK80" s="142"/>
      <c r="AL80" s="142"/>
      <c r="AM80" s="142"/>
      <c r="AN80" s="142"/>
      <c r="AO80" s="142"/>
      <c r="AP80" s="142"/>
      <c r="AQ80" s="142"/>
      <c r="AR80" s="142"/>
      <c r="AS80" s="142"/>
      <c r="AT80" s="142"/>
      <c r="AU80" s="142"/>
      <c r="AV80" s="142"/>
      <c r="AW80" s="142"/>
      <c r="AX80" s="142"/>
      <c r="AY80" s="142"/>
      <c r="AZ80" s="142"/>
      <c r="BA80" s="142"/>
      <c r="BB80" s="142"/>
      <c r="BC80" s="142"/>
      <c r="BD80" s="142"/>
      <c r="BE80" s="142"/>
      <c r="BF80" s="142"/>
      <c r="BG80" s="142"/>
      <c r="BH80" s="142"/>
      <c r="BI80" s="142"/>
      <c r="BJ80" s="41"/>
      <c r="BK80" s="41"/>
      <c r="BL80" s="41"/>
      <c r="BM80" s="41"/>
      <c r="BN80" s="41"/>
      <c r="BO80" s="41"/>
      <c r="BP80" s="41"/>
      <c r="BQ80" s="41"/>
      <c r="BR80" s="41"/>
      <c r="BS80" s="41"/>
      <c r="BT80" s="41"/>
      <c r="BU80" s="41"/>
      <c r="BV80" s="41"/>
      <c r="BW80" s="41"/>
      <c r="BX80" s="41"/>
      <c r="BY80" s="41"/>
      <c r="BZ80" s="41"/>
      <c r="CA80" s="41"/>
      <c r="CB80" s="41"/>
      <c r="CC80" s="41"/>
      <c r="CD80" s="41"/>
      <c r="CE80" s="41"/>
      <c r="CF80" s="41"/>
      <c r="CG80" s="27"/>
      <c r="CH80" s="27"/>
      <c r="CI80" s="27"/>
      <c r="CJ80" s="27"/>
      <c r="CK80" s="27"/>
      <c r="CL80" s="27"/>
      <c r="CM80" s="27"/>
      <c r="CN80" s="27"/>
      <c r="CO80" s="27"/>
      <c r="CP80" s="27"/>
      <c r="CQ80" s="27"/>
      <c r="CR80" s="27"/>
      <c r="CS80" s="27"/>
      <c r="CT80" s="27"/>
      <c r="CU80" s="27"/>
      <c r="CV80" s="27"/>
      <c r="DM80" s="8" t="s">
        <v>124</v>
      </c>
    </row>
    <row r="81" spans="5:117" ht="8.1" customHeight="1"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142"/>
      <c r="Z81" s="142"/>
      <c r="AA81" s="142"/>
      <c r="AB81" s="142"/>
      <c r="AC81" s="142"/>
      <c r="AD81" s="142"/>
      <c r="AE81" s="142"/>
      <c r="AF81" s="142"/>
      <c r="AG81" s="142"/>
      <c r="AH81" s="142"/>
      <c r="AI81" s="142"/>
      <c r="AJ81" s="142"/>
      <c r="AK81" s="142"/>
      <c r="AL81" s="142"/>
      <c r="AM81" s="142"/>
      <c r="AN81" s="142"/>
      <c r="AO81" s="142"/>
      <c r="AP81" s="142"/>
      <c r="AQ81" s="142"/>
      <c r="AR81" s="142"/>
      <c r="AS81" s="142"/>
      <c r="AT81" s="142"/>
      <c r="AU81" s="142"/>
      <c r="AV81" s="142"/>
      <c r="AW81" s="142"/>
      <c r="AX81" s="142"/>
      <c r="AY81" s="142"/>
      <c r="AZ81" s="142"/>
      <c r="BA81" s="142"/>
      <c r="BB81" s="142"/>
      <c r="BC81" s="142"/>
      <c r="BD81" s="142"/>
      <c r="BE81" s="142"/>
      <c r="BF81" s="142"/>
      <c r="BG81" s="142"/>
      <c r="BH81" s="142"/>
      <c r="BI81" s="142"/>
      <c r="BJ81" s="41"/>
      <c r="BK81" s="41"/>
      <c r="BL81" s="41"/>
      <c r="BM81" s="41"/>
      <c r="BN81" s="41"/>
      <c r="BO81" s="41"/>
      <c r="BP81" s="41"/>
      <c r="BQ81" s="41"/>
      <c r="BR81" s="41"/>
      <c r="BS81" s="41"/>
      <c r="BT81" s="41"/>
      <c r="BU81" s="41"/>
      <c r="BV81" s="41"/>
      <c r="BW81" s="41"/>
      <c r="BX81" s="41"/>
      <c r="BY81" s="41"/>
      <c r="BZ81" s="41"/>
      <c r="CA81" s="41"/>
      <c r="CB81" s="41"/>
      <c r="CC81" s="41"/>
      <c r="CD81" s="41"/>
      <c r="CE81" s="41"/>
      <c r="CF81" s="41"/>
      <c r="CG81" s="27"/>
      <c r="CH81" s="27"/>
      <c r="CI81" s="27"/>
      <c r="CJ81" s="27"/>
      <c r="CK81" s="27"/>
      <c r="CL81" s="27"/>
      <c r="CM81" s="27"/>
      <c r="CN81" s="27"/>
      <c r="CO81" s="27"/>
      <c r="CP81" s="27"/>
      <c r="CQ81" s="27"/>
      <c r="CR81" s="27"/>
      <c r="CS81" s="27"/>
      <c r="CT81" s="27"/>
      <c r="CU81" s="27"/>
      <c r="CV81" s="27"/>
      <c r="DM81" s="8" t="s">
        <v>125</v>
      </c>
    </row>
    <row r="82" spans="5:117" ht="8.1" customHeight="1"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142"/>
      <c r="Z82" s="142"/>
      <c r="AA82" s="142"/>
      <c r="AB82" s="142"/>
      <c r="AC82" s="142"/>
      <c r="AD82" s="142"/>
      <c r="AE82" s="142"/>
      <c r="AF82" s="142"/>
      <c r="AG82" s="142"/>
      <c r="AH82" s="142"/>
      <c r="AI82" s="142"/>
      <c r="AJ82" s="142"/>
      <c r="AK82" s="142"/>
      <c r="AL82" s="142"/>
      <c r="AM82" s="142"/>
      <c r="AN82" s="142"/>
      <c r="AO82" s="142"/>
      <c r="AP82" s="142"/>
      <c r="AQ82" s="142"/>
      <c r="AR82" s="142"/>
      <c r="AS82" s="142"/>
      <c r="AT82" s="142"/>
      <c r="AU82" s="142"/>
      <c r="AV82" s="142"/>
      <c r="AW82" s="142"/>
      <c r="AX82" s="142"/>
      <c r="AY82" s="142"/>
      <c r="AZ82" s="142"/>
      <c r="BA82" s="142"/>
      <c r="BB82" s="142"/>
      <c r="BC82" s="142"/>
      <c r="BD82" s="142"/>
      <c r="BE82" s="142"/>
      <c r="BF82" s="142"/>
      <c r="BG82" s="142"/>
      <c r="BH82" s="142"/>
      <c r="BI82" s="142"/>
      <c r="BJ82" s="41"/>
      <c r="BK82" s="41"/>
      <c r="BL82" s="41"/>
      <c r="BM82" s="41"/>
      <c r="BN82" s="41"/>
      <c r="BO82" s="41"/>
      <c r="BP82" s="41"/>
      <c r="BQ82" s="41"/>
      <c r="BR82" s="41"/>
      <c r="BS82" s="41"/>
      <c r="BT82" s="41"/>
      <c r="BU82" s="41"/>
      <c r="BV82" s="41"/>
      <c r="BW82" s="41"/>
      <c r="BX82" s="41"/>
      <c r="BY82" s="41"/>
      <c r="BZ82" s="41"/>
      <c r="CA82" s="41"/>
      <c r="CB82" s="41"/>
      <c r="CC82" s="41"/>
      <c r="CD82" s="41"/>
      <c r="CE82" s="41"/>
      <c r="CF82" s="41"/>
      <c r="CG82" s="27"/>
      <c r="CH82" s="27"/>
      <c r="CI82" s="27"/>
      <c r="CJ82" s="27"/>
      <c r="CK82" s="27"/>
      <c r="CL82" s="27"/>
      <c r="CM82" s="27"/>
      <c r="CN82" s="27"/>
      <c r="CO82" s="27"/>
      <c r="CP82" s="27"/>
      <c r="CQ82" s="27"/>
      <c r="CR82" s="27"/>
      <c r="CS82" s="27"/>
      <c r="CT82" s="27"/>
      <c r="CU82" s="27"/>
      <c r="CV82" s="27"/>
      <c r="DM82" s="8" t="s">
        <v>126</v>
      </c>
    </row>
    <row r="83" spans="5:117" ht="8.1" customHeight="1"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142"/>
      <c r="Z83" s="142"/>
      <c r="AA83" s="142"/>
      <c r="AB83" s="142"/>
      <c r="AC83" s="142"/>
      <c r="AD83" s="142"/>
      <c r="AE83" s="142"/>
      <c r="AF83" s="142"/>
      <c r="AG83" s="142"/>
      <c r="AH83" s="142"/>
      <c r="AI83" s="142"/>
      <c r="AJ83" s="142"/>
      <c r="AK83" s="142"/>
      <c r="AL83" s="142"/>
      <c r="AM83" s="142"/>
      <c r="AN83" s="142"/>
      <c r="AO83" s="142"/>
      <c r="AP83" s="142"/>
      <c r="AQ83" s="142"/>
      <c r="AR83" s="142"/>
      <c r="AS83" s="142"/>
      <c r="AT83" s="142"/>
      <c r="AU83" s="142"/>
      <c r="AV83" s="142"/>
      <c r="AW83" s="142"/>
      <c r="AX83" s="142"/>
      <c r="AY83" s="142"/>
      <c r="AZ83" s="142"/>
      <c r="BA83" s="142"/>
      <c r="BB83" s="142"/>
      <c r="BC83" s="142"/>
      <c r="BD83" s="142"/>
      <c r="BE83" s="142"/>
      <c r="BF83" s="142"/>
      <c r="BG83" s="142"/>
      <c r="BH83" s="142"/>
      <c r="BI83" s="142"/>
      <c r="BJ83" s="41"/>
      <c r="BK83" s="41"/>
      <c r="BL83" s="41"/>
      <c r="BM83" s="41"/>
      <c r="BN83" s="41"/>
      <c r="BO83" s="41"/>
      <c r="BP83" s="41"/>
      <c r="BQ83" s="41"/>
      <c r="BR83" s="41"/>
      <c r="BS83" s="41"/>
      <c r="BT83" s="41"/>
      <c r="BU83" s="41"/>
      <c r="BV83" s="41"/>
      <c r="BW83" s="41"/>
      <c r="BX83" s="41"/>
      <c r="BY83" s="41"/>
      <c r="BZ83" s="41"/>
      <c r="CA83" s="41"/>
      <c r="CB83" s="41"/>
      <c r="CC83" s="41"/>
      <c r="CD83" s="41"/>
      <c r="CE83" s="41"/>
      <c r="CF83" s="41"/>
      <c r="CG83" s="27"/>
      <c r="CH83" s="27"/>
      <c r="CI83" s="27"/>
      <c r="CJ83" s="27"/>
      <c r="CK83" s="27"/>
      <c r="CL83" s="27"/>
      <c r="CM83" s="27"/>
      <c r="CN83" s="27"/>
      <c r="CO83" s="27"/>
      <c r="CP83" s="27"/>
      <c r="CQ83" s="27"/>
      <c r="CR83" s="27"/>
      <c r="CS83" s="27"/>
      <c r="CT83" s="27"/>
      <c r="CU83" s="27"/>
      <c r="CV83" s="27"/>
      <c r="DM83" s="8" t="s">
        <v>127</v>
      </c>
    </row>
    <row r="84" spans="5:117" ht="8.1" customHeight="1"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142"/>
      <c r="Z84" s="142"/>
      <c r="AA84" s="142"/>
      <c r="AB84" s="142"/>
      <c r="AC84" s="142"/>
      <c r="AD84" s="142"/>
      <c r="AE84" s="142"/>
      <c r="AF84" s="142"/>
      <c r="AG84" s="142"/>
      <c r="AH84" s="142"/>
      <c r="AI84" s="142"/>
      <c r="AJ84" s="142"/>
      <c r="AK84" s="142"/>
      <c r="AL84" s="142"/>
      <c r="AM84" s="142"/>
      <c r="AN84" s="142"/>
      <c r="AO84" s="142"/>
      <c r="AP84" s="142"/>
      <c r="AQ84" s="142"/>
      <c r="AR84" s="142"/>
      <c r="AS84" s="142"/>
      <c r="AT84" s="142"/>
      <c r="AU84" s="142"/>
      <c r="AV84" s="142"/>
      <c r="AW84" s="142"/>
      <c r="AX84" s="142"/>
      <c r="AY84" s="142"/>
      <c r="AZ84" s="142"/>
      <c r="BA84" s="142"/>
      <c r="BB84" s="142"/>
      <c r="BC84" s="142"/>
      <c r="BD84" s="142"/>
      <c r="BE84" s="142"/>
      <c r="BF84" s="142"/>
      <c r="BG84" s="142"/>
      <c r="BH84" s="142"/>
      <c r="BI84" s="142"/>
      <c r="BJ84" s="41"/>
      <c r="BK84" s="41"/>
      <c r="BL84" s="41"/>
      <c r="BM84" s="41"/>
      <c r="BN84" s="41"/>
      <c r="BO84" s="41"/>
      <c r="BP84" s="41"/>
      <c r="BQ84" s="41"/>
      <c r="BR84" s="41"/>
      <c r="BS84" s="41"/>
      <c r="BT84" s="41"/>
      <c r="BU84" s="41"/>
      <c r="BV84" s="41"/>
      <c r="BW84" s="41"/>
      <c r="BX84" s="41"/>
      <c r="BY84" s="41"/>
      <c r="BZ84" s="41"/>
      <c r="CA84" s="41"/>
      <c r="CB84" s="41"/>
      <c r="CC84" s="41"/>
      <c r="CD84" s="41"/>
      <c r="CE84" s="41"/>
      <c r="CF84" s="41"/>
      <c r="CG84" s="27"/>
      <c r="CH84" s="27"/>
      <c r="CI84" s="27"/>
      <c r="CJ84" s="27"/>
      <c r="CK84" s="27"/>
      <c r="CL84" s="27"/>
      <c r="CM84" s="27"/>
      <c r="CN84" s="27"/>
      <c r="CO84" s="27"/>
      <c r="CP84" s="27"/>
      <c r="CQ84" s="27"/>
      <c r="CR84" s="27"/>
      <c r="CS84" s="27"/>
      <c r="CT84" s="27"/>
      <c r="CU84" s="27"/>
      <c r="CV84" s="27"/>
      <c r="DM84" s="8" t="s">
        <v>128</v>
      </c>
    </row>
    <row r="85" spans="5:117" ht="8.1" customHeight="1"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142"/>
      <c r="Z85" s="142"/>
      <c r="AA85" s="142"/>
      <c r="AB85" s="142"/>
      <c r="AC85" s="142"/>
      <c r="AD85" s="142"/>
      <c r="AE85" s="142"/>
      <c r="AF85" s="142"/>
      <c r="AG85" s="142"/>
      <c r="AH85" s="142"/>
      <c r="AI85" s="142"/>
      <c r="AJ85" s="142"/>
      <c r="AK85" s="142"/>
      <c r="AL85" s="142"/>
      <c r="AM85" s="142"/>
      <c r="AN85" s="142"/>
      <c r="AO85" s="142"/>
      <c r="AP85" s="142"/>
      <c r="AQ85" s="142"/>
      <c r="AR85" s="142"/>
      <c r="AS85" s="142"/>
      <c r="AT85" s="142"/>
      <c r="AU85" s="142"/>
      <c r="AV85" s="142"/>
      <c r="AW85" s="142"/>
      <c r="AX85" s="142"/>
      <c r="AY85" s="142"/>
      <c r="AZ85" s="142"/>
      <c r="BA85" s="142"/>
      <c r="BB85" s="142"/>
      <c r="BC85" s="142"/>
      <c r="BD85" s="142"/>
      <c r="BE85" s="142"/>
      <c r="BF85" s="142"/>
      <c r="BG85" s="142"/>
      <c r="BH85" s="142"/>
      <c r="BI85" s="142"/>
      <c r="BJ85" s="41"/>
      <c r="BK85" s="41"/>
      <c r="BL85" s="41"/>
      <c r="BM85" s="41"/>
      <c r="BN85" s="41"/>
      <c r="BO85" s="41"/>
      <c r="BP85" s="41"/>
      <c r="BQ85" s="41"/>
      <c r="BR85" s="41"/>
      <c r="BS85" s="41"/>
      <c r="BT85" s="41"/>
      <c r="BU85" s="41"/>
      <c r="BV85" s="41"/>
      <c r="BW85" s="41"/>
      <c r="BX85" s="41"/>
      <c r="BY85" s="41"/>
      <c r="BZ85" s="41"/>
      <c r="CA85" s="41"/>
      <c r="CB85" s="41"/>
      <c r="CC85" s="41"/>
      <c r="CD85" s="41"/>
      <c r="CE85" s="41"/>
      <c r="CF85" s="41"/>
      <c r="CG85" s="27"/>
      <c r="CH85" s="27"/>
      <c r="CI85" s="27"/>
      <c r="CJ85" s="27"/>
      <c r="CK85" s="27"/>
      <c r="CL85" s="27"/>
      <c r="CM85" s="27"/>
      <c r="CN85" s="27"/>
      <c r="CO85" s="27"/>
      <c r="CP85" s="27"/>
      <c r="CQ85" s="27"/>
      <c r="CR85" s="27"/>
      <c r="CS85" s="27"/>
      <c r="CT85" s="27"/>
      <c r="CU85" s="27"/>
      <c r="CV85" s="27"/>
      <c r="DM85" s="8" t="s">
        <v>129</v>
      </c>
    </row>
    <row r="86" spans="5:117" ht="8.1" customHeight="1"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142"/>
      <c r="Z86" s="142"/>
      <c r="AA86" s="142"/>
      <c r="AB86" s="142"/>
      <c r="AC86" s="142"/>
      <c r="AD86" s="142"/>
      <c r="AE86" s="142"/>
      <c r="AF86" s="142"/>
      <c r="AG86" s="142"/>
      <c r="AH86" s="142"/>
      <c r="AI86" s="142"/>
      <c r="AJ86" s="142"/>
      <c r="AK86" s="142"/>
      <c r="AL86" s="142"/>
      <c r="AM86" s="142"/>
      <c r="AN86" s="142"/>
      <c r="AO86" s="142"/>
      <c r="AP86" s="142"/>
      <c r="AQ86" s="142"/>
      <c r="AR86" s="142"/>
      <c r="AS86" s="142"/>
      <c r="AT86" s="142"/>
      <c r="AU86" s="142"/>
      <c r="AV86" s="142"/>
      <c r="AW86" s="142"/>
      <c r="AX86" s="142"/>
      <c r="AY86" s="142"/>
      <c r="AZ86" s="142"/>
      <c r="BA86" s="142"/>
      <c r="BB86" s="142"/>
      <c r="BC86" s="142"/>
      <c r="BD86" s="142"/>
      <c r="BE86" s="142"/>
      <c r="BF86" s="142"/>
      <c r="BG86" s="142"/>
      <c r="BH86" s="142"/>
      <c r="BI86" s="142"/>
      <c r="BJ86" s="41"/>
      <c r="BK86" s="41"/>
      <c r="BL86" s="41"/>
      <c r="BM86" s="41"/>
      <c r="BN86" s="41"/>
      <c r="BO86" s="41"/>
      <c r="BP86" s="41"/>
      <c r="BQ86" s="41"/>
      <c r="BR86" s="41"/>
      <c r="BS86" s="41"/>
      <c r="BT86" s="41"/>
      <c r="BU86" s="41"/>
      <c r="BV86" s="41"/>
      <c r="BW86" s="41"/>
      <c r="BX86" s="41"/>
      <c r="BY86" s="41"/>
      <c r="BZ86" s="41"/>
      <c r="CA86" s="41"/>
      <c r="CB86" s="41"/>
      <c r="CC86" s="41"/>
      <c r="CD86" s="41"/>
      <c r="CE86" s="41"/>
      <c r="CF86" s="41"/>
      <c r="CG86" s="27"/>
      <c r="CH86" s="27"/>
      <c r="CI86" s="27"/>
      <c r="CJ86" s="27"/>
      <c r="CK86" s="27"/>
      <c r="CL86" s="27"/>
      <c r="CM86" s="27"/>
      <c r="CN86" s="27"/>
      <c r="CO86" s="27"/>
      <c r="CP86" s="27"/>
      <c r="CQ86" s="27"/>
      <c r="CR86" s="27"/>
      <c r="CS86" s="27"/>
      <c r="CT86" s="27"/>
      <c r="CU86" s="27"/>
      <c r="CV86" s="27"/>
      <c r="DM86" s="8" t="s">
        <v>130</v>
      </c>
    </row>
    <row r="87" spans="5:117" ht="8.1" customHeight="1"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142"/>
      <c r="Z87" s="142"/>
      <c r="AA87" s="142"/>
      <c r="AB87" s="142"/>
      <c r="AC87" s="142"/>
      <c r="AD87" s="142"/>
      <c r="AE87" s="142"/>
      <c r="AF87" s="142"/>
      <c r="AG87" s="142"/>
      <c r="AH87" s="142"/>
      <c r="AI87" s="142"/>
      <c r="AJ87" s="142"/>
      <c r="AK87" s="142"/>
      <c r="AL87" s="142"/>
      <c r="AM87" s="142"/>
      <c r="AN87" s="142"/>
      <c r="AO87" s="142"/>
      <c r="AP87" s="142"/>
      <c r="AQ87" s="142"/>
      <c r="AR87" s="142"/>
      <c r="AS87" s="142"/>
      <c r="AT87" s="142"/>
      <c r="AU87" s="142"/>
      <c r="AV87" s="142"/>
      <c r="AW87" s="142"/>
      <c r="AX87" s="142"/>
      <c r="AY87" s="142"/>
      <c r="AZ87" s="142"/>
      <c r="BA87" s="142"/>
      <c r="BB87" s="142"/>
      <c r="BC87" s="142"/>
      <c r="BD87" s="142"/>
      <c r="BE87" s="142"/>
      <c r="BF87" s="142"/>
      <c r="BG87" s="142"/>
      <c r="BH87" s="142"/>
      <c r="BI87" s="142"/>
      <c r="BJ87" s="41"/>
      <c r="BK87" s="41"/>
      <c r="BL87" s="41"/>
      <c r="BM87" s="41"/>
      <c r="BN87" s="41"/>
      <c r="BO87" s="41"/>
      <c r="BP87" s="41"/>
      <c r="BQ87" s="41"/>
      <c r="BR87" s="41"/>
      <c r="BS87" s="41"/>
      <c r="BT87" s="41"/>
      <c r="BU87" s="41"/>
      <c r="BV87" s="41"/>
      <c r="BW87" s="41"/>
      <c r="BX87" s="41"/>
      <c r="BY87" s="41"/>
      <c r="BZ87" s="41"/>
      <c r="CA87" s="41"/>
      <c r="CB87" s="41"/>
      <c r="CC87" s="41"/>
      <c r="CD87" s="41"/>
      <c r="CE87" s="41"/>
      <c r="CF87" s="41"/>
      <c r="CG87" s="27"/>
      <c r="CH87" s="27"/>
      <c r="CI87" s="27"/>
      <c r="CJ87" s="27"/>
      <c r="CK87" s="27"/>
      <c r="CL87" s="27"/>
      <c r="CM87" s="27"/>
      <c r="CN87" s="27"/>
      <c r="CO87" s="27"/>
      <c r="CP87" s="27"/>
      <c r="CQ87" s="27"/>
      <c r="CR87" s="27"/>
      <c r="CS87" s="27"/>
      <c r="CT87" s="27"/>
      <c r="CU87" s="27"/>
      <c r="CV87" s="27"/>
      <c r="DM87" s="8" t="s">
        <v>131</v>
      </c>
    </row>
    <row r="88" spans="5:117" ht="8.1" customHeight="1"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142"/>
      <c r="Z88" s="142"/>
      <c r="AA88" s="142"/>
      <c r="AB88" s="142"/>
      <c r="AC88" s="142"/>
      <c r="AD88" s="142"/>
      <c r="AE88" s="142"/>
      <c r="AF88" s="142"/>
      <c r="AG88" s="142"/>
      <c r="AH88" s="142"/>
      <c r="AI88" s="142"/>
      <c r="AJ88" s="142"/>
      <c r="AK88" s="142"/>
      <c r="AL88" s="142"/>
      <c r="AM88" s="142"/>
      <c r="AN88" s="142"/>
      <c r="AO88" s="142"/>
      <c r="AP88" s="142"/>
      <c r="AQ88" s="142"/>
      <c r="AR88" s="142"/>
      <c r="AS88" s="142"/>
      <c r="AT88" s="142"/>
      <c r="AU88" s="142"/>
      <c r="AV88" s="142"/>
      <c r="AW88" s="142"/>
      <c r="AX88" s="142"/>
      <c r="AY88" s="142"/>
      <c r="AZ88" s="142"/>
      <c r="BA88" s="142"/>
      <c r="BB88" s="142"/>
      <c r="BC88" s="142"/>
      <c r="BD88" s="142"/>
      <c r="BE88" s="142"/>
      <c r="BF88" s="142"/>
      <c r="BG88" s="142"/>
      <c r="BH88" s="142"/>
      <c r="BI88" s="142"/>
      <c r="BJ88" s="41"/>
      <c r="BK88" s="41"/>
      <c r="BL88" s="41"/>
      <c r="BM88" s="41"/>
      <c r="BN88" s="41"/>
      <c r="BO88" s="41"/>
      <c r="BP88" s="41"/>
      <c r="BQ88" s="41"/>
      <c r="BR88" s="41"/>
      <c r="BS88" s="41"/>
      <c r="BT88" s="41"/>
      <c r="BU88" s="41"/>
      <c r="BV88" s="41"/>
      <c r="BW88" s="41"/>
      <c r="BX88" s="41"/>
      <c r="BY88" s="41"/>
      <c r="BZ88" s="41"/>
      <c r="CA88" s="41"/>
      <c r="CB88" s="41"/>
      <c r="CC88" s="41"/>
      <c r="CD88" s="41"/>
      <c r="CE88" s="41"/>
      <c r="CF88" s="41"/>
      <c r="CG88" s="27"/>
      <c r="CH88" s="27"/>
      <c r="CI88" s="27"/>
      <c r="CJ88" s="27"/>
      <c r="CK88" s="27"/>
      <c r="CL88" s="27"/>
      <c r="CM88" s="27"/>
      <c r="CN88" s="27"/>
      <c r="CO88" s="27"/>
      <c r="CP88" s="27"/>
      <c r="CQ88" s="27"/>
      <c r="CR88" s="27"/>
      <c r="CS88" s="27"/>
      <c r="CT88" s="27"/>
      <c r="CU88" s="27"/>
      <c r="CV88" s="27"/>
      <c r="DM88" s="8" t="s">
        <v>132</v>
      </c>
    </row>
    <row r="89" spans="5:117" ht="8.1" customHeight="1"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142"/>
      <c r="Z89" s="142"/>
      <c r="AA89" s="142"/>
      <c r="AB89" s="142"/>
      <c r="AC89" s="142"/>
      <c r="AD89" s="142"/>
      <c r="AE89" s="142"/>
      <c r="AF89" s="142"/>
      <c r="AG89" s="142"/>
      <c r="AH89" s="142"/>
      <c r="AI89" s="142"/>
      <c r="AJ89" s="142"/>
      <c r="AK89" s="142"/>
      <c r="AL89" s="142"/>
      <c r="AM89" s="142"/>
      <c r="AN89" s="142"/>
      <c r="AO89" s="142"/>
      <c r="AP89" s="142"/>
      <c r="AQ89" s="142"/>
      <c r="AR89" s="142"/>
      <c r="AS89" s="142"/>
      <c r="AT89" s="142"/>
      <c r="AU89" s="142"/>
      <c r="AV89" s="142"/>
      <c r="AW89" s="142"/>
      <c r="AX89" s="142"/>
      <c r="AY89" s="142"/>
      <c r="AZ89" s="142"/>
      <c r="BA89" s="142"/>
      <c r="BB89" s="142"/>
      <c r="BC89" s="142"/>
      <c r="BD89" s="142"/>
      <c r="BE89" s="142"/>
      <c r="BF89" s="142"/>
      <c r="BG89" s="142"/>
      <c r="BH89" s="142"/>
      <c r="BI89" s="142"/>
      <c r="BJ89" s="41"/>
      <c r="BK89" s="41"/>
      <c r="BL89" s="41"/>
      <c r="BM89" s="41"/>
      <c r="BN89" s="41"/>
      <c r="BO89" s="41"/>
      <c r="BP89" s="41"/>
      <c r="BQ89" s="41"/>
      <c r="BR89" s="41"/>
      <c r="BS89" s="41"/>
      <c r="BT89" s="41"/>
      <c r="BU89" s="41"/>
      <c r="BV89" s="41"/>
      <c r="BW89" s="41"/>
      <c r="BX89" s="41"/>
      <c r="BY89" s="41"/>
      <c r="BZ89" s="41"/>
      <c r="CA89" s="41"/>
      <c r="CB89" s="41"/>
      <c r="CC89" s="41"/>
      <c r="CD89" s="41"/>
      <c r="CE89" s="41"/>
      <c r="CF89" s="41"/>
      <c r="CG89" s="27"/>
      <c r="CH89" s="27"/>
      <c r="CI89" s="27"/>
      <c r="CJ89" s="27"/>
      <c r="CK89" s="27"/>
      <c r="CL89" s="27"/>
      <c r="CM89" s="27"/>
      <c r="CN89" s="27"/>
      <c r="CO89" s="27"/>
      <c r="CP89" s="27"/>
      <c r="CQ89" s="27"/>
      <c r="CR89" s="27"/>
      <c r="CS89" s="27"/>
      <c r="CT89" s="27"/>
      <c r="CU89" s="27"/>
      <c r="CV89" s="27"/>
      <c r="DM89" s="8" t="s">
        <v>133</v>
      </c>
    </row>
    <row r="90" spans="5:117" ht="8.1" customHeight="1"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142"/>
      <c r="Z90" s="142"/>
      <c r="AA90" s="142"/>
      <c r="AB90" s="142"/>
      <c r="AC90" s="142"/>
      <c r="AD90" s="142"/>
      <c r="AE90" s="142"/>
      <c r="AF90" s="142"/>
      <c r="AG90" s="142"/>
      <c r="AH90" s="142"/>
      <c r="AI90" s="142"/>
      <c r="AJ90" s="142"/>
      <c r="AK90" s="142"/>
      <c r="AL90" s="142"/>
      <c r="AM90" s="142"/>
      <c r="AN90" s="142"/>
      <c r="AO90" s="142"/>
      <c r="AP90" s="142"/>
      <c r="AQ90" s="142"/>
      <c r="AR90" s="142"/>
      <c r="AS90" s="142"/>
      <c r="AT90" s="142"/>
      <c r="AU90" s="142"/>
      <c r="AV90" s="142"/>
      <c r="AW90" s="142"/>
      <c r="AX90" s="142"/>
      <c r="AY90" s="142"/>
      <c r="AZ90" s="142"/>
      <c r="BA90" s="142"/>
      <c r="BB90" s="142"/>
      <c r="BC90" s="142"/>
      <c r="BD90" s="142"/>
      <c r="BE90" s="142"/>
      <c r="BF90" s="142"/>
      <c r="BG90" s="142"/>
      <c r="BH90" s="142"/>
      <c r="BI90" s="142"/>
      <c r="BJ90" s="41"/>
      <c r="BK90" s="41"/>
      <c r="BL90" s="41"/>
      <c r="BM90" s="41"/>
      <c r="BN90" s="41"/>
      <c r="BO90" s="41"/>
      <c r="BP90" s="41"/>
      <c r="BQ90" s="41"/>
      <c r="BR90" s="41"/>
      <c r="BS90" s="41"/>
      <c r="BT90" s="41"/>
      <c r="BU90" s="41"/>
      <c r="BV90" s="41"/>
      <c r="BW90" s="41"/>
      <c r="BX90" s="41"/>
      <c r="BY90" s="41"/>
      <c r="BZ90" s="41"/>
      <c r="CA90" s="41"/>
      <c r="CB90" s="41"/>
      <c r="CC90" s="41"/>
      <c r="CD90" s="41"/>
      <c r="CE90" s="41"/>
      <c r="CF90" s="41"/>
      <c r="CG90" s="27"/>
      <c r="CH90" s="27"/>
      <c r="CI90" s="27"/>
      <c r="CJ90" s="27"/>
      <c r="CK90" s="27"/>
      <c r="CL90" s="27"/>
      <c r="CM90" s="27"/>
      <c r="CN90" s="27"/>
      <c r="CO90" s="27"/>
      <c r="CP90" s="27"/>
      <c r="CQ90" s="27"/>
      <c r="CR90" s="27"/>
      <c r="CS90" s="27"/>
      <c r="CT90" s="27"/>
      <c r="CU90" s="27"/>
      <c r="CV90" s="27"/>
      <c r="DM90" s="8" t="s">
        <v>134</v>
      </c>
    </row>
    <row r="91" spans="5:117" ht="8.1" customHeight="1"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142"/>
      <c r="Z91" s="142"/>
      <c r="AA91" s="142"/>
      <c r="AB91" s="142"/>
      <c r="AC91" s="142"/>
      <c r="AD91" s="142"/>
      <c r="AE91" s="142"/>
      <c r="AF91" s="142"/>
      <c r="AG91" s="142"/>
      <c r="AH91" s="142"/>
      <c r="AI91" s="142"/>
      <c r="AJ91" s="142"/>
      <c r="AK91" s="142"/>
      <c r="AL91" s="142"/>
      <c r="AM91" s="142"/>
      <c r="AN91" s="142"/>
      <c r="AO91" s="142"/>
      <c r="AP91" s="142"/>
      <c r="AQ91" s="142"/>
      <c r="AR91" s="142"/>
      <c r="AS91" s="142"/>
      <c r="AT91" s="142"/>
      <c r="AU91" s="142"/>
      <c r="AV91" s="142"/>
      <c r="AW91" s="142"/>
      <c r="AX91" s="142"/>
      <c r="AY91" s="142"/>
      <c r="AZ91" s="142"/>
      <c r="BA91" s="142"/>
      <c r="BB91" s="142"/>
      <c r="BC91" s="142"/>
      <c r="BD91" s="142"/>
      <c r="BE91" s="142"/>
      <c r="BF91" s="142"/>
      <c r="BG91" s="142"/>
      <c r="BH91" s="142"/>
      <c r="BI91" s="142"/>
      <c r="BJ91" s="41"/>
      <c r="BK91" s="41"/>
      <c r="BL91" s="41"/>
      <c r="BM91" s="41"/>
      <c r="BN91" s="41"/>
      <c r="BO91" s="41"/>
      <c r="BP91" s="41"/>
      <c r="BQ91" s="41"/>
      <c r="BR91" s="41"/>
      <c r="BS91" s="41"/>
      <c r="BT91" s="41"/>
      <c r="BU91" s="41"/>
      <c r="BV91" s="41"/>
      <c r="BW91" s="41"/>
      <c r="BX91" s="41"/>
      <c r="BY91" s="41"/>
      <c r="BZ91" s="41"/>
      <c r="CA91" s="41"/>
      <c r="CB91" s="41"/>
      <c r="CC91" s="41"/>
      <c r="CD91" s="41"/>
      <c r="CE91" s="41"/>
      <c r="CF91" s="41"/>
      <c r="CG91" s="27"/>
      <c r="CH91" s="27"/>
      <c r="CI91" s="27"/>
      <c r="CJ91" s="27"/>
      <c r="CK91" s="27"/>
      <c r="CL91" s="27"/>
      <c r="CM91" s="27"/>
      <c r="CN91" s="27"/>
      <c r="CO91" s="27"/>
      <c r="CP91" s="27"/>
      <c r="CQ91" s="27"/>
      <c r="CR91" s="27"/>
      <c r="CS91" s="27"/>
      <c r="CT91" s="27"/>
      <c r="CU91" s="27"/>
      <c r="CV91" s="27"/>
    </row>
    <row r="92" spans="5:117" ht="8.1" customHeight="1"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142"/>
      <c r="Z92" s="142"/>
      <c r="AA92" s="142"/>
      <c r="AB92" s="142"/>
      <c r="AC92" s="142"/>
      <c r="AD92" s="142"/>
      <c r="AE92" s="142"/>
      <c r="AF92" s="142"/>
      <c r="AG92" s="142"/>
      <c r="AH92" s="142"/>
      <c r="AI92" s="142"/>
      <c r="AJ92" s="142"/>
      <c r="AK92" s="142"/>
      <c r="AL92" s="142"/>
      <c r="AM92" s="142"/>
      <c r="AN92" s="142"/>
      <c r="AO92" s="142"/>
      <c r="AP92" s="142"/>
      <c r="AQ92" s="142"/>
      <c r="AR92" s="142"/>
      <c r="AS92" s="142"/>
      <c r="AT92" s="142"/>
      <c r="AU92" s="142"/>
      <c r="AV92" s="142"/>
      <c r="AW92" s="142"/>
      <c r="AX92" s="142"/>
      <c r="AY92" s="142"/>
      <c r="AZ92" s="142"/>
      <c r="BA92" s="142"/>
      <c r="BB92" s="142"/>
      <c r="BC92" s="142"/>
      <c r="BD92" s="142"/>
      <c r="BE92" s="142"/>
      <c r="BF92" s="142"/>
      <c r="BG92" s="142"/>
      <c r="BH92" s="142"/>
      <c r="BI92" s="142"/>
      <c r="BJ92" s="41"/>
      <c r="BK92" s="41"/>
      <c r="BL92" s="41"/>
      <c r="BM92" s="41"/>
      <c r="BN92" s="41"/>
      <c r="BO92" s="41"/>
      <c r="BP92" s="41"/>
      <c r="BQ92" s="41"/>
      <c r="BR92" s="41"/>
      <c r="BS92" s="41"/>
      <c r="BT92" s="41"/>
      <c r="BU92" s="41"/>
      <c r="BV92" s="41"/>
      <c r="BW92" s="41"/>
      <c r="BX92" s="41"/>
      <c r="BY92" s="41"/>
      <c r="BZ92" s="41"/>
      <c r="CA92" s="41"/>
      <c r="CB92" s="41"/>
      <c r="CC92" s="41"/>
      <c r="CD92" s="41"/>
      <c r="CE92" s="41"/>
      <c r="CF92" s="41"/>
      <c r="CG92" s="27"/>
      <c r="CH92" s="27"/>
      <c r="CI92" s="27"/>
      <c r="CJ92" s="27"/>
      <c r="CK92" s="27"/>
      <c r="CL92" s="27"/>
      <c r="CM92" s="27"/>
      <c r="CN92" s="27"/>
      <c r="CO92" s="27"/>
      <c r="CP92" s="27"/>
      <c r="CQ92" s="27"/>
      <c r="CR92" s="27"/>
      <c r="CS92" s="27"/>
      <c r="CT92" s="27"/>
      <c r="CU92" s="27"/>
      <c r="CV92" s="27"/>
    </row>
    <row r="93" spans="5:117" ht="8.1" customHeight="1"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142"/>
      <c r="Z93" s="142"/>
      <c r="AA93" s="142"/>
      <c r="AB93" s="142"/>
      <c r="AC93" s="142"/>
      <c r="AD93" s="142"/>
      <c r="AE93" s="142"/>
      <c r="AF93" s="142"/>
      <c r="AG93" s="142"/>
      <c r="AH93" s="142"/>
      <c r="AI93" s="142"/>
      <c r="AJ93" s="142"/>
      <c r="AK93" s="142"/>
      <c r="AL93" s="142"/>
      <c r="AM93" s="142"/>
      <c r="AN93" s="142"/>
      <c r="AO93" s="142"/>
      <c r="AP93" s="142"/>
      <c r="AQ93" s="142"/>
      <c r="AR93" s="142"/>
      <c r="AS93" s="142"/>
      <c r="AT93" s="142"/>
      <c r="AU93" s="142"/>
      <c r="AV93" s="142"/>
      <c r="AW93" s="142"/>
      <c r="AX93" s="142"/>
      <c r="AY93" s="142"/>
      <c r="AZ93" s="142"/>
      <c r="BA93" s="142"/>
      <c r="BB93" s="142"/>
      <c r="BC93" s="142"/>
      <c r="BD93" s="142"/>
      <c r="BE93" s="142"/>
      <c r="BF93" s="142"/>
      <c r="BG93" s="142"/>
      <c r="BH93" s="142"/>
      <c r="BI93" s="142"/>
      <c r="BJ93" s="41"/>
      <c r="BK93" s="41"/>
      <c r="BL93" s="41"/>
      <c r="BM93" s="41"/>
      <c r="BN93" s="41"/>
      <c r="BO93" s="41"/>
      <c r="BP93" s="41"/>
      <c r="BQ93" s="41"/>
      <c r="BR93" s="41"/>
      <c r="BS93" s="41"/>
      <c r="BT93" s="41"/>
      <c r="BU93" s="41"/>
      <c r="BV93" s="41"/>
      <c r="BW93" s="41"/>
      <c r="BX93" s="41"/>
      <c r="BY93" s="41"/>
      <c r="BZ93" s="41"/>
      <c r="CA93" s="41"/>
      <c r="CB93" s="41"/>
      <c r="CC93" s="41"/>
      <c r="CD93" s="41"/>
      <c r="CE93" s="41"/>
      <c r="CF93" s="41"/>
      <c r="CG93" s="27"/>
      <c r="CH93" s="27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</row>
    <row r="94" spans="5:117" ht="8.1" customHeight="1"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142"/>
      <c r="Z94" s="142"/>
      <c r="AA94" s="142"/>
      <c r="AB94" s="142"/>
      <c r="AC94" s="142"/>
      <c r="AD94" s="142"/>
      <c r="AE94" s="142"/>
      <c r="AF94" s="142"/>
      <c r="AG94" s="142"/>
      <c r="AH94" s="142"/>
      <c r="AI94" s="142"/>
      <c r="AJ94" s="142"/>
      <c r="AK94" s="142"/>
      <c r="AL94" s="142"/>
      <c r="AM94" s="142"/>
      <c r="AN94" s="142"/>
      <c r="AO94" s="142"/>
      <c r="AP94" s="142"/>
      <c r="AQ94" s="142"/>
      <c r="AR94" s="142"/>
      <c r="AS94" s="142"/>
      <c r="AT94" s="142"/>
      <c r="AU94" s="142"/>
      <c r="AV94" s="142"/>
      <c r="AW94" s="142"/>
      <c r="AX94" s="142"/>
      <c r="AY94" s="142"/>
      <c r="AZ94" s="142"/>
      <c r="BA94" s="142"/>
      <c r="BB94" s="142"/>
      <c r="BC94" s="142"/>
      <c r="BD94" s="142"/>
      <c r="BE94" s="142"/>
      <c r="BF94" s="142"/>
      <c r="BG94" s="142"/>
      <c r="BH94" s="142"/>
      <c r="BI94" s="142"/>
      <c r="BJ94" s="41"/>
      <c r="BK94" s="41"/>
      <c r="BL94" s="41"/>
      <c r="BM94" s="41"/>
      <c r="BN94" s="41"/>
      <c r="BO94" s="41"/>
      <c r="BP94" s="41"/>
      <c r="BQ94" s="41"/>
      <c r="BR94" s="41"/>
      <c r="BS94" s="41"/>
      <c r="BT94" s="41"/>
      <c r="BU94" s="41"/>
      <c r="BV94" s="41"/>
      <c r="BW94" s="41"/>
      <c r="BX94" s="41"/>
      <c r="BY94" s="41"/>
      <c r="BZ94" s="41"/>
      <c r="CA94" s="41"/>
      <c r="CB94" s="41"/>
      <c r="CC94" s="41"/>
      <c r="CD94" s="41"/>
      <c r="CE94" s="41"/>
      <c r="CF94" s="41"/>
      <c r="CG94" s="27"/>
      <c r="CH94" s="27"/>
      <c r="CI94" s="27"/>
      <c r="CJ94" s="27"/>
      <c r="CK94" s="27"/>
      <c r="CL94" s="27"/>
      <c r="CM94" s="27"/>
      <c r="CN94" s="27"/>
      <c r="CO94" s="27"/>
      <c r="CP94" s="27"/>
      <c r="CQ94" s="27"/>
      <c r="CR94" s="27"/>
      <c r="CS94" s="27"/>
      <c r="CT94" s="27"/>
      <c r="CU94" s="27"/>
      <c r="CV94" s="27"/>
    </row>
    <row r="95" spans="5:117" ht="8.1" customHeight="1"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142"/>
      <c r="Z95" s="142"/>
      <c r="AA95" s="142"/>
      <c r="AB95" s="142"/>
      <c r="AC95" s="142"/>
      <c r="AD95" s="142"/>
      <c r="AE95" s="142"/>
      <c r="AF95" s="142"/>
      <c r="AG95" s="142"/>
      <c r="AH95" s="142"/>
      <c r="AI95" s="142"/>
      <c r="AJ95" s="142"/>
      <c r="AK95" s="142"/>
      <c r="AL95" s="142"/>
      <c r="AM95" s="142"/>
      <c r="AN95" s="142"/>
      <c r="AO95" s="142"/>
      <c r="AP95" s="142"/>
      <c r="AQ95" s="142"/>
      <c r="AR95" s="142"/>
      <c r="AS95" s="142"/>
      <c r="AT95" s="142"/>
      <c r="AU95" s="142"/>
      <c r="AV95" s="142"/>
      <c r="AW95" s="142"/>
      <c r="AX95" s="142"/>
      <c r="AY95" s="142"/>
      <c r="AZ95" s="142"/>
      <c r="BA95" s="142"/>
      <c r="BB95" s="142"/>
      <c r="BC95" s="142"/>
      <c r="BD95" s="142"/>
      <c r="BE95" s="142"/>
      <c r="BF95" s="142"/>
      <c r="BG95" s="142"/>
      <c r="BH95" s="142"/>
      <c r="BI95" s="142"/>
      <c r="BJ95" s="41"/>
      <c r="BK95" s="41"/>
      <c r="BL95" s="41"/>
      <c r="BM95" s="41"/>
      <c r="BN95" s="41"/>
      <c r="BO95" s="41"/>
      <c r="BP95" s="41"/>
      <c r="BQ95" s="41"/>
      <c r="BR95" s="41"/>
      <c r="BS95" s="41"/>
      <c r="BT95" s="41"/>
      <c r="BU95" s="41"/>
      <c r="BV95" s="41"/>
      <c r="BW95" s="41"/>
      <c r="BX95" s="41"/>
      <c r="BY95" s="41"/>
      <c r="BZ95" s="41"/>
      <c r="CA95" s="41"/>
      <c r="CB95" s="41"/>
      <c r="CC95" s="41"/>
      <c r="CD95" s="41"/>
      <c r="CE95" s="41"/>
      <c r="CF95" s="41"/>
      <c r="CG95" s="27"/>
      <c r="CH95" s="27"/>
      <c r="CI95" s="27"/>
      <c r="CJ95" s="27"/>
      <c r="CK95" s="27"/>
      <c r="CL95" s="27"/>
      <c r="CM95" s="27"/>
      <c r="CN95" s="27"/>
      <c r="CO95" s="27"/>
      <c r="CP95" s="27"/>
      <c r="CQ95" s="27"/>
      <c r="CR95" s="27"/>
      <c r="CS95" s="27"/>
      <c r="CT95" s="27"/>
      <c r="CU95" s="27"/>
      <c r="CV95" s="27"/>
    </row>
    <row r="96" spans="5:117" ht="8.1" customHeight="1"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142"/>
      <c r="Z96" s="142"/>
      <c r="AA96" s="142"/>
      <c r="AB96" s="142"/>
      <c r="AC96" s="142"/>
      <c r="AD96" s="142"/>
      <c r="AE96" s="142"/>
      <c r="AF96" s="142"/>
      <c r="AG96" s="142"/>
      <c r="AH96" s="142"/>
      <c r="AI96" s="142"/>
      <c r="AJ96" s="142"/>
      <c r="AK96" s="142"/>
      <c r="AL96" s="142"/>
      <c r="AM96" s="142"/>
      <c r="AN96" s="142"/>
      <c r="AO96" s="142"/>
      <c r="AP96" s="142"/>
      <c r="AQ96" s="142"/>
      <c r="AR96" s="142"/>
      <c r="AS96" s="142"/>
      <c r="AT96" s="142"/>
      <c r="AU96" s="142"/>
      <c r="AV96" s="142"/>
      <c r="AW96" s="142"/>
      <c r="AX96" s="142"/>
      <c r="AY96" s="142"/>
      <c r="AZ96" s="142"/>
      <c r="BA96" s="142"/>
      <c r="BB96" s="142"/>
      <c r="BC96" s="142"/>
      <c r="BD96" s="142"/>
      <c r="BE96" s="142"/>
      <c r="BF96" s="142"/>
      <c r="BG96" s="142"/>
      <c r="BH96" s="142"/>
      <c r="BI96" s="142"/>
      <c r="BJ96" s="41"/>
      <c r="BK96" s="41"/>
      <c r="BL96" s="41"/>
      <c r="BM96" s="41"/>
      <c r="BN96" s="41"/>
      <c r="BO96" s="41"/>
      <c r="BP96" s="41"/>
      <c r="BQ96" s="41"/>
      <c r="BR96" s="41"/>
      <c r="BS96" s="41"/>
      <c r="BT96" s="41"/>
      <c r="BU96" s="41"/>
      <c r="BV96" s="41"/>
      <c r="BW96" s="41"/>
      <c r="BX96" s="41"/>
      <c r="BY96" s="41"/>
      <c r="BZ96" s="41"/>
      <c r="CA96" s="41"/>
      <c r="CB96" s="41"/>
      <c r="CC96" s="41"/>
      <c r="CD96" s="41"/>
      <c r="CE96" s="41"/>
      <c r="CF96" s="41"/>
      <c r="CG96" s="27"/>
      <c r="CH96" s="27"/>
      <c r="CI96" s="27"/>
      <c r="CJ96" s="27"/>
      <c r="CK96" s="27"/>
      <c r="CL96" s="27"/>
      <c r="CM96" s="27"/>
      <c r="CN96" s="27"/>
      <c r="CO96" s="27"/>
      <c r="CP96" s="27"/>
      <c r="CQ96" s="27"/>
      <c r="CR96" s="27"/>
      <c r="CS96" s="27"/>
      <c r="CT96" s="27"/>
      <c r="CU96" s="27"/>
      <c r="CV96" s="27"/>
    </row>
    <row r="97" spans="5:117" ht="8.1" customHeight="1"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56"/>
      <c r="AL97" s="56"/>
      <c r="AM97" s="56"/>
      <c r="AN97" s="56"/>
      <c r="AO97" s="56"/>
      <c r="AP97" s="56"/>
      <c r="AQ97" s="56"/>
      <c r="AR97" s="56"/>
      <c r="AS97" s="56"/>
      <c r="AT97" s="56"/>
      <c r="AU97" s="56"/>
      <c r="AV97" s="56"/>
      <c r="AW97" s="56"/>
      <c r="AX97" s="56"/>
      <c r="AY97" s="56"/>
      <c r="AZ97" s="56"/>
      <c r="BA97" s="56"/>
      <c r="BB97" s="56"/>
      <c r="BC97" s="56"/>
      <c r="BD97" s="56"/>
      <c r="BE97" s="56"/>
      <c r="BF97" s="56"/>
      <c r="BG97" s="56"/>
      <c r="BH97" s="41"/>
      <c r="BI97" s="41"/>
      <c r="BJ97" s="41"/>
      <c r="BK97" s="41"/>
      <c r="BL97" s="41"/>
      <c r="BM97" s="41"/>
      <c r="BN97" s="41"/>
      <c r="BO97" s="41"/>
      <c r="BP97" s="41"/>
      <c r="BQ97" s="41"/>
      <c r="BR97" s="41"/>
      <c r="BS97" s="41"/>
      <c r="BT97" s="41"/>
      <c r="BU97" s="41"/>
      <c r="BV97" s="41"/>
      <c r="BW97" s="41"/>
      <c r="BX97" s="41"/>
      <c r="BY97" s="41"/>
      <c r="BZ97" s="41"/>
      <c r="CA97" s="41"/>
      <c r="CB97" s="41"/>
      <c r="CC97" s="41"/>
      <c r="CD97" s="41"/>
      <c r="CE97" s="41"/>
      <c r="CF97" s="41"/>
      <c r="CG97" s="27"/>
      <c r="CH97" s="27"/>
      <c r="CI97" s="27"/>
      <c r="CJ97" s="27"/>
      <c r="CK97" s="27"/>
      <c r="CL97" s="27"/>
      <c r="CM97" s="27"/>
      <c r="CN97" s="27"/>
      <c r="CO97" s="27"/>
      <c r="CP97" s="27"/>
      <c r="CQ97" s="27"/>
      <c r="CR97" s="27"/>
      <c r="CS97" s="27"/>
      <c r="CT97" s="27"/>
      <c r="CU97" s="27"/>
      <c r="CV97" s="27"/>
    </row>
    <row r="98" spans="5:117" ht="8.1" customHeight="1">
      <c r="E98" s="120" t="s">
        <v>135</v>
      </c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120"/>
      <c r="Y98" s="120"/>
      <c r="Z98" s="120"/>
      <c r="AA98" s="120"/>
      <c r="AB98" s="120"/>
      <c r="AC98" s="120"/>
      <c r="AD98" s="120"/>
      <c r="AE98" s="120"/>
      <c r="AF98" s="120"/>
      <c r="AG98" s="120"/>
      <c r="AH98" s="120"/>
      <c r="AI98" s="120"/>
      <c r="AJ98" s="120"/>
      <c r="AK98" s="120"/>
      <c r="AL98" s="120"/>
      <c r="AM98" s="120"/>
      <c r="AN98" s="120"/>
      <c r="AO98" s="120"/>
      <c r="AP98" s="120"/>
      <c r="AQ98" s="120"/>
      <c r="AR98" s="120"/>
      <c r="AS98" s="120"/>
      <c r="AT98" s="120"/>
      <c r="AU98" s="120"/>
      <c r="AV98" s="120"/>
      <c r="AW98" s="120"/>
      <c r="AX98" s="120"/>
      <c r="AY98" s="120"/>
      <c r="AZ98" s="120"/>
      <c r="BA98" s="120"/>
      <c r="BB98" s="120"/>
      <c r="BC98" s="120"/>
      <c r="BD98" s="120"/>
      <c r="BE98" s="120"/>
      <c r="BF98" s="120"/>
      <c r="BG98" s="120"/>
      <c r="BH98" s="120"/>
      <c r="BI98" s="120"/>
      <c r="BJ98" s="120"/>
      <c r="BK98" s="120"/>
      <c r="BL98" s="120"/>
      <c r="BM98" s="120"/>
      <c r="BN98" s="120"/>
      <c r="BO98" s="120"/>
      <c r="BP98" s="120"/>
      <c r="BQ98" s="120"/>
      <c r="BR98" s="120"/>
      <c r="BS98" s="120"/>
      <c r="BT98" s="120"/>
      <c r="BU98" s="120"/>
      <c r="BV98" s="120"/>
      <c r="BW98" s="120"/>
      <c r="BX98" s="120"/>
      <c r="BY98" s="120"/>
      <c r="BZ98" s="120"/>
      <c r="CA98" s="120"/>
      <c r="CB98" s="120"/>
      <c r="CC98" s="120"/>
      <c r="CD98" s="120"/>
      <c r="CE98" s="120"/>
      <c r="CF98" s="120"/>
      <c r="CG98" s="27"/>
      <c r="CH98" s="27"/>
      <c r="CI98" s="27"/>
      <c r="CJ98" s="27"/>
      <c r="CK98" s="27"/>
      <c r="CL98" s="27"/>
      <c r="CM98" s="27"/>
      <c r="CN98" s="27"/>
      <c r="CO98" s="27"/>
      <c r="CP98" s="27"/>
      <c r="CQ98" s="27"/>
      <c r="CR98" s="27"/>
      <c r="CS98" s="27"/>
      <c r="CT98" s="27"/>
      <c r="CU98" s="27"/>
      <c r="CV98" s="27"/>
    </row>
    <row r="99" spans="5:117" ht="8.1" customHeight="1"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  <c r="V99" s="120"/>
      <c r="W99" s="120"/>
      <c r="X99" s="120"/>
      <c r="Y99" s="120"/>
      <c r="Z99" s="120"/>
      <c r="AA99" s="120"/>
      <c r="AB99" s="120"/>
      <c r="AC99" s="120"/>
      <c r="AD99" s="120"/>
      <c r="AE99" s="120"/>
      <c r="AF99" s="120"/>
      <c r="AG99" s="120"/>
      <c r="AH99" s="120"/>
      <c r="AI99" s="120"/>
      <c r="AJ99" s="120"/>
      <c r="AK99" s="120"/>
      <c r="AL99" s="120"/>
      <c r="AM99" s="120"/>
      <c r="AN99" s="120"/>
      <c r="AO99" s="120"/>
      <c r="AP99" s="120"/>
      <c r="AQ99" s="120"/>
      <c r="AR99" s="120"/>
      <c r="AS99" s="120"/>
      <c r="AT99" s="120"/>
      <c r="AU99" s="120"/>
      <c r="AV99" s="120"/>
      <c r="AW99" s="120"/>
      <c r="AX99" s="120"/>
      <c r="AY99" s="120"/>
      <c r="AZ99" s="120"/>
      <c r="BA99" s="120"/>
      <c r="BB99" s="120"/>
      <c r="BC99" s="120"/>
      <c r="BD99" s="120"/>
      <c r="BE99" s="120"/>
      <c r="BF99" s="120"/>
      <c r="BG99" s="120"/>
      <c r="BH99" s="120"/>
      <c r="BI99" s="120"/>
      <c r="BJ99" s="120"/>
      <c r="BK99" s="120"/>
      <c r="BL99" s="120"/>
      <c r="BM99" s="120"/>
      <c r="BN99" s="120"/>
      <c r="BO99" s="120"/>
      <c r="BP99" s="120"/>
      <c r="BQ99" s="120"/>
      <c r="BR99" s="120"/>
      <c r="BS99" s="120"/>
      <c r="BT99" s="120"/>
      <c r="BU99" s="120"/>
      <c r="BV99" s="120"/>
      <c r="BW99" s="120"/>
      <c r="BX99" s="120"/>
      <c r="BY99" s="120"/>
      <c r="BZ99" s="120"/>
      <c r="CA99" s="120"/>
      <c r="CB99" s="120"/>
      <c r="CC99" s="120"/>
      <c r="CD99" s="120"/>
      <c r="CE99" s="120"/>
      <c r="CF99" s="120"/>
      <c r="CG99" s="27"/>
      <c r="CH99" s="27"/>
      <c r="CI99" s="27"/>
      <c r="CJ99" s="27"/>
      <c r="CK99" s="27"/>
      <c r="CL99" s="27"/>
      <c r="CM99" s="27"/>
      <c r="CN99" s="27"/>
      <c r="CO99" s="27"/>
      <c r="CP99" s="27"/>
      <c r="CQ99" s="27"/>
      <c r="CR99" s="27"/>
      <c r="CS99" s="27"/>
      <c r="CT99" s="27"/>
      <c r="CU99" s="27"/>
      <c r="CV99" s="27"/>
    </row>
    <row r="100" spans="5:117" ht="8.1" customHeight="1">
      <c r="E100" s="61" t="s">
        <v>136</v>
      </c>
      <c r="F100" s="61"/>
      <c r="G100" s="61" t="s">
        <v>46</v>
      </c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 t="s">
        <v>47</v>
      </c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 t="s">
        <v>137</v>
      </c>
      <c r="AL100" s="61"/>
      <c r="AM100" s="61"/>
      <c r="AN100" s="61"/>
      <c r="AO100" s="61"/>
      <c r="AP100" s="61"/>
      <c r="AQ100" s="61"/>
      <c r="AR100" s="61"/>
      <c r="AS100" s="61"/>
      <c r="AT100" s="61"/>
      <c r="AU100" s="61"/>
      <c r="AV100" s="61"/>
      <c r="AW100" s="61"/>
      <c r="AX100" s="61"/>
      <c r="AY100" s="61"/>
      <c r="AZ100" s="61"/>
      <c r="BA100" s="61"/>
      <c r="BB100" s="61"/>
      <c r="BC100" s="61"/>
      <c r="BD100" s="61"/>
      <c r="BE100" s="61"/>
      <c r="BF100" s="61"/>
      <c r="BG100" s="61"/>
      <c r="BH100" s="61" t="s">
        <v>138</v>
      </c>
      <c r="BI100" s="61"/>
      <c r="BJ100" s="61"/>
      <c r="BK100" s="61"/>
      <c r="BL100" s="61"/>
      <c r="BM100" s="61"/>
      <c r="BN100" s="61"/>
      <c r="BO100" s="61"/>
      <c r="BP100" s="61"/>
      <c r="BQ100" s="61"/>
      <c r="BR100" s="61"/>
      <c r="BS100" s="61"/>
      <c r="BT100" s="61"/>
      <c r="BU100" s="61"/>
      <c r="BV100" s="61"/>
      <c r="BW100" s="61"/>
      <c r="BX100" s="61"/>
      <c r="BY100" s="61"/>
      <c r="BZ100" s="61"/>
      <c r="CA100" s="61"/>
      <c r="CB100" s="60" t="s">
        <v>139</v>
      </c>
      <c r="CC100" s="61"/>
      <c r="CD100" s="61"/>
      <c r="CE100" s="61"/>
      <c r="CF100" s="61"/>
      <c r="CG100" s="27"/>
      <c r="CH100" s="27"/>
      <c r="CI100" s="27"/>
      <c r="CJ100" s="27"/>
      <c r="CK100" s="27"/>
      <c r="CL100" s="27"/>
      <c r="CM100" s="27"/>
      <c r="CN100" s="27"/>
      <c r="CO100" s="27"/>
      <c r="CP100" s="27"/>
      <c r="CQ100" s="27"/>
      <c r="CR100" s="27"/>
      <c r="CS100" s="27"/>
      <c r="CT100" s="27"/>
      <c r="CU100" s="27"/>
      <c r="CV100" s="27"/>
    </row>
    <row r="101" spans="5:117" ht="8.1" customHeight="1"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1"/>
      <c r="AK101" s="61"/>
      <c r="AL101" s="61"/>
      <c r="AM101" s="61"/>
      <c r="AN101" s="61"/>
      <c r="AO101" s="61"/>
      <c r="AP101" s="61"/>
      <c r="AQ101" s="61"/>
      <c r="AR101" s="61"/>
      <c r="AS101" s="61"/>
      <c r="AT101" s="61"/>
      <c r="AU101" s="61"/>
      <c r="AV101" s="61"/>
      <c r="AW101" s="61"/>
      <c r="AX101" s="61"/>
      <c r="AY101" s="61"/>
      <c r="AZ101" s="61"/>
      <c r="BA101" s="61"/>
      <c r="BB101" s="61"/>
      <c r="BC101" s="61"/>
      <c r="BD101" s="61"/>
      <c r="BE101" s="61"/>
      <c r="BF101" s="61"/>
      <c r="BG101" s="61"/>
      <c r="BH101" s="61"/>
      <c r="BI101" s="61"/>
      <c r="BJ101" s="61"/>
      <c r="BK101" s="61"/>
      <c r="BL101" s="61"/>
      <c r="BM101" s="61"/>
      <c r="BN101" s="61"/>
      <c r="BO101" s="61"/>
      <c r="BP101" s="61"/>
      <c r="BQ101" s="61"/>
      <c r="BR101" s="61"/>
      <c r="BS101" s="61"/>
      <c r="BT101" s="61"/>
      <c r="BU101" s="61"/>
      <c r="BV101" s="61"/>
      <c r="BW101" s="61"/>
      <c r="BX101" s="61"/>
      <c r="BY101" s="61"/>
      <c r="BZ101" s="61"/>
      <c r="CA101" s="61"/>
      <c r="CB101" s="61"/>
      <c r="CC101" s="61"/>
      <c r="CD101" s="61"/>
      <c r="CE101" s="61"/>
      <c r="CF101" s="61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27"/>
      <c r="CV101" s="27"/>
    </row>
    <row r="102" spans="5:117" ht="8.1" customHeight="1">
      <c r="E102" s="61"/>
      <c r="F102" s="61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1"/>
      <c r="AK102" s="61"/>
      <c r="AL102" s="61"/>
      <c r="AM102" s="61"/>
      <c r="AN102" s="61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  <c r="BB102" s="61"/>
      <c r="BC102" s="61"/>
      <c r="BD102" s="61"/>
      <c r="BE102" s="61"/>
      <c r="BF102" s="61"/>
      <c r="BG102" s="61"/>
      <c r="BH102" s="61"/>
      <c r="BI102" s="61"/>
      <c r="BJ102" s="61"/>
      <c r="BK102" s="61"/>
      <c r="BL102" s="61"/>
      <c r="BM102" s="61"/>
      <c r="BN102" s="61"/>
      <c r="BO102" s="61"/>
      <c r="BP102" s="61"/>
      <c r="BQ102" s="61"/>
      <c r="BR102" s="61"/>
      <c r="BS102" s="61"/>
      <c r="BT102" s="61"/>
      <c r="BU102" s="61"/>
      <c r="BV102" s="61"/>
      <c r="BW102" s="61"/>
      <c r="BX102" s="61"/>
      <c r="BY102" s="61"/>
      <c r="BZ102" s="61"/>
      <c r="CA102" s="61"/>
      <c r="CB102" s="61"/>
      <c r="CC102" s="61"/>
      <c r="CD102" s="61"/>
      <c r="CE102" s="61"/>
      <c r="CF102" s="61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27"/>
      <c r="CV102" s="27"/>
      <c r="DH102" s="10" t="s">
        <v>2</v>
      </c>
      <c r="DI102" s="10" t="s">
        <v>3</v>
      </c>
      <c r="DJ102" s="10" t="s">
        <v>4</v>
      </c>
      <c r="DK102" s="10" t="s">
        <v>5</v>
      </c>
      <c r="DL102" s="10" t="s">
        <v>6</v>
      </c>
      <c r="DM102" s="10" t="s">
        <v>7</v>
      </c>
    </row>
    <row r="103" spans="5:117" ht="12" customHeight="1">
      <c r="E103" s="156"/>
      <c r="F103" s="156"/>
      <c r="G103" s="82" t="str">
        <f>(IF(OR($E103="■番号■",$E103=""),"",VLOOKUP($E103,DI102:DJ107,2,FALSE)))</f>
        <v/>
      </c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59"/>
      <c r="Y103" s="83"/>
      <c r="Z103" s="83"/>
      <c r="AA103" s="83"/>
      <c r="AB103" s="83"/>
      <c r="AC103" s="83"/>
      <c r="AD103" s="83"/>
      <c r="AE103" s="83"/>
      <c r="AF103" s="83"/>
      <c r="AG103" s="83"/>
      <c r="AH103" s="83"/>
      <c r="AI103" s="83"/>
      <c r="AJ103" s="83"/>
      <c r="AK103" s="59"/>
      <c r="AL103" s="59"/>
      <c r="AM103" s="59"/>
      <c r="AN103" s="59"/>
      <c r="AO103" s="59"/>
      <c r="AP103" s="59"/>
      <c r="AQ103" s="59"/>
      <c r="AR103" s="59"/>
      <c r="AS103" s="59"/>
      <c r="AT103" s="59"/>
      <c r="AU103" s="59"/>
      <c r="AV103" s="59"/>
      <c r="AW103" s="59"/>
      <c r="AX103" s="59"/>
      <c r="AY103" s="59"/>
      <c r="AZ103" s="59"/>
      <c r="BA103" s="59"/>
      <c r="BB103" s="59"/>
      <c r="BC103" s="59"/>
      <c r="BD103" s="59"/>
      <c r="BE103" s="59"/>
      <c r="BF103" s="59"/>
      <c r="BG103" s="59"/>
      <c r="BH103" s="59"/>
      <c r="BI103" s="59"/>
      <c r="BJ103" s="59"/>
      <c r="BK103" s="59"/>
      <c r="BL103" s="59"/>
      <c r="BM103" s="59"/>
      <c r="BN103" s="59"/>
      <c r="BO103" s="59"/>
      <c r="BP103" s="59"/>
      <c r="BQ103" s="59"/>
      <c r="BR103" s="59"/>
      <c r="BS103" s="59"/>
      <c r="BT103" s="59"/>
      <c r="BU103" s="59"/>
      <c r="BV103" s="59"/>
      <c r="BW103" s="59"/>
      <c r="BX103" s="59"/>
      <c r="BY103" s="59"/>
      <c r="BZ103" s="59"/>
      <c r="CA103" s="59"/>
      <c r="CB103" s="59"/>
      <c r="CC103" s="59"/>
      <c r="CD103" s="59"/>
      <c r="CE103" s="59"/>
      <c r="CF103" s="59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DH103" s="194">
        <v>1</v>
      </c>
      <c r="DI103" s="11" t="s">
        <v>8</v>
      </c>
      <c r="DJ103" s="10" t="s">
        <v>9</v>
      </c>
      <c r="DK103" s="10" t="s">
        <v>0</v>
      </c>
      <c r="DL103" s="10" t="s">
        <v>1</v>
      </c>
      <c r="DM103" s="10" t="s">
        <v>10</v>
      </c>
    </row>
    <row r="104" spans="5:117" ht="12" customHeight="1">
      <c r="E104" s="156"/>
      <c r="F104" s="156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3"/>
      <c r="Y104" s="83"/>
      <c r="Z104" s="83"/>
      <c r="AA104" s="83"/>
      <c r="AB104" s="83"/>
      <c r="AC104" s="83"/>
      <c r="AD104" s="83"/>
      <c r="AE104" s="83"/>
      <c r="AF104" s="83"/>
      <c r="AG104" s="83"/>
      <c r="AH104" s="83"/>
      <c r="AI104" s="83"/>
      <c r="AJ104" s="83"/>
      <c r="AK104" s="59"/>
      <c r="AL104" s="59"/>
      <c r="AM104" s="59"/>
      <c r="AN104" s="59"/>
      <c r="AO104" s="59"/>
      <c r="AP104" s="59"/>
      <c r="AQ104" s="59"/>
      <c r="AR104" s="59"/>
      <c r="AS104" s="59"/>
      <c r="AT104" s="59"/>
      <c r="AU104" s="59"/>
      <c r="AV104" s="59"/>
      <c r="AW104" s="59"/>
      <c r="AX104" s="59"/>
      <c r="AY104" s="59"/>
      <c r="AZ104" s="59"/>
      <c r="BA104" s="59"/>
      <c r="BB104" s="59"/>
      <c r="BC104" s="59"/>
      <c r="BD104" s="59"/>
      <c r="BE104" s="59"/>
      <c r="BF104" s="59"/>
      <c r="BG104" s="59"/>
      <c r="BH104" s="59"/>
      <c r="BI104" s="59"/>
      <c r="BJ104" s="59"/>
      <c r="BK104" s="59"/>
      <c r="BL104" s="59"/>
      <c r="BM104" s="59"/>
      <c r="BN104" s="59"/>
      <c r="BO104" s="59"/>
      <c r="BP104" s="59"/>
      <c r="BQ104" s="59"/>
      <c r="BR104" s="59"/>
      <c r="BS104" s="59"/>
      <c r="BT104" s="59"/>
      <c r="BU104" s="59"/>
      <c r="BV104" s="59"/>
      <c r="BW104" s="59"/>
      <c r="BX104" s="59"/>
      <c r="BY104" s="59"/>
      <c r="BZ104" s="59"/>
      <c r="CA104" s="59"/>
      <c r="CB104" s="59"/>
      <c r="CC104" s="59"/>
      <c r="CD104" s="59"/>
      <c r="CE104" s="59"/>
      <c r="CF104" s="59"/>
      <c r="CG104" s="27"/>
      <c r="CH104" s="27"/>
      <c r="CI104" s="27"/>
      <c r="CJ104" s="27"/>
      <c r="CK104" s="27"/>
      <c r="CL104" s="27"/>
      <c r="CM104" s="27"/>
      <c r="CN104" s="27"/>
      <c r="CO104" s="27"/>
      <c r="CP104" s="27"/>
      <c r="CQ104" s="27"/>
      <c r="CR104" s="27"/>
      <c r="CS104" s="27"/>
      <c r="CT104" s="27"/>
      <c r="CU104" s="27"/>
      <c r="CV104" s="27"/>
      <c r="DH104" s="194"/>
      <c r="DI104" s="11" t="s">
        <v>11</v>
      </c>
      <c r="DJ104" s="10" t="s">
        <v>12</v>
      </c>
      <c r="DK104" s="10" t="s">
        <v>0</v>
      </c>
      <c r="DL104" s="12" t="s">
        <v>13</v>
      </c>
      <c r="DM104" s="13" t="s">
        <v>14</v>
      </c>
    </row>
    <row r="105" spans="5:117" ht="12" customHeight="1">
      <c r="E105" s="156"/>
      <c r="F105" s="156"/>
      <c r="G105" s="82" t="str">
        <f>(IF(OR($E105="■番号■",$E105=""),"",VLOOKUP($E105,DI102:DJ107,2,FALSE)))</f>
        <v/>
      </c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59"/>
      <c r="Y105" s="83"/>
      <c r="Z105" s="83"/>
      <c r="AA105" s="83"/>
      <c r="AB105" s="83"/>
      <c r="AC105" s="83"/>
      <c r="AD105" s="83"/>
      <c r="AE105" s="83"/>
      <c r="AF105" s="83"/>
      <c r="AG105" s="83"/>
      <c r="AH105" s="83"/>
      <c r="AI105" s="83"/>
      <c r="AJ105" s="83"/>
      <c r="AK105" s="59"/>
      <c r="AL105" s="59"/>
      <c r="AM105" s="59"/>
      <c r="AN105" s="59"/>
      <c r="AO105" s="59"/>
      <c r="AP105" s="59"/>
      <c r="AQ105" s="59"/>
      <c r="AR105" s="59"/>
      <c r="AS105" s="59"/>
      <c r="AT105" s="59"/>
      <c r="AU105" s="59"/>
      <c r="AV105" s="59"/>
      <c r="AW105" s="59"/>
      <c r="AX105" s="59"/>
      <c r="AY105" s="59"/>
      <c r="AZ105" s="59"/>
      <c r="BA105" s="59"/>
      <c r="BB105" s="59"/>
      <c r="BC105" s="59"/>
      <c r="BD105" s="59"/>
      <c r="BE105" s="59"/>
      <c r="BF105" s="59"/>
      <c r="BG105" s="59"/>
      <c r="BH105" s="59"/>
      <c r="BI105" s="59"/>
      <c r="BJ105" s="59"/>
      <c r="BK105" s="59"/>
      <c r="BL105" s="59"/>
      <c r="BM105" s="59"/>
      <c r="BN105" s="59"/>
      <c r="BO105" s="59"/>
      <c r="BP105" s="59"/>
      <c r="BQ105" s="59"/>
      <c r="BR105" s="59"/>
      <c r="BS105" s="59"/>
      <c r="BT105" s="59"/>
      <c r="BU105" s="59"/>
      <c r="BV105" s="59"/>
      <c r="BW105" s="59"/>
      <c r="BX105" s="59"/>
      <c r="BY105" s="59"/>
      <c r="BZ105" s="59"/>
      <c r="CA105" s="59"/>
      <c r="CB105" s="59"/>
      <c r="CC105" s="59"/>
      <c r="CD105" s="59"/>
      <c r="CE105" s="59"/>
      <c r="CF105" s="59"/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  <c r="CS105" s="27"/>
      <c r="CT105" s="27"/>
      <c r="CU105" s="27"/>
      <c r="CV105" s="27"/>
      <c r="DH105" s="194">
        <v>2</v>
      </c>
      <c r="DI105" s="11" t="s">
        <v>15</v>
      </c>
      <c r="DJ105" s="10" t="s">
        <v>16</v>
      </c>
      <c r="DK105" s="10" t="s">
        <v>0</v>
      </c>
      <c r="DL105" s="10" t="s">
        <v>17</v>
      </c>
      <c r="DM105" s="13" t="s">
        <v>14</v>
      </c>
    </row>
    <row r="106" spans="5:117" ht="12" customHeight="1">
      <c r="E106" s="156"/>
      <c r="F106" s="156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3"/>
      <c r="Y106" s="83"/>
      <c r="Z106" s="83"/>
      <c r="AA106" s="83"/>
      <c r="AB106" s="83"/>
      <c r="AC106" s="83"/>
      <c r="AD106" s="83"/>
      <c r="AE106" s="83"/>
      <c r="AF106" s="83"/>
      <c r="AG106" s="83"/>
      <c r="AH106" s="83"/>
      <c r="AI106" s="83"/>
      <c r="AJ106" s="83"/>
      <c r="AK106" s="59"/>
      <c r="AL106" s="59"/>
      <c r="AM106" s="59"/>
      <c r="AN106" s="59"/>
      <c r="AO106" s="59"/>
      <c r="AP106" s="59"/>
      <c r="AQ106" s="59"/>
      <c r="AR106" s="59"/>
      <c r="AS106" s="59"/>
      <c r="AT106" s="59"/>
      <c r="AU106" s="59"/>
      <c r="AV106" s="59"/>
      <c r="AW106" s="59"/>
      <c r="AX106" s="59"/>
      <c r="AY106" s="59"/>
      <c r="AZ106" s="59"/>
      <c r="BA106" s="59"/>
      <c r="BB106" s="59"/>
      <c r="BC106" s="59"/>
      <c r="BD106" s="59"/>
      <c r="BE106" s="59"/>
      <c r="BF106" s="59"/>
      <c r="BG106" s="59"/>
      <c r="BH106" s="59"/>
      <c r="BI106" s="59"/>
      <c r="BJ106" s="59"/>
      <c r="BK106" s="59"/>
      <c r="BL106" s="59"/>
      <c r="BM106" s="59"/>
      <c r="BN106" s="59"/>
      <c r="BO106" s="59"/>
      <c r="BP106" s="59"/>
      <c r="BQ106" s="59"/>
      <c r="BR106" s="59"/>
      <c r="BS106" s="59"/>
      <c r="BT106" s="59"/>
      <c r="BU106" s="59"/>
      <c r="BV106" s="59"/>
      <c r="BW106" s="59"/>
      <c r="BX106" s="59"/>
      <c r="BY106" s="59"/>
      <c r="BZ106" s="59"/>
      <c r="CA106" s="59"/>
      <c r="CB106" s="59"/>
      <c r="CC106" s="59"/>
      <c r="CD106" s="59"/>
      <c r="CE106" s="59"/>
      <c r="CF106" s="59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/>
      <c r="CS106" s="27"/>
      <c r="CT106" s="27"/>
      <c r="CU106" s="27"/>
      <c r="CV106" s="27"/>
      <c r="DH106" s="194"/>
      <c r="DI106" s="11" t="s">
        <v>18</v>
      </c>
      <c r="DJ106" s="10" t="s">
        <v>19</v>
      </c>
      <c r="DK106" s="10" t="s">
        <v>20</v>
      </c>
      <c r="DL106" s="10" t="s">
        <v>21</v>
      </c>
      <c r="DM106" s="13" t="s">
        <v>14</v>
      </c>
    </row>
    <row r="107" spans="5:117" ht="12" customHeight="1">
      <c r="E107" s="156"/>
      <c r="F107" s="156"/>
      <c r="G107" s="82" t="str">
        <f>(IF(OR($E107="■番号■",$E107=""),"",VLOOKUP($E107,DI102:DJ107,2,FALSE)))</f>
        <v/>
      </c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59"/>
      <c r="Y107" s="83"/>
      <c r="Z107" s="83"/>
      <c r="AA107" s="83"/>
      <c r="AB107" s="83"/>
      <c r="AC107" s="83"/>
      <c r="AD107" s="83"/>
      <c r="AE107" s="83"/>
      <c r="AF107" s="83"/>
      <c r="AG107" s="83"/>
      <c r="AH107" s="83"/>
      <c r="AI107" s="83"/>
      <c r="AJ107" s="83"/>
      <c r="AK107" s="59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  <c r="BB107" s="59"/>
      <c r="BC107" s="59"/>
      <c r="BD107" s="59"/>
      <c r="BE107" s="59"/>
      <c r="BF107" s="59"/>
      <c r="BG107" s="59"/>
      <c r="BH107" s="59"/>
      <c r="BI107" s="59"/>
      <c r="BJ107" s="59"/>
      <c r="BK107" s="59"/>
      <c r="BL107" s="59"/>
      <c r="BM107" s="59"/>
      <c r="BN107" s="59"/>
      <c r="BO107" s="59"/>
      <c r="BP107" s="59"/>
      <c r="BQ107" s="59"/>
      <c r="BR107" s="59"/>
      <c r="BS107" s="59"/>
      <c r="BT107" s="59"/>
      <c r="BU107" s="59"/>
      <c r="BV107" s="59"/>
      <c r="BW107" s="59"/>
      <c r="BX107" s="59"/>
      <c r="BY107" s="59"/>
      <c r="BZ107" s="59"/>
      <c r="CA107" s="59"/>
      <c r="CB107" s="59"/>
      <c r="CC107" s="59"/>
      <c r="CD107" s="59"/>
      <c r="CE107" s="59"/>
      <c r="CF107" s="59"/>
      <c r="CG107" s="27"/>
      <c r="CH107" s="27"/>
      <c r="CI107" s="27"/>
      <c r="CJ107" s="27"/>
      <c r="CK107" s="27"/>
      <c r="CL107" s="27"/>
      <c r="CM107" s="27"/>
      <c r="CN107" s="27"/>
      <c r="CO107" s="27"/>
      <c r="CP107" s="27"/>
      <c r="CQ107" s="27"/>
      <c r="CR107" s="27"/>
      <c r="CS107" s="27"/>
      <c r="CT107" s="27"/>
      <c r="CU107" s="27"/>
      <c r="CV107" s="27"/>
      <c r="DH107" s="194">
        <v>3</v>
      </c>
      <c r="DI107" s="11" t="s">
        <v>22</v>
      </c>
      <c r="DJ107" s="10" t="s">
        <v>23</v>
      </c>
      <c r="DK107" s="10" t="s">
        <v>24</v>
      </c>
      <c r="DL107" s="14" t="s">
        <v>25</v>
      </c>
      <c r="DM107" s="10" t="s">
        <v>26</v>
      </c>
    </row>
    <row r="108" spans="5:117" ht="12" customHeight="1">
      <c r="E108" s="156"/>
      <c r="F108" s="156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3"/>
      <c r="Y108" s="83"/>
      <c r="Z108" s="83"/>
      <c r="AA108" s="83"/>
      <c r="AB108" s="83"/>
      <c r="AC108" s="83"/>
      <c r="AD108" s="83"/>
      <c r="AE108" s="83"/>
      <c r="AF108" s="83"/>
      <c r="AG108" s="83"/>
      <c r="AH108" s="83"/>
      <c r="AI108" s="83"/>
      <c r="AJ108" s="83"/>
      <c r="AK108" s="59"/>
      <c r="AL108" s="59"/>
      <c r="AM108" s="59"/>
      <c r="AN108" s="59"/>
      <c r="AO108" s="59"/>
      <c r="AP108" s="59"/>
      <c r="AQ108" s="59"/>
      <c r="AR108" s="59"/>
      <c r="AS108" s="59"/>
      <c r="AT108" s="59"/>
      <c r="AU108" s="59"/>
      <c r="AV108" s="59"/>
      <c r="AW108" s="59"/>
      <c r="AX108" s="59"/>
      <c r="AY108" s="59"/>
      <c r="AZ108" s="59"/>
      <c r="BA108" s="59"/>
      <c r="BB108" s="59"/>
      <c r="BC108" s="59"/>
      <c r="BD108" s="59"/>
      <c r="BE108" s="59"/>
      <c r="BF108" s="59"/>
      <c r="BG108" s="59"/>
      <c r="BH108" s="59"/>
      <c r="BI108" s="59"/>
      <c r="BJ108" s="59"/>
      <c r="BK108" s="59"/>
      <c r="BL108" s="59"/>
      <c r="BM108" s="59"/>
      <c r="BN108" s="59"/>
      <c r="BO108" s="59"/>
      <c r="BP108" s="59"/>
      <c r="BQ108" s="59"/>
      <c r="BR108" s="59"/>
      <c r="BS108" s="59"/>
      <c r="BT108" s="59"/>
      <c r="BU108" s="59"/>
      <c r="BV108" s="59"/>
      <c r="BW108" s="59"/>
      <c r="BX108" s="59"/>
      <c r="BY108" s="59"/>
      <c r="BZ108" s="59"/>
      <c r="CA108" s="59"/>
      <c r="CB108" s="59"/>
      <c r="CC108" s="59"/>
      <c r="CD108" s="59"/>
      <c r="CE108" s="59"/>
      <c r="CF108" s="59"/>
      <c r="CG108" s="27"/>
      <c r="CH108" s="27"/>
      <c r="CI108" s="27"/>
      <c r="CJ108" s="27"/>
      <c r="CK108" s="27"/>
      <c r="CL108" s="27"/>
      <c r="CM108" s="27"/>
      <c r="CN108" s="27"/>
      <c r="CO108" s="27"/>
      <c r="CP108" s="27"/>
      <c r="CQ108" s="27"/>
      <c r="CR108" s="27"/>
      <c r="CS108" s="27"/>
      <c r="CT108" s="27"/>
      <c r="CU108" s="27"/>
      <c r="CV108" s="27"/>
      <c r="DH108" s="194"/>
      <c r="DJ108" s="15" t="s">
        <v>27</v>
      </c>
      <c r="DK108" s="15"/>
      <c r="DL108" s="15"/>
    </row>
    <row r="109" spans="5:117" ht="8.1" customHeight="1"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DH109" s="194">
        <v>4</v>
      </c>
      <c r="DJ109" s="16" t="str">
        <f>IFERROR(IF(VLOOKUP(E103,$DI102:$DM107,3,0)="なし","",VLOOKUP(E103,$DI102:$DM107,3,0)),"")</f>
        <v/>
      </c>
      <c r="DK109" s="16" t="str">
        <f>IFERROR(IF(VLOOKUP(E105,$DI102:$DM107,3,0)="なし","",VLOOKUP(E105,$DI102:$DM107,3,0)),"")</f>
        <v/>
      </c>
      <c r="DL109" s="16" t="str">
        <f>IFERROR(IF(VLOOKUP(E107,$DI102:$DM107,3,0)="なし","",VLOOKUP(E107,$DI102:$DM107,3,0)),"")</f>
        <v/>
      </c>
    </row>
    <row r="110" spans="5:117" ht="8.1" customHeight="1"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DH110" s="194"/>
      <c r="DJ110" s="16" t="str">
        <f>IFERROR(IF(VLOOKUP(E103,$DI102:$DM107,4,0)="なし","",VLOOKUP(E103,$DI102:$DM107,4,0)),"")</f>
        <v/>
      </c>
      <c r="DK110" s="16" t="str">
        <f>IFERROR(IF(VLOOKUP(E105,$DI102:$DM107,4,0)="なし","",VLOOKUP(E105,$DI102:$DM107,4,0)),"")</f>
        <v/>
      </c>
      <c r="DL110" s="16" t="str">
        <f>IFERROR(IF(VLOOKUP(E107,$DI102:$DM107,4,0)="なし","",VLOOKUP(E107,$DI102:$DM107,4,0)),"")</f>
        <v/>
      </c>
    </row>
    <row r="111" spans="5:117" ht="8.1" customHeight="1"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DH111" s="194">
        <v>5</v>
      </c>
      <c r="DJ111" s="16" t="str">
        <f>IFERROR(IF(VLOOKUP(E103,$DI102:$DM107,5,0)="なし","",VLOOKUP(E103,$DI102:$DM107,5,0)),"")</f>
        <v/>
      </c>
      <c r="DK111" s="16" t="str">
        <f>IFERROR(IF(VLOOKUP(E105,$DI102:$DM107,5,0)="なし","",VLOOKUP(E105,$DI102:$DM107,5,0)),"")</f>
        <v/>
      </c>
      <c r="DL111" s="16" t="str">
        <f>IFERROR(IF(VLOOKUP(E107,$DI102:$DM107,5,0)="なし","",VLOOKUP(E107,$DI102:$DM107,5,0)),"")</f>
        <v/>
      </c>
    </row>
    <row r="112" spans="5:117" ht="8.1" customHeight="1"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DH112" s="194"/>
    </row>
    <row r="113" spans="5:84" ht="8.1" customHeight="1"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</row>
    <row r="114" spans="5:84" ht="8.1" customHeight="1"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</row>
    <row r="115" spans="5:84" ht="8.1" hidden="1" customHeight="1"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</row>
    <row r="116" spans="5:84" ht="8.1" hidden="1" customHeight="1"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</row>
    <row r="117" spans="5:84" ht="8.1" hidden="1" customHeight="1"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</row>
    <row r="118" spans="5:84" ht="8.1" hidden="1" customHeight="1"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</row>
    <row r="119" spans="5:84" ht="8.1" hidden="1" customHeight="1"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</row>
    <row r="120" spans="5:84" ht="8.1" hidden="1" customHeight="1"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</row>
    <row r="121" spans="5:84" ht="8.1" hidden="1" customHeight="1"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</row>
    <row r="122" spans="5:84" ht="8.1" hidden="1" customHeight="1"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</row>
    <row r="123" spans="5:84" ht="8.1" hidden="1" customHeight="1"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</row>
    <row r="124" spans="5:84" ht="8.1" hidden="1" customHeight="1"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</row>
    <row r="125" spans="5:84" ht="8.1" hidden="1" customHeight="1"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</row>
    <row r="126" spans="5:84" ht="8.1" hidden="1" customHeight="1"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</row>
    <row r="127" spans="5:84" ht="8.1" hidden="1" customHeight="1"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</row>
    <row r="128" spans="5:84" ht="8.1" hidden="1" customHeight="1"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</row>
    <row r="129" spans="5:84" ht="8.1" hidden="1" customHeight="1"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</row>
    <row r="130" spans="5:84" ht="8.1" hidden="1" customHeight="1"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</row>
    <row r="131" spans="5:84" ht="8.1" hidden="1" customHeight="1"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</row>
    <row r="132" spans="5:84" ht="8.1" hidden="1" customHeight="1"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</row>
    <row r="133" spans="5:84" ht="8.1" hidden="1" customHeight="1"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</row>
    <row r="134" spans="5:84" ht="8.1" hidden="1" customHeight="1"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</row>
    <row r="135" spans="5:84" ht="8.1" hidden="1" customHeight="1"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</row>
    <row r="136" spans="5:84" ht="8.1" hidden="1" customHeight="1"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</row>
    <row r="137" spans="5:84" ht="8.1" hidden="1" customHeight="1"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</row>
    <row r="138" spans="5:84" ht="8.1" hidden="1" customHeight="1"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</row>
    <row r="139" spans="5:84" ht="8.1" hidden="1" customHeight="1"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</row>
    <row r="140" spans="5:84" ht="8.1" hidden="1" customHeight="1"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</row>
    <row r="141" spans="5:84" ht="8.1" hidden="1" customHeight="1"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</row>
    <row r="142" spans="5:84" ht="8.1" hidden="1" customHeight="1"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</row>
    <row r="143" spans="5:84" ht="8.1" hidden="1" customHeight="1"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</row>
    <row r="144" spans="5:84" ht="8.1" hidden="1" customHeight="1"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</row>
    <row r="145" spans="5:84" ht="8.1" hidden="1" customHeight="1"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</row>
    <row r="146" spans="5:84" ht="8.1" hidden="1" customHeight="1"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</row>
    <row r="147" spans="5:84" ht="8.1" hidden="1" customHeight="1"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</row>
    <row r="148" spans="5:84" ht="8.1" hidden="1" customHeight="1"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</row>
    <row r="149" spans="5:84" ht="8.1" hidden="1" customHeight="1"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</row>
    <row r="150" spans="5:84" ht="8.1" hidden="1" customHeight="1"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</row>
    <row r="151" spans="5:84" ht="8.1" hidden="1" customHeight="1"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</row>
    <row r="152" spans="5:84" ht="8.1" hidden="1" customHeight="1"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</row>
    <row r="153" spans="5:84" ht="8.1" hidden="1" customHeight="1"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</row>
    <row r="154" spans="5:84" ht="8.1" hidden="1" customHeight="1"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</row>
    <row r="155" spans="5:84" ht="8.1" hidden="1" customHeight="1"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</row>
    <row r="156" spans="5:84" ht="8.1" hidden="1" customHeight="1"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</row>
    <row r="157" spans="5:84" ht="8.1" hidden="1" customHeight="1"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</row>
    <row r="158" spans="5:84" ht="8.1" hidden="1" customHeight="1"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</row>
    <row r="159" spans="5:84" ht="8.1" hidden="1" customHeight="1"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</row>
    <row r="160" spans="5:84" ht="8.1" hidden="1" customHeight="1"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</row>
    <row r="161" spans="5:84" ht="8.1" hidden="1" customHeight="1"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</row>
    <row r="162" spans="5:84" ht="8.1" hidden="1" customHeight="1"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</row>
    <row r="163" spans="5:84" ht="8.1" hidden="1" customHeight="1"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</row>
    <row r="164" spans="5:84" ht="8.1" hidden="1" customHeight="1"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</row>
    <row r="165" spans="5:84" ht="8.1" hidden="1" customHeight="1"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</row>
    <row r="166" spans="5:84" ht="8.1" hidden="1" customHeight="1"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</row>
    <row r="167" spans="5:84" ht="8.1" hidden="1" customHeight="1"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</row>
    <row r="168" spans="5:84" ht="8.1" hidden="1" customHeight="1"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</row>
    <row r="169" spans="5:84" ht="8.1" hidden="1" customHeight="1"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</row>
    <row r="170" spans="5:84" ht="8.1" hidden="1" customHeight="1"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</row>
    <row r="171" spans="5:84" ht="8.1" hidden="1" customHeight="1"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</row>
    <row r="172" spans="5:84" ht="8.1" hidden="1" customHeight="1"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</row>
    <row r="173" spans="5:84" ht="8.1" hidden="1" customHeight="1"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</row>
    <row r="174" spans="5:84" ht="8.1" hidden="1" customHeight="1"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</row>
    <row r="175" spans="5:84" ht="8.1" hidden="1" customHeight="1"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</row>
    <row r="176" spans="5:84" ht="8.1" hidden="1" customHeight="1"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</row>
    <row r="177" spans="5:84" ht="8.1" hidden="1" customHeight="1"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</row>
    <row r="178" spans="5:84" ht="8.1" hidden="1" customHeight="1"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</row>
    <row r="179" spans="5:84" ht="8.1" hidden="1" customHeight="1"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</row>
    <row r="180" spans="5:84" ht="8.1" hidden="1" customHeight="1"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</row>
    <row r="181" spans="5:84" ht="8.1" hidden="1" customHeight="1"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</row>
    <row r="182" spans="5:84" ht="8.1" hidden="1" customHeight="1"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</row>
    <row r="183" spans="5:84" ht="8.1" hidden="1" customHeight="1"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</row>
    <row r="184" spans="5:84" ht="8.1" hidden="1" customHeight="1"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</row>
    <row r="185" spans="5:84" ht="8.1" hidden="1" customHeight="1"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</row>
    <row r="186" spans="5:84" ht="8.1" hidden="1" customHeight="1"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</row>
    <row r="187" spans="5:84" ht="8.1" hidden="1" customHeight="1"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</row>
    <row r="188" spans="5:84" ht="8.1" hidden="1" customHeight="1"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</row>
    <row r="189" spans="5:84" ht="8.1" hidden="1" customHeight="1"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</row>
    <row r="190" spans="5:84" ht="8.1" hidden="1" customHeight="1"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</row>
    <row r="191" spans="5:84" ht="8.1" hidden="1" customHeight="1"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</row>
    <row r="192" spans="5:84" ht="8.1" hidden="1" customHeight="1"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</row>
    <row r="193" spans="5:84" ht="8.1" hidden="1" customHeight="1"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</row>
    <row r="194" spans="5:84" ht="8.1" hidden="1" customHeight="1"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</row>
    <row r="195" spans="5:84" ht="8.1" hidden="1" customHeight="1"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</row>
    <row r="196" spans="5:84" ht="8.1" hidden="1" customHeight="1"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</row>
    <row r="197" spans="5:84" ht="8.1" hidden="1" customHeight="1"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</row>
    <row r="198" spans="5:84" ht="8.1" hidden="1" customHeight="1"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</row>
    <row r="199" spans="5:84" ht="8.1" hidden="1" customHeight="1"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</row>
    <row r="200" spans="5:84" ht="8.1" hidden="1" customHeight="1"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</row>
    <row r="201" spans="5:84" ht="8.1" hidden="1" customHeight="1"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</row>
    <row r="202" spans="5:84" ht="8.1" hidden="1" customHeight="1"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</row>
    <row r="203" spans="5:84" ht="8.1" hidden="1" customHeight="1"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</row>
    <row r="204" spans="5:84" ht="8.1" hidden="1" customHeight="1"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</row>
    <row r="205" spans="5:84" ht="8.1" hidden="1" customHeight="1"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</row>
    <row r="206" spans="5:84" ht="8.1" hidden="1" customHeight="1"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</row>
    <row r="207" spans="5:84" ht="8.1" hidden="1" customHeight="1"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</row>
    <row r="208" spans="5:84" ht="8.1" hidden="1" customHeight="1"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</row>
    <row r="209" spans="5:84" ht="8.1" hidden="1" customHeight="1"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</row>
    <row r="210" spans="5:84" ht="8.1" hidden="1" customHeight="1"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</row>
    <row r="211" spans="5:84" ht="8.1" hidden="1" customHeight="1"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</row>
    <row r="212" spans="5:84" ht="8.1" hidden="1" customHeight="1"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</row>
    <row r="213" spans="5:84" ht="8.1" hidden="1" customHeight="1"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</row>
    <row r="214" spans="5:84" ht="8.1" hidden="1" customHeight="1"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</row>
    <row r="215" spans="5:84" ht="8.1" hidden="1" customHeight="1"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</row>
    <row r="216" spans="5:84" ht="8.1" hidden="1" customHeight="1"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</row>
    <row r="217" spans="5:84" ht="8.1" hidden="1" customHeight="1"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</row>
    <row r="218" spans="5:84" ht="8.1" hidden="1" customHeight="1"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</row>
    <row r="219" spans="5:84" ht="8.1" hidden="1" customHeight="1"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</row>
    <row r="220" spans="5:84" ht="8.1" hidden="1" customHeight="1"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</row>
    <row r="221" spans="5:84" ht="8.1" hidden="1" customHeight="1"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</row>
    <row r="222" spans="5:84" ht="8.1" hidden="1" customHeight="1"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</row>
    <row r="223" spans="5:84" ht="8.1" hidden="1" customHeight="1"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</row>
    <row r="224" spans="5:84" ht="8.1" hidden="1" customHeight="1"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</row>
    <row r="225" spans="5:84" ht="8.1" hidden="1" customHeight="1"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</row>
    <row r="226" spans="5:84" ht="8.1" hidden="1" customHeight="1"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</row>
    <row r="227" spans="5:84" ht="8.1" hidden="1" customHeight="1"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</row>
    <row r="228" spans="5:84" ht="8.1" hidden="1" customHeight="1"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</row>
    <row r="229" spans="5:84" ht="8.1" hidden="1" customHeight="1"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</row>
    <row r="230" spans="5:84" ht="8.1" hidden="1" customHeight="1"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</row>
    <row r="231" spans="5:84" ht="8.1" hidden="1" customHeight="1"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</row>
    <row r="232" spans="5:84" ht="8.1" hidden="1" customHeight="1"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</row>
    <row r="233" spans="5:84" ht="8.1" hidden="1" customHeight="1"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</row>
    <row r="234" spans="5:84" ht="8.1" hidden="1" customHeight="1"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</row>
    <row r="235" spans="5:84" ht="8.1" hidden="1" customHeight="1"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</row>
    <row r="236" spans="5:84" ht="8.1" hidden="1" customHeight="1"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</row>
    <row r="237" spans="5:84" ht="8.1" hidden="1" customHeight="1"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</row>
    <row r="238" spans="5:84" ht="8.1" hidden="1" customHeight="1"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</row>
    <row r="239" spans="5:84" ht="8.1" hidden="1" customHeight="1"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</row>
    <row r="240" spans="5:84" ht="8.1" hidden="1" customHeight="1"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</row>
    <row r="241" spans="5:84" ht="8.1" hidden="1" customHeight="1"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</row>
    <row r="242" spans="5:84" ht="8.1" hidden="1" customHeight="1"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</row>
    <row r="243" spans="5:84" ht="8.1" hidden="1" customHeight="1"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</row>
    <row r="244" spans="5:84" ht="8.1" hidden="1" customHeight="1"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</row>
    <row r="245" spans="5:84" ht="8.1" hidden="1" customHeight="1"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</row>
    <row r="246" spans="5:84" ht="8.1" hidden="1" customHeight="1"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</row>
    <row r="247" spans="5:84" ht="8.1" hidden="1" customHeight="1"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</row>
    <row r="248" spans="5:84" ht="8.1" hidden="1" customHeight="1"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</row>
    <row r="249" spans="5:84" ht="8.1" hidden="1" customHeight="1"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</row>
    <row r="250" spans="5:84" ht="8.1" hidden="1" customHeight="1"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</row>
    <row r="251" spans="5:84" ht="8.1" hidden="1" customHeight="1"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</row>
    <row r="252" spans="5:84" ht="8.1" hidden="1" customHeight="1"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</row>
    <row r="253" spans="5:84" ht="8.1" hidden="1" customHeight="1"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</row>
    <row r="254" spans="5:84" ht="8.1" hidden="1" customHeight="1"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</row>
    <row r="255" spans="5:84" ht="8.1" hidden="1" customHeight="1"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</row>
    <row r="256" spans="5:84" ht="8.1" hidden="1" customHeight="1"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</row>
    <row r="257" spans="5:84" ht="8.1" hidden="1" customHeight="1"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</row>
    <row r="258" spans="5:84" ht="8.1" hidden="1" customHeight="1"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</row>
    <row r="259" spans="5:84" ht="8.1" hidden="1" customHeight="1"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</row>
    <row r="260" spans="5:84" ht="8.1" hidden="1" customHeight="1"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</row>
    <row r="261" spans="5:84" ht="8.1" hidden="1" customHeight="1"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</row>
    <row r="262" spans="5:84" ht="8.1" hidden="1" customHeight="1"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</row>
    <row r="263" spans="5:84" ht="8.1" hidden="1" customHeight="1"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</row>
    <row r="264" spans="5:84" ht="8.1" hidden="1" customHeight="1"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</row>
    <row r="265" spans="5:84" ht="8.1" hidden="1" customHeight="1"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</row>
    <row r="266" spans="5:84" ht="8.1" hidden="1" customHeight="1"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</row>
    <row r="267" spans="5:84" ht="8.1" hidden="1" customHeight="1"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</row>
    <row r="268" spans="5:84" ht="8.1" hidden="1" customHeight="1"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</row>
    <row r="269" spans="5:84" ht="8.1" hidden="1" customHeight="1"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</row>
    <row r="270" spans="5:84" ht="8.1" hidden="1" customHeight="1"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</row>
    <row r="271" spans="5:84" ht="8.1" hidden="1" customHeight="1"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</row>
    <row r="272" spans="5:84" ht="8.1" hidden="1" customHeight="1"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</row>
    <row r="273" spans="5:84" ht="8.1" hidden="1" customHeight="1"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</row>
    <row r="274" spans="5:84" ht="8.1" hidden="1" customHeight="1"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</row>
    <row r="275" spans="5:84" ht="8.1" hidden="1" customHeight="1"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</row>
    <row r="276" spans="5:84" ht="8.1" hidden="1" customHeight="1"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</row>
    <row r="277" spans="5:84" ht="8.1" hidden="1" customHeight="1"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</row>
    <row r="278" spans="5:84" ht="8.1" hidden="1" customHeight="1"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</row>
    <row r="279" spans="5:84" ht="8.1" hidden="1" customHeight="1"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</row>
    <row r="280" spans="5:84" ht="8.1" hidden="1" customHeight="1"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</row>
    <row r="281" spans="5:84" ht="8.1" hidden="1" customHeight="1"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</row>
    <row r="282" spans="5:84" ht="8.1" hidden="1" customHeight="1"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</row>
    <row r="283" spans="5:84" ht="8.1" hidden="1" customHeight="1"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</row>
    <row r="284" spans="5:84" ht="8.1" hidden="1" customHeight="1"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</row>
    <row r="285" spans="5:84" ht="8.1" hidden="1" customHeight="1"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</row>
    <row r="286" spans="5:84" ht="8.1" hidden="1" customHeight="1"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</row>
    <row r="287" spans="5:84" ht="8.1" hidden="1" customHeight="1"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</row>
    <row r="288" spans="5:84" ht="8.1" hidden="1" customHeight="1"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</row>
    <row r="289" spans="5:84" ht="8.1" hidden="1" customHeight="1"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</row>
    <row r="290" spans="5:84" ht="8.1" hidden="1" customHeight="1"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</row>
    <row r="291" spans="5:84" ht="8.1" hidden="1" customHeight="1"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</row>
    <row r="292" spans="5:84" ht="8.1" hidden="1" customHeight="1"/>
    <row r="293" spans="5:84" ht="8.1" hidden="1" customHeight="1"/>
    <row r="294" spans="5:84" ht="8.1" hidden="1" customHeight="1"/>
    <row r="295" spans="5:84" ht="8.1" hidden="1" customHeight="1"/>
    <row r="296" spans="5:84" ht="8.1" hidden="1" customHeight="1"/>
    <row r="297" spans="5:84" ht="8.1" hidden="1" customHeight="1"/>
    <row r="298" spans="5:84" ht="8.1" hidden="1" customHeight="1"/>
    <row r="299" spans="5:84" ht="8.1" hidden="1" customHeight="1"/>
    <row r="300" spans="5:84" ht="8.1" hidden="1" customHeight="1"/>
    <row r="301" spans="5:84" ht="8.1" hidden="1" customHeight="1"/>
    <row r="302" spans="5:84" ht="8.1" hidden="1" customHeight="1"/>
    <row r="303" spans="5:84" ht="8.1" hidden="1" customHeight="1"/>
    <row r="304" spans="5:84" ht="8.1" hidden="1" customHeight="1"/>
    <row r="305" ht="8.1" hidden="1" customHeight="1"/>
    <row r="306" ht="8.1" hidden="1" customHeight="1"/>
    <row r="307" ht="8.1" hidden="1" customHeight="1"/>
    <row r="308" ht="8.1" hidden="1" customHeight="1"/>
    <row r="309" ht="8.1" hidden="1" customHeight="1"/>
    <row r="310" ht="8.1" hidden="1" customHeight="1"/>
    <row r="311" ht="8.1" hidden="1" customHeight="1"/>
    <row r="312" ht="8.1" hidden="1" customHeight="1"/>
    <row r="313" ht="8.1" hidden="1" customHeight="1"/>
    <row r="314" ht="8.1" hidden="1" customHeight="1"/>
    <row r="315" ht="8.1" hidden="1" customHeight="1"/>
    <row r="316" ht="8.1" hidden="1" customHeight="1"/>
    <row r="317" ht="8.1" hidden="1" customHeight="1"/>
    <row r="318" ht="8.1" hidden="1" customHeight="1"/>
    <row r="319" ht="8.1" hidden="1" customHeight="1"/>
    <row r="320" ht="8.1" hidden="1" customHeight="1"/>
    <row r="321" ht="8.1" hidden="1" customHeight="1"/>
    <row r="322" ht="8.1" hidden="1" customHeight="1"/>
    <row r="323" ht="8.1" hidden="1" customHeight="1"/>
    <row r="324" ht="8.1" hidden="1" customHeight="1"/>
    <row r="325" ht="8.1" hidden="1" customHeight="1"/>
    <row r="326" ht="8.1" hidden="1" customHeight="1"/>
    <row r="327" ht="8.1" hidden="1" customHeight="1"/>
    <row r="328" ht="8.1" hidden="1" customHeight="1"/>
    <row r="329" ht="8.1" hidden="1" customHeight="1"/>
    <row r="330" ht="8.1" hidden="1" customHeight="1"/>
    <row r="331" ht="8.1" hidden="1" customHeight="1"/>
    <row r="332" ht="8.1" hidden="1" customHeight="1"/>
    <row r="333" ht="8.1" hidden="1" customHeight="1"/>
    <row r="334" ht="8.1" hidden="1" customHeight="1"/>
    <row r="335" ht="8.1" hidden="1" customHeight="1"/>
    <row r="336" ht="8.1" hidden="1" customHeight="1"/>
    <row r="337" ht="8.1" hidden="1" customHeight="1"/>
    <row r="338" ht="8.1" hidden="1" customHeight="1"/>
    <row r="339" ht="8.1" hidden="1" customHeight="1"/>
    <row r="340" ht="8.1" hidden="1" customHeight="1"/>
    <row r="341" ht="8.1" hidden="1" customHeight="1"/>
    <row r="342" ht="8.1" hidden="1" customHeight="1"/>
    <row r="343" ht="8.1" hidden="1" customHeight="1"/>
    <row r="344" ht="8.1" hidden="1" customHeight="1"/>
    <row r="345" ht="8.1" hidden="1" customHeight="1"/>
    <row r="346" ht="8.1" hidden="1" customHeight="1"/>
    <row r="347" ht="8.1" hidden="1" customHeight="1"/>
    <row r="348" ht="8.1" hidden="1" customHeight="1"/>
    <row r="349" ht="8.1" hidden="1" customHeight="1"/>
    <row r="350" ht="8.1" hidden="1" customHeight="1"/>
    <row r="351" ht="8.1" hidden="1" customHeight="1"/>
    <row r="352" ht="8.1" hidden="1" customHeight="1"/>
    <row r="353" ht="8.1" hidden="1" customHeight="1"/>
    <row r="354" ht="8.1" hidden="1" customHeight="1"/>
    <row r="355" ht="8.1" hidden="1" customHeight="1"/>
    <row r="356" ht="8.1" hidden="1" customHeight="1"/>
    <row r="357" ht="8.1" hidden="1" customHeight="1"/>
    <row r="358" ht="8.1" hidden="1" customHeight="1"/>
    <row r="359" ht="8.1" hidden="1" customHeight="1"/>
    <row r="360" ht="8.1" hidden="1" customHeight="1"/>
    <row r="361" ht="8.1" hidden="1" customHeight="1"/>
    <row r="362" ht="8.1" hidden="1" customHeight="1"/>
    <row r="363" ht="8.1" hidden="1" customHeight="1"/>
    <row r="364" ht="8.1" hidden="1" customHeight="1"/>
    <row r="365" ht="8.1" hidden="1" customHeight="1"/>
    <row r="366" ht="8.1" hidden="1" customHeight="1"/>
    <row r="367" ht="8.1" hidden="1" customHeight="1"/>
    <row r="368" ht="8.1" hidden="1" customHeight="1"/>
    <row r="369" ht="8.1" hidden="1" customHeight="1"/>
    <row r="370" ht="8.1" hidden="1" customHeight="1"/>
    <row r="371" ht="8.1" hidden="1" customHeight="1"/>
    <row r="372" ht="8.1" hidden="1" customHeight="1"/>
    <row r="373" ht="8.1" hidden="1" customHeight="1"/>
    <row r="374" ht="8.1" hidden="1" customHeight="1"/>
    <row r="375" ht="8.1" hidden="1" customHeight="1"/>
    <row r="376" ht="8.1" hidden="1" customHeight="1"/>
    <row r="377" ht="8.1" hidden="1" customHeight="1"/>
    <row r="378" ht="8.1" hidden="1" customHeight="1"/>
    <row r="379" ht="8.1" hidden="1" customHeight="1"/>
    <row r="380" ht="8.1" hidden="1" customHeight="1"/>
    <row r="381" ht="8.1" hidden="1" customHeight="1"/>
    <row r="382" ht="8.1" hidden="1" customHeight="1"/>
    <row r="383" ht="8.1" hidden="1" customHeight="1"/>
    <row r="384" ht="8.1" hidden="1" customHeight="1"/>
    <row r="385" ht="8.1" hidden="1" customHeight="1"/>
    <row r="386" ht="8.1" hidden="1" customHeight="1"/>
    <row r="387" ht="8.1" hidden="1" customHeight="1"/>
    <row r="388" ht="8.1" hidden="1" customHeight="1"/>
    <row r="389" ht="8.1" hidden="1" customHeight="1"/>
    <row r="390" ht="8.1" hidden="1" customHeight="1"/>
    <row r="391" ht="8.1" hidden="1" customHeight="1"/>
    <row r="392" ht="8.1" hidden="1" customHeight="1"/>
    <row r="393" ht="8.1" hidden="1" customHeight="1"/>
    <row r="394" ht="8.1" hidden="1" customHeight="1"/>
    <row r="395" ht="8.1" hidden="1" customHeight="1"/>
    <row r="396" ht="8.1" hidden="1" customHeight="1"/>
    <row r="397" ht="8.1" hidden="1" customHeight="1"/>
    <row r="398" ht="8.1" hidden="1" customHeight="1"/>
    <row r="399" ht="8.1" hidden="1" customHeight="1"/>
    <row r="400" ht="8.1" hidden="1" customHeight="1"/>
    <row r="401" ht="8.1" hidden="1" customHeight="1"/>
    <row r="402" ht="8.1" hidden="1" customHeight="1"/>
    <row r="403" ht="8.1" hidden="1" customHeight="1"/>
    <row r="404" ht="8.1" hidden="1" customHeight="1"/>
    <row r="405" ht="8.1" hidden="1" customHeight="1"/>
    <row r="406" ht="8.1" hidden="1" customHeight="1"/>
    <row r="407" ht="8.1" hidden="1" customHeight="1"/>
    <row r="408" ht="8.1" hidden="1" customHeight="1"/>
    <row r="409" ht="8.1" hidden="1" customHeight="1"/>
    <row r="410" ht="8.1" hidden="1" customHeight="1"/>
    <row r="411" ht="8.1" hidden="1" customHeight="1"/>
    <row r="412" ht="8.1" hidden="1" customHeight="1"/>
    <row r="413" ht="8.1" hidden="1" customHeight="1"/>
    <row r="414" ht="8.1" hidden="1" customHeight="1"/>
    <row r="415" ht="8.1" hidden="1" customHeight="1"/>
    <row r="416" ht="8.1" hidden="1" customHeight="1"/>
    <row r="417" ht="8.1" hidden="1" customHeight="1"/>
    <row r="418" ht="8.1" hidden="1" customHeight="1"/>
    <row r="419" ht="8.1" hidden="1" customHeight="1"/>
    <row r="420" ht="8.1" hidden="1" customHeight="1"/>
    <row r="421" ht="8.1" hidden="1" customHeight="1"/>
    <row r="422" ht="8.1" hidden="1" customHeight="1"/>
    <row r="423" ht="8.1" hidden="1" customHeight="1"/>
    <row r="424" ht="8.1" hidden="1" customHeight="1"/>
    <row r="425" ht="8.1" hidden="1" customHeight="1"/>
    <row r="426" ht="8.1" hidden="1" customHeight="1"/>
    <row r="427" ht="8.1" hidden="1" customHeight="1"/>
    <row r="428" ht="8.1" hidden="1" customHeight="1"/>
    <row r="429" ht="8.1" hidden="1" customHeight="1"/>
    <row r="430" ht="8.1" hidden="1" customHeight="1"/>
    <row r="431" ht="8.1" hidden="1" customHeight="1"/>
    <row r="432" ht="8.1" hidden="1" customHeight="1"/>
    <row r="433" ht="8.1" hidden="1" customHeight="1"/>
    <row r="434" ht="8.1" hidden="1" customHeight="1"/>
    <row r="435" ht="8.1" hidden="1" customHeight="1"/>
    <row r="436" ht="8.1" hidden="1" customHeight="1"/>
    <row r="437" ht="8.1" hidden="1" customHeight="1"/>
    <row r="438" ht="8.1" hidden="1" customHeight="1"/>
    <row r="439" ht="8.1" hidden="1" customHeight="1"/>
    <row r="440" ht="8.1" hidden="1" customHeight="1"/>
    <row r="441" ht="8.1" hidden="1" customHeight="1"/>
    <row r="442" ht="8.1" hidden="1" customHeight="1"/>
    <row r="443" ht="8.1" hidden="1" customHeight="1"/>
    <row r="444" ht="8.1" hidden="1" customHeight="1"/>
    <row r="445" ht="8.1" hidden="1" customHeight="1"/>
    <row r="446" ht="8.1" hidden="1" customHeight="1"/>
    <row r="447" ht="8.1" hidden="1" customHeight="1"/>
    <row r="448" ht="8.1" hidden="1" customHeight="1"/>
    <row r="449" ht="8.1" hidden="1" customHeight="1"/>
    <row r="450" ht="8.1" hidden="1" customHeight="1"/>
    <row r="451" ht="8.1" hidden="1" customHeight="1"/>
    <row r="452" ht="8.1" hidden="1" customHeight="1"/>
    <row r="453" ht="8.1" hidden="1" customHeight="1"/>
    <row r="454" ht="8.1" hidden="1" customHeight="1"/>
    <row r="455" ht="8.1" hidden="1" customHeight="1"/>
    <row r="456" ht="8.1" hidden="1" customHeight="1"/>
    <row r="457" ht="8.1" hidden="1" customHeight="1"/>
    <row r="458" ht="8.1" hidden="1" customHeight="1"/>
    <row r="459" ht="8.1" hidden="1" customHeight="1"/>
    <row r="460" ht="8.1" hidden="1" customHeight="1"/>
    <row r="461" ht="8.1" hidden="1" customHeight="1"/>
    <row r="462" ht="8.1" hidden="1" customHeight="1"/>
    <row r="463" ht="8.1" hidden="1" customHeight="1"/>
    <row r="464" ht="8.1" hidden="1" customHeight="1"/>
    <row r="465" ht="8.1" hidden="1" customHeight="1"/>
    <row r="466" ht="8.1" hidden="1" customHeight="1"/>
    <row r="467" ht="8.1" hidden="1" customHeight="1"/>
    <row r="468" ht="8.1" hidden="1" customHeight="1"/>
    <row r="469" ht="8.1" hidden="1" customHeight="1"/>
    <row r="470" ht="8.1" hidden="1" customHeight="1"/>
    <row r="471" ht="8.1" hidden="1" customHeight="1"/>
    <row r="472" ht="8.1" hidden="1" customHeight="1"/>
    <row r="473" ht="8.1" hidden="1" customHeight="1"/>
    <row r="474" ht="8.1" hidden="1" customHeight="1"/>
    <row r="475" ht="8.1" hidden="1" customHeight="1"/>
    <row r="476" ht="8.1" hidden="1" customHeight="1"/>
    <row r="477" ht="8.1" hidden="1" customHeight="1"/>
    <row r="478" ht="8.1" hidden="1" customHeight="1"/>
    <row r="479" ht="8.1" hidden="1" customHeight="1"/>
    <row r="480" ht="8.1" hidden="1" customHeight="1"/>
    <row r="481" ht="8.1" hidden="1" customHeight="1"/>
    <row r="482" ht="8.1" hidden="1" customHeight="1"/>
    <row r="483" ht="8.1" hidden="1" customHeight="1"/>
    <row r="484" ht="8.1" hidden="1" customHeight="1"/>
    <row r="485" ht="8.1" hidden="1" customHeight="1"/>
    <row r="486" ht="8.1" hidden="1" customHeight="1"/>
    <row r="487" ht="8.1" hidden="1" customHeight="1"/>
    <row r="488" ht="8.1" hidden="1" customHeight="1"/>
    <row r="489" ht="8.1" hidden="1" customHeight="1"/>
    <row r="490" ht="8.1" hidden="1" customHeight="1"/>
    <row r="491" ht="8.1" hidden="1" customHeight="1"/>
    <row r="492" ht="8.1" hidden="1" customHeight="1"/>
    <row r="493" ht="8.1" hidden="1" customHeight="1"/>
    <row r="494" ht="8.1" hidden="1" customHeight="1"/>
    <row r="495" ht="8.1" hidden="1" customHeight="1"/>
    <row r="496" ht="8.1" hidden="1" customHeight="1"/>
    <row r="497" ht="8.1" hidden="1" customHeight="1"/>
    <row r="498" ht="8.1" hidden="1" customHeight="1"/>
    <row r="499" ht="8.1" hidden="1" customHeight="1"/>
    <row r="500" ht="8.1" hidden="1" customHeight="1"/>
    <row r="501" ht="8.1" hidden="1" customHeight="1"/>
    <row r="502" ht="8.1" hidden="1" customHeight="1"/>
    <row r="503" ht="8.1" hidden="1" customHeight="1"/>
    <row r="504" ht="8.1" hidden="1" customHeight="1"/>
    <row r="505" ht="8.1" hidden="1" customHeight="1"/>
    <row r="506" ht="8.1" hidden="1" customHeight="1"/>
    <row r="507" ht="8.1" hidden="1" customHeight="1"/>
    <row r="508" ht="8.1" hidden="1" customHeight="1"/>
    <row r="509" ht="8.1" hidden="1" customHeight="1"/>
    <row r="510" ht="8.1" hidden="1" customHeight="1"/>
    <row r="511" ht="8.1" hidden="1" customHeight="1"/>
    <row r="512" ht="8.1" hidden="1" customHeight="1"/>
    <row r="513" ht="8.1" hidden="1" customHeight="1"/>
    <row r="514" ht="8.1" hidden="1" customHeight="1"/>
    <row r="515" ht="8.1" hidden="1" customHeight="1"/>
    <row r="516" ht="8.1" hidden="1" customHeight="1"/>
    <row r="517" ht="8.1" hidden="1" customHeight="1"/>
    <row r="518" ht="8.1" hidden="1" customHeight="1"/>
    <row r="519" ht="8.1" hidden="1" customHeight="1"/>
    <row r="520" ht="8.1" hidden="1" customHeight="1"/>
    <row r="521" ht="8.1" hidden="1" customHeight="1"/>
    <row r="522" ht="8.1" hidden="1" customHeight="1"/>
    <row r="523" ht="8.1" hidden="1" customHeight="1"/>
    <row r="524" ht="8.1" hidden="1" customHeight="1"/>
    <row r="525" ht="8.1" hidden="1" customHeight="1"/>
    <row r="526" ht="8.1" hidden="1" customHeight="1"/>
    <row r="527" ht="8.1" hidden="1" customHeight="1"/>
    <row r="528" ht="8.1" hidden="1" customHeight="1"/>
    <row r="529" ht="8.1" hidden="1" customHeight="1"/>
    <row r="530" ht="8.1" hidden="1" customHeight="1"/>
    <row r="531" ht="8.1" hidden="1" customHeight="1"/>
    <row r="532" ht="8.1" hidden="1" customHeight="1"/>
    <row r="533" ht="8.1" hidden="1" customHeight="1"/>
    <row r="534" ht="8.1" hidden="1" customHeight="1"/>
    <row r="535" ht="8.1" hidden="1" customHeight="1"/>
    <row r="536" ht="8.1" hidden="1" customHeight="1"/>
    <row r="537" ht="8.1" hidden="1" customHeight="1"/>
    <row r="538" ht="8.1" hidden="1" customHeight="1"/>
    <row r="539" ht="8.1" hidden="1" customHeight="1"/>
    <row r="540" ht="8.1" hidden="1" customHeight="1"/>
    <row r="541" ht="8.1" hidden="1" customHeight="1"/>
    <row r="542" ht="8.1" hidden="1" customHeight="1"/>
    <row r="543" ht="8.1" hidden="1" customHeight="1"/>
    <row r="544" ht="8.1" hidden="1" customHeight="1"/>
    <row r="545" ht="8.1" hidden="1" customHeight="1"/>
    <row r="546" ht="8.1" hidden="1" customHeight="1"/>
    <row r="547" ht="8.1" hidden="1" customHeight="1"/>
    <row r="548" ht="8.1" hidden="1" customHeight="1"/>
    <row r="549" ht="8.1" hidden="1" customHeight="1"/>
    <row r="550" ht="8.1" hidden="1" customHeight="1"/>
    <row r="551" ht="8.1" hidden="1" customHeight="1"/>
    <row r="552" ht="8.1" hidden="1" customHeight="1"/>
    <row r="553" ht="8.1" hidden="1" customHeight="1"/>
    <row r="554" ht="8.1" hidden="1" customHeight="1"/>
    <row r="555" ht="8.1" hidden="1" customHeight="1"/>
    <row r="556" ht="8.1" hidden="1" customHeight="1"/>
    <row r="557" ht="8.1" hidden="1" customHeight="1"/>
    <row r="558" ht="8.1" hidden="1" customHeight="1"/>
    <row r="559" ht="8.1" hidden="1" customHeight="1"/>
    <row r="560" ht="8.1" hidden="1" customHeight="1"/>
    <row r="561" ht="8.1" hidden="1" customHeight="1"/>
    <row r="562" ht="8.1" hidden="1" customHeight="1"/>
    <row r="563" ht="8.1" hidden="1" customHeight="1"/>
    <row r="564" ht="8.1" hidden="1" customHeight="1"/>
    <row r="565" ht="8.1" hidden="1" customHeight="1"/>
    <row r="566" ht="8.1" hidden="1" customHeight="1"/>
    <row r="567" ht="8.1" hidden="1" customHeight="1"/>
    <row r="568" ht="8.1" hidden="1" customHeight="1"/>
    <row r="569" ht="8.1" hidden="1" customHeight="1"/>
    <row r="570" ht="8.1" hidden="1" customHeight="1"/>
    <row r="571" ht="8.1" hidden="1" customHeight="1"/>
    <row r="572" ht="8.1" hidden="1" customHeight="1"/>
    <row r="573" ht="8.1" hidden="1" customHeight="1"/>
    <row r="574" ht="8.1" hidden="1" customHeight="1"/>
    <row r="575" ht="8.1" hidden="1" customHeight="1"/>
    <row r="576" ht="8.1" hidden="1" customHeight="1"/>
    <row r="577" ht="8.1" hidden="1" customHeight="1"/>
    <row r="578" ht="8.1" hidden="1" customHeight="1"/>
    <row r="579" ht="8.1" hidden="1" customHeight="1"/>
    <row r="580" ht="8.1" hidden="1" customHeight="1"/>
    <row r="581" ht="8.1" hidden="1" customHeight="1"/>
    <row r="582" ht="8.1" hidden="1" customHeight="1"/>
    <row r="583" ht="8.1" hidden="1" customHeight="1"/>
    <row r="584" ht="8.1" hidden="1" customHeight="1"/>
    <row r="585" ht="8.1" hidden="1" customHeight="1"/>
    <row r="586" ht="8.1" hidden="1" customHeight="1"/>
    <row r="587" ht="8.1" hidden="1" customHeight="1"/>
    <row r="588" ht="8.1" hidden="1" customHeight="1"/>
    <row r="589" ht="8.1" hidden="1" customHeight="1"/>
    <row r="590" ht="8.1" hidden="1" customHeight="1"/>
    <row r="591" ht="8.1" hidden="1" customHeight="1"/>
    <row r="592" ht="8.1" hidden="1" customHeight="1"/>
    <row r="593" ht="8.1" hidden="1" customHeight="1"/>
    <row r="594" ht="8.1" hidden="1" customHeight="1"/>
    <row r="595" ht="8.1" hidden="1" customHeight="1"/>
    <row r="596" ht="8.1" hidden="1" customHeight="1"/>
    <row r="597" ht="8.1" hidden="1" customHeight="1"/>
    <row r="598" ht="8.1" hidden="1" customHeight="1"/>
    <row r="599" ht="8.1" hidden="1" customHeight="1"/>
    <row r="600" ht="8.1" hidden="1" customHeight="1"/>
    <row r="601" ht="8.1" hidden="1" customHeight="1"/>
    <row r="602" ht="8.1" hidden="1" customHeight="1"/>
    <row r="603" ht="8.1" hidden="1" customHeight="1"/>
    <row r="604" ht="8.1" hidden="1" customHeight="1"/>
    <row r="605" ht="8.1" hidden="1" customHeight="1"/>
    <row r="606" ht="8.1" hidden="1" customHeight="1"/>
    <row r="607" ht="8.1" hidden="1" customHeight="1"/>
    <row r="608" ht="8.1" hidden="1" customHeight="1"/>
    <row r="609" ht="8.1" hidden="1" customHeight="1"/>
    <row r="610" ht="8.1" hidden="1" customHeight="1"/>
    <row r="611" ht="8.1" hidden="1" customHeight="1"/>
    <row r="612" ht="8.1" hidden="1" customHeight="1"/>
    <row r="613" ht="8.1" hidden="1" customHeight="1"/>
    <row r="614" ht="8.1" hidden="1" customHeight="1"/>
    <row r="615" ht="8.1" hidden="1" customHeight="1"/>
    <row r="616" ht="8.1" hidden="1" customHeight="1"/>
    <row r="617" ht="8.1" hidden="1" customHeight="1"/>
    <row r="618" ht="8.1" hidden="1" customHeight="1"/>
    <row r="619" ht="8.1" hidden="1" customHeight="1"/>
    <row r="620" ht="8.1" hidden="1" customHeight="1"/>
    <row r="621" ht="8.1" hidden="1" customHeight="1"/>
    <row r="622" ht="8.1" hidden="1" customHeight="1"/>
    <row r="623" ht="8.1" hidden="1" customHeight="1"/>
    <row r="624" ht="8.1" hidden="1" customHeight="1"/>
    <row r="625" ht="8.1" hidden="1" customHeight="1"/>
    <row r="626" ht="8.1" hidden="1" customHeight="1"/>
    <row r="627" ht="8.1" hidden="1" customHeight="1"/>
    <row r="628" ht="8.1" hidden="1" customHeight="1"/>
    <row r="629" ht="8.1" hidden="1" customHeight="1"/>
    <row r="630" ht="8.1" hidden="1" customHeight="1"/>
    <row r="631" ht="8.1" hidden="1" customHeight="1"/>
    <row r="632" ht="8.1" hidden="1" customHeight="1"/>
    <row r="633" ht="8.1" hidden="1" customHeight="1"/>
    <row r="634" ht="8.1" hidden="1" customHeight="1"/>
    <row r="635" ht="8.1" hidden="1" customHeight="1"/>
    <row r="636" ht="8.1" hidden="1" customHeight="1"/>
    <row r="637" ht="8.1" hidden="1" customHeight="1"/>
    <row r="638" ht="8.1" hidden="1" customHeight="1"/>
    <row r="639" ht="8.1" hidden="1" customHeight="1"/>
    <row r="640" ht="8.1" hidden="1" customHeight="1"/>
    <row r="641" ht="8.1" hidden="1" customHeight="1"/>
    <row r="642" ht="8.1" hidden="1" customHeight="1"/>
    <row r="643" ht="8.1" hidden="1" customHeight="1"/>
    <row r="644" ht="8.1" hidden="1" customHeight="1"/>
    <row r="645" ht="8.1" hidden="1" customHeight="1"/>
    <row r="646" ht="8.1" hidden="1" customHeight="1"/>
    <row r="647" ht="8.1" hidden="1" customHeight="1"/>
    <row r="648" ht="8.1" hidden="1" customHeight="1"/>
    <row r="649" ht="8.1" hidden="1" customHeight="1"/>
    <row r="650" ht="8.1" hidden="1" customHeight="1"/>
    <row r="651" ht="8.1" hidden="1" customHeight="1"/>
    <row r="652" ht="8.1" hidden="1" customHeight="1"/>
    <row r="653" ht="8.1" hidden="1" customHeight="1"/>
    <row r="654" ht="8.1" hidden="1" customHeight="1"/>
    <row r="655" ht="8.1" hidden="1" customHeight="1"/>
    <row r="656" ht="8.1" hidden="1" customHeight="1"/>
    <row r="657" ht="8.1" hidden="1" customHeight="1"/>
    <row r="658" ht="8.1" hidden="1" customHeight="1"/>
    <row r="659" ht="8.1" hidden="1" customHeight="1"/>
    <row r="660" ht="8.1" hidden="1" customHeight="1"/>
    <row r="661" ht="8.1" hidden="1" customHeight="1"/>
    <row r="662" ht="8.1" hidden="1" customHeight="1"/>
    <row r="663" ht="8.1" hidden="1" customHeight="1"/>
    <row r="664" ht="8.1" hidden="1" customHeight="1"/>
    <row r="665" ht="8.1" hidden="1" customHeight="1"/>
    <row r="666" ht="8.1" hidden="1" customHeight="1"/>
    <row r="667" ht="8.1" hidden="1" customHeight="1"/>
    <row r="668" ht="8.1" hidden="1" customHeight="1"/>
    <row r="669" ht="8.1" hidden="1" customHeight="1"/>
    <row r="670" ht="8.1" hidden="1" customHeight="1"/>
    <row r="671" ht="8.1" hidden="1" customHeight="1"/>
    <row r="672" ht="8.1" hidden="1" customHeight="1"/>
    <row r="673" ht="8.1" hidden="1" customHeight="1"/>
    <row r="674" ht="8.1" hidden="1" customHeight="1"/>
    <row r="675" ht="8.1" hidden="1" customHeight="1"/>
    <row r="676" ht="8.1" hidden="1" customHeight="1"/>
    <row r="677" ht="8.1" hidden="1" customHeight="1"/>
    <row r="678" ht="8.1" hidden="1" customHeight="1"/>
    <row r="679" ht="8.1" hidden="1" customHeight="1"/>
    <row r="680" ht="8.1" hidden="1" customHeight="1"/>
    <row r="681" ht="8.1" hidden="1" customHeight="1"/>
    <row r="682" ht="8.1" hidden="1" customHeight="1"/>
    <row r="683" ht="8.1" hidden="1" customHeight="1"/>
    <row r="684" ht="8.1" hidden="1" customHeight="1"/>
    <row r="685" ht="8.1" hidden="1" customHeight="1"/>
    <row r="686" ht="8.1" hidden="1" customHeight="1"/>
    <row r="687" ht="8.1" hidden="1" customHeight="1"/>
    <row r="688" ht="8.1" hidden="1" customHeight="1"/>
    <row r="689" ht="8.1" hidden="1" customHeight="1"/>
    <row r="690" ht="8.1" hidden="1" customHeight="1"/>
    <row r="691" ht="8.1" hidden="1" customHeight="1"/>
    <row r="692" ht="8.1" hidden="1" customHeight="1"/>
    <row r="693" ht="8.1" hidden="1" customHeight="1"/>
    <row r="694" ht="8.1" hidden="1" customHeight="1"/>
    <row r="695" ht="8.1" hidden="1" customHeight="1"/>
    <row r="696" ht="8.1" hidden="1" customHeight="1"/>
    <row r="697" ht="8.1" hidden="1" customHeight="1"/>
    <row r="698" ht="8.1" hidden="1" customHeight="1"/>
    <row r="699" ht="8.1" hidden="1" customHeight="1"/>
    <row r="700" ht="8.1" hidden="1" customHeight="1"/>
    <row r="701" ht="8.1" hidden="1" customHeight="1"/>
    <row r="702" ht="8.1" hidden="1" customHeight="1"/>
    <row r="703" ht="8.1" hidden="1" customHeight="1"/>
    <row r="704" ht="8.1" hidden="1" customHeight="1"/>
    <row r="705" ht="8.1" hidden="1" customHeight="1"/>
    <row r="706" ht="8.1" hidden="1" customHeight="1"/>
    <row r="707" ht="8.1" hidden="1" customHeight="1"/>
    <row r="708" ht="8.1" hidden="1" customHeight="1"/>
    <row r="709" ht="8.1" hidden="1" customHeight="1"/>
    <row r="710" ht="8.1" hidden="1" customHeight="1"/>
    <row r="711" ht="8.1" hidden="1" customHeight="1"/>
    <row r="712" ht="8.1" hidden="1" customHeight="1"/>
    <row r="713" ht="8.1" hidden="1" customHeight="1"/>
    <row r="714" ht="8.1" hidden="1" customHeight="1"/>
    <row r="715" ht="8.1" hidden="1" customHeight="1"/>
    <row r="716" ht="8.1" hidden="1" customHeight="1"/>
    <row r="717" ht="8.1" hidden="1" customHeight="1"/>
    <row r="718" ht="8.1" hidden="1" customHeight="1"/>
    <row r="719" ht="8.1" hidden="1" customHeight="1"/>
    <row r="720" ht="8.1" hidden="1" customHeight="1"/>
    <row r="721" ht="8.1" hidden="1" customHeight="1"/>
    <row r="722" ht="8.1" hidden="1" customHeight="1"/>
    <row r="723" ht="8.1" hidden="1" customHeight="1"/>
    <row r="724" ht="8.1" hidden="1" customHeight="1"/>
    <row r="725" ht="8.1" hidden="1" customHeight="1"/>
    <row r="726" ht="8.1" hidden="1" customHeight="1"/>
    <row r="727" ht="8.1" hidden="1" customHeight="1"/>
    <row r="728" ht="8.1" hidden="1" customHeight="1"/>
    <row r="729" ht="8.1" hidden="1" customHeight="1"/>
    <row r="730" ht="8.1" hidden="1" customHeight="1"/>
    <row r="731" ht="8.1" hidden="1" customHeight="1"/>
    <row r="732" ht="8.1" hidden="1" customHeight="1"/>
    <row r="733" ht="8.1" hidden="1" customHeight="1"/>
    <row r="734" ht="8.1" hidden="1" customHeight="1"/>
    <row r="735" ht="8.1" hidden="1" customHeight="1"/>
    <row r="736" ht="8.1" hidden="1" customHeight="1"/>
    <row r="737" ht="8.1" hidden="1" customHeight="1"/>
    <row r="738" ht="8.1" hidden="1" customHeight="1"/>
    <row r="739" ht="8.1" hidden="1" customHeight="1"/>
    <row r="740" ht="8.1" hidden="1" customHeight="1"/>
    <row r="741" ht="8.1" hidden="1" customHeight="1"/>
    <row r="742" ht="8.1" hidden="1" customHeight="1"/>
    <row r="743" ht="8.1" hidden="1" customHeight="1"/>
    <row r="744" ht="8.1" hidden="1" customHeight="1"/>
    <row r="745" ht="8.1" hidden="1" customHeight="1"/>
    <row r="746" ht="8.1" hidden="1" customHeight="1"/>
    <row r="747" ht="8.1" hidden="1" customHeight="1"/>
    <row r="748" ht="8.1" hidden="1" customHeight="1"/>
    <row r="749" ht="8.1" hidden="1" customHeight="1"/>
    <row r="750" ht="8.1" hidden="1" customHeight="1"/>
    <row r="751" ht="8.1" hidden="1" customHeight="1"/>
    <row r="752" ht="8.1" hidden="1" customHeight="1"/>
    <row r="753" ht="8.1" hidden="1" customHeight="1"/>
    <row r="754" ht="8.1" hidden="1" customHeight="1"/>
    <row r="755" ht="8.1" hidden="1" customHeight="1"/>
    <row r="756" ht="8.1" hidden="1" customHeight="1"/>
    <row r="757" ht="8.1" hidden="1" customHeight="1"/>
    <row r="758" ht="8.1" hidden="1" customHeight="1"/>
    <row r="759" ht="8.1" hidden="1" customHeight="1"/>
    <row r="760" ht="8.1" hidden="1" customHeight="1"/>
    <row r="761" ht="8.1" hidden="1" customHeight="1"/>
    <row r="762" ht="8.1" hidden="1" customHeight="1"/>
    <row r="763" ht="8.1" hidden="1" customHeight="1"/>
    <row r="764" ht="8.1" hidden="1" customHeight="1"/>
    <row r="765" ht="8.1" hidden="1" customHeight="1"/>
    <row r="766" ht="8.1" hidden="1" customHeight="1"/>
    <row r="767" ht="8.1" hidden="1" customHeight="1"/>
    <row r="768" ht="8.1" hidden="1" customHeight="1"/>
    <row r="769" ht="8.1" hidden="1" customHeight="1"/>
    <row r="770" ht="8.1" hidden="1" customHeight="1"/>
    <row r="771" ht="8.1" hidden="1" customHeight="1"/>
    <row r="772" ht="8.1" hidden="1" customHeight="1"/>
    <row r="773" ht="8.1" hidden="1" customHeight="1"/>
    <row r="774" ht="8.1" hidden="1" customHeight="1"/>
    <row r="775" ht="8.1" hidden="1" customHeight="1"/>
    <row r="776" ht="8.1" hidden="1" customHeight="1"/>
    <row r="777" ht="8.1" hidden="1" customHeight="1"/>
    <row r="778" ht="8.1" hidden="1" customHeight="1"/>
    <row r="779" ht="8.1" hidden="1" customHeight="1"/>
    <row r="780" ht="8.1" hidden="1" customHeight="1"/>
    <row r="781" ht="8.1" hidden="1" customHeight="1"/>
    <row r="782" ht="8.1" hidden="1" customHeight="1"/>
    <row r="783" ht="8.1" hidden="1" customHeight="1"/>
    <row r="784" ht="8.1" hidden="1" customHeight="1"/>
    <row r="785" ht="8.1" hidden="1" customHeight="1"/>
    <row r="786" ht="8.1" hidden="1" customHeight="1"/>
    <row r="787" ht="8.1" hidden="1" customHeight="1"/>
    <row r="788" ht="8.1" hidden="1" customHeight="1"/>
    <row r="789" ht="8.1" hidden="1" customHeight="1"/>
    <row r="790" ht="8.1" hidden="1" customHeight="1"/>
    <row r="791" ht="8.1" hidden="1" customHeight="1"/>
    <row r="792" ht="8.1" hidden="1" customHeight="1"/>
    <row r="793" ht="8.1" hidden="1" customHeight="1"/>
    <row r="794" ht="8.1" hidden="1" customHeight="1"/>
    <row r="795" ht="8.1" hidden="1" customHeight="1"/>
    <row r="796" ht="8.1" hidden="1" customHeight="1"/>
    <row r="797" ht="8.1" hidden="1" customHeight="1"/>
    <row r="798" ht="8.1" hidden="1" customHeight="1"/>
    <row r="799" ht="8.1" hidden="1" customHeight="1"/>
    <row r="800" ht="8.1" hidden="1" customHeight="1"/>
    <row r="801" ht="8.1" hidden="1" customHeight="1"/>
    <row r="802" ht="8.1" hidden="1" customHeight="1"/>
    <row r="803" ht="8.1" hidden="1" customHeight="1"/>
    <row r="804" ht="8.1" hidden="1" customHeight="1"/>
    <row r="805" ht="8.1" hidden="1" customHeight="1"/>
    <row r="806" ht="8.1" hidden="1" customHeight="1"/>
    <row r="807" ht="8.1" hidden="1" customHeight="1"/>
    <row r="808" ht="8.1" hidden="1" customHeight="1"/>
    <row r="809" ht="8.1" hidden="1" customHeight="1"/>
    <row r="810" ht="8.1" hidden="1" customHeight="1"/>
    <row r="811" ht="8.1" hidden="1" customHeight="1"/>
    <row r="812" ht="8.1" hidden="1" customHeight="1"/>
    <row r="813" ht="8.1" hidden="1" customHeight="1"/>
    <row r="814" ht="8.1" hidden="1" customHeight="1"/>
    <row r="815" ht="8.1" hidden="1" customHeight="1"/>
    <row r="816" ht="8.1" hidden="1" customHeight="1"/>
    <row r="817" ht="8.1" hidden="1" customHeight="1"/>
    <row r="818" ht="8.1" hidden="1" customHeight="1"/>
    <row r="819" ht="8.1" hidden="1" customHeight="1"/>
    <row r="820" ht="8.1" hidden="1" customHeight="1"/>
    <row r="821" ht="8.1" hidden="1" customHeight="1"/>
    <row r="822" ht="8.1" hidden="1" customHeight="1"/>
    <row r="823" ht="8.1" hidden="1" customHeight="1"/>
    <row r="824" ht="8.1" hidden="1" customHeight="1"/>
    <row r="825" ht="8.1" hidden="1" customHeight="1"/>
    <row r="826" ht="8.1" hidden="1" customHeight="1"/>
    <row r="827" ht="8.1" hidden="1" customHeight="1"/>
    <row r="828" ht="8.1" hidden="1" customHeight="1"/>
    <row r="829" ht="8.1" hidden="1" customHeight="1"/>
    <row r="830" ht="8.1" hidden="1" customHeight="1"/>
    <row r="831" ht="8.1" hidden="1" customHeight="1"/>
    <row r="832" ht="8.1" hidden="1" customHeight="1"/>
    <row r="833" ht="8.1" hidden="1" customHeight="1"/>
    <row r="834" ht="8.1" hidden="1" customHeight="1"/>
    <row r="835" ht="8.1" hidden="1" customHeight="1"/>
    <row r="836" ht="8.1" hidden="1" customHeight="1"/>
    <row r="837" ht="8.1" hidden="1" customHeight="1"/>
    <row r="838" ht="8.1" hidden="1" customHeight="1"/>
    <row r="839" ht="8.1" hidden="1" customHeight="1"/>
    <row r="840" ht="8.1" hidden="1" customHeight="1"/>
    <row r="841" ht="8.1" hidden="1" customHeight="1"/>
    <row r="842" ht="8.1" hidden="1" customHeight="1"/>
    <row r="843" ht="8.1" hidden="1" customHeight="1"/>
    <row r="844" ht="8.1" hidden="1" customHeight="1"/>
    <row r="845" ht="8.1" hidden="1" customHeight="1"/>
    <row r="846" ht="8.1" hidden="1" customHeight="1"/>
    <row r="847" ht="8.1" hidden="1" customHeight="1"/>
    <row r="848" ht="8.1" hidden="1" customHeight="1"/>
    <row r="849" ht="8.1" hidden="1" customHeight="1"/>
    <row r="850" ht="8.1" hidden="1" customHeight="1"/>
    <row r="851" ht="8.1" hidden="1" customHeight="1"/>
    <row r="852" ht="8.1" hidden="1" customHeight="1"/>
    <row r="853" ht="8.1" hidden="1" customHeight="1"/>
    <row r="854" ht="8.1" hidden="1" customHeight="1"/>
    <row r="855" ht="8.1" hidden="1" customHeight="1"/>
    <row r="856" ht="8.1" hidden="1" customHeight="1"/>
    <row r="857" ht="8.1" hidden="1" customHeight="1"/>
    <row r="858" ht="8.1" hidden="1" customHeight="1"/>
    <row r="859" ht="8.1" hidden="1" customHeight="1"/>
    <row r="860" ht="8.1" hidden="1" customHeight="1"/>
    <row r="861" ht="8.1" hidden="1" customHeight="1"/>
    <row r="862" ht="8.1" hidden="1" customHeight="1"/>
    <row r="863" ht="8.1" hidden="1" customHeight="1"/>
    <row r="864" ht="8.1" hidden="1" customHeight="1"/>
    <row r="865" ht="8.1" hidden="1" customHeight="1"/>
    <row r="866" ht="8.1" hidden="1" customHeight="1"/>
    <row r="867" ht="8.1" hidden="1" customHeight="1"/>
    <row r="868" ht="8.1" hidden="1" customHeight="1"/>
    <row r="869" ht="8.1" hidden="1" customHeight="1"/>
    <row r="870" ht="8.1" hidden="1" customHeight="1"/>
    <row r="871" ht="8.1" hidden="1" customHeight="1"/>
    <row r="872" ht="8.1" hidden="1" customHeight="1"/>
    <row r="873" ht="8.1" hidden="1" customHeight="1"/>
    <row r="874" ht="8.1" hidden="1" customHeight="1"/>
    <row r="875" ht="8.1" hidden="1" customHeight="1"/>
    <row r="876" ht="8.1" hidden="1" customHeight="1"/>
    <row r="877" ht="8.1" hidden="1" customHeight="1"/>
    <row r="878" ht="8.1" hidden="1" customHeight="1"/>
    <row r="879" ht="8.1" hidden="1" customHeight="1"/>
    <row r="880" ht="8.1" hidden="1" customHeight="1"/>
    <row r="881" ht="8.1" hidden="1" customHeight="1"/>
    <row r="882" ht="8.1" hidden="1" customHeight="1"/>
    <row r="883" ht="8.1" hidden="1" customHeight="1"/>
    <row r="884" ht="8.1" hidden="1" customHeight="1"/>
    <row r="885" ht="8.1" hidden="1" customHeight="1"/>
    <row r="886" ht="8.1" hidden="1" customHeight="1"/>
    <row r="887" ht="8.1" hidden="1" customHeight="1"/>
    <row r="888" ht="8.1" hidden="1" customHeight="1"/>
    <row r="889" ht="8.1" hidden="1" customHeight="1"/>
    <row r="890" ht="8.1" hidden="1" customHeight="1"/>
    <row r="891" ht="8.1" hidden="1" customHeight="1"/>
    <row r="892" ht="8.1" hidden="1" customHeight="1"/>
    <row r="893" ht="8.1" hidden="1" customHeight="1"/>
    <row r="894" ht="8.1" hidden="1" customHeight="1"/>
    <row r="895" ht="8.1" hidden="1" customHeight="1"/>
  </sheetData>
  <sheetProtection algorithmName="SHA-512" hashValue="bcviYG2ljH+YyQhtEZwtaHfFBQ0TDpSM9gHAqaNL7F4bE99CM8f7Q2sezl6FJQm369RaJpD92AmLU7JImUNgDw==" saltValue="fPCfKhQW2OdKQYnQzEUZRw==" spinCount="100000" sheet="1" formatCells="0"/>
  <mergeCells count="191">
    <mergeCell ref="DH111:DH112"/>
    <mergeCell ref="R5:AB6"/>
    <mergeCell ref="AC5:AN6"/>
    <mergeCell ref="AO5:AW6"/>
    <mergeCell ref="AX5:BG6"/>
    <mergeCell ref="BK5:CD6"/>
    <mergeCell ref="DH103:DH104"/>
    <mergeCell ref="DH105:DH106"/>
    <mergeCell ref="DH107:DH108"/>
    <mergeCell ref="DH109:DH110"/>
    <mergeCell ref="CB105:CF106"/>
    <mergeCell ref="AK105:BG106"/>
    <mergeCell ref="CG65:CV67"/>
    <mergeCell ref="CG33:CV37"/>
    <mergeCell ref="CG38:CV40"/>
    <mergeCell ref="CG41:CV43"/>
    <mergeCell ref="CG44:CV45"/>
    <mergeCell ref="CG57:CV64"/>
    <mergeCell ref="CG46:CV53"/>
    <mergeCell ref="CB65:CF67"/>
    <mergeCell ref="BW65:CA67"/>
    <mergeCell ref="CB57:CF64"/>
    <mergeCell ref="CG54:CV56"/>
    <mergeCell ref="CB41:CF43"/>
    <mergeCell ref="CG25:CV29"/>
    <mergeCell ref="CG18:CV19"/>
    <mergeCell ref="BW20:CA24"/>
    <mergeCell ref="BH25:BV26"/>
    <mergeCell ref="BQ27:BU28"/>
    <mergeCell ref="CG20:CV24"/>
    <mergeCell ref="CG30:CV32"/>
    <mergeCell ref="BW25:CA29"/>
    <mergeCell ref="CB25:CF29"/>
    <mergeCell ref="CB30:CF32"/>
    <mergeCell ref="BW30:CA32"/>
    <mergeCell ref="CB18:CF19"/>
    <mergeCell ref="CB20:CF24"/>
    <mergeCell ref="BW18:CA19"/>
    <mergeCell ref="E3:CF4"/>
    <mergeCell ref="F9:O10"/>
    <mergeCell ref="F11:O12"/>
    <mergeCell ref="Q11:AN12"/>
    <mergeCell ref="P9:P10"/>
    <mergeCell ref="E14:L17"/>
    <mergeCell ref="Q9:AN10"/>
    <mergeCell ref="F7:O8"/>
    <mergeCell ref="P11:P12"/>
    <mergeCell ref="M14:W17"/>
    <mergeCell ref="X14:AJ17"/>
    <mergeCell ref="CC11:CF12"/>
    <mergeCell ref="BW11:CB12"/>
    <mergeCell ref="BI11:BJ12"/>
    <mergeCell ref="BK11:BL12"/>
    <mergeCell ref="BO11:BV12"/>
    <mergeCell ref="AK14:BG17"/>
    <mergeCell ref="BH14:BV17"/>
    <mergeCell ref="BC11:BD12"/>
    <mergeCell ref="BE11:BF12"/>
    <mergeCell ref="BG11:BH12"/>
    <mergeCell ref="BW14:CF15"/>
    <mergeCell ref="BW16:CA17"/>
    <mergeCell ref="CB16:CF17"/>
    <mergeCell ref="E107:F108"/>
    <mergeCell ref="G107:W108"/>
    <mergeCell ref="X107:AJ108"/>
    <mergeCell ref="M33:W37"/>
    <mergeCell ref="X33:AJ37"/>
    <mergeCell ref="X30:AJ32"/>
    <mergeCell ref="AK38:BG40"/>
    <mergeCell ref="BS61:BU62"/>
    <mergeCell ref="BN35:BR36"/>
    <mergeCell ref="BH35:BM36"/>
    <mergeCell ref="BH38:BV40"/>
    <mergeCell ref="AQ52:AU53"/>
    <mergeCell ref="M54:W56"/>
    <mergeCell ref="M57:W64"/>
    <mergeCell ref="M46:W53"/>
    <mergeCell ref="G30:L37"/>
    <mergeCell ref="M30:W32"/>
    <mergeCell ref="BH30:BV32"/>
    <mergeCell ref="AK33:BG34"/>
    <mergeCell ref="BQ50:BS51"/>
    <mergeCell ref="BQ48:BS49"/>
    <mergeCell ref="AK107:BG108"/>
    <mergeCell ref="BH107:CA108"/>
    <mergeCell ref="BN61:BR62"/>
    <mergeCell ref="E103:F104"/>
    <mergeCell ref="E105:F106"/>
    <mergeCell ref="G105:W106"/>
    <mergeCell ref="M65:W67"/>
    <mergeCell ref="X65:AJ67"/>
    <mergeCell ref="X105:AJ106"/>
    <mergeCell ref="X46:AJ53"/>
    <mergeCell ref="E44:F53"/>
    <mergeCell ref="BH105:CA106"/>
    <mergeCell ref="M44:W45"/>
    <mergeCell ref="X44:AJ45"/>
    <mergeCell ref="G100:W102"/>
    <mergeCell ref="G54:L67"/>
    <mergeCell ref="AK57:BG61"/>
    <mergeCell ref="E54:F67"/>
    <mergeCell ref="G44:L53"/>
    <mergeCell ref="AQ50:AU51"/>
    <mergeCell ref="AV50:BG51"/>
    <mergeCell ref="BL50:BP51"/>
    <mergeCell ref="BL46:BP47"/>
    <mergeCell ref="BH48:BK49"/>
    <mergeCell ref="BL48:BP49"/>
    <mergeCell ref="BH44:BV45"/>
    <mergeCell ref="BN58:BR59"/>
    <mergeCell ref="P7:P8"/>
    <mergeCell ref="Q7:AN8"/>
    <mergeCell ref="BH27:BP28"/>
    <mergeCell ref="AK25:BG27"/>
    <mergeCell ref="BS35:BU36"/>
    <mergeCell ref="AK54:BG56"/>
    <mergeCell ref="CB107:CF108"/>
    <mergeCell ref="AK44:BG45"/>
    <mergeCell ref="AK50:AP53"/>
    <mergeCell ref="AV52:BG53"/>
    <mergeCell ref="AK46:BG49"/>
    <mergeCell ref="Y73:BI74"/>
    <mergeCell ref="Y75:BI96"/>
    <mergeCell ref="AK103:BG104"/>
    <mergeCell ref="BH41:BV43"/>
    <mergeCell ref="CB44:CF45"/>
    <mergeCell ref="BW33:CA37"/>
    <mergeCell ref="BW41:CA43"/>
    <mergeCell ref="BW38:CA40"/>
    <mergeCell ref="CB54:CF56"/>
    <mergeCell ref="BH63:BV64"/>
    <mergeCell ref="BH58:BM59"/>
    <mergeCell ref="BH61:BM62"/>
    <mergeCell ref="BH52:BV53"/>
    <mergeCell ref="G18:L29"/>
    <mergeCell ref="M18:W19"/>
    <mergeCell ref="X18:AJ19"/>
    <mergeCell ref="E100:F102"/>
    <mergeCell ref="BH65:BV67"/>
    <mergeCell ref="AK65:BG67"/>
    <mergeCell ref="BA11:BB12"/>
    <mergeCell ref="AK35:BG37"/>
    <mergeCell ref="AR11:AW12"/>
    <mergeCell ref="AX11:AZ12"/>
    <mergeCell ref="AK41:BG43"/>
    <mergeCell ref="BS58:BU59"/>
    <mergeCell ref="BN60:BR60"/>
    <mergeCell ref="BH46:BK47"/>
    <mergeCell ref="BQ46:BS47"/>
    <mergeCell ref="BH54:BV56"/>
    <mergeCell ref="AK30:BG32"/>
    <mergeCell ref="AK28:BG29"/>
    <mergeCell ref="BC62:BE63"/>
    <mergeCell ref="AM62:AQ63"/>
    <mergeCell ref="X57:AJ64"/>
    <mergeCell ref="BH100:CA102"/>
    <mergeCell ref="E68:CF71"/>
    <mergeCell ref="E98:CF99"/>
    <mergeCell ref="G38:L43"/>
    <mergeCell ref="M38:W40"/>
    <mergeCell ref="X38:AJ40"/>
    <mergeCell ref="M41:W43"/>
    <mergeCell ref="X41:AJ43"/>
    <mergeCell ref="BW57:CA64"/>
    <mergeCell ref="BW54:CA56"/>
    <mergeCell ref="BW46:CA53"/>
    <mergeCell ref="BW44:CA45"/>
    <mergeCell ref="CG16:CV17"/>
    <mergeCell ref="BH103:CA104"/>
    <mergeCell ref="CB103:CF104"/>
    <mergeCell ref="CB100:CF102"/>
    <mergeCell ref="E38:F43"/>
    <mergeCell ref="E30:F37"/>
    <mergeCell ref="E18:F29"/>
    <mergeCell ref="M20:W24"/>
    <mergeCell ref="X20:AJ24"/>
    <mergeCell ref="M25:W29"/>
    <mergeCell ref="X25:AJ29"/>
    <mergeCell ref="BH20:BV24"/>
    <mergeCell ref="AK18:BG19"/>
    <mergeCell ref="AK20:BG24"/>
    <mergeCell ref="BH18:BV19"/>
    <mergeCell ref="CB38:CF40"/>
    <mergeCell ref="CB46:CF53"/>
    <mergeCell ref="CB33:CF37"/>
    <mergeCell ref="G103:W104"/>
    <mergeCell ref="X103:AJ104"/>
    <mergeCell ref="AR62:BB63"/>
    <mergeCell ref="AK100:BG102"/>
    <mergeCell ref="X100:AJ102"/>
    <mergeCell ref="X54:AJ56"/>
  </mergeCells>
  <phoneticPr fontId="20"/>
  <dataValidations count="11">
    <dataValidation type="list" allowBlank="1" showInputMessage="1" showErrorMessage="1" sqref="BW54 BW30:CF32 BW18:CF24 BW65 BW38:CF45 CB54:CF56 CB65:CF67" xr:uid="{00000000-0002-0000-0000-000000000000}">
      <formula1>$DN$12:$DN$13</formula1>
    </dataValidation>
    <dataValidation imeMode="off" allowBlank="1" showInputMessage="1" showErrorMessage="1" sqref="Q7:AN12 BN61:BR62 BW46:CF53 BW11 BN35:BR36 BL46:BP51 AR62:BB63 BN58:BR59" xr:uid="{00000000-0002-0000-0000-000003000000}"/>
    <dataValidation type="list" allowBlank="1" showInputMessage="1" showErrorMessage="1" sqref="AX11:AZ12" xr:uid="{00000000-0002-0000-0000-000006000000}">
      <formula1>$DH$15:$DH$19</formula1>
    </dataValidation>
    <dataValidation type="list" allowBlank="1" showInputMessage="1" showErrorMessage="1" sqref="BQ27:BU28" xr:uid="{00000000-0002-0000-0000-00000A000000}">
      <formula1>$DM$12:$DM$19</formula1>
    </dataValidation>
    <dataValidation type="list" imeMode="off" allowBlank="1" showInputMessage="1" showErrorMessage="1" sqref="BE11:BF12" xr:uid="{442A50ED-137C-4F7E-935D-38578EF26184}">
      <formula1>$DJ$16:$DJ$27</formula1>
    </dataValidation>
    <dataValidation type="list" imeMode="off" allowBlank="1" showInputMessage="1" showErrorMessage="1" sqref="BI11:BJ12" xr:uid="{1F16BA67-7CE9-450C-8B04-80812D67F947}">
      <formula1>$DK$16:$DK$46</formula1>
    </dataValidation>
    <dataValidation type="list" imeMode="off" allowBlank="1" showInputMessage="1" showErrorMessage="1" sqref="BA11:BB12" xr:uid="{B91BD423-BF79-4746-A358-C8B535676BD7}">
      <formula1>$DI$20:$DI$47</formula1>
    </dataValidation>
    <dataValidation type="list" allowBlank="1" showInputMessage="1" showErrorMessage="1" sqref="E103:F108" xr:uid="{7BBF7881-71C8-45F3-9C40-06800177CEF7}">
      <formula1>$DI$103:$DI$107</formula1>
    </dataValidation>
    <dataValidation type="list" allowBlank="1" showInputMessage="1" showErrorMessage="1" sqref="X103:AJ104" xr:uid="{95B1398C-B337-49A5-AC63-5F594E844B6E}">
      <formula1>$DJ$109:$DJ$111</formula1>
    </dataValidation>
    <dataValidation type="list" allowBlank="1" showInputMessage="1" showErrorMessage="1" sqref="X105:AJ106" xr:uid="{614EAC73-A4C7-4A35-84BD-3C274262178A}">
      <formula1>$DK$109:$DK$111</formula1>
    </dataValidation>
    <dataValidation type="list" allowBlank="1" showInputMessage="1" showErrorMessage="1" sqref="X107:AJ108" xr:uid="{1CDE0054-EAED-4D74-9763-07D60F0EC725}">
      <formula1>$DL$109:$DL$111</formula1>
    </dataValidation>
  </dataValidations>
  <printOptions horizontalCentered="1"/>
  <pageMargins left="0.51" right="0.31" top="0.31" bottom="0.31" header="0.24" footer="0.1"/>
  <pageSetup paperSize="9" scale="95" fitToHeight="0" orientation="portrait" r:id="rId1"/>
  <headerFooter alignWithMargins="0">
    <oddFooter>&amp;C&amp;"ＭＳ Ｐゴシック,太字"&amp;9
版権所有 : 日本ｵｰﾁｽ･ｴﾚﾍﾞｰﾀ株式会社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A5419-E39D-44D4-A590-2236BD01E113}">
  <dimension ref="A1:B59"/>
  <sheetViews>
    <sheetView workbookViewId="0"/>
  </sheetViews>
  <sheetFormatPr defaultColWidth="9" defaultRowHeight="13.5"/>
  <cols>
    <col min="1" max="1" width="35" style="17" bestFit="1" customWidth="1"/>
    <col min="2" max="2" width="35" style="17" customWidth="1"/>
    <col min="3" max="16384" width="9" style="18"/>
  </cols>
  <sheetData>
    <row r="1" spans="1:2">
      <c r="A1" s="2"/>
    </row>
    <row r="2" spans="1:2">
      <c r="A2" s="2"/>
    </row>
    <row r="3" spans="1:2">
      <c r="A3" s="2"/>
    </row>
    <row r="4" spans="1:2">
      <c r="A4" s="2"/>
    </row>
    <row r="5" spans="1:2">
      <c r="A5" s="2"/>
    </row>
    <row r="6" spans="1:2">
      <c r="A6" s="3"/>
      <c r="B6" s="20"/>
    </row>
    <row r="7" spans="1:2">
      <c r="A7" s="3"/>
      <c r="B7" s="20"/>
    </row>
    <row r="8" spans="1:2">
      <c r="A8" s="3"/>
      <c r="B8" s="20"/>
    </row>
    <row r="9" spans="1:2">
      <c r="A9" s="3"/>
      <c r="B9" s="20"/>
    </row>
    <row r="10" spans="1:2">
      <c r="A10" s="3"/>
      <c r="B10" s="20"/>
    </row>
    <row r="11" spans="1:2">
      <c r="A11" s="2"/>
    </row>
    <row r="21" spans="1:1">
      <c r="A21" s="19"/>
    </row>
    <row r="22" spans="1:1">
      <c r="A22" s="19"/>
    </row>
    <row r="32" spans="1:1">
      <c r="A32" s="19"/>
    </row>
    <row r="33" spans="1:1">
      <c r="A33" s="19"/>
    </row>
    <row r="36" spans="1:1">
      <c r="A36" s="19"/>
    </row>
    <row r="39" spans="1:1">
      <c r="A39" s="19"/>
    </row>
    <row r="40" spans="1:1">
      <c r="A40" s="19"/>
    </row>
    <row r="45" spans="1:1">
      <c r="A45" s="1"/>
    </row>
    <row r="52" spans="1:1">
      <c r="A52" s="1"/>
    </row>
    <row r="59" spans="1:1">
      <c r="A59" s="1"/>
    </row>
  </sheetData>
  <phoneticPr fontId="20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c1b744-1943-4570-8b3e-53605646af93" xsi:nil="true"/>
    <lcf76f155ced4ddcb4097134ff3c332f xmlns="7a3c49fa-4ed5-477a-b685-890afbe89026">
      <Terms xmlns="http://schemas.microsoft.com/office/infopath/2007/PartnerControls"/>
    </lcf76f155ced4ddcb4097134ff3c332f>
    <_x5951__x7d04__x756a__x53f7_ xmlns="7a3c49fa-4ed5-477a-b685-890afbe89026" xsi:nil="true"/>
    <_x691c__x67fb__x8ab2_ xmlns="7a3c49fa-4ed5-477a-b685-890afbe89026" xsi:nil="true"/>
    <_x30c1__x30fc__x30e0_ xmlns="7a3c49fa-4ed5-477a-b685-890afbe89026" xsi:nil="true"/>
    <_x652f__x5e97_ xmlns="7a3c49fa-4ed5-477a-b685-890afbe8902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2BAFB8339BF843A0965AB38A96074D" ma:contentTypeVersion="16" ma:contentTypeDescription="Create a new document." ma:contentTypeScope="" ma:versionID="c20c648612ea163779ce73174fa7462f">
  <xsd:schema xmlns:xsd="http://www.w3.org/2001/XMLSchema" xmlns:xs="http://www.w3.org/2001/XMLSchema" xmlns:p="http://schemas.microsoft.com/office/2006/metadata/properties" xmlns:ns2="7a3c49fa-4ed5-477a-b685-890afbe89026" xmlns:ns3="11c1b744-1943-4570-8b3e-53605646af93" targetNamespace="http://schemas.microsoft.com/office/2006/metadata/properties" ma:root="true" ma:fieldsID="604fb7ed9531793014ac3151d73326b8" ns2:_="" ns3:_="">
    <xsd:import namespace="7a3c49fa-4ed5-477a-b685-890afbe89026"/>
    <xsd:import namespace="11c1b744-1943-4570-8b3e-53605646af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_x5951__x7d04__x756a__x53f7_" minOccurs="0"/>
                <xsd:element ref="ns2:_x691c__x67fb__x8ab2_" minOccurs="0"/>
                <xsd:element ref="ns2:_x30c1__x30fc__x30e0_" minOccurs="0"/>
                <xsd:element ref="ns2:_x652f__x5e97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c49fa-4ed5-477a-b685-890afbe890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2bfb2a72-aed1-41ee-aaf9-88c7061ab8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x5951__x7d04__x756a__x53f7_" ma:index="20" nillable="true" ma:displayName="契約番号" ma:format="Dropdown" ma:internalName="_x5951__x7d04__x756a__x53f7_">
      <xsd:simpleType>
        <xsd:restriction base="dms:Text">
          <xsd:maxLength value="255"/>
        </xsd:restriction>
      </xsd:simpleType>
    </xsd:element>
    <xsd:element name="_x691c__x67fb__x8ab2_" ma:index="21" nillable="true" ma:displayName="検査課" ma:format="Dropdown" ma:internalName="_x691c__x67fb__x8ab2_">
      <xsd:simpleType>
        <xsd:restriction base="dms:Text">
          <xsd:maxLength value="255"/>
        </xsd:restriction>
      </xsd:simpleType>
    </xsd:element>
    <xsd:element name="_x30c1__x30fc__x30e0_" ma:index="22" nillable="true" ma:displayName="チーム" ma:format="Dropdown" ma:internalName="_x30c1__x30fc__x30e0_">
      <xsd:simpleType>
        <xsd:restriction base="dms:Text">
          <xsd:maxLength value="255"/>
        </xsd:restriction>
      </xsd:simpleType>
    </xsd:element>
    <xsd:element name="_x652f__x5e97_" ma:index="23" nillable="true" ma:displayName="支店" ma:format="Dropdown" ma:internalName="_x652f__x5e97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c1b744-1943-4570-8b3e-53605646af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483a0ef-9a60-4d4f-b45a-c7c51452bed2}" ma:internalName="TaxCatchAll" ma:showField="CatchAllData" ma:web="11c1b744-1943-4570-8b3e-53605646af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B6323B-4038-4078-BF8F-8B72940159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14BA62-4192-4A38-A48A-E6477A2C2705}">
  <ds:schemaRefs>
    <ds:schemaRef ds:uri="http://schemas.microsoft.com/office/2006/metadata/properties"/>
    <ds:schemaRef ds:uri="http://schemas.microsoft.com/office/infopath/2007/PartnerControls"/>
    <ds:schemaRef ds:uri="11c1b744-1943-4570-8b3e-53605646af93"/>
    <ds:schemaRef ds:uri="7a3c49fa-4ed5-477a-b685-890afbe89026"/>
  </ds:schemaRefs>
</ds:datastoreItem>
</file>

<file path=customXml/itemProps3.xml><?xml version="1.0" encoding="utf-8"?>
<ds:datastoreItem xmlns:ds="http://schemas.openxmlformats.org/officeDocument/2006/customXml" ds:itemID="{8D756AC9-331F-41FB-8A79-07E834D369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3c49fa-4ed5-477a-b685-890afbe89026"/>
    <ds:schemaRef ds:uri="11c1b744-1943-4570-8b3e-53605646af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ENNNUN-0261_Ver.6_T</vt:lpstr>
      <vt:lpstr>historical_data</vt:lpstr>
      <vt:lpstr>'ENNNUN-0261_Ver.6_T'!Print_Area</vt:lpstr>
      <vt:lpstr>'ENNNUN-0261_Ver.6_T'!Print_Titles</vt:lpstr>
    </vt:vector>
  </TitlesOfParts>
  <Manager/>
  <Company>国土交通省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行政情報システム室</dc:creator>
  <cp:keywords/>
  <dc:description/>
  <cp:lastModifiedBy>Takayuki Sato</cp:lastModifiedBy>
  <cp:revision/>
  <cp:lastPrinted>2023-11-01T10:30:53Z</cp:lastPrinted>
  <dcterms:created xsi:type="dcterms:W3CDTF">2009-08-17T04:44:12Z</dcterms:created>
  <dcterms:modified xsi:type="dcterms:W3CDTF">2024-01-26T04:42:53Z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0x0101009F2BAFB8339BF843A0965AB38A96074D</vt:lpwstr>
  </property>
  <property fmtid="{D5CDD505-2E9C-101B-9397-08002B2CF9AE}" pid="3" name="MediaServiceImageTags">
    <vt:lpwstr/>
  </property>
</Properties>
</file>