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1966_完/"/>
    </mc:Choice>
  </mc:AlternateContent>
  <xr:revisionPtr revIDLastSave="12" documentId="13_ncr:1_{D886AB4E-5C7E-4D6D-BE5C-379D536252A9}" xr6:coauthVersionLast="47" xr6:coauthVersionMax="47" xr10:uidLastSave="{CF8B775F-5207-4228-A41F-FD4AE424E330}"/>
  <bookViews>
    <workbookView xWindow="20370" yWindow="-120" windowWidth="20730" windowHeight="11160" xr2:uid="{9E324537-22B3-464B-A63E-FFF41D7FCAD1}"/>
  </bookViews>
  <sheets>
    <sheet name="ENNNUN-1966_Ver.2_T" sheetId="42" r:id="rId1"/>
  </sheets>
  <definedNames>
    <definedName name="_xlnm.Print_Area" localSheetId="0">'ENNNUN-1966_Ver.2_T'!$E$3:$CK$180</definedName>
    <definedName name="_xlnm.Print_Titles" localSheetId="0">'ENNNUN-1966_Ver.2_T'!$3:$16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58" i="42" l="1"/>
  <c r="BW58" i="42"/>
  <c r="G179" i="42"/>
  <c r="G177" i="42"/>
  <c r="G173" i="42"/>
  <c r="G171" i="42"/>
  <c r="DK181" i="42" l="1"/>
  <c r="DJ178" i="42"/>
  <c r="DL181" i="42"/>
  <c r="DL180" i="42"/>
  <c r="DI180" i="42"/>
  <c r="DL179" i="42"/>
  <c r="DL178" i="42"/>
  <c r="DL177" i="42"/>
  <c r="DM178" i="42" l="1"/>
  <c r="G175" i="42"/>
  <c r="DK179" i="42"/>
  <c r="DM179" i="42"/>
  <c r="DK177" i="42"/>
  <c r="DK180" i="42"/>
  <c r="DK178" i="42"/>
  <c r="DI177" i="42"/>
  <c r="DJ180" i="42"/>
  <c r="DM181" i="42"/>
  <c r="DM180" i="42"/>
  <c r="DM177" i="42"/>
  <c r="DI181" i="42"/>
  <c r="DJ177" i="42"/>
  <c r="DI178" i="42"/>
  <c r="DJ181" i="42"/>
  <c r="DI179" i="42"/>
  <c r="DJ179" i="42"/>
  <c r="CG78" i="42" l="1"/>
  <c r="BW78" i="42"/>
  <c r="CG74" i="42"/>
  <c r="CB74" i="42"/>
  <c r="BW74" i="42"/>
  <c r="CG53" i="42"/>
  <c r="BW53" i="42"/>
  <c r="CG38" i="42"/>
  <c r="BW38" i="42"/>
  <c r="DJ32" i="42"/>
  <c r="DJ31" i="42"/>
  <c r="DJ29" i="42"/>
  <c r="DJ28" i="42"/>
  <c r="DK30" i="42" l="1"/>
  <c r="DK27" i="42"/>
  <c r="CG28" i="42" l="1"/>
  <c r="BW28"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N82" authorId="0" shapeId="0" xr:uid="{5BA2033D-D958-4E03-AC47-2511DFE55C4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<sst xmlns="http://schemas.openxmlformats.org/spreadsheetml/2006/main" count="200" uniqueCount="147">
  <si>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</si>
  <si>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</si>
  <si>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</si>
  <si>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</si>
  <si>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</si>
  <si>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</si>
  <si>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</si>
  <si>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</si>
  <si>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</si>
  <si>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</si>
  <si>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制動力の状況</t>
    <rPh sb="0" eb="2">
      <t>セイドウ</t>
    </rPh>
    <rPh sb="2" eb="3">
      <t>リョク</t>
    </rPh>
    <rPh sb="4" eb="6">
      <t>ジョウキョウ</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</si>
  <si>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</si>
  <si>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</si>
  <si>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</si>
  <si>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走行中戸開時の
動作確認</t>
    <rPh sb="0" eb="3">
      <t>ソウコウチュウ</t>
    </rPh>
    <rPh sb="3" eb="4">
      <t>ト</t>
    </rPh>
    <rPh sb="4" eb="5">
      <t>カイ</t>
    </rPh>
    <rPh sb="5" eb="6">
      <t>ジ</t>
    </rPh>
    <rPh sb="8" eb="10">
      <t>ドウサ</t>
    </rPh>
    <rPh sb="10" eb="12">
      <t>カクニン</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</si>
  <si>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</si>
  <si>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</si>
  <si>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</si>
  <si>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</si>
  <si>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</si>
  <si>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</si>
  <si>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</si>
  <si>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</si>
  <si>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ﾌﾞﾚｰｷ停止距離規定値の写真</t>
    <rPh sb="5" eb="7">
      <t>テイシ</t>
    </rPh>
    <rPh sb="7" eb="9">
      <t>キョリ</t>
    </rPh>
    <rPh sb="9" eb="11">
      <t>キテイ</t>
    </rPh>
    <rPh sb="11" eb="12">
      <t>チ</t>
    </rPh>
    <rPh sb="13" eb="15">
      <t>シャシン</t>
    </rPh>
    <phoneticPr fontId="20"/>
  </si>
  <si>
    <t>制動距離:</t>
    <rPh sb="0" eb="2">
      <t>セイドウ</t>
    </rPh>
    <rPh sb="2" eb="4">
      <t>キョリ</t>
    </rPh>
    <phoneticPr fontId="20"/>
  </si>
  <si>
    <t>前回:</t>
    <rPh sb="0" eb="2">
      <t>ゼンカイ</t>
    </rPh>
    <phoneticPr fontId="20"/>
  </si>
  <si>
    <t xml:space="preserve">建築物等の名称 </t>
    <rPh sb="0" eb="2">
      <t>ケンチク</t>
    </rPh>
    <rPh sb="2" eb="3">
      <t>ブツ</t>
    </rPh>
    <rPh sb="3" eb="4">
      <t>トウ</t>
    </rPh>
    <rPh sb="5" eb="7">
      <t>メイショウ</t>
    </rPh>
    <phoneticPr fontId="20"/>
  </si>
  <si>
    <t>:</t>
    <phoneticPr fontId="20"/>
  </si>
  <si>
    <t>mm</t>
    <phoneticPr fontId="20"/>
  </si>
  <si>
    <t>(4)</t>
    <phoneticPr fontId="20"/>
  </si>
  <si>
    <t>(5)</t>
    <phoneticPr fontId="20"/>
  </si>
  <si>
    <t>判定は手動で入力する｡</t>
    <rPh sb="0" eb="2">
      <t>ハンテイ</t>
    </rPh>
    <rPh sb="3" eb="5">
      <t>シュドウ</t>
    </rPh>
    <rPh sb="6" eb="8">
      <t>ニュウリョク</t>
    </rPh>
    <phoneticPr fontId="20"/>
  </si>
  <si>
    <t>号機</t>
    <rPh sb="0" eb="2">
      <t>ゴウキ</t>
    </rPh>
    <phoneticPr fontId="20"/>
  </si>
  <si>
    <t xml:space="preserve">登録番号 </t>
    <rPh sb="0" eb="2">
      <t>トウロク</t>
    </rPh>
    <rPh sb="2" eb="4">
      <t>バンゴウ</t>
    </rPh>
    <phoneticPr fontId="20"/>
  </si>
  <si>
    <t>年</t>
    <rPh sb="0" eb="1">
      <t>ネン</t>
    </rPh>
    <phoneticPr fontId="20"/>
  </si>
  <si>
    <t>月</t>
    <rPh sb="0" eb="1">
      <t>ツキ</t>
    </rPh>
    <phoneticPr fontId="20"/>
  </si>
  <si>
    <t>日</t>
    <rPh sb="0" eb="1">
      <t>ヒ</t>
    </rPh>
    <phoneticPr fontId="20"/>
  </si>
  <si>
    <t>元号</t>
    <rPh sb="0" eb="2">
      <t>ゲンゴウ</t>
    </rPh>
    <phoneticPr fontId="20"/>
  </si>
  <si>
    <t>昭和</t>
    <rPh sb="0" eb="2">
      <t>ショウワ</t>
    </rPh>
    <phoneticPr fontId="20"/>
  </si>
  <si>
    <t>平成</t>
    <rPh sb="0" eb="2">
      <t>ヘイセイ</t>
    </rPh>
    <phoneticPr fontId="20"/>
  </si>
  <si>
    <t>規定値：</t>
    <rPh sb="0" eb="3">
      <t>キテイチ</t>
    </rPh>
    <phoneticPr fontId="20"/>
  </si>
  <si>
    <t>外見の状況</t>
    <rPh sb="0" eb="2">
      <t>ガイケン</t>
    </rPh>
    <rPh sb="3" eb="5">
      <t>ジョウキョウ</t>
    </rPh>
    <phoneticPr fontId="20"/>
  </si>
  <si>
    <t>作動の状況</t>
    <rPh sb="0" eb="2">
      <t>サドウ</t>
    </rPh>
    <rPh sb="3" eb="5">
      <t>ジョウキョウ</t>
    </rPh>
    <phoneticPr fontId="20"/>
  </si>
  <si>
    <t>特定距離感知装置</t>
    <rPh sb="0" eb="2">
      <t>トクテイ</t>
    </rPh>
    <rPh sb="2" eb="4">
      <t>キョリ</t>
    </rPh>
    <rPh sb="4" eb="6">
      <t>カンチ</t>
    </rPh>
    <rPh sb="6" eb="8">
      <t>ソウチ</t>
    </rPh>
    <phoneticPr fontId="20"/>
  </si>
  <si>
    <t>動作位置を測定する。</t>
    <rPh sb="0" eb="2">
      <t>ドウサ</t>
    </rPh>
    <rPh sb="2" eb="4">
      <t>イチ</t>
    </rPh>
    <rPh sb="5" eb="7">
      <t>ソクテイ</t>
    </rPh>
    <phoneticPr fontId="20"/>
  </si>
  <si>
    <t>隙間が0.4mmを超えること。（要重点点検）</t>
    <rPh sb="0" eb="2">
      <t>スキマ</t>
    </rPh>
    <rPh sb="9" eb="10">
      <t>コ</t>
    </rPh>
    <rPh sb="16" eb="17">
      <t>ヨウ</t>
    </rPh>
    <rPh sb="17" eb="19">
      <t>ジュウテン</t>
    </rPh>
    <rPh sb="19" eb="21">
      <t>テンケン</t>
    </rPh>
    <phoneticPr fontId="20"/>
  </si>
  <si>
    <t>要重点　点検</t>
    <rPh sb="0" eb="1">
      <t>ヨウ</t>
    </rPh>
    <rPh sb="1" eb="3">
      <t>ジュウテン</t>
    </rPh>
    <rPh sb="4" eb="6">
      <t>テンケン</t>
    </rPh>
    <phoneticPr fontId="20"/>
  </si>
  <si>
    <t>油の流出状況</t>
    <rPh sb="0" eb="1">
      <t>アブラ</t>
    </rPh>
    <rPh sb="2" eb="4">
      <t>リュウシュツ</t>
    </rPh>
    <rPh sb="4" eb="6">
      <t>ジョウキョウ</t>
    </rPh>
    <phoneticPr fontId="20"/>
  </si>
  <si>
    <t>目視により確認する。</t>
    <rPh sb="0" eb="2">
      <t>モクシ</t>
    </rPh>
    <rPh sb="5" eb="7">
      <t>カクニン</t>
    </rPh>
    <phoneticPr fontId="20"/>
  </si>
  <si>
    <t>①制動面に油が付着していること。</t>
    <rPh sb="1" eb="3">
      <t>セイドウ</t>
    </rPh>
    <rPh sb="3" eb="4">
      <t>メン</t>
    </rPh>
    <rPh sb="5" eb="6">
      <t>アブラ</t>
    </rPh>
    <rPh sb="7" eb="9">
      <t>フチャク</t>
    </rPh>
    <phoneticPr fontId="20"/>
  </si>
  <si>
    <t>巻上機　（①制動面②油排出場所）</t>
    <rPh sb="0" eb="2">
      <t>マキアゲ</t>
    </rPh>
    <rPh sb="2" eb="3">
      <t>キ</t>
    </rPh>
    <rPh sb="6" eb="8">
      <t>セイドウ</t>
    </rPh>
    <rPh sb="8" eb="9">
      <t>メン</t>
    </rPh>
    <rPh sb="10" eb="11">
      <t>アブラ</t>
    </rPh>
    <rPh sb="11" eb="13">
      <t>ハイシュツ</t>
    </rPh>
    <rPh sb="13" eb="15">
      <t>バショ</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</si>
  <si>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</si>
  <si>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t>
    <rPh sb="0" eb="3">
      <t>ソクテイチ</t>
    </rPh>
    <phoneticPr fontId="20"/>
  </si>
  <si>
    <t>規定寸法未満であること。</t>
    <rPh sb="0" eb="2">
      <t>キテイ</t>
    </rPh>
    <rPh sb="2" eb="4">
      <t>スンポウ</t>
    </rPh>
    <rPh sb="4" eb="6">
      <t>ミマン</t>
    </rPh>
    <phoneticPr fontId="20"/>
  </si>
  <si>
    <t>万回</t>
    <rPh sb="0" eb="2">
      <t>マンカイ</t>
    </rPh>
    <phoneticPr fontId="20"/>
  </si>
  <si>
    <t>UCM2</t>
    <phoneticPr fontId="20"/>
  </si>
  <si>
    <t>制止しないこと。</t>
    <rPh sb="0" eb="2">
      <t>セイシ</t>
    </rPh>
    <phoneticPr fontId="20"/>
  </si>
  <si>
    <t>指定型式：</t>
    <rPh sb="0" eb="2">
      <t>シテイ</t>
    </rPh>
    <rPh sb="2" eb="4">
      <t>カタシキ</t>
    </rPh>
    <phoneticPr fontId="20"/>
  </si>
  <si>
    <t>JAA31671AAA</t>
    <phoneticPr fontId="20"/>
  </si>
  <si>
    <t>動作位置:</t>
    <rPh sb="0" eb="2">
      <t>ドウサ</t>
    </rPh>
    <rPh sb="2" eb="4">
      <t>イチ</t>
    </rPh>
    <phoneticPr fontId="20"/>
  </si>
  <si>
    <t>UCM1</t>
    <phoneticPr fontId="20"/>
  </si>
  <si>
    <t>リレー判定</t>
    <rPh sb="3" eb="5">
      <t>ハンテイ</t>
    </rPh>
    <phoneticPr fontId="20"/>
  </si>
  <si>
    <t>動作回数又は経年を確認する。</t>
    <rPh sb="0" eb="2">
      <t>ドウサ</t>
    </rPh>
    <rPh sb="2" eb="4">
      <t>カイスウ</t>
    </rPh>
    <rPh sb="4" eb="5">
      <t>マタ</t>
    </rPh>
    <rPh sb="6" eb="8">
      <t>ケイネン</t>
    </rPh>
    <rPh sb="9" eb="11">
      <t>カクニン</t>
    </rPh>
    <phoneticPr fontId="20"/>
  </si>
  <si>
    <t>電磁接触器(UCM2,UCM1)の劣化の状況</t>
    <rPh sb="0" eb="2">
      <t>デンジ</t>
    </rPh>
    <rPh sb="2" eb="4">
      <t>セッショク</t>
    </rPh>
    <rPh sb="4" eb="5">
      <t>キ</t>
    </rPh>
    <rPh sb="17" eb="19">
      <t>レッカ</t>
    </rPh>
    <rPh sb="20" eb="22">
      <t>ジョウキョウ</t>
    </rPh>
    <phoneticPr fontId="20"/>
  </si>
  <si>
    <t>判定</t>
    <rPh sb="0" eb="2">
      <t>ハンテイ</t>
    </rPh>
    <phoneticPr fontId="20"/>
  </si>
  <si>
    <t>〇</t>
    <phoneticPr fontId="20"/>
  </si>
  <si>
    <t>戸開走行保護装置</t>
    <rPh sb="0" eb="8">
      <t>トカイソウコウホゴソウチ</t>
    </rPh>
    <phoneticPr fontId="20"/>
  </si>
  <si>
    <t>動作位置を入力する事で自動で判定される。</t>
    <rPh sb="0" eb="2">
      <t>ドウサ</t>
    </rPh>
    <rPh sb="2" eb="4">
      <t>イチ</t>
    </rPh>
    <rPh sb="5" eb="7">
      <t>ニュウリョク</t>
    </rPh>
    <rPh sb="9" eb="10">
      <t>コト</t>
    </rPh>
    <rPh sb="11" eb="13">
      <t>ジドウ</t>
    </rPh>
    <rPh sb="14" eb="16">
      <t>ハンテイ</t>
    </rPh>
    <phoneticPr fontId="20"/>
  </si>
  <si>
    <t>隙間：</t>
    <rPh sb="0" eb="2">
      <t>スキマ</t>
    </rPh>
    <phoneticPr fontId="20"/>
  </si>
  <si>
    <t>隙間測定値を入力する事により自動で判定される。</t>
    <rPh sb="0" eb="2">
      <t>スキマ</t>
    </rPh>
    <rPh sb="2" eb="5">
      <t>ソクテイチ</t>
    </rPh>
    <rPh sb="6" eb="8">
      <t>ニュウリョク</t>
    </rPh>
    <rPh sb="10" eb="11">
      <t>コト</t>
    </rPh>
    <rPh sb="14" eb="16">
      <t>ジドウ</t>
    </rPh>
    <rPh sb="17" eb="19">
      <t>ハンテイ</t>
    </rPh>
    <phoneticPr fontId="20"/>
  </si>
  <si>
    <t>隙間が0.58mmを超えること。（要是正）</t>
    <rPh sb="0" eb="2">
      <t>スキマ</t>
    </rPh>
    <rPh sb="10" eb="11">
      <t>コ</t>
    </rPh>
    <rPh sb="17" eb="18">
      <t>ヨウ</t>
    </rPh>
    <rPh sb="18" eb="20">
      <t>ゼセイ</t>
    </rPh>
    <phoneticPr fontId="20"/>
  </si>
  <si>
    <t>ー</t>
    <phoneticPr fontId="20"/>
  </si>
  <si>
    <t>接触器の動作回数及び経年を入力する事で自動で判定される。</t>
    <rPh sb="0" eb="2">
      <t>セッショク</t>
    </rPh>
    <rPh sb="2" eb="3">
      <t>キ</t>
    </rPh>
    <rPh sb="4" eb="6">
      <t>ドウサ</t>
    </rPh>
    <rPh sb="6" eb="8">
      <t>カイスウ</t>
    </rPh>
    <rPh sb="8" eb="9">
      <t>オヨ</t>
    </rPh>
    <rPh sb="10" eb="12">
      <t>ケイネン</t>
    </rPh>
    <rPh sb="13" eb="15">
      <t>ニュウリョク</t>
    </rPh>
    <rPh sb="17" eb="18">
      <t>コト</t>
    </rPh>
    <rPh sb="19" eb="21">
      <t>ジドウ</t>
    </rPh>
    <rPh sb="22" eb="24">
      <t>ハンテイ</t>
    </rPh>
    <phoneticPr fontId="20"/>
  </si>
  <si>
    <t>規定位置（各床±75mm±15mm)で動作しないこと。</t>
    <rPh sb="0" eb="2">
      <t>キテイ</t>
    </rPh>
    <rPh sb="2" eb="4">
      <t>イチ</t>
    </rPh>
    <rPh sb="5" eb="6">
      <t>カク</t>
    </rPh>
    <rPh sb="6" eb="7">
      <t>ユカ</t>
    </rPh>
    <rPh sb="19" eb="21">
      <t>ドウサ</t>
    </rPh>
    <phoneticPr fontId="20"/>
  </si>
  <si>
    <t>(3)</t>
    <phoneticPr fontId="20"/>
  </si>
  <si>
    <t>JAA31671BAA</t>
    <phoneticPr fontId="20"/>
  </si>
  <si>
    <t>JAA31671CAA</t>
    <phoneticPr fontId="20"/>
  </si>
  <si>
    <t>表記</t>
    <rPh sb="0" eb="2">
      <t>ヒョウキ</t>
    </rPh>
    <phoneticPr fontId="20"/>
  </si>
  <si>
    <t>表記を選択すると自動で判定される。</t>
    <rPh sb="0" eb="2">
      <t>ヒョウキ</t>
    </rPh>
    <rPh sb="3" eb="5">
      <t>センタク</t>
    </rPh>
    <rPh sb="8" eb="10">
      <t>ジドウ</t>
    </rPh>
    <rPh sb="11" eb="13">
      <t>ハンテイ</t>
    </rPh>
    <phoneticPr fontId="20"/>
  </si>
  <si>
    <t>過度の変形があること、取付けが堅固でないこと｡</t>
    <rPh sb="0" eb="2">
      <t>カド</t>
    </rPh>
    <rPh sb="3" eb="5">
      <t>ヘンケイ</t>
    </rPh>
    <rPh sb="11" eb="13">
      <t>トリツ</t>
    </rPh>
    <rPh sb="15" eb="16">
      <t>カタ</t>
    </rPh>
    <rPh sb="16" eb="17">
      <t>コ</t>
    </rPh>
    <phoneticPr fontId="20"/>
  </si>
  <si>
    <t>パッドの状況</t>
    <rPh sb="4" eb="6">
      <t>ジョウキョウ</t>
    </rPh>
    <phoneticPr fontId="20"/>
  </si>
  <si>
    <t>パッドの厚さ状況</t>
    <rPh sb="4" eb="5">
      <t>アツ</t>
    </rPh>
    <rPh sb="6" eb="8">
      <t>ジョウキョウ</t>
    </rPh>
    <phoneticPr fontId="20"/>
  </si>
  <si>
    <t>可動制動板とコイルケースの隙間を測定する。</t>
    <rPh sb="0" eb="2">
      <t>カドウ</t>
    </rPh>
    <rPh sb="2" eb="4">
      <t>セイドウ</t>
    </rPh>
    <rPh sb="4" eb="5">
      <t>バン</t>
    </rPh>
    <rPh sb="13" eb="15">
      <t>スキマ</t>
    </rPh>
    <rPh sb="16" eb="18">
      <t>ソクテイ</t>
    </rPh>
    <phoneticPr fontId="20"/>
  </si>
  <si>
    <t>目視及び触診により確認する｡</t>
    <rPh sb="0" eb="2">
      <t>モクシ</t>
    </rPh>
    <rPh sb="2" eb="3">
      <t>オヨ</t>
    </rPh>
    <rPh sb="4" eb="6">
      <t>ショクシン</t>
    </rPh>
    <rPh sb="9" eb="11">
      <t>カクニン</t>
    </rPh>
    <phoneticPr fontId="20"/>
  </si>
  <si>
    <t>ブレーキ停止距離規定値の
データプレートの写真添付</t>
    <rPh sb="4" eb="6">
      <t>テイシ</t>
    </rPh>
    <rPh sb="6" eb="8">
      <t>キョリ</t>
    </rPh>
    <rPh sb="8" eb="10">
      <t>キテイ</t>
    </rPh>
    <rPh sb="10" eb="11">
      <t>チ</t>
    </rPh>
    <rPh sb="21" eb="23">
      <t>シャシン</t>
    </rPh>
    <rPh sb="23" eb="25">
      <t>テンプ</t>
    </rPh>
    <phoneticPr fontId="20"/>
  </si>
  <si>
    <t>大臣認定を受けた型式と同一でないこと。</t>
    <rPh sb="0" eb="2">
      <t>ダイジン</t>
    </rPh>
    <rPh sb="2" eb="4">
      <t>ニンテイ</t>
    </rPh>
    <rPh sb="5" eb="6">
      <t>ウ</t>
    </rPh>
    <rPh sb="8" eb="10">
      <t>カタシキ</t>
    </rPh>
    <rPh sb="11" eb="13">
      <t>ドウイツ</t>
    </rPh>
    <phoneticPr fontId="20"/>
  </si>
  <si>
    <t>制御盤に記載された規定値及び制動距離を入力すると自動で判定される。</t>
    <rPh sb="0" eb="3">
      <t>セイギョバン</t>
    </rPh>
    <rPh sb="4" eb="6">
      <t>キサイ</t>
    </rPh>
    <rPh sb="9" eb="12">
      <t>キテイチ</t>
    </rPh>
    <rPh sb="12" eb="13">
      <t>オヨ</t>
    </rPh>
    <rPh sb="14" eb="16">
      <t>セイドウ</t>
    </rPh>
    <rPh sb="16" eb="18">
      <t>キョリ</t>
    </rPh>
    <rPh sb="19" eb="21">
      <t>ニュウリョク</t>
    </rPh>
    <rPh sb="24" eb="26">
      <t>ジドウ</t>
    </rPh>
    <rPh sb="27" eb="29">
      <t>ハンテイ</t>
    </rPh>
    <phoneticPr fontId="20"/>
  </si>
  <si>
    <t>(1)</t>
    <phoneticPr fontId="20"/>
  </si>
  <si>
    <t>ENNNUN－1966</t>
    <phoneticPr fontId="20"/>
  </si>
  <si>
    <t>DBN－2</t>
    <phoneticPr fontId="20"/>
  </si>
  <si>
    <t>大臣認定番号：</t>
    <phoneticPr fontId="20"/>
  </si>
  <si>
    <t>UCMP型式：</t>
    <phoneticPr fontId="20"/>
  </si>
  <si>
    <t>走行中戸開時の動作確認</t>
    <phoneticPr fontId="20"/>
  </si>
  <si>
    <t>通番</t>
    <rPh sb="0" eb="2">
      <t>ツウバン</t>
    </rPh>
    <phoneticPr fontId="20"/>
  </si>
  <si>
    <t>■番号■</t>
    <rPh sb="1" eb="3">
      <t>バンゴウ</t>
    </rPh>
    <phoneticPr fontId="20"/>
  </si>
  <si>
    <t>検査項目</t>
    <phoneticPr fontId="20"/>
  </si>
  <si>
    <t>検査事項1</t>
    <phoneticPr fontId="20"/>
  </si>
  <si>
    <t>検査事項2</t>
  </si>
  <si>
    <t>検査事項3</t>
  </si>
  <si>
    <t>1</t>
    <phoneticPr fontId="20"/>
  </si>
  <si>
    <t>戸開走行保護回路</t>
    <phoneticPr fontId="20"/>
  </si>
  <si>
    <t>つま先保護板</t>
    <phoneticPr fontId="20"/>
  </si>
  <si>
    <t>長さ</t>
    <phoneticPr fontId="20"/>
  </si>
  <si>
    <t>なし</t>
    <phoneticPr fontId="20"/>
  </si>
  <si>
    <t>(3)</t>
  </si>
  <si>
    <t>特定距離感知装置</t>
    <phoneticPr fontId="20"/>
  </si>
  <si>
    <t>(4)</t>
  </si>
  <si>
    <t>部品</t>
    <phoneticPr fontId="20"/>
  </si>
  <si>
    <t>規定部品の形式</t>
    <phoneticPr fontId="20"/>
  </si>
  <si>
    <t>(5)</t>
  </si>
  <si>
    <t>検査項目プルダウン</t>
    <phoneticPr fontId="20"/>
  </si>
  <si>
    <t>ﾌﾞﾚｰｷﾊﾟｯﾄﾞの状況</t>
    <rPh sb="11" eb="13">
      <t>ジョウキョウ</t>
    </rPh>
    <phoneticPr fontId="20"/>
  </si>
  <si>
    <t>検査事項4</t>
  </si>
  <si>
    <t>検査事項5</t>
  </si>
  <si>
    <t>電磁接触器の劣化の状況</t>
    <rPh sb="0" eb="2">
      <t>デンジ</t>
    </rPh>
    <rPh sb="2" eb="5">
      <t>セッショクキ</t>
    </rPh>
    <rPh sb="6" eb="8">
      <t>レッカ</t>
    </rPh>
    <rPh sb="9" eb="11">
      <t>ジョウキョウ</t>
    </rPh>
    <phoneticPr fontId="20"/>
  </si>
  <si>
    <t>安全ﾌﾟﾛｸﾞﾗﾑ型式</t>
    <rPh sb="9" eb="11">
      <t>カタシキ</t>
    </rPh>
    <phoneticPr fontId="20"/>
  </si>
  <si>
    <t>安全ﾌﾟﾛｸﾞﾗﾑ作動の状況</t>
    <rPh sb="0" eb="2">
      <t>アンゼン</t>
    </rPh>
    <rPh sb="9" eb="11">
      <t>サドウ</t>
    </rPh>
    <rPh sb="12" eb="14">
      <t>ジョウキョウ</t>
    </rPh>
    <phoneticPr fontId="20"/>
  </si>
  <si>
    <t>外見の状況</t>
    <rPh sb="0" eb="2">
      <t>ガイケン</t>
    </rPh>
    <phoneticPr fontId="20"/>
  </si>
  <si>
    <t>巻上機・ﾌﾞﾚｰｷ・動作感知装置</t>
    <rPh sb="0" eb="3">
      <t>マキアゲキ</t>
    </rPh>
    <rPh sb="10" eb="14">
      <t>ドウサカンチ</t>
    </rPh>
    <rPh sb="14" eb="16">
      <t>ソウチ</t>
    </rPh>
    <phoneticPr fontId="20"/>
  </si>
  <si>
    <t>ﾌﾞﾚｰｷ動作感知装置作動の状況</t>
    <rPh sb="11" eb="13">
      <t>サドウ</t>
    </rPh>
    <rPh sb="14" eb="16">
      <t>ジョウキョウ</t>
    </rPh>
    <phoneticPr fontId="20"/>
  </si>
  <si>
    <t>ﾌﾞﾚｰｷ制動力の状況</t>
    <phoneticPr fontId="20"/>
  </si>
  <si>
    <t>ﾌﾞﾚｰｷﾊﾟｯﾄﾞ厚さの状況</t>
    <rPh sb="10" eb="11">
      <t>アツ</t>
    </rPh>
    <rPh sb="13" eb="15">
      <t>ジョウキョウ</t>
    </rPh>
    <phoneticPr fontId="20"/>
  </si>
  <si>
    <t>巻上機油の流出状況</t>
    <rPh sb="0" eb="3">
      <t>マキアゲキ</t>
    </rPh>
    <rPh sb="3" eb="4">
      <t>アブラ</t>
    </rPh>
    <rPh sb="5" eb="7">
      <t>リュウシュツ</t>
    </rPh>
    <rPh sb="7" eb="9">
      <t>ジョウキョウ</t>
    </rPh>
    <phoneticPr fontId="20"/>
  </si>
  <si>
    <t>上記(1)～(5)の検査結果で｢否｣又は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4" eb="76">
      <t>ベッキ</t>
    </rPh>
    <rPh sb="76" eb="77">
      <t>ダイ</t>
    </rPh>
    <rPh sb="77" eb="79">
      <t>イチゴウ</t>
    </rPh>
    <rPh sb="85" eb="86">
      <t>ト</t>
    </rPh>
    <rPh sb="86" eb="87">
      <t>カイ</t>
    </rPh>
    <rPh sb="87" eb="89">
      <t>ソウコウ</t>
    </rPh>
    <rPh sb="89" eb="91">
      <t>ホゴ</t>
    </rPh>
    <rPh sb="91" eb="93">
      <t>ソウチ</t>
    </rPh>
    <rPh sb="95" eb="97">
      <t>ケンサ</t>
    </rPh>
    <rPh sb="97" eb="99">
      <t>ケッカ</t>
    </rPh>
    <rPh sb="101" eb="102">
      <t>ヨウ</t>
    </rPh>
    <rPh sb="102" eb="104">
      <t>ゼセイ</t>
    </rPh>
    <rPh sb="105" eb="106">
      <t>マタ</t>
    </rPh>
    <rPh sb="108" eb="109">
      <t>ヨウ</t>
    </rPh>
    <rPh sb="109" eb="111">
      <t>ジュウテン</t>
    </rPh>
    <rPh sb="111" eb="113">
      <t>テンケン</t>
    </rPh>
    <rPh sb="115" eb="117">
      <t>ハンテイ</t>
    </rPh>
    <phoneticPr fontId="20"/>
  </si>
  <si>
    <t>検査者氏名</t>
    <rPh sb="0" eb="3">
      <t>ケンサシャ</t>
    </rPh>
    <rPh sb="3" eb="5">
      <t>シメイ</t>
    </rPh>
    <phoneticPr fontId="20"/>
  </si>
  <si>
    <t>検査日 :</t>
    <rPh sb="0" eb="3">
      <t>ケンサビ</t>
    </rPh>
    <phoneticPr fontId="20"/>
  </si>
  <si>
    <t>令和</t>
    <rPh sb="0" eb="1">
      <t>レイ</t>
    </rPh>
    <rPh sb="1" eb="2">
      <t>ワ</t>
    </rPh>
    <phoneticPr fontId="20"/>
  </si>
  <si>
    <t>(１)</t>
    <phoneticPr fontId="20"/>
  </si>
  <si>
    <t>エレベーターがドアゾーン外にいる時に乗場戸の鍵を外す｡</t>
    <rPh sb="12" eb="13">
      <t>ソト</t>
    </rPh>
    <rPh sb="16" eb="17">
      <t>トキ</t>
    </rPh>
    <rPh sb="18" eb="20">
      <t>ノリバ</t>
    </rPh>
    <rPh sb="20" eb="21">
      <t>ト</t>
    </rPh>
    <rPh sb="22" eb="23">
      <t>カギ</t>
    </rPh>
    <rPh sb="24" eb="25">
      <t>ハズ</t>
    </rPh>
    <phoneticPr fontId="20"/>
  </si>
  <si>
    <t>電動機動力電源及びブレーキの励磁コイル電源を遮断するリレー(UCM2,UCM1)が消磁しないこと｡エレベーターが停止しないこと｡</t>
    <rPh sb="0" eb="3">
      <t>デンドウキ</t>
    </rPh>
    <rPh sb="3" eb="5">
      <t>ドウリョク</t>
    </rPh>
    <rPh sb="5" eb="7">
      <t>デンゲン</t>
    </rPh>
    <rPh sb="7" eb="8">
      <t>オヨ</t>
    </rPh>
    <rPh sb="14" eb="16">
      <t>レイジ</t>
    </rPh>
    <rPh sb="19" eb="21">
      <t>デンゲン</t>
    </rPh>
    <rPh sb="22" eb="24">
      <t>シャダン</t>
    </rPh>
    <rPh sb="41" eb="42">
      <t>ケ</t>
    </rPh>
    <rPh sb="42" eb="43">
      <t xml:space="preserve">
</t>
    </rPh>
    <rPh sb="56" eb="58">
      <t>テイシ</t>
    </rPh>
    <rPh sb="57" eb="60">
      <t>ナイコト</t>
    </rPh>
    <phoneticPr fontId="20"/>
  </si>
  <si>
    <t>電動機動力遮断用リレー(UCM2)が動作回数500万回もしくは使用年数10年を経過していること。</t>
    <rPh sb="0" eb="3">
      <t>デンドウキ</t>
    </rPh>
    <rPh sb="3" eb="5">
      <t>ドウリョク</t>
    </rPh>
    <rPh sb="5" eb="7">
      <t>シャダン</t>
    </rPh>
    <rPh sb="7" eb="8">
      <t>ヨウ</t>
    </rPh>
    <rPh sb="18" eb="20">
      <t>ドウサ</t>
    </rPh>
    <rPh sb="20" eb="22">
      <t>カイスウ</t>
    </rPh>
    <rPh sb="25" eb="27">
      <t>マンカイ</t>
    </rPh>
    <rPh sb="31" eb="33">
      <t>シヨウ</t>
    </rPh>
    <rPh sb="33" eb="35">
      <t>ネンスウ</t>
    </rPh>
    <rPh sb="37" eb="38">
      <t>ネン</t>
    </rPh>
    <rPh sb="39" eb="41">
      <t>ケイカ</t>
    </rPh>
    <phoneticPr fontId="20"/>
  </si>
  <si>
    <t>ブレーキ電源遮断用リレー(UCM1)が動作回数600万回もしくは使用年数10年を経過していること。</t>
    <rPh sb="4" eb="6">
      <t>デンゲン</t>
    </rPh>
    <rPh sb="6" eb="8">
      <t>シャダン</t>
    </rPh>
    <rPh sb="8" eb="9">
      <t>ヨウ</t>
    </rPh>
    <rPh sb="19" eb="21">
      <t>ドウサ</t>
    </rPh>
    <rPh sb="21" eb="23">
      <t>カイスウ</t>
    </rPh>
    <rPh sb="26" eb="28">
      <t>マンカイ</t>
    </rPh>
    <rPh sb="32" eb="34">
      <t>シヨウ</t>
    </rPh>
    <rPh sb="34" eb="36">
      <t>ネンスウ</t>
    </rPh>
    <rPh sb="38" eb="39">
      <t>ネン</t>
    </rPh>
    <rPh sb="40" eb="42">
      <t>ケイカ</t>
    </rPh>
    <phoneticPr fontId="20"/>
  </si>
  <si>
    <t>安全プログラム（型式）</t>
    <rPh sb="0" eb="2">
      <t>アンゼン</t>
    </rPh>
    <rPh sb="8" eb="10">
      <t>カタシキ</t>
    </rPh>
    <phoneticPr fontId="20"/>
  </si>
  <si>
    <t>安全制御プログラムの型式を確認する。</t>
    <rPh sb="0" eb="2">
      <t>アンゼン</t>
    </rPh>
    <rPh sb="2" eb="4">
      <t>セイギョ</t>
    </rPh>
    <rPh sb="10" eb="12">
      <t>カタシキ</t>
    </rPh>
    <rPh sb="13" eb="15">
      <t>カクニン</t>
    </rPh>
    <phoneticPr fontId="20"/>
  </si>
  <si>
    <t>安全制御プログラム（作動の状況）</t>
    <rPh sb="0" eb="2">
      <t>アンゼン</t>
    </rPh>
    <rPh sb="2" eb="4">
      <t>セイギョ</t>
    </rPh>
    <rPh sb="10" eb="12">
      <t>サドウ</t>
    </rPh>
    <rPh sb="13" eb="15">
      <t>ジョウキョウ</t>
    </rPh>
    <phoneticPr fontId="20"/>
  </si>
  <si>
    <t>ブレーキ感知装置の故障を模擬した場合の動作を確認する。</t>
    <phoneticPr fontId="20"/>
  </si>
  <si>
    <t>規定部品の形式が適正なものでない事｡</t>
    <rPh sb="0" eb="2">
      <t>キテイ</t>
    </rPh>
    <rPh sb="2" eb="4">
      <t>ブヒン</t>
    </rPh>
    <rPh sb="5" eb="7">
      <t>ケイシキ</t>
    </rPh>
    <rPh sb="8" eb="10">
      <t>テキセイ</t>
    </rPh>
    <rPh sb="16" eb="17">
      <t>コト</t>
    </rPh>
    <phoneticPr fontId="20"/>
  </si>
  <si>
    <t>②シール部から油が流出していること。</t>
    <rPh sb="4" eb="5">
      <t>ブ</t>
    </rPh>
    <rPh sb="7" eb="8">
      <t>アブラ</t>
    </rPh>
    <rPh sb="9" eb="11">
      <t>リュウシュツ</t>
    </rPh>
    <phoneticPr fontId="20"/>
  </si>
  <si>
    <t>ブレーキ</t>
    <phoneticPr fontId="20"/>
  </si>
  <si>
    <t>パッドに欠損､割れがあること又はディスクから剥離していること｡</t>
    <rPh sb="4" eb="6">
      <t>ケッソン</t>
    </rPh>
    <rPh sb="7" eb="8">
      <t>ワ</t>
    </rPh>
    <rPh sb="14" eb="15">
      <t>マタ</t>
    </rPh>
    <rPh sb="22" eb="24">
      <t>ハクリ</t>
    </rPh>
    <phoneticPr fontId="20"/>
  </si>
  <si>
    <t>かごの無積載上昇時のブレーキ制動を確認する｡</t>
    <rPh sb="3" eb="4">
      <t>ム</t>
    </rPh>
    <rPh sb="4" eb="6">
      <t>セキサイ</t>
    </rPh>
    <rPh sb="6" eb="8">
      <t>ジョウショウ</t>
    </rPh>
    <rPh sb="8" eb="9">
      <t>ジ</t>
    </rPh>
    <rPh sb="14" eb="16">
      <t>セイドウ</t>
    </rPh>
    <rPh sb="17" eb="19">
      <t>カクニン</t>
    </rPh>
    <phoneticPr fontId="20"/>
  </si>
  <si>
    <t>ﾌﾞﾚｰｷが制動しない事又はかごが規定の距離を超えている事｡</t>
    <rPh sb="6" eb="8">
      <t>セイドウ</t>
    </rPh>
    <rPh sb="11" eb="12">
      <t>コト</t>
    </rPh>
    <rPh sb="12" eb="13">
      <t>マタ</t>
    </rPh>
    <rPh sb="17" eb="19">
      <t>キテイ</t>
    </rPh>
    <rPh sb="20" eb="22">
      <t>キョリ</t>
    </rPh>
    <rPh sb="23" eb="24">
      <t>コ</t>
    </rPh>
    <rPh sb="28" eb="29">
      <t>コト</t>
    </rPh>
    <phoneticPr fontId="20"/>
  </si>
  <si>
    <t>ブレーキパッドの動作感知装置</t>
    <rPh sb="8" eb="10">
      <t>ドウサ</t>
    </rPh>
    <rPh sb="10" eb="12">
      <t>カンチ</t>
    </rPh>
    <rPh sb="12" eb="14">
      <t>ソウチ</t>
    </rPh>
    <phoneticPr fontId="20"/>
  </si>
  <si>
    <t>ブレーキ解放時及び締結時の動作感知装置の接点信号動作を確認する。</t>
    <rPh sb="4" eb="6">
      <t>カイホウ</t>
    </rPh>
    <rPh sb="5" eb="6">
      <t>ジ</t>
    </rPh>
    <rPh sb="6" eb="8">
      <t>オヨビ</t>
    </rPh>
    <rPh sb="8" eb="10">
      <t>テイケツ</t>
    </rPh>
    <rPh sb="10" eb="12">
      <t>ジノ</t>
    </rPh>
    <rPh sb="12" eb="14">
      <t>ドウサ</t>
    </rPh>
    <rPh sb="14" eb="16">
      <t>カンチ</t>
    </rPh>
    <rPh sb="16" eb="19">
      <t>ソウチノ</t>
    </rPh>
    <rPh sb="19" eb="21">
      <t>セッテン</t>
    </rPh>
    <rPh sb="21" eb="23">
      <t>シンゴウ</t>
    </rPh>
    <rPh sb="23" eb="26">
      <t>ドウサヲ</t>
    </rPh>
    <rPh sb="26" eb="30">
      <t>カクニンスル</t>
    </rPh>
    <phoneticPr fontId="20"/>
  </si>
  <si>
    <t>ブレーキの開閉と接点信号動作が一致していないこと。</t>
    <rPh sb="5" eb="7">
      <t>カイヘイ</t>
    </rPh>
    <rPh sb="8" eb="10">
      <t>セッテン</t>
    </rPh>
    <rPh sb="10" eb="12">
      <t>シンゴウ</t>
    </rPh>
    <rPh sb="12" eb="14">
      <t>ドウサ</t>
    </rPh>
    <rPh sb="15" eb="17">
      <t>イッチ</t>
    </rPh>
    <phoneticPr fontId="20"/>
  </si>
  <si>
    <t>発行 :平成31年 4月 1日Ver.2T</t>
    <rPh sb="0" eb="2">
      <t>ハッコウ</t>
    </rPh>
    <rPh sb="4" eb="6">
      <t>ヘイセイ</t>
    </rPh>
    <rPh sb="8" eb="9">
      <t>ネン</t>
    </rPh>
    <rPh sb="11" eb="12">
      <t>ガツ</t>
    </rPh>
    <rPh sb="14" eb="15">
      <t>ニチ</t>
    </rPh>
    <phoneticPr fontId="20"/>
  </si>
  <si>
    <t>規定値及び測定値を入力する事で自動で判定される｡</t>
    <rPh sb="0" eb="3">
      <t>キテイチ</t>
    </rPh>
    <rPh sb="3" eb="4">
      <t>オヨ</t>
    </rPh>
    <rPh sb="5" eb="8">
      <t>ソクテイチ</t>
    </rPh>
    <rPh sb="9" eb="11">
      <t>ニュウリョク</t>
    </rPh>
    <rPh sb="13" eb="14">
      <t>コト</t>
    </rPh>
    <rPh sb="15" eb="17">
      <t>ジドウ</t>
    </rPh>
    <rPh sb="18" eb="20">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</si>
</sst>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11"/>
      <color theme="1"/>
      <name val="ＭＳ Ｐゴシック"/>
      <family val="2"/>
      <scheme val="minor"/>
    </font>
    <font>
      <sz val="1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28" fillId="0" borderId="0"/>
    <xf numFmtId="0" fontId="1" fillId="0" borderId="0">
      <alignment vertical="center"/>
    </xf>
    <xf numFmtId="0" fontId="28" fillId="0" borderId="0"/>
  </cellStyleXfs>
  <cellXfs count="342">
    <xf numFmtId="0" fontId="0" fillId="0" borderId="0" xfId="0">
      <alignment vertical="center"/>
    </xf>
    <xf numFmtId="0" fontId="29" fillId="0" borderId="15" xfId="0" applyFont="1" applyFill="1" applyBorder="1">
      <alignment vertical="center"/>
    </xf>
    <xf numFmtId="49" fontId="29" fillId="0" borderId="15" xfId="0" applyNumberFormat="1" applyFont="1" applyFill="1" applyBorder="1">
      <alignment vertical="center"/>
    </xf>
    <xf numFmtId="0" fontId="29" fillId="0" borderId="0" xfId="0" applyFont="1" applyFill="1">
      <alignment vertical="center"/>
    </xf>
    <xf numFmtId="0" fontId="29" fillId="0" borderId="37" xfId="0" applyFont="1" applyFill="1" applyBorder="1">
      <alignment vertical="center"/>
    </xf>
    <xf numFmtId="0" fontId="29" fillId="0" borderId="19" xfId="0" applyFont="1" applyFill="1" applyBorder="1">
      <alignment vertical="center"/>
    </xf>
    <xf numFmtId="0" fontId="29" fillId="0" borderId="0" xfId="0" applyFont="1" applyFill="1" applyAlignment="1"/>
    <xf numFmtId="0" fontId="0" fillId="0" borderId="0" xfId="0" applyFont="1" applyFill="1">
      <alignment vertical="center"/>
    </xf>
    <xf numFmtId="0" fontId="0" fillId="0" borderId="15" xfId="0" applyFont="1" applyFill="1" applyBorder="1">
      <alignment vertical="center"/>
    </xf>
    <xf numFmtId="0" fontId="0" fillId="0" borderId="0" xfId="0" applyFont="1" applyFill="1" applyProtection="1">
      <alignment vertical="center"/>
      <protection hidden="1"/>
    </xf>
    <xf numFmtId="0" fontId="26" fillId="0" borderId="0" xfId="0" applyFont="1" applyFill="1" applyBorder="1" applyAlignment="1" applyProtection="1">
      <alignment horizontal="right" vertical="center"/>
      <protection hidden="1"/>
    </xf>
    <xf numFmtId="0" fontId="0" fillId="0" borderId="0" xfId="0" applyFont="1" applyFill="1" applyBorder="1" applyAlignment="1" applyProtection="1">
      <alignment horizontal="right" vertical="center"/>
      <protection hidden="1"/>
    </xf>
    <xf numFmtId="0" fontId="26" fillId="0" borderId="0" xfId="0" applyFont="1" applyFill="1" applyBorder="1" applyAlignment="1" applyProtection="1">
      <alignment horizontal="left" vertical="center"/>
      <protection hidden="1"/>
    </xf>
    <xf numFmtId="0" fontId="0" fillId="0" borderId="0" xfId="0" applyFont="1" applyFill="1" applyBorder="1" applyAlignment="1" applyProtection="1">
      <alignment horizontal="left" vertical="center"/>
      <protection hidden="1"/>
    </xf>
    <xf numFmtId="0" fontId="21" fillId="0" borderId="0" xfId="0" applyFont="1" applyFill="1" applyAlignment="1" applyProtection="1">
      <alignment horizontal="right" vertical="center"/>
      <protection hidden="1"/>
    </xf>
    <xf numFmtId="0" fontId="0" fillId="0" borderId="0" xfId="0" applyFont="1" applyFill="1" applyAlignment="1" applyProtection="1">
      <alignment horizontal="right" vertical="center"/>
      <protection hidden="1"/>
    </xf>
    <xf numFmtId="0" fontId="0" fillId="0" borderId="10" xfId="0" applyFont="1" applyFill="1" applyBorder="1" applyProtection="1">
      <alignment vertical="center"/>
      <protection hidden="1"/>
    </xf>
    <xf numFmtId="0" fontId="0" fillId="0" borderId="0" xfId="0" applyFont="1" applyFill="1" applyAlignment="1" applyProtection="1">
      <alignment horizontal="center" vertical="center"/>
      <protection hidden="1"/>
    </xf>
    <xf numFmtId="0" fontId="26" fillId="0" borderId="0" xfId="0" applyFont="1" applyFill="1" applyAlignment="1" applyProtection="1">
      <alignment horizontal="right" vertical="center"/>
      <protection hidden="1"/>
    </xf>
    <xf numFmtId="0" fontId="26" fillId="0" borderId="0" xfId="0" applyFont="1" applyFill="1" applyProtection="1">
      <alignment vertical="center"/>
      <protection hidden="1"/>
    </xf>
    <xf numFmtId="0" fontId="21" fillId="0" borderId="0" xfId="0" applyFont="1" applyFill="1" applyProtection="1">
      <alignment vertical="center"/>
      <protection hidden="1"/>
    </xf>
    <xf numFmtId="0" fontId="22" fillId="0" borderId="0" xfId="0" applyFont="1" applyFill="1" applyProtection="1">
      <alignment vertical="center"/>
      <protection hidden="1"/>
    </xf>
    <xf numFmtId="0" fontId="21" fillId="0" borderId="0" xfId="0" applyFont="1" applyFill="1" applyAlignment="1" applyProtection="1">
      <protection hidden="1"/>
    </xf>
    <xf numFmtId="0" fontId="26" fillId="0" borderId="0" xfId="0" applyFont="1" applyFill="1" applyAlignment="1" applyProtection="1">
      <alignment horizontal="center"/>
      <protection hidden="1"/>
    </xf>
    <xf numFmtId="0" fontId="0" fillId="0" borderId="12" xfId="0" applyFont="1" applyFill="1" applyBorder="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11" xfId="0" applyFont="1" applyFill="1" applyBorder="1" applyProtection="1">
      <alignment vertical="center"/>
      <protection hidden="1"/>
    </xf>
    <xf numFmtId="0" fontId="21" fillId="0" borderId="11"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16" xfId="0" applyFont="1" applyFill="1" applyBorder="1" applyProtection="1">
      <alignment vertical="center"/>
      <protection hidden="1"/>
    </xf>
    <xf numFmtId="0" fontId="23" fillId="0" borderId="16" xfId="0" applyFont="1" applyFill="1" applyBorder="1" applyProtection="1">
      <alignment vertical="center"/>
      <protection hidden="1"/>
    </xf>
    <xf numFmtId="0" fontId="21" fillId="0" borderId="17" xfId="0" applyFont="1" applyFill="1" applyBorder="1" applyProtection="1">
      <alignment vertical="center"/>
      <protection hidden="1"/>
    </xf>
    <xf numFmtId="0" fontId="23" fillId="0" borderId="0" xfId="0" applyFont="1" applyFill="1" applyProtection="1">
      <alignment vertical="center"/>
      <protection hidden="1"/>
    </xf>
    <xf numFmtId="0" fontId="21" fillId="0" borderId="0" xfId="0" applyFont="1" applyFill="1" applyAlignment="1" applyProtection="1">
      <alignment vertical="center" wrapText="1"/>
      <protection hidden="1"/>
    </xf>
    <xf numFmtId="0" fontId="21" fillId="0" borderId="22" xfId="0" applyFont="1" applyFill="1" applyBorder="1" applyProtection="1">
      <alignment vertical="center"/>
      <protection hidden="1"/>
    </xf>
    <xf numFmtId="0" fontId="21" fillId="0" borderId="23" xfId="0" applyFont="1" applyFill="1" applyBorder="1" applyProtection="1">
      <alignment vertical="center"/>
      <protection hidden="1"/>
    </xf>
    <xf numFmtId="0" fontId="21" fillId="0" borderId="35" xfId="0" applyFont="1" applyFill="1" applyBorder="1" applyProtection="1">
      <alignment vertical="center"/>
      <protection hidden="1"/>
    </xf>
    <xf numFmtId="0" fontId="25" fillId="0" borderId="0" xfId="0" applyFont="1" applyFill="1" applyAlignment="1" applyProtection="1">
      <alignment horizontal="center" vertical="center"/>
      <protection hidden="1"/>
    </xf>
    <xf numFmtId="0" fontId="0" fillId="0" borderId="11" xfId="0" applyFont="1" applyFill="1" applyBorder="1" applyAlignment="1" applyProtection="1">
      <alignment horizontal="center" vertical="center"/>
      <protection hidden="1"/>
    </xf>
    <xf numFmtId="0" fontId="21" fillId="0" borderId="10" xfId="0" applyFont="1" applyFill="1" applyBorder="1" applyAlignment="1" applyProtection="1">
      <alignment vertical="center" wrapText="1"/>
      <protection hidden="1"/>
    </xf>
    <xf numFmtId="0" fontId="25" fillId="0" borderId="10" xfId="0" applyFont="1" applyFill="1" applyBorder="1" applyAlignment="1" applyProtection="1">
      <alignment horizontal="center" vertical="center"/>
      <protection hidden="1"/>
    </xf>
    <xf numFmtId="0" fontId="0" fillId="0" borderId="12" xfId="0" applyFont="1" applyFill="1" applyBorder="1" applyProtection="1">
      <alignment vertical="center"/>
      <protection hidden="1"/>
    </xf>
    <xf numFmtId="0" fontId="0" fillId="0" borderId="13" xfId="0" applyFont="1" applyFill="1" applyBorder="1" applyProtection="1">
      <alignment vertical="center"/>
      <protection hidden="1"/>
    </xf>
    <xf numFmtId="0" fontId="0" fillId="0" borderId="14" xfId="0" applyFont="1" applyFill="1" applyBorder="1" applyProtection="1">
      <alignment vertical="center"/>
      <protection hidden="1"/>
    </xf>
    <xf numFmtId="0" fontId="0" fillId="0" borderId="14" xfId="0" applyFont="1" applyFill="1" applyBorder="1" applyAlignment="1" applyProtection="1">
      <alignment horizontal="center" vertical="center"/>
      <protection hidden="1"/>
    </xf>
    <xf numFmtId="0" fontId="0" fillId="0" borderId="21" xfId="0" applyFont="1" applyFill="1" applyBorder="1" applyProtection="1">
      <alignment vertical="center"/>
      <protection hidden="1"/>
    </xf>
    <xf numFmtId="0" fontId="0" fillId="0" borderId="13" xfId="0" applyFont="1" applyFill="1" applyBorder="1" applyAlignment="1" applyProtection="1">
      <alignment horizontal="center" vertical="center"/>
      <protection hidden="1"/>
    </xf>
    <xf numFmtId="0" fontId="0" fillId="0" borderId="0" xfId="0" applyFont="1" applyFill="1" applyBorder="1" applyProtection="1">
      <alignment vertical="center"/>
      <protection hidden="1"/>
    </xf>
    <xf numFmtId="0" fontId="0" fillId="0" borderId="0" xfId="0" applyFont="1" applyFill="1" applyBorder="1" applyAlignment="1" applyProtection="1">
      <alignment horizontal="center" vertical="center"/>
      <protection hidden="1"/>
    </xf>
    <xf numFmtId="0" fontId="29" fillId="0" borderId="37" xfId="0" applyFont="1" applyFill="1" applyBorder="1" applyAlignment="1">
      <alignment horizontal="center" vertical="center"/>
    </xf>
    <xf numFmtId="0" fontId="29" fillId="0" borderId="31" xfId="0" applyFont="1" applyFill="1" applyBorder="1" applyAlignment="1">
      <alignment horizontal="center" vertical="center"/>
    </xf>
    <xf numFmtId="0" fontId="26" fillId="0" borderId="0" xfId="0" applyFont="1" applyFill="1" applyBorder="1" applyAlignment="1" applyProtection="1">
      <alignment horizontal="right" vertical="center"/>
      <protection hidden="1"/>
    </xf>
    <xf numFmtId="0" fontId="0" fillId="0" borderId="0" xfId="0" applyFont="1" applyFill="1" applyBorder="1" applyAlignment="1" applyProtection="1">
      <alignment horizontal="right" vertical="center"/>
      <protection hidden="1"/>
    </xf>
    <xf numFmtId="0" fontId="26" fillId="0" borderId="0" xfId="0" applyFont="1" applyFill="1" applyBorder="1" applyAlignment="1" applyProtection="1">
      <alignment horizontal="left" vertical="center"/>
      <protection hidden="1"/>
    </xf>
    <xf numFmtId="0" fontId="0" fillId="0" borderId="0" xfId="0" applyFont="1" applyFill="1" applyBorder="1" applyAlignment="1" applyProtection="1">
      <alignment horizontal="left" vertical="center"/>
      <protection hidden="1"/>
    </xf>
    <xf numFmtId="0" fontId="21" fillId="0" borderId="0" xfId="0" applyFont="1" applyFill="1" applyBorder="1" applyAlignment="1" applyProtection="1">
      <alignment horizontal="right" vertical="center"/>
      <protection hidden="1"/>
    </xf>
    <xf numFmtId="0" fontId="0" fillId="0" borderId="33" xfId="0" applyFont="1" applyFill="1" applyBorder="1" applyAlignment="1" applyProtection="1">
      <alignment horizontal="center" vertical="center"/>
      <protection hidden="1"/>
    </xf>
    <xf numFmtId="0" fontId="0" fillId="0" borderId="15" xfId="0" applyFont="1" applyFill="1" applyBorder="1" applyAlignment="1" applyProtection="1">
      <alignment horizontal="center" vertical="center"/>
      <protection hidden="1"/>
    </xf>
    <xf numFmtId="0" fontId="0" fillId="0" borderId="34" xfId="0" applyFont="1" applyFill="1" applyBorder="1" applyAlignment="1" applyProtection="1">
      <alignment horizontal="center" vertical="center"/>
      <protection hidden="1"/>
    </xf>
    <xf numFmtId="0" fontId="0" fillId="0" borderId="33" xfId="0" applyFont="1" applyFill="1" applyBorder="1" applyAlignment="1" applyProtection="1">
      <alignment horizontal="center" vertical="center"/>
      <protection locked="0" hidden="1"/>
    </xf>
    <xf numFmtId="0" fontId="0" fillId="0" borderId="15" xfId="0" applyFont="1" applyFill="1" applyBorder="1" applyAlignment="1" applyProtection="1">
      <alignment horizontal="center" vertical="center"/>
      <protection locked="0" hidden="1"/>
    </xf>
    <xf numFmtId="0" fontId="21" fillId="0" borderId="15" xfId="0" applyFont="1" applyFill="1" applyBorder="1" applyAlignment="1" applyProtection="1">
      <alignment horizontal="left" vertical="center"/>
      <protection hidden="1"/>
    </xf>
    <xf numFmtId="0" fontId="21" fillId="0" borderId="37" xfId="0" applyFont="1" applyFill="1" applyBorder="1" applyAlignment="1" applyProtection="1">
      <alignment vertical="center" wrapText="1"/>
      <protection hidden="1"/>
    </xf>
    <xf numFmtId="0" fontId="21" fillId="0" borderId="37" xfId="0" applyFont="1" applyFill="1" applyBorder="1" applyProtection="1">
      <alignment vertical="center"/>
      <protection hidden="1"/>
    </xf>
    <xf numFmtId="0" fontId="21" fillId="0" borderId="43" xfId="0" applyFont="1" applyFill="1" applyBorder="1" applyProtection="1">
      <alignment vertical="center"/>
      <protection hidden="1"/>
    </xf>
    <xf numFmtId="0" fontId="21" fillId="0" borderId="31" xfId="0" applyFont="1" applyFill="1" applyBorder="1" applyProtection="1">
      <alignment vertical="center"/>
      <protection hidden="1"/>
    </xf>
    <xf numFmtId="0" fontId="21" fillId="0" borderId="48" xfId="0" applyFont="1" applyFill="1" applyBorder="1" applyAlignment="1" applyProtection="1">
      <alignment horizontal="center" vertical="center"/>
      <protection hidden="1"/>
    </xf>
    <xf numFmtId="0" fontId="21" fillId="0" borderId="49" xfId="0" applyFont="1" applyFill="1" applyBorder="1" applyAlignment="1" applyProtection="1">
      <alignment horizontal="center" vertical="center"/>
      <protection hidden="1"/>
    </xf>
    <xf numFmtId="0" fontId="21" fillId="0" borderId="50" xfId="0" applyFont="1" applyFill="1" applyBorder="1" applyAlignment="1" applyProtection="1">
      <alignment horizontal="center" vertical="center"/>
      <protection hidden="1"/>
    </xf>
    <xf numFmtId="0" fontId="21" fillId="0" borderId="51"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52" xfId="0" applyFont="1" applyFill="1" applyBorder="1" applyAlignment="1" applyProtection="1">
      <alignment horizontal="center" vertical="center"/>
      <protection hidden="1"/>
    </xf>
    <xf numFmtId="0" fontId="21" fillId="0" borderId="53" xfId="0" applyFont="1" applyFill="1" applyBorder="1" applyAlignment="1" applyProtection="1">
      <alignment horizontal="center" vertical="center"/>
      <protection hidden="1"/>
    </xf>
    <xf numFmtId="0" fontId="21" fillId="0" borderId="54" xfId="0" applyFont="1" applyFill="1" applyBorder="1" applyAlignment="1" applyProtection="1">
      <alignment horizontal="center" vertical="center"/>
      <protection hidden="1"/>
    </xf>
    <xf numFmtId="0" fontId="21" fillId="0" borderId="55" xfId="0" applyFont="1" applyFill="1" applyBorder="1" applyAlignment="1" applyProtection="1">
      <alignment horizontal="center" vertical="center"/>
      <protection hidden="1"/>
    </xf>
    <xf numFmtId="0" fontId="21" fillId="0" borderId="48" xfId="0" applyFont="1" applyFill="1" applyBorder="1" applyAlignment="1" applyProtection="1">
      <alignment horizontal="center" vertical="center" wrapText="1"/>
      <protection locked="0" hidden="1"/>
    </xf>
    <xf numFmtId="0" fontId="21" fillId="0" borderId="49" xfId="0" applyFont="1" applyFill="1" applyBorder="1" applyAlignment="1" applyProtection="1">
      <alignment horizontal="center" vertical="center" wrapText="1"/>
      <protection locked="0" hidden="1"/>
    </xf>
    <xf numFmtId="0" fontId="21" fillId="0" borderId="50" xfId="0" applyFont="1" applyFill="1" applyBorder="1" applyAlignment="1" applyProtection="1">
      <alignment horizontal="center" vertical="center" wrapText="1"/>
      <protection locked="0" hidden="1"/>
    </xf>
    <xf numFmtId="0" fontId="21" fillId="0" borderId="51" xfId="0" applyFont="1" applyFill="1" applyBorder="1" applyAlignment="1" applyProtection="1">
      <alignment horizontal="center" vertical="center" wrapText="1"/>
      <protection locked="0" hidden="1"/>
    </xf>
    <xf numFmtId="0" fontId="21" fillId="0" borderId="0" xfId="0" applyFont="1" applyFill="1" applyAlignment="1" applyProtection="1">
      <alignment horizontal="center" vertical="center" wrapText="1"/>
      <protection locked="0" hidden="1"/>
    </xf>
    <xf numFmtId="0" fontId="21" fillId="0" borderId="52" xfId="0" applyFont="1" applyFill="1" applyBorder="1" applyAlignment="1" applyProtection="1">
      <alignment horizontal="center" vertical="center" wrapText="1"/>
      <protection locked="0" hidden="1"/>
    </xf>
    <xf numFmtId="0" fontId="21" fillId="0" borderId="53" xfId="0" applyFont="1" applyFill="1" applyBorder="1" applyAlignment="1" applyProtection="1">
      <alignment horizontal="center" vertical="center" wrapText="1"/>
      <protection locked="0" hidden="1"/>
    </xf>
    <xf numFmtId="0" fontId="21" fillId="0" borderId="54" xfId="0" applyFont="1" applyFill="1" applyBorder="1" applyAlignment="1" applyProtection="1">
      <alignment horizontal="center" vertical="center" wrapText="1"/>
      <protection locked="0" hidden="1"/>
    </xf>
    <xf numFmtId="0" fontId="21" fillId="0" borderId="55" xfId="0" applyFont="1" applyFill="1" applyBorder="1" applyAlignment="1" applyProtection="1">
      <alignment horizontal="center" vertical="center" wrapText="1"/>
      <protection locked="0" hidden="1"/>
    </xf>
    <xf numFmtId="0" fontId="21" fillId="0" borderId="10"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21" fillId="0" borderId="15" xfId="0" applyFont="1" applyFill="1" applyBorder="1" applyAlignment="1" applyProtection="1">
      <alignment vertical="center" wrapText="1"/>
      <protection hidden="1"/>
    </xf>
    <xf numFmtId="0" fontId="21" fillId="0" borderId="15" xfId="0" applyFont="1" applyFill="1" applyBorder="1" applyProtection="1">
      <alignment vertical="center"/>
      <protection hidden="1"/>
    </xf>
    <xf numFmtId="0" fontId="21" fillId="0" borderId="31" xfId="0" applyFont="1" applyFill="1" applyBorder="1" applyAlignment="1" applyProtection="1">
      <alignment vertical="center" wrapText="1"/>
      <protection hidden="1"/>
    </xf>
    <xf numFmtId="0" fontId="21" fillId="0" borderId="31" xfId="0" applyFont="1" applyFill="1" applyBorder="1" applyAlignment="1" applyProtection="1">
      <alignment horizontal="right"/>
      <protection hidden="1"/>
    </xf>
    <xf numFmtId="0" fontId="0" fillId="0" borderId="31" xfId="0" applyFont="1" applyFill="1" applyBorder="1" applyProtection="1">
      <alignment vertical="center"/>
      <protection hidden="1"/>
    </xf>
    <xf numFmtId="0" fontId="21" fillId="0" borderId="15" xfId="0" applyFont="1" applyFill="1" applyBorder="1" applyAlignment="1" applyProtection="1">
      <alignment horizontal="right"/>
      <protection hidden="1"/>
    </xf>
    <xf numFmtId="0" fontId="0" fillId="0" borderId="15" xfId="0" applyFont="1" applyFill="1" applyBorder="1" applyProtection="1">
      <alignment vertical="center"/>
      <protection hidden="1"/>
    </xf>
    <xf numFmtId="0" fontId="0" fillId="0" borderId="34" xfId="0" applyFont="1" applyFill="1" applyBorder="1" applyAlignment="1" applyProtection="1">
      <alignment horizontal="center" vertical="center"/>
      <protection locked="0" hidden="1"/>
    </xf>
    <xf numFmtId="0" fontId="21" fillId="0" borderId="0" xfId="0" applyFont="1" applyFill="1" applyAlignment="1" applyProtection="1">
      <alignment horizontal="center" vertical="center"/>
      <protection locked="0" hidden="1"/>
    </xf>
    <xf numFmtId="0" fontId="21" fillId="0" borderId="13" xfId="0" applyFont="1" applyFill="1" applyBorder="1" applyAlignment="1" applyProtection="1">
      <alignment horizontal="center" vertical="center"/>
      <protection locked="0" hidden="1"/>
    </xf>
    <xf numFmtId="0" fontId="21" fillId="0" borderId="21" xfId="0" applyFont="1" applyFill="1" applyBorder="1" applyAlignment="1" applyProtection="1">
      <alignment horizontal="center" vertical="center"/>
      <protection locked="0" hidden="1"/>
    </xf>
    <xf numFmtId="0" fontId="21" fillId="0" borderId="20" xfId="0" applyFont="1" applyFill="1" applyBorder="1" applyAlignment="1" applyProtection="1">
      <alignment horizontal="center" vertical="center"/>
      <protection locked="0" hidden="1"/>
    </xf>
    <xf numFmtId="0" fontId="21" fillId="0" borderId="12" xfId="0" applyFont="1"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center"/>
      <protection locked="0" hidden="1"/>
    </xf>
    <xf numFmtId="0" fontId="21" fillId="0" borderId="21" xfId="0" applyFont="1" applyFill="1" applyBorder="1" applyAlignment="1" applyProtection="1">
      <alignment horizontal="left" vertical="center" shrinkToFit="1"/>
      <protection hidden="1"/>
    </xf>
    <xf numFmtId="0" fontId="21" fillId="0" borderId="19" xfId="0" applyFont="1" applyFill="1" applyBorder="1" applyAlignment="1" applyProtection="1">
      <alignment horizontal="left" vertical="center" shrinkToFit="1"/>
      <protection hidden="1"/>
    </xf>
    <xf numFmtId="0" fontId="21" fillId="0" borderId="20" xfId="0" applyFont="1" applyFill="1" applyBorder="1" applyAlignment="1" applyProtection="1">
      <alignment horizontal="left" vertical="center" shrinkToFit="1"/>
      <protection hidden="1"/>
    </xf>
    <xf numFmtId="0" fontId="21" fillId="0" borderId="12" xfId="0" applyFont="1" applyFill="1" applyBorder="1" applyAlignment="1" applyProtection="1">
      <alignment horizontal="left" vertical="center" shrinkToFit="1"/>
      <protection hidden="1"/>
    </xf>
    <xf numFmtId="0" fontId="21" fillId="0" borderId="13" xfId="0" applyFont="1" applyFill="1" applyBorder="1" applyAlignment="1" applyProtection="1">
      <alignment horizontal="left" vertical="center" shrinkToFit="1"/>
      <protection hidden="1"/>
    </xf>
    <xf numFmtId="0" fontId="21" fillId="0" borderId="14" xfId="0" applyFont="1" applyFill="1" applyBorder="1" applyAlignment="1" applyProtection="1">
      <alignment horizontal="left" vertical="center" shrinkToFit="1"/>
      <protection hidden="1"/>
    </xf>
    <xf numFmtId="0" fontId="21" fillId="0" borderId="21" xfId="0" applyFont="1" applyFill="1" applyBorder="1" applyAlignment="1" applyProtection="1">
      <alignment horizontal="left" vertical="center" shrinkToFit="1"/>
      <protection locked="0" hidden="1"/>
    </xf>
    <xf numFmtId="0" fontId="0" fillId="0" borderId="19" xfId="0" applyFont="1" applyFill="1" applyBorder="1" applyAlignment="1" applyProtection="1">
      <alignment horizontal="left" vertical="center" shrinkToFit="1"/>
      <protection locked="0" hidden="1"/>
    </xf>
    <xf numFmtId="0" fontId="0" fillId="0" borderId="20" xfId="0" applyFont="1" applyFill="1" applyBorder="1" applyAlignment="1" applyProtection="1">
      <alignment horizontal="left" vertical="center" shrinkToFit="1"/>
      <protection locked="0" hidden="1"/>
    </xf>
    <xf numFmtId="0" fontId="0" fillId="0" borderId="12" xfId="0" applyFont="1" applyFill="1" applyBorder="1" applyAlignment="1" applyProtection="1">
      <alignment horizontal="left" vertical="center" shrinkToFit="1"/>
      <protection locked="0" hidden="1"/>
    </xf>
    <xf numFmtId="0" fontId="0" fillId="0" borderId="13" xfId="0" applyFont="1" applyFill="1" applyBorder="1" applyAlignment="1" applyProtection="1">
      <alignment horizontal="left" vertical="center" shrinkToFit="1"/>
      <protection locked="0" hidden="1"/>
    </xf>
    <xf numFmtId="0" fontId="0" fillId="0" borderId="14" xfId="0" applyFont="1" applyFill="1" applyBorder="1" applyAlignment="1" applyProtection="1">
      <alignment horizontal="left" vertical="center" shrinkToFit="1"/>
      <protection locked="0" hidden="1"/>
    </xf>
    <xf numFmtId="0" fontId="21" fillId="0" borderId="19" xfId="0" applyFont="1" applyFill="1" applyBorder="1" applyAlignment="1" applyProtection="1">
      <alignment horizontal="left" vertical="center" shrinkToFit="1"/>
      <protection locked="0" hidden="1"/>
    </xf>
    <xf numFmtId="0" fontId="21" fillId="0" borderId="20" xfId="0" applyFont="1" applyFill="1" applyBorder="1" applyAlignment="1" applyProtection="1">
      <alignment horizontal="left" vertical="center" shrinkToFit="1"/>
      <protection locked="0" hidden="1"/>
    </xf>
    <xf numFmtId="0" fontId="21" fillId="0" borderId="12" xfId="0" applyFont="1" applyFill="1" applyBorder="1" applyAlignment="1" applyProtection="1">
      <alignment horizontal="left" vertical="center" shrinkToFit="1"/>
      <protection locked="0" hidden="1"/>
    </xf>
    <xf numFmtId="0" fontId="21" fillId="0" borderId="13" xfId="0" applyFont="1" applyFill="1" applyBorder="1" applyAlignment="1" applyProtection="1">
      <alignment horizontal="left" vertical="center" shrinkToFit="1"/>
      <protection locked="0" hidden="1"/>
    </xf>
    <xf numFmtId="0" fontId="21" fillId="0" borderId="14" xfId="0" applyFont="1" applyFill="1" applyBorder="1" applyAlignment="1" applyProtection="1">
      <alignment horizontal="left" vertical="center" shrinkToFit="1"/>
      <protection locked="0" hidden="1"/>
    </xf>
    <xf numFmtId="0" fontId="21" fillId="0" borderId="37" xfId="0" applyFont="1" applyFill="1" applyBorder="1" applyAlignment="1" applyProtection="1">
      <alignment horizontal="left" vertical="center" shrinkToFit="1"/>
      <protection locked="0" hidden="1"/>
    </xf>
    <xf numFmtId="0" fontId="21" fillId="0" borderId="31" xfId="0" applyFont="1" applyFill="1" applyBorder="1" applyAlignment="1" applyProtection="1">
      <alignment horizontal="left" vertical="center" shrinkToFit="1"/>
      <protection locked="0" hidden="1"/>
    </xf>
    <xf numFmtId="0" fontId="0" fillId="0" borderId="30" xfId="0" applyFont="1" applyFill="1" applyBorder="1" applyAlignment="1" applyProtection="1">
      <alignment horizontal="center" vertical="center"/>
      <protection hidden="1"/>
    </xf>
    <xf numFmtId="0" fontId="0" fillId="0" borderId="31" xfId="0" applyFont="1" applyFill="1" applyBorder="1" applyAlignment="1" applyProtection="1">
      <alignment horizontal="center" vertical="center"/>
      <protection hidden="1"/>
    </xf>
    <xf numFmtId="0" fontId="21" fillId="0" borderId="15"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right" vertical="center"/>
      <protection hidden="1"/>
    </xf>
    <xf numFmtId="0" fontId="0" fillId="0" borderId="0" xfId="0" applyFont="1" applyFill="1" applyAlignment="1" applyProtection="1">
      <alignment horizontal="right" vertical="center"/>
      <protection hidden="1"/>
    </xf>
    <xf numFmtId="0" fontId="0" fillId="0" borderId="10" xfId="0" applyFont="1" applyFill="1" applyBorder="1" applyAlignment="1" applyProtection="1">
      <alignment horizontal="right" vertical="center"/>
      <protection hidden="1"/>
    </xf>
    <xf numFmtId="176" fontId="21" fillId="0" borderId="0" xfId="0" applyNumberFormat="1" applyFont="1" applyFill="1" applyAlignment="1" applyProtection="1">
      <alignment horizontal="center" vertical="center"/>
      <protection locked="0" hidden="1"/>
    </xf>
    <xf numFmtId="176" fontId="21" fillId="0" borderId="13" xfId="0" applyNumberFormat="1" applyFont="1" applyFill="1" applyBorder="1" applyAlignment="1" applyProtection="1">
      <alignment horizontal="center" vertical="center"/>
      <protection locked="0" hidden="1"/>
    </xf>
    <xf numFmtId="0" fontId="0" fillId="0" borderId="0" xfId="0" applyFont="1" applyFill="1" applyAlignment="1" applyProtection="1">
      <alignment horizontal="center" vertical="center"/>
      <protection hidden="1"/>
    </xf>
    <xf numFmtId="0" fontId="24" fillId="0" borderId="0" xfId="0" applyFont="1" applyFill="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10" xfId="0" applyFont="1" applyFill="1" applyBorder="1" applyAlignment="1" applyProtection="1">
      <alignment horizontal="left" vertical="center" shrinkToFit="1"/>
      <protection locked="0" hidden="1"/>
    </xf>
    <xf numFmtId="0" fontId="0" fillId="0" borderId="0" xfId="0" applyFont="1" applyFill="1" applyBorder="1" applyAlignment="1" applyProtection="1">
      <alignment horizontal="left" vertical="center" shrinkToFit="1"/>
      <protection locked="0" hidden="1"/>
    </xf>
    <xf numFmtId="0" fontId="0" fillId="0" borderId="11" xfId="0" applyFont="1" applyFill="1" applyBorder="1" applyAlignment="1" applyProtection="1">
      <alignment horizontal="left" vertical="center" shrinkToFit="1"/>
      <protection locked="0" hidden="1"/>
    </xf>
    <xf numFmtId="0" fontId="21" fillId="0" borderId="10" xfId="0" applyFont="1" applyFill="1" applyBorder="1" applyAlignment="1" applyProtection="1">
      <alignment horizontal="left" vertical="center" shrinkToFit="1"/>
      <protection locked="0" hidden="1"/>
    </xf>
    <xf numFmtId="0" fontId="21" fillId="0" borderId="0" xfId="0" applyFont="1" applyFill="1" applyBorder="1" applyAlignment="1" applyProtection="1">
      <alignment horizontal="left" vertical="center" shrinkToFit="1"/>
      <protection locked="0" hidden="1"/>
    </xf>
    <xf numFmtId="0" fontId="21" fillId="0" borderId="11" xfId="0" applyFont="1" applyFill="1" applyBorder="1" applyAlignment="1" applyProtection="1">
      <alignment horizontal="left" vertical="center" shrinkToFit="1"/>
      <protection locked="0" hidden="1"/>
    </xf>
    <xf numFmtId="0" fontId="21" fillId="0" borderId="43" xfId="0" applyFont="1" applyFill="1" applyBorder="1" applyAlignment="1" applyProtection="1">
      <alignment horizontal="left" vertical="center" shrinkToFit="1"/>
      <protection locked="0" hidden="1"/>
    </xf>
    <xf numFmtId="0" fontId="21" fillId="0" borderId="0" xfId="0" applyFont="1" applyFill="1" applyAlignment="1" applyProtection="1">
      <protection hidden="1"/>
    </xf>
    <xf numFmtId="0" fontId="21" fillId="0" borderId="13" xfId="0" applyFont="1" applyFill="1" applyBorder="1" applyAlignment="1" applyProtection="1">
      <protection hidden="1"/>
    </xf>
    <xf numFmtId="0" fontId="21" fillId="0" borderId="21"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14" xfId="0" applyFont="1" applyFill="1" applyBorder="1" applyAlignment="1" applyProtection="1">
      <alignment horizontal="center" vertical="center"/>
      <protection hidden="1"/>
    </xf>
    <xf numFmtId="0" fontId="21" fillId="0" borderId="37" xfId="0" applyFont="1" applyFill="1" applyBorder="1" applyAlignment="1" applyProtection="1">
      <alignment horizontal="center" vertical="center"/>
      <protection hidden="1"/>
    </xf>
    <xf numFmtId="0" fontId="21" fillId="0" borderId="43" xfId="0" applyFont="1" applyFill="1" applyBorder="1" applyAlignment="1" applyProtection="1">
      <alignment horizontal="center" vertical="center"/>
      <protection hidden="1"/>
    </xf>
    <xf numFmtId="0" fontId="21" fillId="0" borderId="31"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wrapText="1"/>
      <protection hidden="1"/>
    </xf>
    <xf numFmtId="0" fontId="21" fillId="0" borderId="19" xfId="0" applyFont="1" applyFill="1" applyBorder="1" applyAlignment="1" applyProtection="1">
      <alignment horizontal="center" vertical="center" wrapText="1"/>
      <protection hidden="1"/>
    </xf>
    <xf numFmtId="0" fontId="21" fillId="0" borderId="20" xfId="0" applyFont="1" applyFill="1" applyBorder="1" applyAlignment="1" applyProtection="1">
      <alignment horizontal="center" vertical="center" wrapText="1"/>
      <protection hidden="1"/>
    </xf>
    <xf numFmtId="0" fontId="21" fillId="0" borderId="10" xfId="0" applyFont="1" applyFill="1" applyBorder="1" applyAlignment="1" applyProtection="1">
      <alignment horizontal="center" vertical="center" wrapText="1"/>
      <protection hidden="1"/>
    </xf>
    <xf numFmtId="0" fontId="21" fillId="0" borderId="0" xfId="0" applyFont="1" applyFill="1" applyAlignment="1" applyProtection="1">
      <alignment horizontal="center" vertical="center" wrapText="1"/>
      <protection hidden="1"/>
    </xf>
    <xf numFmtId="0" fontId="21" fillId="0" borderId="11"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wrapText="1"/>
      <protection hidden="1"/>
    </xf>
    <xf numFmtId="0" fontId="21" fillId="0" borderId="13" xfId="0" applyFont="1" applyFill="1" applyBorder="1" applyAlignment="1" applyProtection="1">
      <alignment horizontal="center" vertical="center" wrapText="1"/>
      <protection hidden="1"/>
    </xf>
    <xf numFmtId="0" fontId="21" fillId="0" borderId="14" xfId="0" applyFont="1" applyFill="1" applyBorder="1" applyAlignment="1" applyProtection="1">
      <alignment horizontal="center" vertical="center" wrapText="1"/>
      <protection hidden="1"/>
    </xf>
    <xf numFmtId="0" fontId="0" fillId="0" borderId="12" xfId="0" applyFont="1" applyFill="1" applyBorder="1" applyProtection="1">
      <alignment vertical="center"/>
      <protection hidden="1"/>
    </xf>
    <xf numFmtId="0" fontId="0" fillId="0" borderId="44" xfId="0" applyFont="1" applyFill="1" applyBorder="1" applyProtection="1">
      <alignment vertical="center"/>
      <protection hidden="1"/>
    </xf>
    <xf numFmtId="0" fontId="0" fillId="0" borderId="37" xfId="0" applyFont="1" applyFill="1" applyBorder="1" applyProtection="1">
      <alignment vertical="center"/>
      <protection hidden="1"/>
    </xf>
    <xf numFmtId="0" fontId="0" fillId="0" borderId="32" xfId="0" applyFont="1" applyFill="1" applyBorder="1" applyAlignment="1" applyProtection="1">
      <alignment horizontal="center" vertical="center"/>
      <protection hidden="1"/>
    </xf>
    <xf numFmtId="0" fontId="21" fillId="0" borderId="0" xfId="0" applyFont="1" applyFill="1" applyAlignment="1" applyProtection="1">
      <alignment horizontal="right" vertical="center"/>
      <protection hidden="1"/>
    </xf>
    <xf numFmtId="176" fontId="21" fillId="0" borderId="0" xfId="0" applyNumberFormat="1" applyFont="1" applyFill="1" applyAlignment="1" applyProtection="1">
      <alignment horizontal="center" vertical="center"/>
      <protection hidden="1"/>
    </xf>
    <xf numFmtId="0" fontId="21" fillId="0" borderId="21"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center" vertical="center"/>
      <protection hidden="1"/>
    </xf>
    <xf numFmtId="0" fontId="0" fillId="0" borderId="21" xfId="0" applyFont="1" applyFill="1" applyBorder="1" applyAlignment="1" applyProtection="1">
      <alignment horizontal="center" vertical="center"/>
      <protection locked="0" hidden="1"/>
    </xf>
    <xf numFmtId="0" fontId="0" fillId="0" borderId="19" xfId="0" applyFont="1" applyFill="1" applyBorder="1" applyAlignment="1" applyProtection="1">
      <alignment horizontal="center" vertical="center"/>
      <protection locked="0" hidden="1"/>
    </xf>
    <xf numFmtId="0" fontId="0" fillId="0" borderId="47" xfId="0" applyFont="1" applyFill="1" applyBorder="1" applyAlignment="1" applyProtection="1">
      <alignment horizontal="center" vertical="center"/>
      <protection locked="0" hidden="1"/>
    </xf>
    <xf numFmtId="0" fontId="0" fillId="0" borderId="10" xfId="0" applyFont="1" applyFill="1" applyBorder="1" applyAlignment="1" applyProtection="1">
      <alignment horizontal="center" vertical="center"/>
      <protection locked="0" hidden="1"/>
    </xf>
    <xf numFmtId="0" fontId="0" fillId="0" borderId="0" xfId="0" applyFont="1" applyFill="1" applyAlignment="1" applyProtection="1">
      <alignment horizontal="center" vertical="center"/>
      <protection locked="0" hidden="1"/>
    </xf>
    <xf numFmtId="0" fontId="0" fillId="0" borderId="25" xfId="0" applyFont="1" applyFill="1" applyBorder="1" applyAlignment="1" applyProtection="1">
      <alignment horizontal="center" vertical="center"/>
      <protection locked="0" hidden="1"/>
    </xf>
    <xf numFmtId="0" fontId="0" fillId="0" borderId="18" xfId="0" applyFont="1" applyFill="1" applyBorder="1" applyAlignment="1" applyProtection="1">
      <alignment horizontal="center" vertical="center"/>
      <protection locked="0" hidden="1"/>
    </xf>
    <xf numFmtId="0" fontId="0" fillId="0" borderId="16" xfId="0" applyFont="1" applyFill="1" applyBorder="1" applyAlignment="1" applyProtection="1">
      <alignment horizontal="center" vertical="center"/>
      <protection locked="0" hidden="1"/>
    </xf>
    <xf numFmtId="0" fontId="0" fillId="0" borderId="26" xfId="0" applyFont="1" applyFill="1" applyBorder="1" applyAlignment="1" applyProtection="1">
      <alignment horizontal="center" vertical="center"/>
      <protection locked="0" hidden="1"/>
    </xf>
    <xf numFmtId="0" fontId="0" fillId="0" borderId="46" xfId="0" applyFont="1" applyFill="1" applyBorder="1" applyAlignment="1" applyProtection="1">
      <alignment horizontal="center" vertical="center"/>
      <protection hidden="1"/>
    </xf>
    <xf numFmtId="0" fontId="0" fillId="0" borderId="19" xfId="0" applyFont="1" applyFill="1" applyBorder="1" applyAlignment="1" applyProtection="1">
      <alignment horizontal="center" vertical="center"/>
      <protection hidden="1"/>
    </xf>
    <xf numFmtId="0" fontId="0" fillId="0" borderId="47" xfId="0" applyFont="1" applyFill="1" applyBorder="1" applyAlignment="1" applyProtection="1">
      <alignment horizontal="center" vertical="center"/>
      <protection hidden="1"/>
    </xf>
    <xf numFmtId="0" fontId="0" fillId="0" borderId="28" xfId="0" applyFont="1" applyFill="1" applyBorder="1" applyAlignment="1" applyProtection="1">
      <alignment horizontal="center" vertical="center"/>
      <protection hidden="1"/>
    </xf>
    <xf numFmtId="0" fontId="0" fillId="0" borderId="25" xfId="0" applyFont="1" applyFill="1" applyBorder="1" applyAlignment="1" applyProtection="1">
      <alignment horizontal="center" vertical="center"/>
      <protection hidden="1"/>
    </xf>
    <xf numFmtId="0" fontId="0" fillId="0" borderId="29" xfId="0" applyFont="1" applyFill="1" applyBorder="1" applyAlignment="1" applyProtection="1">
      <alignment horizontal="center" vertical="center"/>
      <protection hidden="1"/>
    </xf>
    <xf numFmtId="0" fontId="0" fillId="0" borderId="16" xfId="0" applyFont="1" applyFill="1" applyBorder="1" applyAlignment="1" applyProtection="1">
      <alignment horizontal="center" vertical="center"/>
      <protection hidden="1"/>
    </xf>
    <xf numFmtId="0" fontId="0" fillId="0" borderId="26" xfId="0" applyFont="1" applyFill="1" applyBorder="1" applyAlignment="1" applyProtection="1">
      <alignment horizontal="center" vertical="center"/>
      <protection hidden="1"/>
    </xf>
    <xf numFmtId="0" fontId="0" fillId="0" borderId="42" xfId="0" applyFont="1" applyFill="1" applyBorder="1" applyAlignment="1" applyProtection="1">
      <alignment horizontal="center" vertical="center"/>
      <protection locked="0" hidden="1"/>
    </xf>
    <xf numFmtId="0" fontId="0" fillId="0" borderId="37" xfId="0" applyFont="1" applyFill="1" applyBorder="1" applyAlignment="1" applyProtection="1">
      <alignment horizontal="center" vertical="center"/>
      <protection locked="0" hidden="1"/>
    </xf>
    <xf numFmtId="0" fontId="0" fillId="0" borderId="57" xfId="0" applyFont="1" applyFill="1" applyBorder="1" applyAlignment="1" applyProtection="1">
      <alignment horizontal="center" vertical="center"/>
      <protection locked="0" hidden="1"/>
    </xf>
    <xf numFmtId="0" fontId="0" fillId="0" borderId="43" xfId="0" applyFont="1" applyFill="1" applyBorder="1" applyAlignment="1" applyProtection="1">
      <alignment horizontal="center" vertical="center"/>
      <protection locked="0" hidden="1"/>
    </xf>
    <xf numFmtId="0" fontId="0" fillId="0" borderId="60" xfId="0" applyFont="1" applyFill="1" applyBorder="1" applyAlignment="1" applyProtection="1">
      <alignment horizontal="center" vertical="center"/>
      <protection locked="0" hidden="1"/>
    </xf>
    <xf numFmtId="0" fontId="0" fillId="0" borderId="61" xfId="0" applyFont="1" applyFill="1" applyBorder="1" applyAlignment="1" applyProtection="1">
      <alignment horizontal="center" vertical="center"/>
      <protection locked="0" hidden="1"/>
    </xf>
    <xf numFmtId="0" fontId="21" fillId="0" borderId="37" xfId="0" applyFont="1" applyFill="1" applyBorder="1" applyAlignment="1" applyProtection="1">
      <alignment horizontal="left" vertical="center"/>
      <protection hidden="1"/>
    </xf>
    <xf numFmtId="0" fontId="21" fillId="0" borderId="43" xfId="0" applyFont="1" applyFill="1" applyBorder="1" applyAlignment="1" applyProtection="1">
      <alignment horizontal="left" vertical="center"/>
      <protection hidden="1"/>
    </xf>
    <xf numFmtId="0" fontId="21" fillId="0" borderId="31" xfId="0" applyFont="1" applyFill="1" applyBorder="1" applyAlignment="1" applyProtection="1">
      <alignment horizontal="left" vertical="center"/>
      <protection hidden="1"/>
    </xf>
    <xf numFmtId="0" fontId="21" fillId="0" borderId="39" xfId="0" applyFont="1" applyFill="1" applyBorder="1" applyProtection="1">
      <alignment vertical="center"/>
      <protection hidden="1"/>
    </xf>
    <xf numFmtId="0" fontId="21" fillId="0" borderId="45" xfId="0" applyFont="1" applyFill="1" applyBorder="1" applyProtection="1">
      <alignment vertical="center"/>
      <protection hidden="1"/>
    </xf>
    <xf numFmtId="0" fontId="21" fillId="0" borderId="39" xfId="0" applyFont="1" applyFill="1" applyBorder="1" applyAlignment="1" applyProtection="1">
      <alignment vertical="center" wrapText="1"/>
      <protection hidden="1"/>
    </xf>
    <xf numFmtId="0" fontId="21" fillId="0" borderId="45" xfId="0" applyFont="1" applyFill="1" applyBorder="1" applyAlignment="1" applyProtection="1">
      <alignment vertical="center" wrapText="1"/>
      <protection hidden="1"/>
    </xf>
    <xf numFmtId="0" fontId="21" fillId="0" borderId="39" xfId="0" applyFont="1" applyFill="1" applyBorder="1" applyAlignment="1" applyProtection="1">
      <alignment vertical="center" shrinkToFit="1"/>
      <protection hidden="1"/>
    </xf>
    <xf numFmtId="0" fontId="21" fillId="0" borderId="37" xfId="0" applyFont="1" applyFill="1" applyBorder="1" applyAlignment="1" applyProtection="1">
      <alignment vertical="center" shrinkToFit="1"/>
      <protection hidden="1"/>
    </xf>
    <xf numFmtId="0" fontId="0" fillId="0" borderId="45" xfId="0" applyFont="1" applyFill="1" applyBorder="1" applyAlignment="1" applyProtection="1">
      <alignment horizontal="center" vertical="center"/>
      <protection hidden="1"/>
    </xf>
    <xf numFmtId="0" fontId="0" fillId="0" borderId="62" xfId="0" applyFont="1" applyFill="1" applyBorder="1" applyAlignment="1" applyProtection="1">
      <alignment horizontal="center" vertical="center"/>
      <protection hidden="1"/>
    </xf>
    <xf numFmtId="0" fontId="0" fillId="0" borderId="63" xfId="0" applyFont="1" applyFill="1" applyBorder="1" applyAlignment="1" applyProtection="1">
      <alignment horizontal="center" vertical="center"/>
      <protection hidden="1"/>
    </xf>
    <xf numFmtId="0" fontId="21" fillId="0" borderId="31" xfId="0" applyFont="1" applyFill="1" applyBorder="1" applyAlignment="1" applyProtection="1">
      <alignment vertical="center" shrinkToFit="1"/>
      <protection hidden="1"/>
    </xf>
    <xf numFmtId="0" fontId="21" fillId="0" borderId="45" xfId="0" applyFont="1" applyFill="1" applyBorder="1" applyAlignment="1" applyProtection="1">
      <alignment vertical="center" shrinkToFit="1"/>
      <protection hidden="1"/>
    </xf>
    <xf numFmtId="49" fontId="21" fillId="0" borderId="21" xfId="0" applyNumberFormat="1" applyFont="1" applyFill="1" applyBorder="1" applyAlignment="1" applyProtection="1">
      <alignment horizontal="center" vertical="center"/>
      <protection hidden="1"/>
    </xf>
    <xf numFmtId="49" fontId="21" fillId="0" borderId="20" xfId="0" applyNumberFormat="1" applyFont="1" applyFill="1" applyBorder="1" applyAlignment="1" applyProtection="1">
      <alignment horizontal="center" vertical="center"/>
      <protection hidden="1"/>
    </xf>
    <xf numFmtId="49" fontId="21" fillId="0" borderId="10" xfId="0" applyNumberFormat="1" applyFont="1" applyFill="1" applyBorder="1" applyAlignment="1" applyProtection="1">
      <alignment horizontal="center" vertical="center"/>
      <protection hidden="1"/>
    </xf>
    <xf numFmtId="49" fontId="21" fillId="0" borderId="11" xfId="0" applyNumberFormat="1"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49" fontId="21" fillId="0" borderId="14" xfId="0" applyNumberFormat="1" applyFont="1" applyFill="1" applyBorder="1" applyAlignment="1" applyProtection="1">
      <alignment horizontal="center" vertical="center"/>
      <protection hidden="1"/>
    </xf>
    <xf numFmtId="0" fontId="21" fillId="0" borderId="21"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0" xfId="0" applyFont="1" applyFill="1" applyProtection="1">
      <alignment vertical="center"/>
      <protection hidden="1"/>
    </xf>
    <xf numFmtId="0" fontId="21" fillId="0" borderId="11"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13"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5" xfId="0" applyFont="1" applyFill="1" applyBorder="1" applyAlignment="1" applyProtection="1">
      <alignment horizontal="center" vertical="center"/>
      <protection hidden="1"/>
    </xf>
    <xf numFmtId="0" fontId="21" fillId="0" borderId="21"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0" xfId="0" applyFont="1" applyFill="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49" fontId="21" fillId="0" borderId="15" xfId="0" applyNumberFormat="1" applyFont="1" applyFill="1" applyBorder="1" applyAlignment="1" applyProtection="1">
      <alignment horizontal="center" vertical="center"/>
      <protection hidden="1"/>
    </xf>
    <xf numFmtId="0" fontId="0" fillId="0" borderId="21" xfId="0" applyFont="1" applyFill="1" applyBorder="1" applyAlignment="1" applyProtection="1">
      <alignment horizontal="center" vertical="center"/>
      <protection hidden="1"/>
    </xf>
    <xf numFmtId="0" fontId="0" fillId="0" borderId="20" xfId="0" applyFont="1" applyFill="1" applyBorder="1" applyAlignment="1" applyProtection="1">
      <alignment horizontal="center" vertical="center"/>
      <protection hidden="1"/>
    </xf>
    <xf numFmtId="0" fontId="0" fillId="0" borderId="38" xfId="0" applyFont="1" applyFill="1" applyBorder="1" applyAlignment="1" applyProtection="1">
      <alignment horizontal="center" vertical="center"/>
      <protection hidden="1"/>
    </xf>
    <xf numFmtId="0" fontId="0" fillId="0" borderId="39" xfId="0" applyFont="1" applyFill="1" applyBorder="1" applyAlignment="1" applyProtection="1">
      <alignment horizontal="center" vertical="center"/>
      <protection hidden="1"/>
    </xf>
    <xf numFmtId="0" fontId="24" fillId="0" borderId="11"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protection locked="0" hidden="1"/>
    </xf>
    <xf numFmtId="0" fontId="21" fillId="0" borderId="13" xfId="0" applyFont="1" applyFill="1" applyBorder="1" applyAlignment="1" applyProtection="1">
      <alignment horizontal="center"/>
      <protection locked="0" hidden="1"/>
    </xf>
    <xf numFmtId="0" fontId="21" fillId="0" borderId="0" xfId="0" applyFont="1" applyFill="1" applyAlignment="1" applyProtection="1">
      <alignment horizontal="center"/>
      <protection hidden="1"/>
    </xf>
    <xf numFmtId="0" fontId="21" fillId="0" borderId="11" xfId="0" applyFont="1" applyFill="1" applyBorder="1" applyAlignment="1" applyProtection="1">
      <alignment horizontal="center"/>
      <protection hidden="1"/>
    </xf>
    <xf numFmtId="0" fontId="0" fillId="0" borderId="12" xfId="0" applyFont="1" applyFill="1" applyBorder="1" applyAlignment="1" applyProtection="1">
      <alignment horizontal="center" vertical="center"/>
      <protection hidden="1"/>
    </xf>
    <xf numFmtId="0" fontId="0" fillId="0" borderId="56" xfId="0" applyFont="1" applyFill="1" applyBorder="1" applyAlignment="1" applyProtection="1">
      <alignment horizontal="center" vertical="center"/>
      <protection hidden="1"/>
    </xf>
    <xf numFmtId="0" fontId="0" fillId="0" borderId="14" xfId="0" applyFont="1" applyFill="1" applyBorder="1" applyAlignment="1" applyProtection="1">
      <alignment horizontal="center" vertical="center"/>
      <protection hidden="1"/>
    </xf>
    <xf numFmtId="0" fontId="21" fillId="0" borderId="37" xfId="0" applyFont="1" applyFill="1" applyBorder="1" applyAlignment="1" applyProtection="1">
      <alignment horizontal="left" vertical="center" wrapText="1"/>
      <protection hidden="1"/>
    </xf>
    <xf numFmtId="0" fontId="21" fillId="0" borderId="43" xfId="0" applyFont="1" applyFill="1" applyBorder="1" applyAlignment="1" applyProtection="1">
      <alignment horizontal="left" vertical="center" wrapText="1"/>
      <protection hidden="1"/>
    </xf>
    <xf numFmtId="0" fontId="21" fillId="0" borderId="31" xfId="0" applyFont="1" applyFill="1" applyBorder="1" applyAlignment="1" applyProtection="1">
      <alignment horizontal="left" vertical="center" wrapText="1"/>
      <protection hidden="1"/>
    </xf>
    <xf numFmtId="0" fontId="0" fillId="0" borderId="42" xfId="0" applyFont="1" applyFill="1" applyBorder="1" applyAlignment="1" applyProtection="1">
      <alignment horizontal="center" vertical="center"/>
      <protection hidden="1"/>
    </xf>
    <xf numFmtId="0" fontId="0" fillId="0" borderId="37" xfId="0" applyFont="1" applyFill="1" applyBorder="1" applyAlignment="1" applyProtection="1">
      <alignment horizontal="center" vertical="center"/>
      <protection hidden="1"/>
    </xf>
    <xf numFmtId="0" fontId="0" fillId="0" borderId="40" xfId="0" applyFont="1" applyFill="1" applyBorder="1" applyAlignment="1" applyProtection="1">
      <alignment horizontal="center" vertical="center"/>
      <protection hidden="1"/>
    </xf>
    <xf numFmtId="0" fontId="0" fillId="0" borderId="30" xfId="0" applyFont="1" applyFill="1" applyBorder="1" applyAlignment="1" applyProtection="1">
      <alignment horizontal="center" vertical="center"/>
      <protection locked="0" hidden="1"/>
    </xf>
    <xf numFmtId="0" fontId="0" fillId="0" borderId="31" xfId="0" applyFont="1" applyFill="1" applyBorder="1" applyAlignment="1" applyProtection="1">
      <alignment horizontal="center" vertical="center"/>
      <protection locked="0" hidden="1"/>
    </xf>
    <xf numFmtId="0" fontId="0" fillId="0" borderId="41" xfId="0" applyFont="1" applyFill="1" applyBorder="1" applyAlignment="1" applyProtection="1">
      <alignment horizontal="center" vertical="center"/>
      <protection hidden="1"/>
    </xf>
    <xf numFmtId="0" fontId="0" fillId="0" borderId="45" xfId="0" applyFont="1" applyFill="1" applyBorder="1" applyProtection="1">
      <alignment vertical="center"/>
      <protection hidden="1"/>
    </xf>
    <xf numFmtId="49" fontId="21" fillId="0" borderId="21" xfId="0" applyNumberFormat="1" applyFont="1" applyFill="1" applyBorder="1" applyAlignment="1" applyProtection="1">
      <alignment horizontal="center" vertical="center" wrapText="1"/>
      <protection hidden="1"/>
    </xf>
    <xf numFmtId="49" fontId="21" fillId="0" borderId="20" xfId="0" applyNumberFormat="1" applyFont="1" applyFill="1" applyBorder="1" applyAlignment="1" applyProtection="1">
      <alignment horizontal="center" vertical="center" wrapText="1"/>
      <protection hidden="1"/>
    </xf>
    <xf numFmtId="49" fontId="21" fillId="0" borderId="10" xfId="0" applyNumberFormat="1" applyFont="1" applyFill="1" applyBorder="1" applyAlignment="1" applyProtection="1">
      <alignment horizontal="center" vertical="center" wrapText="1"/>
      <protection hidden="1"/>
    </xf>
    <xf numFmtId="49" fontId="21" fillId="0" borderId="11" xfId="0" applyNumberFormat="1" applyFont="1" applyFill="1" applyBorder="1" applyAlignment="1" applyProtection="1">
      <alignment horizontal="center" vertical="center" wrapText="1"/>
      <protection hidden="1"/>
    </xf>
    <xf numFmtId="49" fontId="21" fillId="0" borderId="12" xfId="0" applyNumberFormat="1" applyFont="1" applyFill="1" applyBorder="1" applyAlignment="1" applyProtection="1">
      <alignment horizontal="center" vertical="center" wrapText="1"/>
      <protection hidden="1"/>
    </xf>
    <xf numFmtId="49" fontId="21" fillId="0" borderId="14" xfId="0" applyNumberFormat="1" applyFont="1" applyFill="1" applyBorder="1" applyAlignment="1" applyProtection="1">
      <alignment horizontal="center" vertical="center" wrapText="1"/>
      <protection hidden="1"/>
    </xf>
    <xf numFmtId="0" fontId="0" fillId="0" borderId="40" xfId="0" applyFont="1" applyFill="1" applyBorder="1" applyAlignment="1" applyProtection="1">
      <alignment horizontal="center" vertical="center"/>
      <protection locked="0" hidden="1"/>
    </xf>
    <xf numFmtId="0" fontId="0" fillId="0" borderId="44" xfId="0" applyFont="1" applyFill="1" applyBorder="1" applyAlignment="1">
      <alignment horizontal="center" vertical="center"/>
    </xf>
    <xf numFmtId="0" fontId="0" fillId="0" borderId="36" xfId="0" applyFont="1" applyFill="1" applyBorder="1" applyAlignment="1">
      <alignment horizontal="center" vertical="center"/>
    </xf>
    <xf numFmtId="0" fontId="21" fillId="0" borderId="22" xfId="0" applyFont="1" applyFill="1" applyBorder="1" applyAlignment="1" applyProtection="1">
      <alignment vertical="center" wrapText="1"/>
      <protection hidden="1"/>
    </xf>
    <xf numFmtId="0" fontId="21" fillId="0" borderId="23" xfId="0" applyFont="1" applyFill="1" applyBorder="1" applyAlignment="1" applyProtection="1">
      <alignment vertical="center" wrapText="1"/>
      <protection hidden="1"/>
    </xf>
    <xf numFmtId="0" fontId="21" fillId="0" borderId="35"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0" fillId="0" borderId="22" xfId="0" applyFont="1" applyFill="1" applyBorder="1" applyAlignment="1" applyProtection="1">
      <alignment horizontal="center" vertical="center"/>
      <protection hidden="1"/>
    </xf>
    <xf numFmtId="0" fontId="0" fillId="0" borderId="23" xfId="0" applyFont="1" applyFill="1" applyBorder="1" applyAlignment="1" applyProtection="1">
      <alignment horizontal="center" vertical="center"/>
      <protection hidden="1"/>
    </xf>
    <xf numFmtId="0" fontId="0" fillId="0" borderId="24"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18" xfId="0" applyFont="1" applyFill="1" applyBorder="1" applyAlignment="1" applyProtection="1">
      <alignment horizontal="center" vertical="center"/>
      <protection hidden="1"/>
    </xf>
    <xf numFmtId="0" fontId="0" fillId="0" borderId="27" xfId="0" applyFont="1" applyFill="1" applyBorder="1" applyAlignment="1" applyProtection="1">
      <alignment horizontal="center" vertical="center"/>
      <protection hidden="1"/>
    </xf>
    <xf numFmtId="0" fontId="0" fillId="0" borderId="58" xfId="0" applyFont="1" applyFill="1" applyBorder="1" applyAlignment="1" applyProtection="1">
      <alignment horizontal="center" vertical="center"/>
      <protection hidden="1"/>
    </xf>
    <xf numFmtId="0" fontId="0" fillId="0" borderId="59" xfId="0" applyFont="1" applyFill="1" applyBorder="1" applyAlignment="1" applyProtection="1">
      <alignment horizontal="center" vertical="center"/>
      <protection hidden="1"/>
    </xf>
    <xf numFmtId="0" fontId="0" fillId="0" borderId="57" xfId="0" applyFont="1" applyFill="1" applyBorder="1" applyAlignment="1" applyProtection="1">
      <alignment horizontal="center" vertical="center"/>
      <protection hidden="1"/>
    </xf>
    <xf numFmtId="0" fontId="0" fillId="0" borderId="43" xfId="0" applyFont="1" applyFill="1" applyBorder="1" applyAlignment="1" applyProtection="1">
      <alignment horizontal="center" vertical="center"/>
      <protection hidden="1"/>
    </xf>
    <xf numFmtId="0" fontId="0" fillId="0" borderId="60" xfId="0" applyFont="1" applyFill="1" applyBorder="1" applyAlignment="1" applyProtection="1">
      <alignment horizontal="center" vertical="center"/>
      <protection hidden="1"/>
    </xf>
    <xf numFmtId="0" fontId="0" fillId="0" borderId="61" xfId="0" applyFont="1" applyFill="1" applyBorder="1" applyAlignment="1" applyProtection="1">
      <alignment horizontal="center" vertical="center"/>
      <protection hidden="1"/>
    </xf>
    <xf numFmtId="0" fontId="21" fillId="0" borderId="2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wrapText="1"/>
      <protection hidden="1"/>
    </xf>
    <xf numFmtId="0" fontId="21" fillId="0" borderId="35"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center" vertical="center"/>
      <protection hidden="1"/>
    </xf>
    <xf numFmtId="0" fontId="21" fillId="0" borderId="23" xfId="0" applyFont="1" applyFill="1" applyBorder="1" applyAlignment="1" applyProtection="1">
      <alignment horizontal="center" vertical="center"/>
      <protection hidden="1"/>
    </xf>
    <xf numFmtId="0" fontId="23" fillId="0" borderId="0" xfId="0" applyFont="1" applyFill="1" applyAlignment="1" applyProtection="1">
      <alignment horizontal="center" vertical="center"/>
      <protection locked="0" hidden="1"/>
    </xf>
    <xf numFmtId="0" fontId="23" fillId="0" borderId="13" xfId="0" applyFont="1" applyFill="1" applyBorder="1" applyAlignment="1" applyProtection="1">
      <alignment horizontal="center" vertical="center"/>
      <protection locked="0" hidden="1"/>
    </xf>
    <xf numFmtId="0" fontId="23" fillId="0" borderId="0" xfId="0" applyFont="1" applyFill="1" applyAlignment="1" applyProtection="1">
      <alignment horizontal="center" vertical="center"/>
      <protection hidden="1"/>
    </xf>
    <xf numFmtId="0" fontId="21" fillId="0" borderId="12"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4" xfId="0" applyFont="1" applyFill="1" applyBorder="1" applyAlignment="1" applyProtection="1">
      <alignment vertical="center" wrapText="1"/>
      <protection hidden="1"/>
    </xf>
    <xf numFmtId="0" fontId="21" fillId="0" borderId="35"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0" fillId="0" borderId="32" xfId="0" applyFont="1" applyFill="1" applyBorder="1" applyAlignment="1" applyProtection="1">
      <alignment horizontal="center" vertical="center"/>
      <protection locked="0" hidden="1"/>
    </xf>
    <xf numFmtId="0" fontId="0" fillId="0" borderId="38" xfId="0" applyFont="1" applyFill="1" applyBorder="1" applyAlignment="1" applyProtection="1">
      <alignment horizontal="center" vertical="center"/>
      <protection locked="0" hidden="1"/>
    </xf>
    <xf numFmtId="0" fontId="0" fillId="0" borderId="39" xfId="0" applyFont="1" applyFill="1" applyBorder="1" applyAlignment="1" applyProtection="1">
      <alignment horizontal="center" vertical="center"/>
      <protection locked="0" hidden="1"/>
    </xf>
    <xf numFmtId="0" fontId="23" fillId="0" borderId="15" xfId="0" applyFont="1" applyFill="1" applyBorder="1" applyAlignment="1" applyProtection="1">
      <alignment horizontal="center" vertical="center"/>
      <protection hidden="1"/>
    </xf>
    <xf numFmtId="0" fontId="0" fillId="0" borderId="34" xfId="0" applyFont="1" applyFill="1" applyBorder="1" applyProtection="1">
      <alignment vertical="center"/>
      <protection hidden="1"/>
    </xf>
    <xf numFmtId="0" fontId="23" fillId="0" borderId="33" xfId="0" applyFont="1" applyFill="1" applyBorder="1" applyAlignment="1" applyProtection="1">
      <alignment horizontal="center" vertical="center" wrapText="1"/>
      <protection hidden="1"/>
    </xf>
    <xf numFmtId="0" fontId="23" fillId="0" borderId="15" xfId="0" applyFont="1" applyFill="1" applyBorder="1" applyAlignment="1" applyProtection="1">
      <alignment horizontal="center" vertical="center" wrapText="1"/>
      <protection hidden="1"/>
    </xf>
    <xf numFmtId="0" fontId="23" fillId="0" borderId="34" xfId="0" applyFont="1" applyFill="1" applyBorder="1" applyAlignment="1" applyProtection="1">
      <alignment horizontal="center" vertical="center" wrapText="1"/>
      <protection hidden="1"/>
    </xf>
    <xf numFmtId="0" fontId="23" fillId="0" borderId="36" xfId="0" applyFont="1" applyFill="1" applyBorder="1" applyAlignment="1" applyProtection="1">
      <alignment horizontal="center" vertical="center"/>
      <protection hidden="1"/>
    </xf>
    <xf numFmtId="0" fontId="0" fillId="0" borderId="36" xfId="0" applyFont="1" applyFill="1" applyBorder="1" applyProtection="1">
      <alignment vertical="center"/>
      <protection hidden="1"/>
    </xf>
    <xf numFmtId="0" fontId="0" fillId="0" borderId="11" xfId="0" applyFont="1" applyFill="1" applyBorder="1" applyAlignment="1" applyProtection="1">
      <alignment horizontal="center" vertical="center"/>
      <protection hidden="1"/>
    </xf>
    <xf numFmtId="0" fontId="0" fillId="0" borderId="17" xfId="0" applyFont="1" applyFill="1" applyBorder="1" applyAlignment="1" applyProtection="1">
      <alignment horizontal="center" vertical="center"/>
      <protection hidden="1"/>
    </xf>
    <xf numFmtId="0" fontId="0" fillId="0" borderId="46" xfId="0" applyFont="1" applyFill="1" applyBorder="1" applyAlignment="1" applyProtection="1">
      <alignment horizontal="center" vertical="center"/>
      <protection locked="0" hidden="1"/>
    </xf>
    <xf numFmtId="0" fontId="0" fillId="0" borderId="20" xfId="0" applyFont="1" applyFill="1" applyBorder="1" applyAlignment="1" applyProtection="1">
      <alignment horizontal="center" vertical="center"/>
      <protection locked="0" hidden="1"/>
    </xf>
    <xf numFmtId="0" fontId="0" fillId="0" borderId="28" xfId="0" applyFont="1" applyFill="1" applyBorder="1" applyAlignment="1" applyProtection="1">
      <alignment horizontal="center" vertical="center"/>
      <protection locked="0" hidden="1"/>
    </xf>
    <xf numFmtId="0" fontId="0" fillId="0" borderId="11" xfId="0" applyFont="1" applyFill="1" applyBorder="1" applyAlignment="1" applyProtection="1">
      <alignment horizontal="center" vertical="center"/>
      <protection locked="0" hidden="1"/>
    </xf>
    <xf numFmtId="0" fontId="0" fillId="0" borderId="29" xfId="0" applyFont="1" applyFill="1" applyBorder="1" applyAlignment="1" applyProtection="1">
      <alignment horizontal="center" vertical="center"/>
      <protection locked="0" hidden="1"/>
    </xf>
    <xf numFmtId="0" fontId="0" fillId="0" borderId="17" xfId="0" applyFont="1" applyFill="1" applyBorder="1" applyAlignment="1" applyProtection="1">
      <alignment horizontal="center" vertical="center"/>
      <protection locked="0" hidden="1"/>
    </xf>
    <xf numFmtId="0" fontId="7" fillId="0" borderId="15" xfId="0" applyFont="1" applyFill="1" applyBorder="1" applyAlignment="1" applyProtection="1">
      <alignment horizontal="center" vertical="center"/>
      <protection hidden="1"/>
    </xf>
    <xf numFmtId="0" fontId="7" fillId="0" borderId="21" xfId="0" applyFont="1" applyFill="1" applyBorder="1" applyAlignment="1" applyProtection="1">
      <alignment horizontal="center" vertical="center"/>
      <protection hidden="1"/>
    </xf>
    <xf numFmtId="0" fontId="7" fillId="0" borderId="19" xfId="0" applyFont="1" applyFill="1" applyBorder="1" applyAlignment="1" applyProtection="1">
      <alignment horizontal="center" vertical="center"/>
      <protection hidden="1"/>
    </xf>
    <xf numFmtId="0" fontId="7" fillId="0" borderId="20" xfId="0" applyFont="1" applyFill="1" applyBorder="1" applyAlignment="1" applyProtection="1">
      <alignment horizontal="center" vertical="center"/>
      <protection hidden="1"/>
    </xf>
    <xf numFmtId="0" fontId="7" fillId="0" borderId="12" xfId="0" applyFont="1" applyFill="1" applyBorder="1" applyAlignment="1" applyProtection="1">
      <alignment horizontal="center" vertical="center"/>
      <protection hidden="1"/>
    </xf>
    <xf numFmtId="0" fontId="7" fillId="0" borderId="13" xfId="0" applyFont="1" applyFill="1" applyBorder="1" applyAlignment="1" applyProtection="1">
      <alignment horizontal="center" vertical="center"/>
      <protection hidden="1"/>
    </xf>
    <xf numFmtId="0" fontId="7" fillId="0" borderId="14" xfId="0" applyFont="1" applyFill="1" applyBorder="1" applyAlignment="1" applyProtection="1">
      <alignment horizontal="center" vertical="center"/>
      <protection hidden="1"/>
    </xf>
    <xf numFmtId="0" fontId="21" fillId="0" borderId="0" xfId="0" applyFont="1" applyFill="1" applyAlignment="1" applyProtection="1">
      <alignment horizontal="right" vertical="center"/>
      <protection locked="0" hidden="1"/>
    </xf>
    <xf numFmtId="0" fontId="21" fillId="0" borderId="13" xfId="0" applyFont="1" applyFill="1" applyBorder="1" applyAlignment="1" applyProtection="1">
      <alignment horizontal="right" vertical="center"/>
      <protection locked="0" hidden="1"/>
    </xf>
    <xf numFmtId="0" fontId="21" fillId="0" borderId="13" xfId="0" applyFont="1" applyFill="1" applyBorder="1" applyAlignment="1" applyProtection="1">
      <alignment horizontal="right" vertical="center"/>
      <protection hidden="1"/>
    </xf>
    <xf numFmtId="0" fontId="21" fillId="0" borderId="19" xfId="0" applyFont="1" applyFill="1" applyBorder="1" applyAlignment="1" applyProtection="1">
      <protection hidden="1"/>
    </xf>
    <xf numFmtId="0" fontId="26" fillId="0" borderId="19" xfId="0" applyFont="1" applyFill="1" applyBorder="1" applyAlignment="1" applyProtection="1">
      <alignment horizontal="center"/>
      <protection hidden="1"/>
    </xf>
    <xf numFmtId="0" fontId="26" fillId="0" borderId="13" xfId="0" applyFont="1" applyFill="1" applyBorder="1" applyAlignment="1" applyProtection="1">
      <alignment horizontal="center"/>
      <protection hidden="1"/>
    </xf>
    <xf numFmtId="0" fontId="0" fillId="0" borderId="19" xfId="0" applyFont="1" applyFill="1" applyBorder="1" applyAlignment="1" applyProtection="1">
      <alignment horizontal="left"/>
      <protection locked="0" hidden="1"/>
    </xf>
    <xf numFmtId="0" fontId="0" fillId="0" borderId="13" xfId="0" applyFont="1" applyFill="1" applyBorder="1" applyAlignment="1" applyProtection="1">
      <alignment horizontal="left"/>
      <protection locked="0" hidden="1"/>
    </xf>
    <xf numFmtId="0" fontId="26" fillId="0" borderId="0" xfId="0" applyFont="1" applyFill="1" applyAlignment="1" applyProtection="1">
      <alignment horizontal="center"/>
      <protection hidden="1"/>
    </xf>
    <xf numFmtId="0" fontId="0" fillId="0" borderId="0" xfId="0" applyFont="1" applyFill="1" applyAlignment="1" applyProtection="1">
      <alignment horizontal="left" shrinkToFit="1"/>
      <protection locked="0" hidden="1"/>
    </xf>
    <xf numFmtId="0" fontId="0" fillId="0" borderId="13" xfId="0" applyFont="1" applyFill="1" applyBorder="1" applyAlignment="1" applyProtection="1">
      <alignment horizontal="left" shrinkToFit="1"/>
      <protection locked="0"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6A35F7F1-D239-4736-84E9-6672A19F8E60}"/>
    <cellStyle name="Normal 2 2" xfId="45" xr:uid="{C3E69A6A-BC36-4EFC-8989-12213406E972}"/>
    <cellStyle name="Normal 2 3" xfId="44" xr:uid="{E92CB514-C1EE-411C-AF2F-A872FBE355C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FAE8CC20-ED95-404A-8267-93C1B5FB685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5B259-C186-4BB4-A8B5-18CB5528A673}">
  <dimension ref="A1:DN942"/>
  <sheetViews>
    <sheetView tabSelected="1" zoomScale="86" zoomScaleNormal="86" workbookViewId="0">
      <selection activeCell="Q9" sqref="Q9:AN10"/>
    </sheetView>
  </sheetViews>
  <sheetFormatPr defaultColWidth="0" defaultRowHeight="13.5" zeroHeight="1" x14ac:dyDescent="0.15"/>
  <cols>
    <col min="1" max="6" width="1.625" style="9" customWidth="1"/>
    <col min="7" max="105" width="1.25" style="9" customWidth="1"/>
    <col min="106" max="106" width="5.625" style="9" customWidth="1"/>
    <col min="107" max="107" width="1.25" style="7" customWidth="1"/>
    <col min="108" max="108" width="5.625" style="7" customWidth="1"/>
    <col min="109" max="116" width="5.625" style="7" hidden="1" customWidth="1"/>
    <col min="117" max="16384" width="9" style="7" hidden="1"/>
  </cols>
  <sheetData>
    <row r="1" spans="5:105" ht="8.1" customHeight="1" x14ac:dyDescent="0.15">
      <c r="E1" s="10"/>
      <c r="F1" s="10"/>
      <c r="G1" s="10"/>
      <c r="H1" s="10"/>
      <c r="I1" s="10"/>
      <c r="J1" s="10"/>
      <c r="K1" s="10"/>
      <c r="L1" s="10"/>
      <c r="M1" s="10"/>
      <c r="N1" s="10"/>
      <c r="O1" s="10"/>
      <c r="P1" s="10"/>
      <c r="Q1" s="10"/>
      <c r="R1" s="10"/>
      <c r="S1" s="10"/>
      <c r="T1" s="10"/>
      <c r="U1" s="10"/>
      <c r="V1" s="10"/>
      <c r="W1" s="11"/>
      <c r="X1" s="11"/>
      <c r="Y1" s="11"/>
      <c r="Z1" s="11"/>
      <c r="AA1" s="11"/>
      <c r="AB1" s="11"/>
      <c r="AC1" s="11"/>
      <c r="AD1" s="11"/>
      <c r="AE1" s="11"/>
      <c r="AF1" s="11"/>
      <c r="AG1" s="11"/>
      <c r="AH1" s="12"/>
      <c r="AI1" s="13"/>
      <c r="AJ1" s="13"/>
      <c r="AK1" s="13"/>
      <c r="AL1" s="13"/>
      <c r="AM1" s="13"/>
      <c r="AN1" s="13"/>
      <c r="AO1" s="13"/>
      <c r="AP1" s="13"/>
      <c r="AQ1" s="13"/>
      <c r="AR1" s="13"/>
      <c r="AS1" s="10"/>
      <c r="AT1" s="10"/>
      <c r="AU1" s="10"/>
      <c r="AV1" s="10"/>
      <c r="AW1" s="10"/>
      <c r="AX1" s="10"/>
      <c r="AY1" s="10"/>
      <c r="AZ1" s="10"/>
      <c r="BA1" s="10"/>
      <c r="BB1" s="10"/>
      <c r="BC1" s="10"/>
      <c r="BD1" s="12"/>
      <c r="BE1" s="13"/>
      <c r="BF1" s="13"/>
      <c r="BG1" s="13"/>
      <c r="BH1" s="13"/>
      <c r="BI1" s="13"/>
      <c r="BJ1" s="13"/>
      <c r="BK1" s="13"/>
      <c r="BL1" s="13"/>
      <c r="BM1" s="14"/>
      <c r="BN1" s="14"/>
      <c r="BO1" s="14"/>
      <c r="BP1" s="14"/>
      <c r="BQ1" s="14"/>
      <c r="BR1" s="14"/>
      <c r="BS1" s="14"/>
      <c r="BT1" s="14"/>
      <c r="BU1" s="14"/>
      <c r="BV1" s="14"/>
      <c r="BW1" s="14"/>
      <c r="BX1" s="14"/>
      <c r="BY1" s="14"/>
      <c r="BZ1" s="14"/>
      <c r="CA1" s="14"/>
      <c r="CB1" s="14"/>
      <c r="CC1" s="14"/>
      <c r="CD1" s="14"/>
      <c r="CE1" s="14"/>
      <c r="CF1" s="14"/>
      <c r="CG1" s="14"/>
      <c r="CH1" s="14"/>
      <c r="CI1" s="14"/>
      <c r="CJ1" s="15"/>
    </row>
    <row r="2" spans="5:105" ht="8.1" customHeight="1" x14ac:dyDescent="0.15">
      <c r="E2" s="10"/>
      <c r="F2" s="10"/>
      <c r="G2" s="10"/>
      <c r="H2" s="10"/>
      <c r="I2" s="10"/>
      <c r="J2" s="10"/>
      <c r="K2" s="10"/>
      <c r="L2" s="10"/>
      <c r="M2" s="10"/>
      <c r="N2" s="10"/>
      <c r="O2" s="10"/>
      <c r="P2" s="10"/>
      <c r="Q2" s="10"/>
      <c r="R2" s="10"/>
      <c r="S2" s="10"/>
      <c r="T2" s="10"/>
      <c r="U2" s="10"/>
      <c r="V2" s="11"/>
      <c r="W2" s="11"/>
      <c r="X2" s="11"/>
      <c r="Y2" s="11"/>
      <c r="Z2" s="11"/>
      <c r="AA2" s="11"/>
      <c r="AB2" s="11"/>
      <c r="AC2" s="11"/>
      <c r="AD2" s="11"/>
      <c r="AE2" s="11"/>
      <c r="AF2" s="11"/>
      <c r="AG2" s="11"/>
      <c r="AH2" s="13"/>
      <c r="AI2" s="13"/>
      <c r="AJ2" s="13"/>
      <c r="AK2" s="13"/>
      <c r="AL2" s="13"/>
      <c r="AM2" s="13"/>
      <c r="AN2" s="13"/>
      <c r="AO2" s="13"/>
      <c r="AP2" s="13"/>
      <c r="AQ2" s="13"/>
      <c r="AR2" s="13"/>
      <c r="AS2" s="10"/>
      <c r="AT2" s="10"/>
      <c r="AU2" s="10"/>
      <c r="AV2" s="10"/>
      <c r="AW2" s="10"/>
      <c r="AX2" s="10"/>
      <c r="AY2" s="10"/>
      <c r="AZ2" s="10"/>
      <c r="BA2" s="10"/>
      <c r="BB2" s="10"/>
      <c r="BC2" s="10"/>
      <c r="BD2" s="13"/>
      <c r="BE2" s="13"/>
      <c r="BF2" s="13"/>
      <c r="BG2" s="13"/>
      <c r="BH2" s="13"/>
      <c r="BI2" s="13"/>
      <c r="BJ2" s="13"/>
      <c r="BK2" s="13"/>
      <c r="BL2" s="13"/>
      <c r="BM2" s="14"/>
      <c r="BN2" s="14"/>
      <c r="BO2" s="14"/>
      <c r="BP2" s="14"/>
      <c r="BQ2" s="14"/>
      <c r="BR2" s="14"/>
      <c r="BS2" s="14"/>
      <c r="BT2" s="14"/>
      <c r="BU2" s="14"/>
      <c r="BV2" s="14"/>
      <c r="BW2" s="14"/>
      <c r="BX2" s="14"/>
      <c r="BY2" s="14"/>
      <c r="BZ2" s="14"/>
      <c r="CA2" s="14"/>
      <c r="CB2" s="14"/>
      <c r="CC2" s="14"/>
      <c r="CD2" s="14"/>
      <c r="CE2" s="14"/>
      <c r="CF2" s="14"/>
      <c r="CG2" s="14"/>
      <c r="CH2" s="14"/>
      <c r="CI2" s="14"/>
      <c r="CJ2" s="14"/>
    </row>
    <row r="3" spans="5:105" ht="8.1" customHeight="1" x14ac:dyDescent="0.15">
      <c r="E3" s="132" t="s">
        <v>11</v>
      </c>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48"/>
    </row>
    <row r="4" spans="5:105" ht="8.1" customHeight="1" x14ac:dyDescent="0.15">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48"/>
    </row>
    <row r="5" spans="5:105" ht="8.1" customHeight="1" x14ac:dyDescent="0.15">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48"/>
    </row>
    <row r="6" spans="5:105" ht="8.1" customHeight="1" x14ac:dyDescent="0.15">
      <c r="E6" s="10"/>
      <c r="F6" s="10"/>
      <c r="G6" s="10"/>
      <c r="H6" s="10"/>
      <c r="I6" s="10"/>
      <c r="J6" s="10"/>
      <c r="K6" s="10"/>
      <c r="L6" s="10"/>
      <c r="M6" s="10"/>
      <c r="N6" s="10"/>
      <c r="O6" s="10"/>
      <c r="P6" s="10"/>
      <c r="Q6" s="10"/>
      <c r="R6" s="10"/>
      <c r="S6" s="10"/>
      <c r="T6" s="10"/>
      <c r="U6" s="10"/>
      <c r="V6" s="10"/>
      <c r="W6" s="52" t="s">
        <v>90</v>
      </c>
      <c r="X6" s="53"/>
      <c r="Y6" s="53"/>
      <c r="Z6" s="53"/>
      <c r="AA6" s="53"/>
      <c r="AB6" s="53"/>
      <c r="AC6" s="53"/>
      <c r="AD6" s="53"/>
      <c r="AE6" s="53"/>
      <c r="AF6" s="53"/>
      <c r="AG6" s="53"/>
      <c r="AH6" s="53"/>
      <c r="AI6" s="54" t="s">
        <v>88</v>
      </c>
      <c r="AJ6" s="55"/>
      <c r="AK6" s="55"/>
      <c r="AL6" s="55"/>
      <c r="AM6" s="55"/>
      <c r="AN6" s="55"/>
      <c r="AO6" s="55"/>
      <c r="AP6" s="55"/>
      <c r="AQ6" s="55"/>
      <c r="AR6" s="55"/>
      <c r="AS6" s="55"/>
      <c r="AT6" s="10"/>
      <c r="AU6" s="10"/>
      <c r="AV6" s="52" t="s">
        <v>91</v>
      </c>
      <c r="AW6" s="52"/>
      <c r="AX6" s="52"/>
      <c r="AY6" s="52"/>
      <c r="AZ6" s="52"/>
      <c r="BA6" s="52"/>
      <c r="BB6" s="52"/>
      <c r="BC6" s="52"/>
      <c r="BD6" s="52"/>
      <c r="BE6" s="54" t="s">
        <v>89</v>
      </c>
      <c r="BF6" s="55"/>
      <c r="BG6" s="55"/>
      <c r="BH6" s="55"/>
      <c r="BI6" s="55"/>
      <c r="BJ6" s="55"/>
      <c r="BK6" s="55"/>
      <c r="BL6" s="55"/>
      <c r="BM6" s="55"/>
      <c r="BN6" s="56" t="s">
        <v>145</v>
      </c>
      <c r="BO6" s="56"/>
      <c r="BP6" s="56"/>
      <c r="BQ6" s="56"/>
      <c r="BR6" s="56"/>
      <c r="BS6" s="56"/>
      <c r="BT6" s="56"/>
      <c r="BU6" s="56"/>
      <c r="BV6" s="56"/>
      <c r="BW6" s="56"/>
      <c r="BX6" s="56"/>
      <c r="BY6" s="56"/>
      <c r="BZ6" s="56"/>
      <c r="CA6" s="56"/>
      <c r="CB6" s="56"/>
      <c r="CC6" s="56"/>
      <c r="CD6" s="56"/>
      <c r="CE6" s="56"/>
      <c r="CF6" s="56"/>
      <c r="CG6" s="56"/>
      <c r="CH6" s="56"/>
      <c r="CI6" s="56"/>
      <c r="CJ6" s="56"/>
      <c r="CK6" s="53"/>
      <c r="CL6" s="48"/>
    </row>
    <row r="7" spans="5:105" ht="8.1" customHeight="1" x14ac:dyDescent="0.15">
      <c r="E7" s="10"/>
      <c r="F7" s="10"/>
      <c r="G7" s="10"/>
      <c r="H7" s="10"/>
      <c r="I7" s="10"/>
      <c r="J7" s="10"/>
      <c r="K7" s="10"/>
      <c r="L7" s="10"/>
      <c r="M7" s="10"/>
      <c r="N7" s="10"/>
      <c r="O7" s="10"/>
      <c r="P7" s="10"/>
      <c r="Q7" s="10"/>
      <c r="R7" s="10"/>
      <c r="S7" s="10"/>
      <c r="T7" s="10"/>
      <c r="U7" s="10"/>
      <c r="V7" s="10"/>
      <c r="W7" s="53"/>
      <c r="X7" s="53"/>
      <c r="Y7" s="53"/>
      <c r="Z7" s="53"/>
      <c r="AA7" s="53"/>
      <c r="AB7" s="53"/>
      <c r="AC7" s="53"/>
      <c r="AD7" s="53"/>
      <c r="AE7" s="53"/>
      <c r="AF7" s="53"/>
      <c r="AG7" s="53"/>
      <c r="AH7" s="53"/>
      <c r="AI7" s="55"/>
      <c r="AJ7" s="55"/>
      <c r="AK7" s="55"/>
      <c r="AL7" s="55"/>
      <c r="AM7" s="55"/>
      <c r="AN7" s="55"/>
      <c r="AO7" s="55"/>
      <c r="AP7" s="55"/>
      <c r="AQ7" s="55"/>
      <c r="AR7" s="55"/>
      <c r="AS7" s="55"/>
      <c r="AT7" s="10"/>
      <c r="AU7" s="10"/>
      <c r="AV7" s="52"/>
      <c r="AW7" s="52"/>
      <c r="AX7" s="52"/>
      <c r="AY7" s="52"/>
      <c r="AZ7" s="52"/>
      <c r="BA7" s="52"/>
      <c r="BB7" s="52"/>
      <c r="BC7" s="52"/>
      <c r="BD7" s="52"/>
      <c r="BE7" s="55"/>
      <c r="BF7" s="55"/>
      <c r="BG7" s="55"/>
      <c r="BH7" s="55"/>
      <c r="BI7" s="55"/>
      <c r="BJ7" s="55"/>
      <c r="BK7" s="55"/>
      <c r="BL7" s="55"/>
      <c r="BM7" s="55"/>
      <c r="BN7" s="56"/>
      <c r="BO7" s="56"/>
      <c r="BP7" s="56"/>
      <c r="BQ7" s="56"/>
      <c r="BR7" s="56"/>
      <c r="BS7" s="56"/>
      <c r="BT7" s="56"/>
      <c r="BU7" s="56"/>
      <c r="BV7" s="56"/>
      <c r="BW7" s="56"/>
      <c r="BX7" s="56"/>
      <c r="BY7" s="56"/>
      <c r="BZ7" s="56"/>
      <c r="CA7" s="56"/>
      <c r="CB7" s="56"/>
      <c r="CC7" s="56"/>
      <c r="CD7" s="56"/>
      <c r="CE7" s="56"/>
      <c r="CF7" s="56"/>
      <c r="CG7" s="56"/>
      <c r="CH7" s="56"/>
      <c r="CI7" s="56"/>
      <c r="CJ7" s="56"/>
      <c r="CK7" s="56"/>
      <c r="CL7" s="48"/>
    </row>
    <row r="8" spans="5:105" ht="8.1" customHeight="1" x14ac:dyDescent="0.15">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9"/>
      <c r="BK8" s="19"/>
      <c r="BL8" s="19"/>
      <c r="BM8" s="14"/>
      <c r="BN8" s="14"/>
      <c r="BO8" s="14"/>
      <c r="BP8" s="14"/>
      <c r="BQ8" s="14"/>
      <c r="BR8" s="14"/>
      <c r="BS8" s="14"/>
      <c r="BT8" s="14"/>
      <c r="BU8" s="14"/>
      <c r="BV8" s="14"/>
      <c r="BW8" s="14"/>
      <c r="BX8" s="14"/>
      <c r="BY8" s="14"/>
      <c r="BZ8" s="14"/>
      <c r="CA8" s="14"/>
      <c r="CB8" s="14"/>
      <c r="CC8" s="14"/>
      <c r="CD8" s="14"/>
      <c r="CE8" s="14"/>
      <c r="CF8" s="14"/>
      <c r="CG8" s="14"/>
      <c r="CH8" s="14"/>
      <c r="CI8" s="14"/>
      <c r="CJ8" s="14"/>
      <c r="CL8" s="48"/>
    </row>
    <row r="9" spans="5:105" ht="8.1" customHeight="1" x14ac:dyDescent="0.15">
      <c r="F9" s="142" t="s">
        <v>26</v>
      </c>
      <c r="G9" s="142"/>
      <c r="H9" s="142"/>
      <c r="I9" s="142"/>
      <c r="J9" s="142"/>
      <c r="K9" s="142"/>
      <c r="L9" s="142"/>
      <c r="M9" s="142"/>
      <c r="N9" s="142"/>
      <c r="O9" s="142"/>
      <c r="P9" s="339" t="s">
        <v>27</v>
      </c>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BN9" s="20"/>
      <c r="BO9" s="20"/>
      <c r="BP9" s="20"/>
      <c r="BQ9" s="20"/>
      <c r="BR9" s="20"/>
      <c r="BS9" s="20"/>
      <c r="BT9" s="20"/>
      <c r="BU9" s="20"/>
      <c r="BV9" s="20"/>
      <c r="BW9" s="20"/>
      <c r="BX9" s="20"/>
      <c r="BY9" s="20"/>
      <c r="BZ9" s="20"/>
      <c r="CA9" s="20"/>
      <c r="CB9" s="20"/>
      <c r="CC9" s="20"/>
      <c r="CD9" s="20"/>
      <c r="CE9" s="20"/>
      <c r="CF9" s="20"/>
      <c r="CG9" s="20"/>
      <c r="CH9" s="20"/>
      <c r="CI9" s="20"/>
      <c r="CJ9" s="20"/>
      <c r="CK9" s="20"/>
      <c r="CL9" s="48"/>
    </row>
    <row r="10" spans="5:105" ht="8.1" customHeight="1" x14ac:dyDescent="0.15">
      <c r="F10" s="143"/>
      <c r="G10" s="143"/>
      <c r="H10" s="143"/>
      <c r="I10" s="143"/>
      <c r="J10" s="143"/>
      <c r="K10" s="143"/>
      <c r="L10" s="143"/>
      <c r="M10" s="143"/>
      <c r="N10" s="143"/>
      <c r="O10" s="143"/>
      <c r="P10" s="336"/>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48"/>
    </row>
    <row r="11" spans="5:105" ht="8.1" customHeight="1" x14ac:dyDescent="0.15">
      <c r="F11" s="334" t="s">
        <v>33</v>
      </c>
      <c r="G11" s="334"/>
      <c r="H11" s="334"/>
      <c r="I11" s="334"/>
      <c r="J11" s="334"/>
      <c r="K11" s="334"/>
      <c r="L11" s="334"/>
      <c r="M11" s="334"/>
      <c r="N11" s="334"/>
      <c r="O11" s="334"/>
      <c r="P11" s="335" t="s">
        <v>27</v>
      </c>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48"/>
    </row>
    <row r="12" spans="5:105" ht="8.1" customHeight="1" x14ac:dyDescent="0.15">
      <c r="F12" s="143"/>
      <c r="G12" s="143"/>
      <c r="H12" s="143"/>
      <c r="I12" s="143"/>
      <c r="J12" s="143"/>
      <c r="K12" s="143"/>
      <c r="L12" s="143"/>
      <c r="M12" s="143"/>
      <c r="N12" s="143"/>
      <c r="O12" s="143"/>
      <c r="P12" s="336"/>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BH12" s="14"/>
      <c r="BI12" s="14"/>
      <c r="BJ12" s="14"/>
      <c r="BK12" s="14"/>
      <c r="BL12" s="14"/>
      <c r="BM12" s="14"/>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L12" s="48"/>
    </row>
    <row r="13" spans="5:105" ht="8.1" customHeight="1" x14ac:dyDescent="0.15">
      <c r="F13" s="334" t="s">
        <v>124</v>
      </c>
      <c r="G13" s="334"/>
      <c r="H13" s="334"/>
      <c r="I13" s="334"/>
      <c r="J13" s="334"/>
      <c r="K13" s="334"/>
      <c r="L13" s="334"/>
      <c r="M13" s="334"/>
      <c r="N13" s="334"/>
      <c r="O13" s="334"/>
      <c r="P13" s="335" t="s">
        <v>27</v>
      </c>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R13" s="71" t="s">
        <v>125</v>
      </c>
      <c r="AS13" s="71"/>
      <c r="AT13" s="71"/>
      <c r="AU13" s="71"/>
      <c r="AV13" s="71"/>
      <c r="AW13" s="99" t="s">
        <v>126</v>
      </c>
      <c r="AX13" s="99"/>
      <c r="AY13" s="99"/>
      <c r="AZ13" s="99"/>
      <c r="BA13" s="99"/>
      <c r="BB13" s="99"/>
      <c r="BC13" s="166" t="s">
        <v>34</v>
      </c>
      <c r="BD13" s="166"/>
      <c r="BE13" s="331"/>
      <c r="BF13" s="331"/>
      <c r="BG13" s="166" t="s">
        <v>35</v>
      </c>
      <c r="BH13" s="166"/>
      <c r="BI13" s="331"/>
      <c r="BJ13" s="331"/>
      <c r="BK13" s="166" t="s">
        <v>36</v>
      </c>
      <c r="BL13" s="166"/>
      <c r="BM13" s="14"/>
      <c r="BN13" s="20"/>
      <c r="BO13" s="305" t="s">
        <v>22</v>
      </c>
      <c r="BP13" s="305"/>
      <c r="BQ13" s="305"/>
      <c r="BR13" s="305"/>
      <c r="BS13" s="305"/>
      <c r="BT13" s="305"/>
      <c r="BU13" s="305"/>
      <c r="BV13" s="305"/>
      <c r="BW13" s="99"/>
      <c r="BX13" s="99"/>
      <c r="BY13" s="99"/>
      <c r="BZ13" s="99"/>
      <c r="CA13" s="99"/>
      <c r="CB13" s="99"/>
      <c r="CC13" s="99"/>
      <c r="CD13" s="99"/>
      <c r="CE13" s="99"/>
      <c r="CF13" s="99"/>
      <c r="CG13" s="99"/>
      <c r="CH13" s="71" t="s">
        <v>32</v>
      </c>
      <c r="CI13" s="71"/>
      <c r="CJ13" s="71"/>
      <c r="CK13" s="71"/>
      <c r="CL13" s="48"/>
    </row>
    <row r="14" spans="5:105" ht="8.1" customHeight="1" x14ac:dyDescent="0.15">
      <c r="F14" s="143"/>
      <c r="G14" s="143"/>
      <c r="H14" s="143"/>
      <c r="I14" s="143"/>
      <c r="J14" s="143"/>
      <c r="K14" s="143"/>
      <c r="L14" s="143"/>
      <c r="M14" s="143"/>
      <c r="N14" s="143"/>
      <c r="O14" s="143"/>
      <c r="P14" s="336"/>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R14" s="305"/>
      <c r="AS14" s="305"/>
      <c r="AT14" s="305"/>
      <c r="AU14" s="305"/>
      <c r="AV14" s="305"/>
      <c r="AW14" s="100"/>
      <c r="AX14" s="100"/>
      <c r="AY14" s="100"/>
      <c r="AZ14" s="100"/>
      <c r="BA14" s="100"/>
      <c r="BB14" s="100"/>
      <c r="BC14" s="333"/>
      <c r="BD14" s="333"/>
      <c r="BE14" s="332"/>
      <c r="BF14" s="332"/>
      <c r="BG14" s="333"/>
      <c r="BH14" s="333"/>
      <c r="BI14" s="332"/>
      <c r="BJ14" s="332"/>
      <c r="BK14" s="333"/>
      <c r="BL14" s="333"/>
      <c r="BM14" s="20"/>
      <c r="BN14" s="20"/>
      <c r="BO14" s="305"/>
      <c r="BP14" s="305"/>
      <c r="BQ14" s="305"/>
      <c r="BR14" s="305"/>
      <c r="BS14" s="305"/>
      <c r="BT14" s="305"/>
      <c r="BU14" s="305"/>
      <c r="BV14" s="305"/>
      <c r="BW14" s="100"/>
      <c r="BX14" s="100"/>
      <c r="BY14" s="100"/>
      <c r="BZ14" s="100"/>
      <c r="CA14" s="100"/>
      <c r="CB14" s="100"/>
      <c r="CC14" s="100"/>
      <c r="CD14" s="100"/>
      <c r="CE14" s="100"/>
      <c r="CF14" s="100"/>
      <c r="CG14" s="100"/>
      <c r="CH14" s="305"/>
      <c r="CI14" s="305"/>
      <c r="CJ14" s="305"/>
      <c r="CK14" s="305"/>
      <c r="CL14" s="48"/>
    </row>
    <row r="15" spans="5:105" ht="8.1" customHeight="1" x14ac:dyDescent="0.15">
      <c r="F15" s="22"/>
      <c r="G15" s="22"/>
      <c r="H15" s="22"/>
      <c r="I15" s="22"/>
      <c r="J15" s="22"/>
      <c r="K15" s="22"/>
      <c r="L15" s="22"/>
      <c r="M15" s="22"/>
      <c r="N15" s="22"/>
      <c r="O15" s="22"/>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49"/>
      <c r="CM15" s="17"/>
      <c r="CN15" s="17"/>
      <c r="CO15" s="17"/>
      <c r="CP15" s="17"/>
      <c r="CQ15" s="17"/>
      <c r="CR15" s="17"/>
      <c r="CS15" s="17"/>
      <c r="CT15" s="17"/>
      <c r="CU15" s="17"/>
      <c r="CV15" s="17"/>
      <c r="CW15" s="17"/>
      <c r="CX15" s="17"/>
      <c r="CY15" s="17"/>
      <c r="CZ15" s="17"/>
      <c r="DA15" s="17"/>
    </row>
    <row r="16" spans="5:105" ht="8.1" customHeight="1" x14ac:dyDescent="0.15">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47"/>
      <c r="CM16" s="25"/>
      <c r="CN16" s="25"/>
      <c r="CO16" s="25"/>
      <c r="CP16" s="25"/>
      <c r="CQ16" s="25"/>
      <c r="CR16" s="25"/>
      <c r="CS16" s="25"/>
      <c r="CT16" s="25"/>
      <c r="CU16" s="25"/>
      <c r="CV16" s="25"/>
      <c r="CW16" s="25"/>
      <c r="CX16" s="25"/>
      <c r="CY16" s="25"/>
      <c r="CZ16" s="25"/>
      <c r="DA16" s="25"/>
    </row>
    <row r="17" spans="5:115" ht="8.1" customHeight="1" x14ac:dyDescent="0.15">
      <c r="E17" s="227" t="s">
        <v>0</v>
      </c>
      <c r="F17" s="97"/>
      <c r="G17" s="97"/>
      <c r="H17" s="97"/>
      <c r="I17" s="97"/>
      <c r="J17" s="97"/>
      <c r="K17" s="97"/>
      <c r="L17" s="97"/>
      <c r="M17" s="324" t="s">
        <v>1</v>
      </c>
      <c r="N17" s="97"/>
      <c r="O17" s="97"/>
      <c r="P17" s="97"/>
      <c r="Q17" s="97"/>
      <c r="R17" s="97"/>
      <c r="S17" s="97"/>
      <c r="T17" s="97"/>
      <c r="U17" s="97"/>
      <c r="V17" s="97"/>
      <c r="W17" s="97"/>
      <c r="X17" s="324" t="s">
        <v>4</v>
      </c>
      <c r="Y17" s="97"/>
      <c r="Z17" s="97"/>
      <c r="AA17" s="97"/>
      <c r="AB17" s="97"/>
      <c r="AC17" s="97"/>
      <c r="AD17" s="97"/>
      <c r="AE17" s="97"/>
      <c r="AF17" s="97"/>
      <c r="AG17" s="97"/>
      <c r="AH17" s="97"/>
      <c r="AI17" s="97"/>
      <c r="AJ17" s="97"/>
      <c r="AK17" s="324" t="s">
        <v>3</v>
      </c>
      <c r="AL17" s="97"/>
      <c r="AM17" s="97"/>
      <c r="AN17" s="97"/>
      <c r="AO17" s="97"/>
      <c r="AP17" s="97"/>
      <c r="AQ17" s="97"/>
      <c r="AR17" s="97"/>
      <c r="AS17" s="97"/>
      <c r="AT17" s="97"/>
      <c r="AU17" s="97"/>
      <c r="AV17" s="97"/>
      <c r="AW17" s="97"/>
      <c r="AX17" s="97"/>
      <c r="AY17" s="97"/>
      <c r="AZ17" s="97"/>
      <c r="BA17" s="97"/>
      <c r="BB17" s="97"/>
      <c r="BC17" s="97"/>
      <c r="BD17" s="97"/>
      <c r="BE17" s="97"/>
      <c r="BF17" s="97"/>
      <c r="BG17" s="97"/>
      <c r="BH17" s="324" t="s">
        <v>5</v>
      </c>
      <c r="BI17" s="97"/>
      <c r="BJ17" s="97"/>
      <c r="BK17" s="97"/>
      <c r="BL17" s="97"/>
      <c r="BM17" s="97"/>
      <c r="BN17" s="97"/>
      <c r="BO17" s="97"/>
      <c r="BP17" s="97"/>
      <c r="BQ17" s="97"/>
      <c r="BR17" s="97"/>
      <c r="BS17" s="97"/>
      <c r="BT17" s="97"/>
      <c r="BU17" s="97"/>
      <c r="BV17" s="97"/>
      <c r="BW17" s="325" t="s">
        <v>6</v>
      </c>
      <c r="BX17" s="326"/>
      <c r="BY17" s="326"/>
      <c r="BZ17" s="326"/>
      <c r="CA17" s="326"/>
      <c r="CB17" s="326"/>
      <c r="CC17" s="326"/>
      <c r="CD17" s="326"/>
      <c r="CE17" s="326"/>
      <c r="CF17" s="326"/>
      <c r="CG17" s="326"/>
      <c r="CH17" s="326"/>
      <c r="CI17" s="326"/>
      <c r="CJ17" s="326"/>
      <c r="CK17" s="327"/>
      <c r="CL17" s="290"/>
      <c r="CM17" s="257"/>
      <c r="CN17" s="257"/>
      <c r="CO17" s="257"/>
      <c r="CP17" s="257"/>
      <c r="CQ17" s="257"/>
      <c r="CR17" s="257"/>
      <c r="CS17" s="257"/>
      <c r="CT17" s="257"/>
      <c r="CU17" s="257"/>
      <c r="CV17" s="257"/>
      <c r="CW17" s="257"/>
      <c r="CX17" s="257"/>
      <c r="CY17" s="257"/>
      <c r="CZ17" s="257"/>
      <c r="DA17" s="257"/>
    </row>
    <row r="18" spans="5:115" ht="8.1" customHeight="1" x14ac:dyDescent="0.15">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328"/>
      <c r="BX18" s="329"/>
      <c r="BY18" s="329"/>
      <c r="BZ18" s="329"/>
      <c r="CA18" s="329"/>
      <c r="CB18" s="329"/>
      <c r="CC18" s="329"/>
      <c r="CD18" s="329"/>
      <c r="CE18" s="329"/>
      <c r="CF18" s="329"/>
      <c r="CG18" s="329"/>
      <c r="CH18" s="329"/>
      <c r="CI18" s="329"/>
      <c r="CJ18" s="329"/>
      <c r="CK18" s="330"/>
      <c r="CL18" s="290"/>
      <c r="CM18" s="290"/>
      <c r="CN18" s="290"/>
      <c r="CO18" s="290"/>
      <c r="CP18" s="290"/>
      <c r="CQ18" s="290"/>
      <c r="CR18" s="290"/>
      <c r="CS18" s="290"/>
      <c r="CT18" s="290"/>
      <c r="CU18" s="290"/>
      <c r="CV18" s="290"/>
      <c r="CW18" s="290"/>
      <c r="CX18" s="290"/>
      <c r="CY18" s="290"/>
      <c r="CZ18" s="290"/>
      <c r="DA18" s="290"/>
    </row>
    <row r="19" spans="5:115" ht="8.1" customHeight="1" x14ac:dyDescent="0.15">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309" t="s">
        <v>12</v>
      </c>
      <c r="BX19" s="97"/>
      <c r="BY19" s="97"/>
      <c r="BZ19" s="97"/>
      <c r="CA19" s="310"/>
      <c r="CB19" s="311" t="s">
        <v>46</v>
      </c>
      <c r="CC19" s="312"/>
      <c r="CD19" s="312"/>
      <c r="CE19" s="312"/>
      <c r="CF19" s="313"/>
      <c r="CG19" s="314" t="s">
        <v>13</v>
      </c>
      <c r="CH19" s="97"/>
      <c r="CI19" s="97"/>
      <c r="CJ19" s="97"/>
      <c r="CK19" s="97"/>
      <c r="CL19" s="290"/>
      <c r="CM19" s="290"/>
      <c r="CN19" s="290"/>
      <c r="CO19" s="290"/>
      <c r="CP19" s="290"/>
      <c r="CQ19" s="290"/>
      <c r="CR19" s="290"/>
      <c r="CS19" s="290"/>
      <c r="CT19" s="290"/>
      <c r="CU19" s="290"/>
      <c r="CV19" s="290"/>
      <c r="CW19" s="290"/>
      <c r="CX19" s="290"/>
      <c r="CY19" s="290"/>
      <c r="CZ19" s="290"/>
      <c r="DA19" s="290"/>
    </row>
    <row r="20" spans="5:115" ht="8.1" customHeight="1" x14ac:dyDescent="0.15">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309"/>
      <c r="BX20" s="97"/>
      <c r="BY20" s="97"/>
      <c r="BZ20" s="97"/>
      <c r="CA20" s="310"/>
      <c r="CB20" s="311"/>
      <c r="CC20" s="312"/>
      <c r="CD20" s="312"/>
      <c r="CE20" s="312"/>
      <c r="CF20" s="313"/>
      <c r="CG20" s="314"/>
      <c r="CH20" s="97"/>
      <c r="CI20" s="97"/>
      <c r="CJ20" s="97"/>
      <c r="CK20" s="97"/>
      <c r="CL20" s="290"/>
      <c r="CM20" s="290"/>
      <c r="CN20" s="290"/>
      <c r="CO20" s="290"/>
      <c r="CP20" s="290"/>
      <c r="CQ20" s="290"/>
      <c r="CR20" s="290"/>
      <c r="CS20" s="290"/>
      <c r="CT20" s="290"/>
      <c r="CU20" s="290"/>
      <c r="CV20" s="290"/>
      <c r="CW20" s="290"/>
      <c r="CX20" s="290"/>
      <c r="CY20" s="290"/>
      <c r="CZ20" s="290"/>
      <c r="DA20" s="290"/>
    </row>
    <row r="21" spans="5:115" ht="8.1" customHeight="1" x14ac:dyDescent="0.15">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310"/>
      <c r="CB21" s="311"/>
      <c r="CC21" s="312"/>
      <c r="CD21" s="312"/>
      <c r="CE21" s="312"/>
      <c r="CF21" s="313"/>
      <c r="CG21" s="315"/>
      <c r="CH21" s="97"/>
      <c r="CI21" s="97"/>
      <c r="CJ21" s="97"/>
      <c r="CK21" s="97"/>
      <c r="CL21" s="125"/>
      <c r="CM21" s="125"/>
      <c r="CN21" s="125"/>
      <c r="CO21" s="125"/>
      <c r="CP21" s="125"/>
      <c r="CQ21" s="125"/>
      <c r="CR21" s="125"/>
      <c r="CS21" s="125"/>
      <c r="CT21" s="125"/>
      <c r="CU21" s="125"/>
      <c r="CV21" s="125"/>
      <c r="CW21" s="125"/>
      <c r="CX21" s="125"/>
      <c r="CY21" s="125"/>
      <c r="CZ21" s="125"/>
      <c r="DA21" s="125"/>
    </row>
    <row r="22" spans="5:115" ht="8.1" customHeight="1" x14ac:dyDescent="0.15">
      <c r="E22" s="263" t="s">
        <v>127</v>
      </c>
      <c r="F22" s="264"/>
      <c r="G22" s="168" t="s">
        <v>66</v>
      </c>
      <c r="H22" s="169"/>
      <c r="I22" s="169"/>
      <c r="J22" s="169"/>
      <c r="K22" s="169"/>
      <c r="L22" s="170"/>
      <c r="M22" s="168" t="s">
        <v>14</v>
      </c>
      <c r="N22" s="169"/>
      <c r="O22" s="169"/>
      <c r="P22" s="169"/>
      <c r="Q22" s="169"/>
      <c r="R22" s="169"/>
      <c r="S22" s="169"/>
      <c r="T22" s="169"/>
      <c r="U22" s="169"/>
      <c r="V22" s="169"/>
      <c r="W22" s="170"/>
      <c r="X22" s="168" t="s">
        <v>128</v>
      </c>
      <c r="Y22" s="169"/>
      <c r="Z22" s="169"/>
      <c r="AA22" s="169"/>
      <c r="AB22" s="169"/>
      <c r="AC22" s="169"/>
      <c r="AD22" s="169"/>
      <c r="AE22" s="169"/>
      <c r="AF22" s="169"/>
      <c r="AG22" s="169"/>
      <c r="AH22" s="169"/>
      <c r="AI22" s="169"/>
      <c r="AJ22" s="170"/>
      <c r="AK22" s="168" t="s">
        <v>129</v>
      </c>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70"/>
      <c r="BH22" s="241"/>
      <c r="BI22" s="185"/>
      <c r="BJ22" s="185"/>
      <c r="BK22" s="185"/>
      <c r="BL22" s="185"/>
      <c r="BM22" s="185"/>
      <c r="BN22" s="185"/>
      <c r="BO22" s="185"/>
      <c r="BP22" s="185"/>
      <c r="BQ22" s="185"/>
      <c r="BR22" s="185"/>
      <c r="BS22" s="185"/>
      <c r="BT22" s="185"/>
      <c r="BU22" s="185"/>
      <c r="BV22" s="242"/>
      <c r="BW22" s="175"/>
      <c r="BX22" s="176"/>
      <c r="BY22" s="176"/>
      <c r="BZ22" s="176"/>
      <c r="CA22" s="177"/>
      <c r="CB22" s="184" t="s">
        <v>71</v>
      </c>
      <c r="CC22" s="185"/>
      <c r="CD22" s="185"/>
      <c r="CE22" s="185"/>
      <c r="CF22" s="186"/>
      <c r="CG22" s="318"/>
      <c r="CH22" s="176"/>
      <c r="CI22" s="176"/>
      <c r="CJ22" s="176"/>
      <c r="CK22" s="319"/>
      <c r="CL22" s="228" t="s">
        <v>31</v>
      </c>
      <c r="CM22" s="229"/>
      <c r="CN22" s="229"/>
      <c r="CO22" s="229"/>
      <c r="CP22" s="229"/>
      <c r="CQ22" s="229"/>
      <c r="CR22" s="229"/>
      <c r="CS22" s="229"/>
      <c r="CT22" s="229"/>
      <c r="CU22" s="229"/>
      <c r="CV22" s="229"/>
      <c r="CW22" s="229"/>
      <c r="CX22" s="229"/>
      <c r="CY22" s="229"/>
      <c r="CZ22" s="229"/>
      <c r="DA22" s="230"/>
    </row>
    <row r="23" spans="5:115" ht="8.1" customHeight="1" x14ac:dyDescent="0.15">
      <c r="E23" s="265"/>
      <c r="F23" s="266"/>
      <c r="G23" s="85"/>
      <c r="H23" s="86"/>
      <c r="I23" s="86"/>
      <c r="J23" s="86"/>
      <c r="K23" s="86"/>
      <c r="L23" s="87"/>
      <c r="M23" s="85"/>
      <c r="N23" s="86"/>
      <c r="O23" s="86"/>
      <c r="P23" s="86"/>
      <c r="Q23" s="86"/>
      <c r="R23" s="86"/>
      <c r="S23" s="86"/>
      <c r="T23" s="86"/>
      <c r="U23" s="86"/>
      <c r="V23" s="86"/>
      <c r="W23" s="87"/>
      <c r="X23" s="85"/>
      <c r="Y23" s="86"/>
      <c r="Z23" s="86"/>
      <c r="AA23" s="86"/>
      <c r="AB23" s="86"/>
      <c r="AC23" s="86"/>
      <c r="AD23" s="86"/>
      <c r="AE23" s="86"/>
      <c r="AF23" s="86"/>
      <c r="AG23" s="86"/>
      <c r="AH23" s="86"/>
      <c r="AI23" s="86"/>
      <c r="AJ23" s="87"/>
      <c r="AK23" s="85"/>
      <c r="AL23" s="86"/>
      <c r="AM23" s="86"/>
      <c r="AN23" s="86"/>
      <c r="AO23" s="86"/>
      <c r="AP23" s="86"/>
      <c r="AQ23" s="86"/>
      <c r="AR23" s="86"/>
      <c r="AS23" s="86"/>
      <c r="AT23" s="86"/>
      <c r="AU23" s="86"/>
      <c r="AV23" s="86"/>
      <c r="AW23" s="86"/>
      <c r="AX23" s="86"/>
      <c r="AY23" s="86"/>
      <c r="AZ23" s="86"/>
      <c r="BA23" s="86"/>
      <c r="BB23" s="86"/>
      <c r="BC23" s="86"/>
      <c r="BD23" s="86"/>
      <c r="BE23" s="86"/>
      <c r="BF23" s="86"/>
      <c r="BG23" s="87"/>
      <c r="BH23" s="284"/>
      <c r="BI23" s="132"/>
      <c r="BJ23" s="132"/>
      <c r="BK23" s="132"/>
      <c r="BL23" s="132"/>
      <c r="BM23" s="132"/>
      <c r="BN23" s="132"/>
      <c r="BO23" s="132"/>
      <c r="BP23" s="132"/>
      <c r="BQ23" s="132"/>
      <c r="BR23" s="132"/>
      <c r="BS23" s="132"/>
      <c r="BT23" s="132"/>
      <c r="BU23" s="132"/>
      <c r="BV23" s="316"/>
      <c r="BW23" s="178"/>
      <c r="BX23" s="179"/>
      <c r="BY23" s="179"/>
      <c r="BZ23" s="179"/>
      <c r="CA23" s="180"/>
      <c r="CB23" s="187"/>
      <c r="CC23" s="132"/>
      <c r="CD23" s="132"/>
      <c r="CE23" s="132"/>
      <c r="CF23" s="188"/>
      <c r="CG23" s="320"/>
      <c r="CH23" s="179"/>
      <c r="CI23" s="179"/>
      <c r="CJ23" s="179"/>
      <c r="CK23" s="321"/>
      <c r="CL23" s="234"/>
      <c r="CM23" s="235"/>
      <c r="CN23" s="235"/>
      <c r="CO23" s="235"/>
      <c r="CP23" s="235"/>
      <c r="CQ23" s="235"/>
      <c r="CR23" s="235"/>
      <c r="CS23" s="235"/>
      <c r="CT23" s="235"/>
      <c r="CU23" s="235"/>
      <c r="CV23" s="235"/>
      <c r="CW23" s="235"/>
      <c r="CX23" s="235"/>
      <c r="CY23" s="235"/>
      <c r="CZ23" s="235"/>
      <c r="DA23" s="236"/>
    </row>
    <row r="24" spans="5:115" ht="8.1" customHeight="1" x14ac:dyDescent="0.15">
      <c r="E24" s="265"/>
      <c r="F24" s="266"/>
      <c r="G24" s="85"/>
      <c r="H24" s="86"/>
      <c r="I24" s="86"/>
      <c r="J24" s="86"/>
      <c r="K24" s="86"/>
      <c r="L24" s="87"/>
      <c r="M24" s="85"/>
      <c r="N24" s="86"/>
      <c r="O24" s="86"/>
      <c r="P24" s="86"/>
      <c r="Q24" s="86"/>
      <c r="R24" s="86"/>
      <c r="S24" s="86"/>
      <c r="T24" s="86"/>
      <c r="U24" s="86"/>
      <c r="V24" s="86"/>
      <c r="W24" s="87"/>
      <c r="X24" s="85"/>
      <c r="Y24" s="86"/>
      <c r="Z24" s="86"/>
      <c r="AA24" s="86"/>
      <c r="AB24" s="86"/>
      <c r="AC24" s="86"/>
      <c r="AD24" s="86"/>
      <c r="AE24" s="86"/>
      <c r="AF24" s="86"/>
      <c r="AG24" s="86"/>
      <c r="AH24" s="86"/>
      <c r="AI24" s="86"/>
      <c r="AJ24" s="87"/>
      <c r="AK24" s="85"/>
      <c r="AL24" s="86"/>
      <c r="AM24" s="86"/>
      <c r="AN24" s="86"/>
      <c r="AO24" s="86"/>
      <c r="AP24" s="86"/>
      <c r="AQ24" s="86"/>
      <c r="AR24" s="86"/>
      <c r="AS24" s="86"/>
      <c r="AT24" s="86"/>
      <c r="AU24" s="86"/>
      <c r="AV24" s="86"/>
      <c r="AW24" s="86"/>
      <c r="AX24" s="86"/>
      <c r="AY24" s="86"/>
      <c r="AZ24" s="86"/>
      <c r="BA24" s="86"/>
      <c r="BB24" s="86"/>
      <c r="BC24" s="86"/>
      <c r="BD24" s="86"/>
      <c r="BE24" s="86"/>
      <c r="BF24" s="86"/>
      <c r="BG24" s="87"/>
      <c r="BH24" s="284"/>
      <c r="BI24" s="132"/>
      <c r="BJ24" s="132"/>
      <c r="BK24" s="132"/>
      <c r="BL24" s="132"/>
      <c r="BM24" s="132"/>
      <c r="BN24" s="132"/>
      <c r="BO24" s="132"/>
      <c r="BP24" s="132"/>
      <c r="BQ24" s="132"/>
      <c r="BR24" s="132"/>
      <c r="BS24" s="132"/>
      <c r="BT24" s="132"/>
      <c r="BU24" s="132"/>
      <c r="BV24" s="316"/>
      <c r="BW24" s="178"/>
      <c r="BX24" s="179"/>
      <c r="BY24" s="179"/>
      <c r="BZ24" s="179"/>
      <c r="CA24" s="180"/>
      <c r="CB24" s="187"/>
      <c r="CC24" s="132"/>
      <c r="CD24" s="132"/>
      <c r="CE24" s="132"/>
      <c r="CF24" s="188"/>
      <c r="CG24" s="320"/>
      <c r="CH24" s="179"/>
      <c r="CI24" s="179"/>
      <c r="CJ24" s="179"/>
      <c r="CK24" s="321"/>
      <c r="CL24" s="234"/>
      <c r="CM24" s="235"/>
      <c r="CN24" s="235"/>
      <c r="CO24" s="235"/>
      <c r="CP24" s="235"/>
      <c r="CQ24" s="235"/>
      <c r="CR24" s="235"/>
      <c r="CS24" s="235"/>
      <c r="CT24" s="235"/>
      <c r="CU24" s="235"/>
      <c r="CV24" s="235"/>
      <c r="CW24" s="235"/>
      <c r="CX24" s="235"/>
      <c r="CY24" s="235"/>
      <c r="CZ24" s="235"/>
      <c r="DA24" s="236"/>
    </row>
    <row r="25" spans="5:115" ht="8.1" customHeight="1" x14ac:dyDescent="0.15">
      <c r="E25" s="265"/>
      <c r="F25" s="266"/>
      <c r="G25" s="85"/>
      <c r="H25" s="86"/>
      <c r="I25" s="86"/>
      <c r="J25" s="86"/>
      <c r="K25" s="86"/>
      <c r="L25" s="87"/>
      <c r="M25" s="85"/>
      <c r="N25" s="86"/>
      <c r="O25" s="86"/>
      <c r="P25" s="86"/>
      <c r="Q25" s="86"/>
      <c r="R25" s="86"/>
      <c r="S25" s="86"/>
      <c r="T25" s="86"/>
      <c r="U25" s="86"/>
      <c r="V25" s="86"/>
      <c r="W25" s="87"/>
      <c r="X25" s="85"/>
      <c r="Y25" s="86"/>
      <c r="Z25" s="86"/>
      <c r="AA25" s="86"/>
      <c r="AB25" s="86"/>
      <c r="AC25" s="86"/>
      <c r="AD25" s="86"/>
      <c r="AE25" s="86"/>
      <c r="AF25" s="86"/>
      <c r="AG25" s="86"/>
      <c r="AH25" s="86"/>
      <c r="AI25" s="86"/>
      <c r="AJ25" s="87"/>
      <c r="AK25" s="85"/>
      <c r="AL25" s="86"/>
      <c r="AM25" s="86"/>
      <c r="AN25" s="86"/>
      <c r="AO25" s="86"/>
      <c r="AP25" s="86"/>
      <c r="AQ25" s="86"/>
      <c r="AR25" s="86"/>
      <c r="AS25" s="86"/>
      <c r="AT25" s="86"/>
      <c r="AU25" s="86"/>
      <c r="AV25" s="86"/>
      <c r="AW25" s="86"/>
      <c r="AX25" s="86"/>
      <c r="AY25" s="86"/>
      <c r="AZ25" s="86"/>
      <c r="BA25" s="86"/>
      <c r="BB25" s="86"/>
      <c r="BC25" s="86"/>
      <c r="BD25" s="86"/>
      <c r="BE25" s="86"/>
      <c r="BF25" s="86"/>
      <c r="BG25" s="87"/>
      <c r="BH25" s="284"/>
      <c r="BI25" s="132"/>
      <c r="BJ25" s="132"/>
      <c r="BK25" s="132"/>
      <c r="BL25" s="132"/>
      <c r="BM25" s="132"/>
      <c r="BN25" s="132"/>
      <c r="BO25" s="132"/>
      <c r="BP25" s="132"/>
      <c r="BQ25" s="132"/>
      <c r="BR25" s="132"/>
      <c r="BS25" s="132"/>
      <c r="BT25" s="132"/>
      <c r="BU25" s="132"/>
      <c r="BV25" s="316"/>
      <c r="BW25" s="178"/>
      <c r="BX25" s="179"/>
      <c r="BY25" s="179"/>
      <c r="BZ25" s="179"/>
      <c r="CA25" s="180"/>
      <c r="CB25" s="187"/>
      <c r="CC25" s="132"/>
      <c r="CD25" s="132"/>
      <c r="CE25" s="132"/>
      <c r="CF25" s="188"/>
      <c r="CG25" s="320"/>
      <c r="CH25" s="179"/>
      <c r="CI25" s="179"/>
      <c r="CJ25" s="179"/>
      <c r="CK25" s="321"/>
      <c r="CL25" s="234"/>
      <c r="CM25" s="235"/>
      <c r="CN25" s="235"/>
      <c r="CO25" s="235"/>
      <c r="CP25" s="235"/>
      <c r="CQ25" s="235"/>
      <c r="CR25" s="235"/>
      <c r="CS25" s="235"/>
      <c r="CT25" s="235"/>
      <c r="CU25" s="235"/>
      <c r="CV25" s="235"/>
      <c r="CW25" s="235"/>
      <c r="CX25" s="235"/>
      <c r="CY25" s="235"/>
      <c r="CZ25" s="235"/>
      <c r="DA25" s="236"/>
    </row>
    <row r="26" spans="5:115" ht="8.1" customHeight="1" x14ac:dyDescent="0.15">
      <c r="E26" s="265"/>
      <c r="F26" s="266"/>
      <c r="G26" s="85"/>
      <c r="H26" s="86"/>
      <c r="I26" s="86"/>
      <c r="J26" s="86"/>
      <c r="K26" s="86"/>
      <c r="L26" s="87"/>
      <c r="M26" s="85"/>
      <c r="N26" s="86"/>
      <c r="O26" s="86"/>
      <c r="P26" s="86"/>
      <c r="Q26" s="86"/>
      <c r="R26" s="86"/>
      <c r="S26" s="86"/>
      <c r="T26" s="86"/>
      <c r="U26" s="86"/>
      <c r="V26" s="86"/>
      <c r="W26" s="87"/>
      <c r="X26" s="85"/>
      <c r="Y26" s="86"/>
      <c r="Z26" s="86"/>
      <c r="AA26" s="86"/>
      <c r="AB26" s="86"/>
      <c r="AC26" s="86"/>
      <c r="AD26" s="86"/>
      <c r="AE26" s="86"/>
      <c r="AF26" s="86"/>
      <c r="AG26" s="86"/>
      <c r="AH26" s="86"/>
      <c r="AI26" s="86"/>
      <c r="AJ26" s="87"/>
      <c r="AK26" s="85"/>
      <c r="AL26" s="86"/>
      <c r="AM26" s="86"/>
      <c r="AN26" s="86"/>
      <c r="AO26" s="86"/>
      <c r="AP26" s="86"/>
      <c r="AQ26" s="86"/>
      <c r="AR26" s="86"/>
      <c r="AS26" s="86"/>
      <c r="AT26" s="86"/>
      <c r="AU26" s="86"/>
      <c r="AV26" s="86"/>
      <c r="AW26" s="86"/>
      <c r="AX26" s="86"/>
      <c r="AY26" s="86"/>
      <c r="AZ26" s="86"/>
      <c r="BA26" s="86"/>
      <c r="BB26" s="86"/>
      <c r="BC26" s="86"/>
      <c r="BD26" s="86"/>
      <c r="BE26" s="86"/>
      <c r="BF26" s="86"/>
      <c r="BG26" s="87"/>
      <c r="BH26" s="284"/>
      <c r="BI26" s="132"/>
      <c r="BJ26" s="132"/>
      <c r="BK26" s="132"/>
      <c r="BL26" s="132"/>
      <c r="BM26" s="132"/>
      <c r="BN26" s="132"/>
      <c r="BO26" s="132"/>
      <c r="BP26" s="132"/>
      <c r="BQ26" s="132"/>
      <c r="BR26" s="132"/>
      <c r="BS26" s="132"/>
      <c r="BT26" s="132"/>
      <c r="BU26" s="132"/>
      <c r="BV26" s="316"/>
      <c r="BW26" s="178"/>
      <c r="BX26" s="179"/>
      <c r="BY26" s="179"/>
      <c r="BZ26" s="179"/>
      <c r="CA26" s="180"/>
      <c r="CB26" s="187"/>
      <c r="CC26" s="132"/>
      <c r="CD26" s="132"/>
      <c r="CE26" s="132"/>
      <c r="CF26" s="188"/>
      <c r="CG26" s="320"/>
      <c r="CH26" s="179"/>
      <c r="CI26" s="179"/>
      <c r="CJ26" s="179"/>
      <c r="CK26" s="321"/>
      <c r="CL26" s="234"/>
      <c r="CM26" s="235"/>
      <c r="CN26" s="235"/>
      <c r="CO26" s="235"/>
      <c r="CP26" s="235"/>
      <c r="CQ26" s="235"/>
      <c r="CR26" s="235"/>
      <c r="CS26" s="235"/>
      <c r="CT26" s="235"/>
      <c r="CU26" s="235"/>
      <c r="CV26" s="235"/>
      <c r="CW26" s="235"/>
      <c r="CX26" s="235"/>
      <c r="CY26" s="235"/>
      <c r="CZ26" s="235"/>
      <c r="DA26" s="236"/>
      <c r="DG26" s="8" t="s">
        <v>34</v>
      </c>
      <c r="DH26" s="8" t="s">
        <v>35</v>
      </c>
      <c r="DI26" s="8" t="s">
        <v>36</v>
      </c>
      <c r="DJ26" s="270" t="s">
        <v>61</v>
      </c>
      <c r="DK26" s="271"/>
    </row>
    <row r="27" spans="5:115" ht="8.1" customHeight="1" x14ac:dyDescent="0.15">
      <c r="E27" s="265"/>
      <c r="F27" s="266"/>
      <c r="G27" s="85"/>
      <c r="H27" s="86"/>
      <c r="I27" s="86"/>
      <c r="J27" s="86"/>
      <c r="K27" s="86"/>
      <c r="L27" s="87"/>
      <c r="M27" s="171"/>
      <c r="N27" s="172"/>
      <c r="O27" s="172"/>
      <c r="P27" s="172"/>
      <c r="Q27" s="172"/>
      <c r="R27" s="172"/>
      <c r="S27" s="172"/>
      <c r="T27" s="172"/>
      <c r="U27" s="172"/>
      <c r="V27" s="172"/>
      <c r="W27" s="173"/>
      <c r="X27" s="171"/>
      <c r="Y27" s="172"/>
      <c r="Z27" s="172"/>
      <c r="AA27" s="172"/>
      <c r="AB27" s="172"/>
      <c r="AC27" s="172"/>
      <c r="AD27" s="172"/>
      <c r="AE27" s="172"/>
      <c r="AF27" s="172"/>
      <c r="AG27" s="172"/>
      <c r="AH27" s="172"/>
      <c r="AI27" s="172"/>
      <c r="AJ27" s="173"/>
      <c r="AK27" s="171"/>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3"/>
      <c r="BH27" s="285"/>
      <c r="BI27" s="190"/>
      <c r="BJ27" s="190"/>
      <c r="BK27" s="190"/>
      <c r="BL27" s="190"/>
      <c r="BM27" s="190"/>
      <c r="BN27" s="190"/>
      <c r="BO27" s="190"/>
      <c r="BP27" s="190"/>
      <c r="BQ27" s="190"/>
      <c r="BR27" s="190"/>
      <c r="BS27" s="190"/>
      <c r="BT27" s="190"/>
      <c r="BU27" s="190"/>
      <c r="BV27" s="317"/>
      <c r="BW27" s="181"/>
      <c r="BX27" s="182"/>
      <c r="BY27" s="182"/>
      <c r="BZ27" s="182"/>
      <c r="CA27" s="183"/>
      <c r="CB27" s="189"/>
      <c r="CC27" s="190"/>
      <c r="CD27" s="190"/>
      <c r="CE27" s="190"/>
      <c r="CF27" s="191"/>
      <c r="CG27" s="322"/>
      <c r="CH27" s="182"/>
      <c r="CI27" s="182"/>
      <c r="CJ27" s="182"/>
      <c r="CK27" s="323"/>
      <c r="CL27" s="231"/>
      <c r="CM27" s="232"/>
      <c r="CN27" s="232"/>
      <c r="CO27" s="232"/>
      <c r="CP27" s="232"/>
      <c r="CQ27" s="232"/>
      <c r="CR27" s="232"/>
      <c r="CS27" s="232"/>
      <c r="CT27" s="232"/>
      <c r="CU27" s="232"/>
      <c r="CV27" s="232"/>
      <c r="CW27" s="232"/>
      <c r="CX27" s="232"/>
      <c r="CY27" s="232"/>
      <c r="CZ27" s="232"/>
      <c r="DA27" s="233"/>
      <c r="DF27" s="8" t="s">
        <v>37</v>
      </c>
      <c r="DG27" s="8"/>
      <c r="DH27" s="8"/>
      <c r="DI27" s="8"/>
      <c r="DJ27" s="8" t="s">
        <v>55</v>
      </c>
      <c r="DK27" s="8" t="str">
        <f>IF(OR(DJ28="",DJ29=""),"",(IF(AND(DJ28="〇",DJ29="〇"),"〇","×")))</f>
        <v/>
      </c>
    </row>
    <row r="28" spans="5:115" ht="8.1" customHeight="1" x14ac:dyDescent="0.15">
      <c r="E28" s="265"/>
      <c r="F28" s="266"/>
      <c r="G28" s="85"/>
      <c r="H28" s="86"/>
      <c r="I28" s="86"/>
      <c r="J28" s="86"/>
      <c r="K28" s="86"/>
      <c r="L28" s="87"/>
      <c r="M28" s="293" t="s">
        <v>63</v>
      </c>
      <c r="N28" s="294"/>
      <c r="O28" s="294"/>
      <c r="P28" s="294"/>
      <c r="Q28" s="294"/>
      <c r="R28" s="294"/>
      <c r="S28" s="294"/>
      <c r="T28" s="294"/>
      <c r="U28" s="294"/>
      <c r="V28" s="294"/>
      <c r="W28" s="295"/>
      <c r="X28" s="293" t="s">
        <v>62</v>
      </c>
      <c r="Y28" s="294"/>
      <c r="Z28" s="294"/>
      <c r="AA28" s="294"/>
      <c r="AB28" s="294"/>
      <c r="AC28" s="294"/>
      <c r="AD28" s="294"/>
      <c r="AE28" s="294"/>
      <c r="AF28" s="294"/>
      <c r="AG28" s="294"/>
      <c r="AH28" s="294"/>
      <c r="AI28" s="294"/>
      <c r="AJ28" s="295"/>
      <c r="AK28" s="293" t="s">
        <v>130</v>
      </c>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5"/>
      <c r="BH28" s="146" t="s">
        <v>55</v>
      </c>
      <c r="BI28" s="71"/>
      <c r="BJ28" s="71"/>
      <c r="BK28" s="71"/>
      <c r="BL28" s="71"/>
      <c r="BV28" s="26"/>
      <c r="BW28" s="284" t="str">
        <f>IF(OR(DK27="",DK30=""),"",(IF(AND(DK27="〇",DK30="〇"),"〇","")))</f>
        <v/>
      </c>
      <c r="BX28" s="132"/>
      <c r="BY28" s="132"/>
      <c r="BZ28" s="132"/>
      <c r="CA28" s="188"/>
      <c r="CB28" s="187" t="s">
        <v>71</v>
      </c>
      <c r="CC28" s="132"/>
      <c r="CD28" s="132"/>
      <c r="CE28" s="132"/>
      <c r="CF28" s="188"/>
      <c r="CG28" s="289" t="str">
        <f>IF(OR(DK27="",DK30=""),"",(IF(OR(DK27="×",DK30="×"),"〇","")))</f>
        <v/>
      </c>
      <c r="CH28" s="290"/>
      <c r="CI28" s="290"/>
      <c r="CJ28" s="290"/>
      <c r="CK28" s="290"/>
      <c r="CL28" s="253" t="s">
        <v>72</v>
      </c>
      <c r="CM28" s="253"/>
      <c r="CN28" s="253"/>
      <c r="CO28" s="253"/>
      <c r="CP28" s="253"/>
      <c r="CQ28" s="253"/>
      <c r="CR28" s="253"/>
      <c r="CS28" s="253"/>
      <c r="CT28" s="253"/>
      <c r="CU28" s="253"/>
      <c r="CV28" s="253"/>
      <c r="CW28" s="253"/>
      <c r="CX28" s="253"/>
      <c r="CY28" s="253"/>
      <c r="CZ28" s="253"/>
      <c r="DA28" s="253"/>
      <c r="DF28" s="8" t="s">
        <v>38</v>
      </c>
      <c r="DG28" s="8">
        <v>1</v>
      </c>
      <c r="DH28" s="8">
        <v>1</v>
      </c>
      <c r="DI28" s="8">
        <v>1</v>
      </c>
      <c r="DJ28" s="8" t="str">
        <f>IF(BL30="","",(IF(BL30&lt;=500,"〇","×")))</f>
        <v/>
      </c>
      <c r="DK28" s="8"/>
    </row>
    <row r="29" spans="5:115" ht="8.1" customHeight="1" x14ac:dyDescent="0.15">
      <c r="E29" s="265"/>
      <c r="F29" s="266"/>
      <c r="G29" s="85"/>
      <c r="H29" s="86"/>
      <c r="I29" s="86"/>
      <c r="J29" s="86"/>
      <c r="K29" s="86"/>
      <c r="L29" s="87"/>
      <c r="M29" s="85"/>
      <c r="N29" s="86"/>
      <c r="O29" s="86"/>
      <c r="P29" s="86"/>
      <c r="Q29" s="86"/>
      <c r="R29" s="86"/>
      <c r="S29" s="86"/>
      <c r="T29" s="86"/>
      <c r="U29" s="86"/>
      <c r="V29" s="86"/>
      <c r="W29" s="87"/>
      <c r="X29" s="85"/>
      <c r="Y29" s="86"/>
      <c r="Z29" s="86"/>
      <c r="AA29" s="86"/>
      <c r="AB29" s="86"/>
      <c r="AC29" s="86"/>
      <c r="AD29" s="86"/>
      <c r="AE29" s="86"/>
      <c r="AF29" s="86"/>
      <c r="AG29" s="86"/>
      <c r="AH29" s="86"/>
      <c r="AI29" s="86"/>
      <c r="AJ29" s="87"/>
      <c r="AK29" s="85"/>
      <c r="AL29" s="86"/>
      <c r="AM29" s="86"/>
      <c r="AN29" s="86"/>
      <c r="AO29" s="86"/>
      <c r="AP29" s="86"/>
      <c r="AQ29" s="86"/>
      <c r="AR29" s="86"/>
      <c r="AS29" s="86"/>
      <c r="AT29" s="86"/>
      <c r="AU29" s="86"/>
      <c r="AV29" s="86"/>
      <c r="AW29" s="86"/>
      <c r="AX29" s="86"/>
      <c r="AY29" s="86"/>
      <c r="AZ29" s="86"/>
      <c r="BA29" s="86"/>
      <c r="BB29" s="86"/>
      <c r="BC29" s="86"/>
      <c r="BD29" s="86"/>
      <c r="BE29" s="86"/>
      <c r="BF29" s="86"/>
      <c r="BG29" s="87"/>
      <c r="BH29" s="146"/>
      <c r="BI29" s="71"/>
      <c r="BJ29" s="71"/>
      <c r="BK29" s="71"/>
      <c r="BL29" s="71"/>
      <c r="BM29" s="20"/>
      <c r="BN29" s="20"/>
      <c r="BO29" s="20"/>
      <c r="BP29" s="20"/>
      <c r="BQ29" s="20"/>
      <c r="BR29" s="20"/>
      <c r="BS29" s="20"/>
      <c r="BT29" s="20"/>
      <c r="BU29" s="20"/>
      <c r="BV29" s="27"/>
      <c r="BW29" s="284"/>
      <c r="BX29" s="132"/>
      <c r="BY29" s="132"/>
      <c r="BZ29" s="132"/>
      <c r="CA29" s="188"/>
      <c r="CB29" s="187"/>
      <c r="CC29" s="132"/>
      <c r="CD29" s="132"/>
      <c r="CE29" s="132"/>
      <c r="CF29" s="188"/>
      <c r="CG29" s="289"/>
      <c r="CH29" s="290"/>
      <c r="CI29" s="290"/>
      <c r="CJ29" s="290"/>
      <c r="CK29" s="290"/>
      <c r="CL29" s="254"/>
      <c r="CM29" s="254"/>
      <c r="CN29" s="254"/>
      <c r="CO29" s="254"/>
      <c r="CP29" s="254"/>
      <c r="CQ29" s="254"/>
      <c r="CR29" s="254"/>
      <c r="CS29" s="254"/>
      <c r="CT29" s="254"/>
      <c r="CU29" s="254"/>
      <c r="CV29" s="254"/>
      <c r="CW29" s="254"/>
      <c r="CX29" s="254"/>
      <c r="CY29" s="254"/>
      <c r="CZ29" s="254"/>
      <c r="DA29" s="254"/>
      <c r="DF29" s="8" t="s">
        <v>39</v>
      </c>
      <c r="DG29" s="8">
        <v>2</v>
      </c>
      <c r="DH29" s="8">
        <v>2</v>
      </c>
      <c r="DI29" s="8">
        <v>2</v>
      </c>
      <c r="DJ29" s="8" t="str">
        <f>IF(BR30="","",(IF(BR30&lt;=10,"〇","×")))</f>
        <v/>
      </c>
      <c r="DK29" s="8"/>
    </row>
    <row r="30" spans="5:115" ht="8.1" customHeight="1" x14ac:dyDescent="0.15">
      <c r="E30" s="265"/>
      <c r="F30" s="266"/>
      <c r="G30" s="85"/>
      <c r="H30" s="86"/>
      <c r="I30" s="86"/>
      <c r="J30" s="86"/>
      <c r="K30" s="86"/>
      <c r="L30" s="87"/>
      <c r="M30" s="85"/>
      <c r="N30" s="86"/>
      <c r="O30" s="86"/>
      <c r="P30" s="86"/>
      <c r="Q30" s="86"/>
      <c r="R30" s="86"/>
      <c r="S30" s="86"/>
      <c r="T30" s="86"/>
      <c r="U30" s="86"/>
      <c r="V30" s="86"/>
      <c r="W30" s="87"/>
      <c r="X30" s="85"/>
      <c r="Y30" s="86"/>
      <c r="Z30" s="86"/>
      <c r="AA30" s="86"/>
      <c r="AB30" s="86"/>
      <c r="AC30" s="86"/>
      <c r="AD30" s="86"/>
      <c r="AE30" s="86"/>
      <c r="AF30" s="86"/>
      <c r="AG30" s="86"/>
      <c r="AH30" s="86"/>
      <c r="AI30" s="86"/>
      <c r="AJ30" s="87"/>
      <c r="AK30" s="85"/>
      <c r="AL30" s="86"/>
      <c r="AM30" s="86"/>
      <c r="AN30" s="86"/>
      <c r="AO30" s="86"/>
      <c r="AP30" s="86"/>
      <c r="AQ30" s="86"/>
      <c r="AR30" s="86"/>
      <c r="AS30" s="86"/>
      <c r="AT30" s="86"/>
      <c r="AU30" s="86"/>
      <c r="AV30" s="86"/>
      <c r="AW30" s="86"/>
      <c r="AX30" s="86"/>
      <c r="AY30" s="86"/>
      <c r="AZ30" s="86"/>
      <c r="BA30" s="86"/>
      <c r="BB30" s="86"/>
      <c r="BC30" s="86"/>
      <c r="BD30" s="86"/>
      <c r="BE30" s="86"/>
      <c r="BF30" s="86"/>
      <c r="BG30" s="87"/>
      <c r="BH30" s="28"/>
      <c r="BI30" s="20"/>
      <c r="BJ30" s="20"/>
      <c r="BK30" s="20"/>
      <c r="BL30" s="298"/>
      <c r="BM30" s="298"/>
      <c r="BN30" s="298"/>
      <c r="BO30" s="300" t="s">
        <v>54</v>
      </c>
      <c r="BP30" s="300"/>
      <c r="BQ30" s="300"/>
      <c r="BR30" s="99"/>
      <c r="BS30" s="99"/>
      <c r="BT30" s="99"/>
      <c r="BU30" s="71" t="s">
        <v>34</v>
      </c>
      <c r="BV30" s="147"/>
      <c r="BW30" s="284"/>
      <c r="BX30" s="132"/>
      <c r="BY30" s="132"/>
      <c r="BZ30" s="132"/>
      <c r="CA30" s="188"/>
      <c r="CB30" s="187"/>
      <c r="CC30" s="132"/>
      <c r="CD30" s="132"/>
      <c r="CE30" s="132"/>
      <c r="CF30" s="188"/>
      <c r="CG30" s="289"/>
      <c r="CH30" s="290"/>
      <c r="CI30" s="290"/>
      <c r="CJ30" s="290"/>
      <c r="CK30" s="290"/>
      <c r="CL30" s="254"/>
      <c r="CM30" s="254"/>
      <c r="CN30" s="254"/>
      <c r="CO30" s="254"/>
      <c r="CP30" s="254"/>
      <c r="CQ30" s="254"/>
      <c r="CR30" s="254"/>
      <c r="CS30" s="254"/>
      <c r="CT30" s="254"/>
      <c r="CU30" s="254"/>
      <c r="CV30" s="254"/>
      <c r="CW30" s="254"/>
      <c r="CX30" s="254"/>
      <c r="CY30" s="254"/>
      <c r="CZ30" s="254"/>
      <c r="DA30" s="254"/>
      <c r="DF30" s="8" t="s">
        <v>126</v>
      </c>
      <c r="DG30" s="8">
        <v>3</v>
      </c>
      <c r="DH30" s="8">
        <v>3</v>
      </c>
      <c r="DI30" s="8">
        <v>3</v>
      </c>
      <c r="DJ30" s="8" t="s">
        <v>60</v>
      </c>
      <c r="DK30" s="8" t="str">
        <f>IF(OR(DJ31="",DJ32=""),"",(IF(AND(DJ31="〇",DJ32="〇"),"〇","×")))</f>
        <v/>
      </c>
    </row>
    <row r="31" spans="5:115" ht="8.1" customHeight="1" x14ac:dyDescent="0.15">
      <c r="E31" s="265"/>
      <c r="F31" s="266"/>
      <c r="G31" s="85"/>
      <c r="H31" s="86"/>
      <c r="I31" s="86"/>
      <c r="J31" s="86"/>
      <c r="K31" s="86"/>
      <c r="L31" s="87"/>
      <c r="M31" s="85"/>
      <c r="N31" s="86"/>
      <c r="O31" s="86"/>
      <c r="P31" s="86"/>
      <c r="Q31" s="86"/>
      <c r="R31" s="86"/>
      <c r="S31" s="86"/>
      <c r="T31" s="86"/>
      <c r="U31" s="86"/>
      <c r="V31" s="86"/>
      <c r="W31" s="87"/>
      <c r="X31" s="85"/>
      <c r="Y31" s="86"/>
      <c r="Z31" s="86"/>
      <c r="AA31" s="86"/>
      <c r="AB31" s="86"/>
      <c r="AC31" s="86"/>
      <c r="AD31" s="86"/>
      <c r="AE31" s="86"/>
      <c r="AF31" s="86"/>
      <c r="AG31" s="86"/>
      <c r="AH31" s="86"/>
      <c r="AI31" s="86"/>
      <c r="AJ31" s="87"/>
      <c r="AK31" s="85"/>
      <c r="AL31" s="86"/>
      <c r="AM31" s="86"/>
      <c r="AN31" s="86"/>
      <c r="AO31" s="86"/>
      <c r="AP31" s="86"/>
      <c r="AQ31" s="86"/>
      <c r="AR31" s="86"/>
      <c r="AS31" s="86"/>
      <c r="AT31" s="86"/>
      <c r="AU31" s="86"/>
      <c r="AV31" s="86"/>
      <c r="AW31" s="86"/>
      <c r="AX31" s="86"/>
      <c r="AY31" s="86"/>
      <c r="AZ31" s="86"/>
      <c r="BA31" s="86"/>
      <c r="BB31" s="86"/>
      <c r="BC31" s="86"/>
      <c r="BD31" s="86"/>
      <c r="BE31" s="86"/>
      <c r="BF31" s="86"/>
      <c r="BG31" s="87"/>
      <c r="BH31" s="28"/>
      <c r="BI31" s="20"/>
      <c r="BJ31" s="20"/>
      <c r="BK31" s="20"/>
      <c r="BL31" s="299"/>
      <c r="BM31" s="299"/>
      <c r="BN31" s="299"/>
      <c r="BO31" s="300"/>
      <c r="BP31" s="300"/>
      <c r="BQ31" s="300"/>
      <c r="BR31" s="100"/>
      <c r="BS31" s="100"/>
      <c r="BT31" s="100"/>
      <c r="BU31" s="71"/>
      <c r="BV31" s="147"/>
      <c r="BW31" s="284"/>
      <c r="BX31" s="132"/>
      <c r="BY31" s="132"/>
      <c r="BZ31" s="132"/>
      <c r="CA31" s="188"/>
      <c r="CB31" s="187"/>
      <c r="CC31" s="132"/>
      <c r="CD31" s="132"/>
      <c r="CE31" s="132"/>
      <c r="CF31" s="188"/>
      <c r="CG31" s="289"/>
      <c r="CH31" s="290"/>
      <c r="CI31" s="290"/>
      <c r="CJ31" s="290"/>
      <c r="CK31" s="290"/>
      <c r="CL31" s="254"/>
      <c r="CM31" s="254"/>
      <c r="CN31" s="254"/>
      <c r="CO31" s="254"/>
      <c r="CP31" s="254"/>
      <c r="CQ31" s="254"/>
      <c r="CR31" s="254"/>
      <c r="CS31" s="254"/>
      <c r="CT31" s="254"/>
      <c r="CU31" s="254"/>
      <c r="CV31" s="254"/>
      <c r="CW31" s="254"/>
      <c r="CX31" s="254"/>
      <c r="CY31" s="254"/>
      <c r="CZ31" s="254"/>
      <c r="DA31" s="254"/>
      <c r="DF31" s="8"/>
      <c r="DG31" s="8">
        <v>4</v>
      </c>
      <c r="DH31" s="8">
        <v>4</v>
      </c>
      <c r="DI31" s="8">
        <v>4</v>
      </c>
      <c r="DJ31" s="8" t="str">
        <f>IF(BL35="","",(IF(BL35&lt;=600,"〇","×")))</f>
        <v/>
      </c>
      <c r="DK31" s="8"/>
    </row>
    <row r="32" spans="5:115" ht="8.1" customHeight="1" x14ac:dyDescent="0.15">
      <c r="E32" s="265"/>
      <c r="F32" s="266"/>
      <c r="G32" s="85"/>
      <c r="H32" s="86"/>
      <c r="I32" s="86"/>
      <c r="J32" s="86"/>
      <c r="K32" s="86"/>
      <c r="L32" s="87"/>
      <c r="M32" s="85"/>
      <c r="N32" s="86"/>
      <c r="O32" s="86"/>
      <c r="P32" s="86"/>
      <c r="Q32" s="86"/>
      <c r="R32" s="86"/>
      <c r="S32" s="86"/>
      <c r="T32" s="86"/>
      <c r="U32" s="86"/>
      <c r="V32" s="86"/>
      <c r="W32" s="87"/>
      <c r="X32" s="85"/>
      <c r="Y32" s="86"/>
      <c r="Z32" s="86"/>
      <c r="AA32" s="86"/>
      <c r="AB32" s="86"/>
      <c r="AC32" s="86"/>
      <c r="AD32" s="86"/>
      <c r="AE32" s="86"/>
      <c r="AF32" s="86"/>
      <c r="AG32" s="86"/>
      <c r="AH32" s="86"/>
      <c r="AI32" s="86"/>
      <c r="AJ32" s="87"/>
      <c r="AK32" s="171"/>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3"/>
      <c r="BH32" s="29"/>
      <c r="BI32" s="30"/>
      <c r="BJ32" s="30"/>
      <c r="BK32" s="30"/>
      <c r="BL32" s="30"/>
      <c r="BM32" s="30"/>
      <c r="BN32" s="30"/>
      <c r="BO32" s="31"/>
      <c r="BP32" s="31"/>
      <c r="BQ32" s="31"/>
      <c r="BR32" s="30"/>
      <c r="BS32" s="30"/>
      <c r="BT32" s="30"/>
      <c r="BU32" s="30"/>
      <c r="BV32" s="32"/>
      <c r="BW32" s="284"/>
      <c r="BX32" s="132"/>
      <c r="BY32" s="132"/>
      <c r="BZ32" s="132"/>
      <c r="CA32" s="188"/>
      <c r="CB32" s="187"/>
      <c r="CC32" s="132"/>
      <c r="CD32" s="132"/>
      <c r="CE32" s="132"/>
      <c r="CF32" s="188"/>
      <c r="CG32" s="289"/>
      <c r="CH32" s="290"/>
      <c r="CI32" s="290"/>
      <c r="CJ32" s="290"/>
      <c r="CK32" s="290"/>
      <c r="CL32" s="254"/>
      <c r="CM32" s="254"/>
      <c r="CN32" s="254"/>
      <c r="CO32" s="254"/>
      <c r="CP32" s="254"/>
      <c r="CQ32" s="254"/>
      <c r="CR32" s="254"/>
      <c r="CS32" s="254"/>
      <c r="CT32" s="254"/>
      <c r="CU32" s="254"/>
      <c r="CV32" s="254"/>
      <c r="CW32" s="254"/>
      <c r="CX32" s="254"/>
      <c r="CY32" s="254"/>
      <c r="CZ32" s="254"/>
      <c r="DA32" s="254"/>
      <c r="DF32" s="8"/>
      <c r="DG32" s="8">
        <v>5</v>
      </c>
      <c r="DH32" s="8">
        <v>5</v>
      </c>
      <c r="DI32" s="8">
        <v>5</v>
      </c>
      <c r="DJ32" s="8" t="str">
        <f>IF(BR35="","",(IF(BR35&lt;=10,"〇","×")))</f>
        <v/>
      </c>
      <c r="DK32" s="8"/>
    </row>
    <row r="33" spans="5:115" ht="8.1" customHeight="1" x14ac:dyDescent="0.15">
      <c r="E33" s="265"/>
      <c r="F33" s="266"/>
      <c r="G33" s="85"/>
      <c r="H33" s="86"/>
      <c r="I33" s="86"/>
      <c r="J33" s="86"/>
      <c r="K33" s="86"/>
      <c r="L33" s="87"/>
      <c r="M33" s="85"/>
      <c r="N33" s="86"/>
      <c r="O33" s="86"/>
      <c r="P33" s="86"/>
      <c r="Q33" s="86"/>
      <c r="R33" s="86"/>
      <c r="S33" s="86"/>
      <c r="T33" s="86"/>
      <c r="U33" s="86"/>
      <c r="V33" s="86"/>
      <c r="W33" s="87"/>
      <c r="X33" s="85"/>
      <c r="Y33" s="86"/>
      <c r="Z33" s="86"/>
      <c r="AA33" s="86"/>
      <c r="AB33" s="86"/>
      <c r="AC33" s="86"/>
      <c r="AD33" s="86"/>
      <c r="AE33" s="86"/>
      <c r="AF33" s="86"/>
      <c r="AG33" s="86"/>
      <c r="AH33" s="86"/>
      <c r="AI33" s="86"/>
      <c r="AJ33" s="87"/>
      <c r="AK33" s="293" t="s">
        <v>131</v>
      </c>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5"/>
      <c r="BH33" s="296" t="s">
        <v>60</v>
      </c>
      <c r="BI33" s="297"/>
      <c r="BJ33" s="297"/>
      <c r="BK33" s="297"/>
      <c r="BL33" s="297"/>
      <c r="BM33" s="20"/>
      <c r="BN33" s="20"/>
      <c r="BO33" s="33"/>
      <c r="BP33" s="33"/>
      <c r="BQ33" s="33"/>
      <c r="BR33" s="20"/>
      <c r="BS33" s="20"/>
      <c r="BT33" s="20"/>
      <c r="BU33" s="20"/>
      <c r="BV33" s="27"/>
      <c r="BW33" s="284"/>
      <c r="BX33" s="132"/>
      <c r="BY33" s="132"/>
      <c r="BZ33" s="132"/>
      <c r="CA33" s="188"/>
      <c r="CB33" s="187"/>
      <c r="CC33" s="132"/>
      <c r="CD33" s="132"/>
      <c r="CE33" s="132"/>
      <c r="CF33" s="188"/>
      <c r="CG33" s="289"/>
      <c r="CH33" s="290"/>
      <c r="CI33" s="290"/>
      <c r="CJ33" s="290"/>
      <c r="CK33" s="290"/>
      <c r="CL33" s="254"/>
      <c r="CM33" s="254"/>
      <c r="CN33" s="254"/>
      <c r="CO33" s="254"/>
      <c r="CP33" s="254"/>
      <c r="CQ33" s="254"/>
      <c r="CR33" s="254"/>
      <c r="CS33" s="254"/>
      <c r="CT33" s="254"/>
      <c r="CU33" s="254"/>
      <c r="CV33" s="254"/>
      <c r="CW33" s="254"/>
      <c r="CX33" s="254"/>
      <c r="CY33" s="254"/>
      <c r="CZ33" s="254"/>
      <c r="DA33" s="254"/>
      <c r="DF33" s="8"/>
      <c r="DG33" s="8">
        <v>6</v>
      </c>
      <c r="DH33" s="8">
        <v>6</v>
      </c>
      <c r="DI33" s="8">
        <v>6</v>
      </c>
      <c r="DJ33" s="8"/>
      <c r="DK33" s="8"/>
    </row>
    <row r="34" spans="5:115" ht="8.1" customHeight="1" x14ac:dyDescent="0.15">
      <c r="E34" s="265"/>
      <c r="F34" s="266"/>
      <c r="G34" s="85"/>
      <c r="H34" s="86"/>
      <c r="I34" s="86"/>
      <c r="J34" s="86"/>
      <c r="K34" s="86"/>
      <c r="L34" s="87"/>
      <c r="M34" s="85"/>
      <c r="N34" s="86"/>
      <c r="O34" s="86"/>
      <c r="P34" s="86"/>
      <c r="Q34" s="86"/>
      <c r="R34" s="86"/>
      <c r="S34" s="86"/>
      <c r="T34" s="86"/>
      <c r="U34" s="86"/>
      <c r="V34" s="86"/>
      <c r="W34" s="87"/>
      <c r="X34" s="85"/>
      <c r="Y34" s="86"/>
      <c r="Z34" s="86"/>
      <c r="AA34" s="86"/>
      <c r="AB34" s="86"/>
      <c r="AC34" s="86"/>
      <c r="AD34" s="86"/>
      <c r="AE34" s="86"/>
      <c r="AF34" s="86"/>
      <c r="AG34" s="86"/>
      <c r="AH34" s="86"/>
      <c r="AI34" s="86"/>
      <c r="AJ34" s="87"/>
      <c r="AK34" s="85"/>
      <c r="AL34" s="86"/>
      <c r="AM34" s="86"/>
      <c r="AN34" s="86"/>
      <c r="AO34" s="86"/>
      <c r="AP34" s="86"/>
      <c r="AQ34" s="86"/>
      <c r="AR34" s="86"/>
      <c r="AS34" s="86"/>
      <c r="AT34" s="86"/>
      <c r="AU34" s="86"/>
      <c r="AV34" s="86"/>
      <c r="AW34" s="86"/>
      <c r="AX34" s="86"/>
      <c r="AY34" s="86"/>
      <c r="AZ34" s="86"/>
      <c r="BA34" s="86"/>
      <c r="BB34" s="86"/>
      <c r="BC34" s="86"/>
      <c r="BD34" s="86"/>
      <c r="BE34" s="86"/>
      <c r="BF34" s="86"/>
      <c r="BG34" s="87"/>
      <c r="BH34" s="146"/>
      <c r="BI34" s="71"/>
      <c r="BJ34" s="71"/>
      <c r="BK34" s="71"/>
      <c r="BL34" s="71"/>
      <c r="BM34" s="20"/>
      <c r="BN34" s="20"/>
      <c r="BO34" s="20"/>
      <c r="BP34" s="20"/>
      <c r="BQ34" s="20"/>
      <c r="BR34" s="20"/>
      <c r="BS34" s="20"/>
      <c r="BT34" s="20"/>
      <c r="BU34" s="20"/>
      <c r="BV34" s="27"/>
      <c r="BW34" s="284"/>
      <c r="BX34" s="132"/>
      <c r="BY34" s="132"/>
      <c r="BZ34" s="132"/>
      <c r="CA34" s="188"/>
      <c r="CB34" s="187"/>
      <c r="CC34" s="132"/>
      <c r="CD34" s="132"/>
      <c r="CE34" s="132"/>
      <c r="CF34" s="188"/>
      <c r="CG34" s="289"/>
      <c r="CH34" s="290"/>
      <c r="CI34" s="290"/>
      <c r="CJ34" s="290"/>
      <c r="CK34" s="290"/>
      <c r="CL34" s="254"/>
      <c r="CM34" s="254"/>
      <c r="CN34" s="254"/>
      <c r="CO34" s="254"/>
      <c r="CP34" s="254"/>
      <c r="CQ34" s="254"/>
      <c r="CR34" s="254"/>
      <c r="CS34" s="254"/>
      <c r="CT34" s="254"/>
      <c r="CU34" s="254"/>
      <c r="CV34" s="254"/>
      <c r="CW34" s="254"/>
      <c r="CX34" s="254"/>
      <c r="CY34" s="254"/>
      <c r="CZ34" s="254"/>
      <c r="DA34" s="254"/>
      <c r="DF34" s="8"/>
      <c r="DG34" s="8">
        <v>7</v>
      </c>
      <c r="DH34" s="8">
        <v>7</v>
      </c>
      <c r="DI34" s="8">
        <v>7</v>
      </c>
      <c r="DJ34" s="8"/>
      <c r="DK34" s="8"/>
    </row>
    <row r="35" spans="5:115" ht="8.1" customHeight="1" x14ac:dyDescent="0.15">
      <c r="E35" s="265"/>
      <c r="F35" s="266"/>
      <c r="G35" s="85"/>
      <c r="H35" s="86"/>
      <c r="I35" s="86"/>
      <c r="J35" s="86"/>
      <c r="K35" s="86"/>
      <c r="L35" s="87"/>
      <c r="M35" s="85"/>
      <c r="N35" s="86"/>
      <c r="O35" s="86"/>
      <c r="P35" s="86"/>
      <c r="Q35" s="86"/>
      <c r="R35" s="86"/>
      <c r="S35" s="86"/>
      <c r="T35" s="86"/>
      <c r="U35" s="86"/>
      <c r="V35" s="86"/>
      <c r="W35" s="87"/>
      <c r="X35" s="85"/>
      <c r="Y35" s="86"/>
      <c r="Z35" s="86"/>
      <c r="AA35" s="86"/>
      <c r="AB35" s="86"/>
      <c r="AC35" s="86"/>
      <c r="AD35" s="86"/>
      <c r="AE35" s="86"/>
      <c r="AF35" s="86"/>
      <c r="AG35" s="86"/>
      <c r="AH35" s="86"/>
      <c r="AI35" s="86"/>
      <c r="AJ35" s="87"/>
      <c r="AK35" s="85"/>
      <c r="AL35" s="86"/>
      <c r="AM35" s="86"/>
      <c r="AN35" s="86"/>
      <c r="AO35" s="86"/>
      <c r="AP35" s="86"/>
      <c r="AQ35" s="86"/>
      <c r="AR35" s="86"/>
      <c r="AS35" s="86"/>
      <c r="AT35" s="86"/>
      <c r="AU35" s="86"/>
      <c r="AV35" s="86"/>
      <c r="AW35" s="86"/>
      <c r="AX35" s="86"/>
      <c r="AY35" s="86"/>
      <c r="AZ35" s="86"/>
      <c r="BA35" s="86"/>
      <c r="BB35" s="86"/>
      <c r="BC35" s="86"/>
      <c r="BD35" s="86"/>
      <c r="BE35" s="86"/>
      <c r="BF35" s="86"/>
      <c r="BG35" s="87"/>
      <c r="BH35" s="28"/>
      <c r="BI35" s="20"/>
      <c r="BJ35" s="20"/>
      <c r="BK35" s="20"/>
      <c r="BL35" s="298"/>
      <c r="BM35" s="298"/>
      <c r="BN35" s="298"/>
      <c r="BO35" s="300" t="s">
        <v>54</v>
      </c>
      <c r="BP35" s="300"/>
      <c r="BQ35" s="300"/>
      <c r="BR35" s="99"/>
      <c r="BS35" s="99"/>
      <c r="BT35" s="99"/>
      <c r="BU35" s="71" t="s">
        <v>34</v>
      </c>
      <c r="BV35" s="147"/>
      <c r="BW35" s="284"/>
      <c r="BX35" s="132"/>
      <c r="BY35" s="132"/>
      <c r="BZ35" s="132"/>
      <c r="CA35" s="188"/>
      <c r="CB35" s="187"/>
      <c r="CC35" s="132"/>
      <c r="CD35" s="132"/>
      <c r="CE35" s="132"/>
      <c r="CF35" s="188"/>
      <c r="CG35" s="289"/>
      <c r="CH35" s="290"/>
      <c r="CI35" s="290"/>
      <c r="CJ35" s="290"/>
      <c r="CK35" s="290"/>
      <c r="CL35" s="254"/>
      <c r="CM35" s="254"/>
      <c r="CN35" s="254"/>
      <c r="CO35" s="254"/>
      <c r="CP35" s="254"/>
      <c r="CQ35" s="254"/>
      <c r="CR35" s="254"/>
      <c r="CS35" s="254"/>
      <c r="CT35" s="254"/>
      <c r="CU35" s="254"/>
      <c r="CV35" s="254"/>
      <c r="CW35" s="254"/>
      <c r="CX35" s="254"/>
      <c r="CY35" s="254"/>
      <c r="CZ35" s="254"/>
      <c r="DA35" s="254"/>
      <c r="DF35" s="8"/>
      <c r="DG35" s="8">
        <v>8</v>
      </c>
      <c r="DH35" s="8">
        <v>8</v>
      </c>
      <c r="DI35" s="8">
        <v>8</v>
      </c>
      <c r="DJ35" s="270" t="s">
        <v>64</v>
      </c>
      <c r="DK35" s="271"/>
    </row>
    <row r="36" spans="5:115" ht="8.1" customHeight="1" x14ac:dyDescent="0.15">
      <c r="E36" s="265"/>
      <c r="F36" s="266"/>
      <c r="G36" s="85"/>
      <c r="H36" s="86"/>
      <c r="I36" s="86"/>
      <c r="J36" s="86"/>
      <c r="K36" s="86"/>
      <c r="L36" s="87"/>
      <c r="M36" s="85"/>
      <c r="N36" s="86"/>
      <c r="O36" s="86"/>
      <c r="P36" s="86"/>
      <c r="Q36" s="86"/>
      <c r="R36" s="86"/>
      <c r="S36" s="86"/>
      <c r="T36" s="86"/>
      <c r="U36" s="86"/>
      <c r="V36" s="86"/>
      <c r="W36" s="87"/>
      <c r="X36" s="85"/>
      <c r="Y36" s="86"/>
      <c r="Z36" s="86"/>
      <c r="AA36" s="86"/>
      <c r="AB36" s="86"/>
      <c r="AC36" s="86"/>
      <c r="AD36" s="86"/>
      <c r="AE36" s="86"/>
      <c r="AF36" s="86"/>
      <c r="AG36" s="86"/>
      <c r="AH36" s="86"/>
      <c r="AI36" s="86"/>
      <c r="AJ36" s="87"/>
      <c r="AK36" s="85"/>
      <c r="AL36" s="86"/>
      <c r="AM36" s="86"/>
      <c r="AN36" s="86"/>
      <c r="AO36" s="86"/>
      <c r="AP36" s="86"/>
      <c r="AQ36" s="86"/>
      <c r="AR36" s="86"/>
      <c r="AS36" s="86"/>
      <c r="AT36" s="86"/>
      <c r="AU36" s="86"/>
      <c r="AV36" s="86"/>
      <c r="AW36" s="86"/>
      <c r="AX36" s="86"/>
      <c r="AY36" s="86"/>
      <c r="AZ36" s="86"/>
      <c r="BA36" s="86"/>
      <c r="BB36" s="86"/>
      <c r="BC36" s="86"/>
      <c r="BD36" s="86"/>
      <c r="BE36" s="86"/>
      <c r="BF36" s="86"/>
      <c r="BG36" s="87"/>
      <c r="BH36" s="28"/>
      <c r="BI36" s="20"/>
      <c r="BJ36" s="20"/>
      <c r="BK36" s="20"/>
      <c r="BL36" s="299"/>
      <c r="BM36" s="299"/>
      <c r="BN36" s="299"/>
      <c r="BO36" s="300"/>
      <c r="BP36" s="300"/>
      <c r="BQ36" s="300"/>
      <c r="BR36" s="100"/>
      <c r="BS36" s="100"/>
      <c r="BT36" s="100"/>
      <c r="BU36" s="71"/>
      <c r="BV36" s="147"/>
      <c r="BW36" s="284"/>
      <c r="BX36" s="132"/>
      <c r="BY36" s="132"/>
      <c r="BZ36" s="132"/>
      <c r="CA36" s="188"/>
      <c r="CB36" s="187"/>
      <c r="CC36" s="132"/>
      <c r="CD36" s="132"/>
      <c r="CE36" s="132"/>
      <c r="CF36" s="188"/>
      <c r="CG36" s="289"/>
      <c r="CH36" s="290"/>
      <c r="CI36" s="290"/>
      <c r="CJ36" s="290"/>
      <c r="CK36" s="290"/>
      <c r="CL36" s="254"/>
      <c r="CM36" s="254"/>
      <c r="CN36" s="254"/>
      <c r="CO36" s="254"/>
      <c r="CP36" s="254"/>
      <c r="CQ36" s="254"/>
      <c r="CR36" s="254"/>
      <c r="CS36" s="254"/>
      <c r="CT36" s="254"/>
      <c r="CU36" s="254"/>
      <c r="CV36" s="254"/>
      <c r="CW36" s="254"/>
      <c r="CX36" s="254"/>
      <c r="CY36" s="254"/>
      <c r="CZ36" s="254"/>
      <c r="DA36" s="254"/>
      <c r="DF36" s="8"/>
      <c r="DG36" s="8">
        <v>9</v>
      </c>
      <c r="DH36" s="8">
        <v>9</v>
      </c>
      <c r="DI36" s="8">
        <v>9</v>
      </c>
      <c r="DJ36" s="8"/>
      <c r="DK36" s="8"/>
    </row>
    <row r="37" spans="5:115" ht="8.1" customHeight="1" x14ac:dyDescent="0.15">
      <c r="E37" s="265"/>
      <c r="F37" s="266"/>
      <c r="G37" s="85"/>
      <c r="H37" s="86"/>
      <c r="I37" s="86"/>
      <c r="J37" s="86"/>
      <c r="K37" s="86"/>
      <c r="L37" s="87"/>
      <c r="M37" s="171"/>
      <c r="N37" s="172"/>
      <c r="O37" s="172"/>
      <c r="P37" s="172"/>
      <c r="Q37" s="172"/>
      <c r="R37" s="172"/>
      <c r="S37" s="172"/>
      <c r="T37" s="172"/>
      <c r="U37" s="172"/>
      <c r="V37" s="172"/>
      <c r="W37" s="173"/>
      <c r="X37" s="171"/>
      <c r="Y37" s="172"/>
      <c r="Z37" s="172"/>
      <c r="AA37" s="172"/>
      <c r="AB37" s="172"/>
      <c r="AC37" s="172"/>
      <c r="AD37" s="172"/>
      <c r="AE37" s="172"/>
      <c r="AF37" s="172"/>
      <c r="AG37" s="172"/>
      <c r="AH37" s="172"/>
      <c r="AI37" s="172"/>
      <c r="AJ37" s="173"/>
      <c r="AK37" s="171"/>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3"/>
      <c r="BH37" s="29"/>
      <c r="BI37" s="30"/>
      <c r="BJ37" s="30"/>
      <c r="BK37" s="30"/>
      <c r="BL37" s="30"/>
      <c r="BM37" s="30"/>
      <c r="BN37" s="30"/>
      <c r="BO37" s="31"/>
      <c r="BP37" s="31"/>
      <c r="BQ37" s="31"/>
      <c r="BR37" s="30"/>
      <c r="BS37" s="30"/>
      <c r="BT37" s="30"/>
      <c r="BU37" s="30"/>
      <c r="BV37" s="32"/>
      <c r="BW37" s="285"/>
      <c r="BX37" s="190"/>
      <c r="BY37" s="190"/>
      <c r="BZ37" s="190"/>
      <c r="CA37" s="191"/>
      <c r="CB37" s="189"/>
      <c r="CC37" s="190"/>
      <c r="CD37" s="190"/>
      <c r="CE37" s="190"/>
      <c r="CF37" s="191"/>
      <c r="CG37" s="289"/>
      <c r="CH37" s="290"/>
      <c r="CI37" s="290"/>
      <c r="CJ37" s="290"/>
      <c r="CK37" s="290"/>
      <c r="CL37" s="255"/>
      <c r="CM37" s="255"/>
      <c r="CN37" s="255"/>
      <c r="CO37" s="255"/>
      <c r="CP37" s="255"/>
      <c r="CQ37" s="255"/>
      <c r="CR37" s="255"/>
      <c r="CS37" s="255"/>
      <c r="CT37" s="255"/>
      <c r="CU37" s="255"/>
      <c r="CV37" s="255"/>
      <c r="CW37" s="255"/>
      <c r="CX37" s="255"/>
      <c r="CY37" s="255"/>
      <c r="CZ37" s="255"/>
      <c r="DA37" s="255"/>
      <c r="DF37" s="8"/>
      <c r="DG37" s="8">
        <v>10</v>
      </c>
      <c r="DH37" s="8">
        <v>10</v>
      </c>
      <c r="DI37" s="8">
        <v>10</v>
      </c>
      <c r="DJ37" s="8" t="s">
        <v>65</v>
      </c>
      <c r="DK37" s="8"/>
    </row>
    <row r="38" spans="5:115" ht="8.1" customHeight="1" x14ac:dyDescent="0.15">
      <c r="E38" s="265"/>
      <c r="F38" s="266"/>
      <c r="G38" s="85"/>
      <c r="H38" s="86"/>
      <c r="I38" s="86"/>
      <c r="J38" s="86"/>
      <c r="K38" s="86"/>
      <c r="L38" s="87"/>
      <c r="M38" s="272" t="s">
        <v>132</v>
      </c>
      <c r="N38" s="273"/>
      <c r="O38" s="273"/>
      <c r="P38" s="273"/>
      <c r="Q38" s="273"/>
      <c r="R38" s="273"/>
      <c r="S38" s="273"/>
      <c r="T38" s="273"/>
      <c r="U38" s="273"/>
      <c r="V38" s="273"/>
      <c r="W38" s="274"/>
      <c r="X38" s="272" t="s">
        <v>133</v>
      </c>
      <c r="Y38" s="273"/>
      <c r="Z38" s="273"/>
      <c r="AA38" s="273"/>
      <c r="AB38" s="273"/>
      <c r="AC38" s="273"/>
      <c r="AD38" s="273"/>
      <c r="AE38" s="273"/>
      <c r="AF38" s="273"/>
      <c r="AG38" s="273"/>
      <c r="AH38" s="273"/>
      <c r="AI38" s="273"/>
      <c r="AJ38" s="274"/>
      <c r="AK38" s="275" t="s">
        <v>85</v>
      </c>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8"/>
      <c r="BI38" s="20"/>
      <c r="BJ38" s="20"/>
      <c r="BK38" s="20"/>
      <c r="BL38" s="20"/>
      <c r="BM38" s="20"/>
      <c r="BN38" s="20"/>
      <c r="BO38" s="20"/>
      <c r="BP38" s="20"/>
      <c r="BQ38" s="20"/>
      <c r="BR38" s="20"/>
      <c r="BS38" s="20"/>
      <c r="BT38" s="20"/>
      <c r="BU38" s="20"/>
      <c r="BV38" s="26"/>
      <c r="BW38" s="281" t="str">
        <f>IF(BJ42="","",IF(BJ42=AT42,"○",""))</f>
        <v/>
      </c>
      <c r="BX38" s="282"/>
      <c r="BY38" s="282"/>
      <c r="BZ38" s="282"/>
      <c r="CA38" s="283"/>
      <c r="CB38" s="286" t="s">
        <v>71</v>
      </c>
      <c r="CC38" s="282"/>
      <c r="CD38" s="282"/>
      <c r="CE38" s="282"/>
      <c r="CF38" s="283"/>
      <c r="CG38" s="287" t="str">
        <f>IF(BJ42="","",IF(NOT(BJ42=AT42),"○",""))</f>
        <v/>
      </c>
      <c r="CH38" s="288"/>
      <c r="CI38" s="288"/>
      <c r="CJ38" s="288"/>
      <c r="CK38" s="288"/>
      <c r="CL38" s="253" t="s">
        <v>78</v>
      </c>
      <c r="CM38" s="253"/>
      <c r="CN38" s="253"/>
      <c r="CO38" s="253"/>
      <c r="CP38" s="253"/>
      <c r="CQ38" s="253"/>
      <c r="CR38" s="253"/>
      <c r="CS38" s="253"/>
      <c r="CT38" s="253"/>
      <c r="CU38" s="253"/>
      <c r="CV38" s="253"/>
      <c r="CW38" s="253"/>
      <c r="CX38" s="253"/>
      <c r="CY38" s="253"/>
      <c r="CZ38" s="253"/>
      <c r="DA38" s="253"/>
      <c r="DF38" s="8"/>
      <c r="DG38" s="8">
        <v>11</v>
      </c>
      <c r="DH38" s="8">
        <v>11</v>
      </c>
      <c r="DI38" s="8">
        <v>11</v>
      </c>
      <c r="DJ38" s="8"/>
      <c r="DK38" s="8"/>
    </row>
    <row r="39" spans="5:115" ht="8.1" customHeight="1" x14ac:dyDescent="0.15">
      <c r="E39" s="265"/>
      <c r="F39" s="266"/>
      <c r="G39" s="85"/>
      <c r="H39" s="86"/>
      <c r="I39" s="86"/>
      <c r="J39" s="86"/>
      <c r="K39" s="86"/>
      <c r="L39" s="87"/>
      <c r="M39" s="275"/>
      <c r="N39" s="276"/>
      <c r="O39" s="276"/>
      <c r="P39" s="276"/>
      <c r="Q39" s="276"/>
      <c r="R39" s="276"/>
      <c r="S39" s="276"/>
      <c r="T39" s="276"/>
      <c r="U39" s="276"/>
      <c r="V39" s="276"/>
      <c r="W39" s="277"/>
      <c r="X39" s="275"/>
      <c r="Y39" s="276"/>
      <c r="Z39" s="276"/>
      <c r="AA39" s="276"/>
      <c r="AB39" s="276"/>
      <c r="AC39" s="276"/>
      <c r="AD39" s="276"/>
      <c r="AE39" s="276"/>
      <c r="AF39" s="276"/>
      <c r="AG39" s="276"/>
      <c r="AH39" s="276"/>
      <c r="AI39" s="276"/>
      <c r="AJ39" s="277"/>
      <c r="AK39" s="275"/>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8"/>
      <c r="BI39" s="71" t="s">
        <v>77</v>
      </c>
      <c r="BJ39" s="71"/>
      <c r="BK39" s="71"/>
      <c r="BL39" s="71"/>
      <c r="BM39" s="20"/>
      <c r="BN39" s="20"/>
      <c r="BO39" s="20"/>
      <c r="BP39" s="20"/>
      <c r="BQ39" s="20"/>
      <c r="BR39" s="20"/>
      <c r="BS39" s="20"/>
      <c r="BT39" s="20"/>
      <c r="BU39" s="20"/>
      <c r="BV39" s="26"/>
      <c r="BW39" s="284"/>
      <c r="BX39" s="132"/>
      <c r="BY39" s="132"/>
      <c r="BZ39" s="132"/>
      <c r="CA39" s="188"/>
      <c r="CB39" s="187"/>
      <c r="CC39" s="132"/>
      <c r="CD39" s="132"/>
      <c r="CE39" s="132"/>
      <c r="CF39" s="188"/>
      <c r="CG39" s="289"/>
      <c r="CH39" s="290"/>
      <c r="CI39" s="290"/>
      <c r="CJ39" s="290"/>
      <c r="CK39" s="290"/>
      <c r="CL39" s="254"/>
      <c r="CM39" s="254"/>
      <c r="CN39" s="254"/>
      <c r="CO39" s="254"/>
      <c r="CP39" s="254"/>
      <c r="CQ39" s="254"/>
      <c r="CR39" s="254"/>
      <c r="CS39" s="254"/>
      <c r="CT39" s="254"/>
      <c r="CU39" s="254"/>
      <c r="CV39" s="254"/>
      <c r="CW39" s="254"/>
      <c r="CX39" s="254"/>
      <c r="CY39" s="254"/>
      <c r="CZ39" s="254"/>
      <c r="DA39" s="254"/>
      <c r="DF39" s="8"/>
      <c r="DG39" s="8">
        <v>12</v>
      </c>
      <c r="DH39" s="8">
        <v>12</v>
      </c>
      <c r="DI39" s="8">
        <v>12</v>
      </c>
      <c r="DJ39" s="8"/>
      <c r="DK39" s="8"/>
    </row>
    <row r="40" spans="5:115" ht="8.1" customHeight="1" x14ac:dyDescent="0.15">
      <c r="E40" s="265"/>
      <c r="F40" s="266"/>
      <c r="G40" s="85"/>
      <c r="H40" s="86"/>
      <c r="I40" s="86"/>
      <c r="J40" s="86"/>
      <c r="K40" s="86"/>
      <c r="L40" s="87"/>
      <c r="M40" s="275"/>
      <c r="N40" s="276"/>
      <c r="O40" s="276"/>
      <c r="P40" s="276"/>
      <c r="Q40" s="276"/>
      <c r="R40" s="276"/>
      <c r="S40" s="276"/>
      <c r="T40" s="276"/>
      <c r="U40" s="276"/>
      <c r="V40" s="276"/>
      <c r="W40" s="277"/>
      <c r="X40" s="275"/>
      <c r="Y40" s="276"/>
      <c r="Z40" s="276"/>
      <c r="AA40" s="276"/>
      <c r="AB40" s="276"/>
      <c r="AC40" s="276"/>
      <c r="AD40" s="276"/>
      <c r="AE40" s="276"/>
      <c r="AF40" s="276"/>
      <c r="AG40" s="276"/>
      <c r="AH40" s="276"/>
      <c r="AI40" s="276"/>
      <c r="AJ40" s="277"/>
      <c r="AK40" s="275"/>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8"/>
      <c r="BI40" s="71"/>
      <c r="BJ40" s="71"/>
      <c r="BK40" s="71"/>
      <c r="BL40" s="71"/>
      <c r="BM40" s="20"/>
      <c r="BN40" s="20"/>
      <c r="BO40" s="20"/>
      <c r="BP40" s="20"/>
      <c r="BQ40" s="20"/>
      <c r="BR40" s="20"/>
      <c r="BS40" s="20"/>
      <c r="BT40" s="20"/>
      <c r="BU40" s="20"/>
      <c r="BV40" s="26"/>
      <c r="BW40" s="284"/>
      <c r="BX40" s="132"/>
      <c r="BY40" s="132"/>
      <c r="BZ40" s="132"/>
      <c r="CA40" s="188"/>
      <c r="CB40" s="187"/>
      <c r="CC40" s="132"/>
      <c r="CD40" s="132"/>
      <c r="CE40" s="132"/>
      <c r="CF40" s="188"/>
      <c r="CG40" s="289"/>
      <c r="CH40" s="290"/>
      <c r="CI40" s="290"/>
      <c r="CJ40" s="290"/>
      <c r="CK40" s="290"/>
      <c r="CL40" s="254"/>
      <c r="CM40" s="254"/>
      <c r="CN40" s="254"/>
      <c r="CO40" s="254"/>
      <c r="CP40" s="254"/>
      <c r="CQ40" s="254"/>
      <c r="CR40" s="254"/>
      <c r="CS40" s="254"/>
      <c r="CT40" s="254"/>
      <c r="CU40" s="254"/>
      <c r="CV40" s="254"/>
      <c r="CW40" s="254"/>
      <c r="CX40" s="254"/>
      <c r="CY40" s="254"/>
      <c r="CZ40" s="254"/>
      <c r="DA40" s="254"/>
      <c r="DF40" s="8"/>
      <c r="DG40" s="8">
        <v>13</v>
      </c>
      <c r="DH40" s="8"/>
      <c r="DI40" s="8">
        <v>13</v>
      </c>
      <c r="DJ40" s="8" t="s">
        <v>58</v>
      </c>
      <c r="DK40" s="8"/>
    </row>
    <row r="41" spans="5:115" ht="8.1" customHeight="1" x14ac:dyDescent="0.15">
      <c r="E41" s="265"/>
      <c r="F41" s="266"/>
      <c r="G41" s="85"/>
      <c r="H41" s="86"/>
      <c r="I41" s="86"/>
      <c r="J41" s="86"/>
      <c r="K41" s="86"/>
      <c r="L41" s="87"/>
      <c r="M41" s="275"/>
      <c r="N41" s="276"/>
      <c r="O41" s="276"/>
      <c r="P41" s="276"/>
      <c r="Q41" s="276"/>
      <c r="R41" s="276"/>
      <c r="S41" s="276"/>
      <c r="T41" s="276"/>
      <c r="U41" s="276"/>
      <c r="V41" s="276"/>
      <c r="W41" s="277"/>
      <c r="X41" s="275"/>
      <c r="Y41" s="276"/>
      <c r="Z41" s="276"/>
      <c r="AA41" s="276"/>
      <c r="AB41" s="276"/>
      <c r="AC41" s="276"/>
      <c r="AD41" s="276"/>
      <c r="AE41" s="276"/>
      <c r="AF41" s="276"/>
      <c r="AG41" s="276"/>
      <c r="AH41" s="276"/>
      <c r="AI41" s="276"/>
      <c r="AJ41" s="277"/>
      <c r="AK41" s="275"/>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8"/>
      <c r="BI41" s="20"/>
      <c r="BJ41" s="20"/>
      <c r="BK41" s="20"/>
      <c r="BL41" s="20"/>
      <c r="BM41" s="20"/>
      <c r="BN41" s="20"/>
      <c r="BO41" s="20"/>
      <c r="BP41" s="20"/>
      <c r="BQ41" s="20"/>
      <c r="BR41" s="20"/>
      <c r="BS41" s="20"/>
      <c r="BT41" s="20"/>
      <c r="BU41" s="20"/>
      <c r="BV41" s="26"/>
      <c r="BW41" s="284"/>
      <c r="BX41" s="132"/>
      <c r="BY41" s="132"/>
      <c r="BZ41" s="132"/>
      <c r="CA41" s="188"/>
      <c r="CB41" s="187"/>
      <c r="CC41" s="132"/>
      <c r="CD41" s="132"/>
      <c r="CE41" s="132"/>
      <c r="CF41" s="188"/>
      <c r="CG41" s="289"/>
      <c r="CH41" s="290"/>
      <c r="CI41" s="290"/>
      <c r="CJ41" s="290"/>
      <c r="CK41" s="290"/>
      <c r="CL41" s="254"/>
      <c r="CM41" s="254"/>
      <c r="CN41" s="254"/>
      <c r="CO41" s="254"/>
      <c r="CP41" s="254"/>
      <c r="CQ41" s="254"/>
      <c r="CR41" s="254"/>
      <c r="CS41" s="254"/>
      <c r="CT41" s="254"/>
      <c r="CU41" s="254"/>
      <c r="CV41" s="254"/>
      <c r="CW41" s="254"/>
      <c r="CX41" s="254"/>
      <c r="CY41" s="254"/>
      <c r="CZ41" s="254"/>
      <c r="DA41" s="254"/>
      <c r="DF41" s="8"/>
      <c r="DG41" s="8">
        <v>14</v>
      </c>
      <c r="DH41" s="8"/>
      <c r="DI41" s="8">
        <v>14</v>
      </c>
      <c r="DJ41" s="8" t="s">
        <v>75</v>
      </c>
      <c r="DK41" s="8"/>
    </row>
    <row r="42" spans="5:115" ht="8.1" customHeight="1" x14ac:dyDescent="0.15">
      <c r="E42" s="265"/>
      <c r="F42" s="266"/>
      <c r="G42" s="85"/>
      <c r="H42" s="86"/>
      <c r="I42" s="86"/>
      <c r="J42" s="86"/>
      <c r="K42" s="86"/>
      <c r="L42" s="87"/>
      <c r="M42" s="275"/>
      <c r="N42" s="276"/>
      <c r="O42" s="276"/>
      <c r="P42" s="276"/>
      <c r="Q42" s="276"/>
      <c r="R42" s="276"/>
      <c r="S42" s="276"/>
      <c r="T42" s="276"/>
      <c r="U42" s="276"/>
      <c r="V42" s="276"/>
      <c r="W42" s="277"/>
      <c r="X42" s="275"/>
      <c r="Y42" s="276"/>
      <c r="Z42" s="276"/>
      <c r="AA42" s="276"/>
      <c r="AB42" s="276"/>
      <c r="AC42" s="276"/>
      <c r="AD42" s="276"/>
      <c r="AE42" s="276"/>
      <c r="AF42" s="276"/>
      <c r="AG42" s="276"/>
      <c r="AH42" s="276"/>
      <c r="AI42" s="276"/>
      <c r="AJ42" s="277"/>
      <c r="AK42" s="156"/>
      <c r="AL42" s="157" t="s">
        <v>57</v>
      </c>
      <c r="AM42" s="157"/>
      <c r="AN42" s="157"/>
      <c r="AO42" s="157"/>
      <c r="AP42" s="157"/>
      <c r="AQ42" s="157"/>
      <c r="AR42" s="157"/>
      <c r="AS42" s="157"/>
      <c r="AT42" s="157" t="s">
        <v>58</v>
      </c>
      <c r="AU42" s="157"/>
      <c r="AV42" s="157"/>
      <c r="AW42" s="157"/>
      <c r="AX42" s="157"/>
      <c r="AY42" s="157"/>
      <c r="AZ42" s="157"/>
      <c r="BA42" s="157"/>
      <c r="BB42" s="157"/>
      <c r="BC42" s="157"/>
      <c r="BD42" s="157"/>
      <c r="BE42" s="157"/>
      <c r="BF42" s="157"/>
      <c r="BG42" s="157"/>
      <c r="BH42" s="28"/>
      <c r="BI42" s="20"/>
      <c r="BJ42" s="99"/>
      <c r="BK42" s="99"/>
      <c r="BL42" s="99"/>
      <c r="BM42" s="99"/>
      <c r="BN42" s="99"/>
      <c r="BO42" s="99"/>
      <c r="BP42" s="99"/>
      <c r="BQ42" s="99"/>
      <c r="BR42" s="99"/>
      <c r="BS42" s="99"/>
      <c r="BT42" s="99"/>
      <c r="BU42" s="20"/>
      <c r="BV42" s="26"/>
      <c r="BW42" s="284"/>
      <c r="BX42" s="132"/>
      <c r="BY42" s="132"/>
      <c r="BZ42" s="132"/>
      <c r="CA42" s="188"/>
      <c r="CB42" s="187"/>
      <c r="CC42" s="132"/>
      <c r="CD42" s="132"/>
      <c r="CE42" s="132"/>
      <c r="CF42" s="188"/>
      <c r="CG42" s="289"/>
      <c r="CH42" s="290"/>
      <c r="CI42" s="290"/>
      <c r="CJ42" s="290"/>
      <c r="CK42" s="290"/>
      <c r="CL42" s="254"/>
      <c r="CM42" s="254"/>
      <c r="CN42" s="254"/>
      <c r="CO42" s="254"/>
      <c r="CP42" s="254"/>
      <c r="CQ42" s="254"/>
      <c r="CR42" s="254"/>
      <c r="CS42" s="254"/>
      <c r="CT42" s="254"/>
      <c r="CU42" s="254"/>
      <c r="CV42" s="254"/>
      <c r="CW42" s="254"/>
      <c r="CX42" s="254"/>
      <c r="CY42" s="254"/>
      <c r="CZ42" s="254"/>
      <c r="DA42" s="254"/>
      <c r="DF42" s="8"/>
      <c r="DG42" s="8">
        <v>15</v>
      </c>
      <c r="DH42" s="8"/>
      <c r="DI42" s="8">
        <v>15</v>
      </c>
      <c r="DJ42" s="8" t="s">
        <v>76</v>
      </c>
      <c r="DK42" s="8"/>
    </row>
    <row r="43" spans="5:115" ht="8.1" customHeight="1" x14ac:dyDescent="0.15">
      <c r="E43" s="265"/>
      <c r="F43" s="266"/>
      <c r="G43" s="85"/>
      <c r="H43" s="86"/>
      <c r="I43" s="86"/>
      <c r="J43" s="86"/>
      <c r="K43" s="86"/>
      <c r="L43" s="87"/>
      <c r="M43" s="275"/>
      <c r="N43" s="276"/>
      <c r="O43" s="276"/>
      <c r="P43" s="276"/>
      <c r="Q43" s="276"/>
      <c r="R43" s="276"/>
      <c r="S43" s="276"/>
      <c r="T43" s="276"/>
      <c r="U43" s="276"/>
      <c r="V43" s="276"/>
      <c r="W43" s="277"/>
      <c r="X43" s="275"/>
      <c r="Y43" s="276"/>
      <c r="Z43" s="276"/>
      <c r="AA43" s="276"/>
      <c r="AB43" s="276"/>
      <c r="AC43" s="276"/>
      <c r="AD43" s="276"/>
      <c r="AE43" s="276"/>
      <c r="AF43" s="276"/>
      <c r="AG43" s="276"/>
      <c r="AH43" s="276"/>
      <c r="AI43" s="276"/>
      <c r="AJ43" s="277"/>
      <c r="AK43" s="156"/>
      <c r="AL43" s="157"/>
      <c r="AM43" s="157"/>
      <c r="AN43" s="157"/>
      <c r="AO43" s="157"/>
      <c r="AP43" s="157"/>
      <c r="AQ43" s="157"/>
      <c r="AR43" s="157"/>
      <c r="AS43" s="157"/>
      <c r="AT43" s="160"/>
      <c r="AU43" s="160"/>
      <c r="AV43" s="160"/>
      <c r="AW43" s="160"/>
      <c r="AX43" s="160"/>
      <c r="AY43" s="160"/>
      <c r="AZ43" s="160"/>
      <c r="BA43" s="160"/>
      <c r="BB43" s="160"/>
      <c r="BC43" s="160"/>
      <c r="BD43" s="160"/>
      <c r="BE43" s="160"/>
      <c r="BF43" s="160"/>
      <c r="BG43" s="157"/>
      <c r="BH43" s="28"/>
      <c r="BI43" s="20"/>
      <c r="BJ43" s="100"/>
      <c r="BK43" s="100"/>
      <c r="BL43" s="100"/>
      <c r="BM43" s="100"/>
      <c r="BN43" s="100"/>
      <c r="BO43" s="100"/>
      <c r="BP43" s="100"/>
      <c r="BQ43" s="100"/>
      <c r="BR43" s="100"/>
      <c r="BS43" s="100"/>
      <c r="BT43" s="100"/>
      <c r="BU43" s="20"/>
      <c r="BV43" s="26"/>
      <c r="BW43" s="284"/>
      <c r="BX43" s="132"/>
      <c r="BY43" s="132"/>
      <c r="BZ43" s="132"/>
      <c r="CA43" s="188"/>
      <c r="CB43" s="187"/>
      <c r="CC43" s="132"/>
      <c r="CD43" s="132"/>
      <c r="CE43" s="132"/>
      <c r="CF43" s="188"/>
      <c r="CG43" s="289"/>
      <c r="CH43" s="290"/>
      <c r="CI43" s="290"/>
      <c r="CJ43" s="290"/>
      <c r="CK43" s="290"/>
      <c r="CL43" s="254"/>
      <c r="CM43" s="254"/>
      <c r="CN43" s="254"/>
      <c r="CO43" s="254"/>
      <c r="CP43" s="254"/>
      <c r="CQ43" s="254"/>
      <c r="CR43" s="254"/>
      <c r="CS43" s="254"/>
      <c r="CT43" s="254"/>
      <c r="CU43" s="254"/>
      <c r="CV43" s="254"/>
      <c r="CW43" s="254"/>
      <c r="CX43" s="254"/>
      <c r="CY43" s="254"/>
      <c r="CZ43" s="254"/>
      <c r="DA43" s="254"/>
      <c r="DF43" s="8"/>
      <c r="DG43" s="8">
        <v>16</v>
      </c>
      <c r="DH43" s="8"/>
      <c r="DI43" s="8">
        <v>16</v>
      </c>
      <c r="DJ43" s="8"/>
      <c r="DK43" s="8"/>
    </row>
    <row r="44" spans="5:115" ht="8.1" customHeight="1" x14ac:dyDescent="0.15">
      <c r="E44" s="265"/>
      <c r="F44" s="266"/>
      <c r="G44" s="85"/>
      <c r="H44" s="86"/>
      <c r="I44" s="86"/>
      <c r="J44" s="86"/>
      <c r="K44" s="86"/>
      <c r="L44" s="87"/>
      <c r="M44" s="278"/>
      <c r="N44" s="279"/>
      <c r="O44" s="279"/>
      <c r="P44" s="279"/>
      <c r="Q44" s="279"/>
      <c r="R44" s="279"/>
      <c r="S44" s="279"/>
      <c r="T44" s="279"/>
      <c r="U44" s="279"/>
      <c r="V44" s="279"/>
      <c r="W44" s="280"/>
      <c r="X44" s="278"/>
      <c r="Y44" s="279"/>
      <c r="Z44" s="279"/>
      <c r="AA44" s="279"/>
      <c r="AB44" s="279"/>
      <c r="AC44" s="279"/>
      <c r="AD44" s="279"/>
      <c r="AE44" s="279"/>
      <c r="AF44" s="279"/>
      <c r="AG44" s="279"/>
      <c r="AH44" s="279"/>
      <c r="AI44" s="279"/>
      <c r="AJ44" s="280"/>
      <c r="AK44" s="156"/>
      <c r="AL44" s="34"/>
      <c r="AM44" s="34"/>
      <c r="AN44" s="34"/>
      <c r="AO44" s="34"/>
      <c r="AP44" s="34"/>
      <c r="AQ44" s="34"/>
      <c r="AR44" s="34"/>
      <c r="AS44" s="34"/>
      <c r="AT44" s="34"/>
      <c r="AU44" s="34"/>
      <c r="AV44" s="34"/>
      <c r="AW44" s="34"/>
      <c r="AX44" s="34"/>
      <c r="AY44" s="34"/>
      <c r="AZ44" s="34"/>
      <c r="BA44" s="34"/>
      <c r="BB44" s="34"/>
      <c r="BC44" s="34"/>
      <c r="BD44" s="34"/>
      <c r="BE44" s="34"/>
      <c r="BF44" s="34"/>
      <c r="BG44" s="157"/>
      <c r="BH44" s="28"/>
      <c r="BI44" s="20"/>
      <c r="BJ44" s="20"/>
      <c r="BK44" s="20"/>
      <c r="BL44" s="20"/>
      <c r="BM44" s="20"/>
      <c r="BN44" s="20"/>
      <c r="BO44" s="20"/>
      <c r="BP44" s="20"/>
      <c r="BQ44" s="20"/>
      <c r="BR44" s="20"/>
      <c r="BS44" s="20"/>
      <c r="BT44" s="20"/>
      <c r="BU44" s="20"/>
      <c r="BV44" s="26"/>
      <c r="BW44" s="285"/>
      <c r="BX44" s="190"/>
      <c r="BY44" s="190"/>
      <c r="BZ44" s="190"/>
      <c r="CA44" s="191"/>
      <c r="CB44" s="189"/>
      <c r="CC44" s="190"/>
      <c r="CD44" s="190"/>
      <c r="CE44" s="190"/>
      <c r="CF44" s="191"/>
      <c r="CG44" s="291"/>
      <c r="CH44" s="292"/>
      <c r="CI44" s="292"/>
      <c r="CJ44" s="292"/>
      <c r="CK44" s="292"/>
      <c r="CL44" s="255"/>
      <c r="CM44" s="255"/>
      <c r="CN44" s="255"/>
      <c r="CO44" s="255"/>
      <c r="CP44" s="255"/>
      <c r="CQ44" s="255"/>
      <c r="CR44" s="255"/>
      <c r="CS44" s="255"/>
      <c r="CT44" s="255"/>
      <c r="CU44" s="255"/>
      <c r="CV44" s="255"/>
      <c r="CW44" s="255"/>
      <c r="CX44" s="255"/>
      <c r="CY44" s="255"/>
      <c r="CZ44" s="255"/>
      <c r="DA44" s="255"/>
      <c r="DF44" s="8"/>
      <c r="DG44" s="8">
        <v>17</v>
      </c>
      <c r="DH44" s="8"/>
      <c r="DI44" s="8">
        <v>17</v>
      </c>
      <c r="DJ44" s="8"/>
      <c r="DK44" s="8"/>
    </row>
    <row r="45" spans="5:115" ht="8.1" customHeight="1" x14ac:dyDescent="0.15">
      <c r="E45" s="265"/>
      <c r="F45" s="266"/>
      <c r="G45" s="85"/>
      <c r="H45" s="86"/>
      <c r="I45" s="86"/>
      <c r="J45" s="86"/>
      <c r="K45" s="86"/>
      <c r="L45" s="87"/>
      <c r="M45" s="275" t="s">
        <v>134</v>
      </c>
      <c r="N45" s="276"/>
      <c r="O45" s="276"/>
      <c r="P45" s="276"/>
      <c r="Q45" s="276"/>
      <c r="R45" s="276"/>
      <c r="S45" s="276"/>
      <c r="T45" s="276"/>
      <c r="U45" s="276"/>
      <c r="V45" s="276"/>
      <c r="W45" s="277"/>
      <c r="X45" s="275" t="s">
        <v>135</v>
      </c>
      <c r="Y45" s="276"/>
      <c r="Z45" s="276"/>
      <c r="AA45" s="276"/>
      <c r="AB45" s="276"/>
      <c r="AC45" s="276"/>
      <c r="AD45" s="276"/>
      <c r="AE45" s="276"/>
      <c r="AF45" s="276"/>
      <c r="AG45" s="276"/>
      <c r="AH45" s="276"/>
      <c r="AI45" s="276"/>
      <c r="AJ45" s="277"/>
      <c r="AK45" s="272" t="s">
        <v>56</v>
      </c>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4"/>
      <c r="BH45" s="296"/>
      <c r="BI45" s="297"/>
      <c r="BJ45" s="297"/>
      <c r="BK45" s="297"/>
      <c r="BL45" s="297"/>
      <c r="BM45" s="297"/>
      <c r="BN45" s="297"/>
      <c r="BO45" s="297"/>
      <c r="BP45" s="297"/>
      <c r="BQ45" s="297"/>
      <c r="BR45" s="297"/>
      <c r="BS45" s="297"/>
      <c r="BT45" s="297"/>
      <c r="BU45" s="297"/>
      <c r="BV45" s="304"/>
      <c r="BW45" s="260"/>
      <c r="BX45" s="260"/>
      <c r="BY45" s="260"/>
      <c r="BZ45" s="260"/>
      <c r="CA45" s="306"/>
      <c r="CB45" s="132" t="s">
        <v>71</v>
      </c>
      <c r="CC45" s="132"/>
      <c r="CD45" s="132"/>
      <c r="CE45" s="132"/>
      <c r="CF45" s="132"/>
      <c r="CG45" s="307"/>
      <c r="CH45" s="308"/>
      <c r="CI45" s="308"/>
      <c r="CJ45" s="308"/>
      <c r="CK45" s="308"/>
      <c r="CL45" s="198" t="s">
        <v>31</v>
      </c>
      <c r="CM45" s="198"/>
      <c r="CN45" s="198"/>
      <c r="CO45" s="198"/>
      <c r="CP45" s="198"/>
      <c r="CQ45" s="198"/>
      <c r="CR45" s="198"/>
      <c r="CS45" s="198"/>
      <c r="CT45" s="198"/>
      <c r="CU45" s="198"/>
      <c r="CV45" s="198"/>
      <c r="CW45" s="198"/>
      <c r="CX45" s="198"/>
      <c r="CY45" s="198"/>
      <c r="CZ45" s="198"/>
      <c r="DA45" s="198"/>
      <c r="DF45" s="8"/>
      <c r="DG45" s="8">
        <v>18</v>
      </c>
      <c r="DH45" s="8"/>
      <c r="DI45" s="8">
        <v>18</v>
      </c>
      <c r="DJ45" s="8">
        <v>675</v>
      </c>
      <c r="DK45" s="8"/>
    </row>
    <row r="46" spans="5:115" ht="8.1" customHeight="1" x14ac:dyDescent="0.15">
      <c r="E46" s="265"/>
      <c r="F46" s="266"/>
      <c r="G46" s="85"/>
      <c r="H46" s="86"/>
      <c r="I46" s="86"/>
      <c r="J46" s="86"/>
      <c r="K46" s="86"/>
      <c r="L46" s="87"/>
      <c r="M46" s="275"/>
      <c r="N46" s="276"/>
      <c r="O46" s="276"/>
      <c r="P46" s="276"/>
      <c r="Q46" s="276"/>
      <c r="R46" s="276"/>
      <c r="S46" s="276"/>
      <c r="T46" s="276"/>
      <c r="U46" s="276"/>
      <c r="V46" s="276"/>
      <c r="W46" s="277"/>
      <c r="X46" s="275"/>
      <c r="Y46" s="276"/>
      <c r="Z46" s="276"/>
      <c r="AA46" s="276"/>
      <c r="AB46" s="276"/>
      <c r="AC46" s="276"/>
      <c r="AD46" s="276"/>
      <c r="AE46" s="276"/>
      <c r="AF46" s="276"/>
      <c r="AG46" s="276"/>
      <c r="AH46" s="276"/>
      <c r="AI46" s="276"/>
      <c r="AJ46" s="277"/>
      <c r="AK46" s="275"/>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7"/>
      <c r="BH46" s="146"/>
      <c r="BI46" s="71"/>
      <c r="BJ46" s="71"/>
      <c r="BK46" s="71"/>
      <c r="BL46" s="71"/>
      <c r="BM46" s="71"/>
      <c r="BN46" s="71"/>
      <c r="BO46" s="71"/>
      <c r="BP46" s="71"/>
      <c r="BQ46" s="71"/>
      <c r="BR46" s="71"/>
      <c r="BS46" s="71"/>
      <c r="BT46" s="71"/>
      <c r="BU46" s="71"/>
      <c r="BV46" s="147"/>
      <c r="BW46" s="61"/>
      <c r="BX46" s="61"/>
      <c r="BY46" s="61"/>
      <c r="BZ46" s="61"/>
      <c r="CA46" s="98"/>
      <c r="CB46" s="132"/>
      <c r="CC46" s="132"/>
      <c r="CD46" s="132"/>
      <c r="CE46" s="132"/>
      <c r="CF46" s="132"/>
      <c r="CG46" s="60"/>
      <c r="CH46" s="61"/>
      <c r="CI46" s="61"/>
      <c r="CJ46" s="61"/>
      <c r="CK46" s="61"/>
      <c r="CL46" s="199"/>
      <c r="CM46" s="199"/>
      <c r="CN46" s="199"/>
      <c r="CO46" s="199"/>
      <c r="CP46" s="199"/>
      <c r="CQ46" s="199"/>
      <c r="CR46" s="199"/>
      <c r="CS46" s="199"/>
      <c r="CT46" s="199"/>
      <c r="CU46" s="199"/>
      <c r="CV46" s="199"/>
      <c r="CW46" s="199"/>
      <c r="CX46" s="199"/>
      <c r="CY46" s="199"/>
      <c r="CZ46" s="199"/>
      <c r="DA46" s="199"/>
      <c r="DF46" s="8"/>
      <c r="DG46" s="8">
        <v>19</v>
      </c>
      <c r="DH46" s="8"/>
      <c r="DI46" s="8">
        <v>19</v>
      </c>
      <c r="DJ46" s="8">
        <v>790</v>
      </c>
      <c r="DK46" s="8"/>
    </row>
    <row r="47" spans="5:115" ht="8.1" customHeight="1" x14ac:dyDescent="0.15">
      <c r="E47" s="265"/>
      <c r="F47" s="266"/>
      <c r="G47" s="85"/>
      <c r="H47" s="86"/>
      <c r="I47" s="86"/>
      <c r="J47" s="86"/>
      <c r="K47" s="86"/>
      <c r="L47" s="87"/>
      <c r="M47" s="275"/>
      <c r="N47" s="276"/>
      <c r="O47" s="276"/>
      <c r="P47" s="276"/>
      <c r="Q47" s="276"/>
      <c r="R47" s="276"/>
      <c r="S47" s="276"/>
      <c r="T47" s="276"/>
      <c r="U47" s="276"/>
      <c r="V47" s="276"/>
      <c r="W47" s="277"/>
      <c r="X47" s="275"/>
      <c r="Y47" s="276"/>
      <c r="Z47" s="276"/>
      <c r="AA47" s="276"/>
      <c r="AB47" s="276"/>
      <c r="AC47" s="276"/>
      <c r="AD47" s="276"/>
      <c r="AE47" s="276"/>
      <c r="AF47" s="276"/>
      <c r="AG47" s="276"/>
      <c r="AH47" s="276"/>
      <c r="AI47" s="276"/>
      <c r="AJ47" s="277"/>
      <c r="AK47" s="275"/>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7"/>
      <c r="BH47" s="146"/>
      <c r="BI47" s="71"/>
      <c r="BJ47" s="71"/>
      <c r="BK47" s="71"/>
      <c r="BL47" s="71"/>
      <c r="BM47" s="71"/>
      <c r="BN47" s="71"/>
      <c r="BO47" s="71"/>
      <c r="BP47" s="71"/>
      <c r="BQ47" s="71"/>
      <c r="BR47" s="71"/>
      <c r="BS47" s="71"/>
      <c r="BT47" s="71"/>
      <c r="BU47" s="71"/>
      <c r="BV47" s="147"/>
      <c r="BW47" s="61"/>
      <c r="BX47" s="61"/>
      <c r="BY47" s="61"/>
      <c r="BZ47" s="61"/>
      <c r="CA47" s="98"/>
      <c r="CB47" s="132"/>
      <c r="CC47" s="132"/>
      <c r="CD47" s="132"/>
      <c r="CE47" s="132"/>
      <c r="CF47" s="132"/>
      <c r="CG47" s="60"/>
      <c r="CH47" s="61"/>
      <c r="CI47" s="61"/>
      <c r="CJ47" s="61"/>
      <c r="CK47" s="61"/>
      <c r="CL47" s="199"/>
      <c r="CM47" s="199"/>
      <c r="CN47" s="199"/>
      <c r="CO47" s="199"/>
      <c r="CP47" s="199"/>
      <c r="CQ47" s="199"/>
      <c r="CR47" s="199"/>
      <c r="CS47" s="199"/>
      <c r="CT47" s="199"/>
      <c r="CU47" s="199"/>
      <c r="CV47" s="199"/>
      <c r="CW47" s="199"/>
      <c r="CX47" s="199"/>
      <c r="CY47" s="199"/>
      <c r="CZ47" s="199"/>
      <c r="DA47" s="199"/>
      <c r="DF47" s="8"/>
      <c r="DG47" s="8">
        <v>20</v>
      </c>
      <c r="DH47" s="8"/>
      <c r="DI47" s="8">
        <v>20</v>
      </c>
      <c r="DJ47" s="8">
        <v>890</v>
      </c>
      <c r="DK47" s="8"/>
    </row>
    <row r="48" spans="5:115" ht="8.1" customHeight="1" x14ac:dyDescent="0.15">
      <c r="E48" s="265"/>
      <c r="F48" s="266"/>
      <c r="G48" s="85"/>
      <c r="H48" s="86"/>
      <c r="I48" s="86"/>
      <c r="J48" s="86"/>
      <c r="K48" s="86"/>
      <c r="L48" s="87"/>
      <c r="M48" s="275"/>
      <c r="N48" s="276"/>
      <c r="O48" s="276"/>
      <c r="P48" s="276"/>
      <c r="Q48" s="276"/>
      <c r="R48" s="276"/>
      <c r="S48" s="276"/>
      <c r="T48" s="276"/>
      <c r="U48" s="276"/>
      <c r="V48" s="276"/>
      <c r="W48" s="277"/>
      <c r="X48" s="275"/>
      <c r="Y48" s="276"/>
      <c r="Z48" s="276"/>
      <c r="AA48" s="276"/>
      <c r="AB48" s="276"/>
      <c r="AC48" s="276"/>
      <c r="AD48" s="276"/>
      <c r="AE48" s="276"/>
      <c r="AF48" s="276"/>
      <c r="AG48" s="276"/>
      <c r="AH48" s="276"/>
      <c r="AI48" s="276"/>
      <c r="AJ48" s="277"/>
      <c r="AK48" s="275"/>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7"/>
      <c r="BH48" s="146"/>
      <c r="BI48" s="71"/>
      <c r="BJ48" s="71"/>
      <c r="BK48" s="71"/>
      <c r="BL48" s="71"/>
      <c r="BM48" s="71"/>
      <c r="BN48" s="71"/>
      <c r="BO48" s="71"/>
      <c r="BP48" s="71"/>
      <c r="BQ48" s="71"/>
      <c r="BR48" s="71"/>
      <c r="BS48" s="71"/>
      <c r="BT48" s="71"/>
      <c r="BU48" s="71"/>
      <c r="BV48" s="147"/>
      <c r="BW48" s="61"/>
      <c r="BX48" s="61"/>
      <c r="BY48" s="61"/>
      <c r="BZ48" s="61"/>
      <c r="CA48" s="98"/>
      <c r="CB48" s="132"/>
      <c r="CC48" s="132"/>
      <c r="CD48" s="132"/>
      <c r="CE48" s="132"/>
      <c r="CF48" s="132"/>
      <c r="CG48" s="60"/>
      <c r="CH48" s="61"/>
      <c r="CI48" s="61"/>
      <c r="CJ48" s="61"/>
      <c r="CK48" s="61"/>
      <c r="CL48" s="199"/>
      <c r="CM48" s="199"/>
      <c r="CN48" s="199"/>
      <c r="CO48" s="199"/>
      <c r="CP48" s="199"/>
      <c r="CQ48" s="199"/>
      <c r="CR48" s="199"/>
      <c r="CS48" s="199"/>
      <c r="CT48" s="199"/>
      <c r="CU48" s="199"/>
      <c r="CV48" s="199"/>
      <c r="CW48" s="199"/>
      <c r="CX48" s="199"/>
      <c r="CY48" s="199"/>
      <c r="CZ48" s="199"/>
      <c r="DA48" s="199"/>
      <c r="DF48" s="8"/>
      <c r="DG48" s="8">
        <v>21</v>
      </c>
      <c r="DH48" s="8"/>
      <c r="DI48" s="8">
        <v>21</v>
      </c>
      <c r="DJ48" s="8"/>
      <c r="DK48" s="8"/>
    </row>
    <row r="49" spans="5:115" ht="8.1" customHeight="1" x14ac:dyDescent="0.15">
      <c r="E49" s="267"/>
      <c r="F49" s="268"/>
      <c r="G49" s="88"/>
      <c r="H49" s="89"/>
      <c r="I49" s="89"/>
      <c r="J49" s="89"/>
      <c r="K49" s="89"/>
      <c r="L49" s="90"/>
      <c r="M49" s="301"/>
      <c r="N49" s="302"/>
      <c r="O49" s="302"/>
      <c r="P49" s="302"/>
      <c r="Q49" s="302"/>
      <c r="R49" s="302"/>
      <c r="S49" s="302"/>
      <c r="T49" s="302"/>
      <c r="U49" s="302"/>
      <c r="V49" s="302"/>
      <c r="W49" s="303"/>
      <c r="X49" s="301"/>
      <c r="Y49" s="302"/>
      <c r="Z49" s="302"/>
      <c r="AA49" s="302"/>
      <c r="AB49" s="302"/>
      <c r="AC49" s="302"/>
      <c r="AD49" s="302"/>
      <c r="AE49" s="302"/>
      <c r="AF49" s="302"/>
      <c r="AG49" s="302"/>
      <c r="AH49" s="302"/>
      <c r="AI49" s="302"/>
      <c r="AJ49" s="303"/>
      <c r="AK49" s="301"/>
      <c r="AL49" s="302"/>
      <c r="AM49" s="302"/>
      <c r="AN49" s="302"/>
      <c r="AO49" s="302"/>
      <c r="AP49" s="302"/>
      <c r="AQ49" s="302"/>
      <c r="AR49" s="302"/>
      <c r="AS49" s="302"/>
      <c r="AT49" s="302"/>
      <c r="AU49" s="302"/>
      <c r="AV49" s="302"/>
      <c r="AW49" s="302"/>
      <c r="AX49" s="302"/>
      <c r="AY49" s="302"/>
      <c r="AZ49" s="302"/>
      <c r="BA49" s="302"/>
      <c r="BB49" s="302"/>
      <c r="BC49" s="302"/>
      <c r="BD49" s="302"/>
      <c r="BE49" s="302"/>
      <c r="BF49" s="302"/>
      <c r="BG49" s="303"/>
      <c r="BH49" s="148"/>
      <c r="BI49" s="305"/>
      <c r="BJ49" s="305"/>
      <c r="BK49" s="305"/>
      <c r="BL49" s="305"/>
      <c r="BM49" s="305"/>
      <c r="BN49" s="305"/>
      <c r="BO49" s="305"/>
      <c r="BP49" s="305"/>
      <c r="BQ49" s="305"/>
      <c r="BR49" s="305"/>
      <c r="BS49" s="305"/>
      <c r="BT49" s="305"/>
      <c r="BU49" s="305"/>
      <c r="BV49" s="149"/>
      <c r="BW49" s="61"/>
      <c r="BX49" s="61"/>
      <c r="BY49" s="61"/>
      <c r="BZ49" s="61"/>
      <c r="CA49" s="98"/>
      <c r="CB49" s="134"/>
      <c r="CC49" s="134"/>
      <c r="CD49" s="134"/>
      <c r="CE49" s="134"/>
      <c r="CF49" s="134"/>
      <c r="CG49" s="60"/>
      <c r="CH49" s="61"/>
      <c r="CI49" s="61"/>
      <c r="CJ49" s="61"/>
      <c r="CK49" s="61"/>
      <c r="CL49" s="200"/>
      <c r="CM49" s="200"/>
      <c r="CN49" s="200"/>
      <c r="CO49" s="200"/>
      <c r="CP49" s="200"/>
      <c r="CQ49" s="200"/>
      <c r="CR49" s="200"/>
      <c r="CS49" s="200"/>
      <c r="CT49" s="200"/>
      <c r="CU49" s="200"/>
      <c r="CV49" s="200"/>
      <c r="CW49" s="200"/>
      <c r="CX49" s="200"/>
      <c r="CY49" s="200"/>
      <c r="CZ49" s="200"/>
      <c r="DA49" s="200"/>
      <c r="DF49" s="8"/>
      <c r="DG49" s="8">
        <v>22</v>
      </c>
      <c r="DH49" s="8"/>
      <c r="DI49" s="8">
        <v>22</v>
      </c>
      <c r="DJ49" s="8"/>
      <c r="DK49" s="8"/>
    </row>
    <row r="50" spans="5:115" ht="8.1" customHeight="1" x14ac:dyDescent="0.15">
      <c r="E50" s="240" t="s">
        <v>15</v>
      </c>
      <c r="F50" s="58"/>
      <c r="G50" s="126" t="s">
        <v>9</v>
      </c>
      <c r="H50" s="62"/>
      <c r="I50" s="62"/>
      <c r="J50" s="62"/>
      <c r="K50" s="62"/>
      <c r="L50" s="62"/>
      <c r="M50" s="92" t="s">
        <v>41</v>
      </c>
      <c r="N50" s="97"/>
      <c r="O50" s="97"/>
      <c r="P50" s="97"/>
      <c r="Q50" s="97"/>
      <c r="R50" s="97"/>
      <c r="S50" s="97"/>
      <c r="T50" s="97"/>
      <c r="U50" s="97"/>
      <c r="V50" s="97"/>
      <c r="W50" s="97"/>
      <c r="X50" s="91" t="s">
        <v>83</v>
      </c>
      <c r="Y50" s="92"/>
      <c r="Z50" s="92"/>
      <c r="AA50" s="92"/>
      <c r="AB50" s="92"/>
      <c r="AC50" s="92"/>
      <c r="AD50" s="92"/>
      <c r="AE50" s="92"/>
      <c r="AF50" s="92"/>
      <c r="AG50" s="92"/>
      <c r="AH50" s="92"/>
      <c r="AI50" s="92"/>
      <c r="AJ50" s="92"/>
      <c r="AK50" s="91" t="s">
        <v>79</v>
      </c>
      <c r="AL50" s="91"/>
      <c r="AM50" s="91"/>
      <c r="AN50" s="91"/>
      <c r="AO50" s="91"/>
      <c r="AP50" s="91"/>
      <c r="AQ50" s="91"/>
      <c r="AR50" s="91"/>
      <c r="AS50" s="91"/>
      <c r="AT50" s="91"/>
      <c r="AU50" s="91"/>
      <c r="AV50" s="91"/>
      <c r="AW50" s="91"/>
      <c r="AX50" s="91"/>
      <c r="AY50" s="91"/>
      <c r="AZ50" s="91"/>
      <c r="BA50" s="91"/>
      <c r="BB50" s="91"/>
      <c r="BC50" s="91"/>
      <c r="BD50" s="91"/>
      <c r="BE50" s="91"/>
      <c r="BF50" s="91"/>
      <c r="BG50" s="91"/>
      <c r="BH50" s="97"/>
      <c r="BI50" s="97"/>
      <c r="BJ50" s="97"/>
      <c r="BK50" s="97"/>
      <c r="BL50" s="97"/>
      <c r="BM50" s="97"/>
      <c r="BN50" s="97"/>
      <c r="BO50" s="97"/>
      <c r="BP50" s="97"/>
      <c r="BQ50" s="97"/>
      <c r="BR50" s="97"/>
      <c r="BS50" s="97"/>
      <c r="BT50" s="97"/>
      <c r="BU50" s="97"/>
      <c r="BV50" s="97"/>
      <c r="BW50" s="61"/>
      <c r="BX50" s="61"/>
      <c r="BY50" s="61"/>
      <c r="BZ50" s="61"/>
      <c r="CA50" s="98"/>
      <c r="CB50" s="57" t="s">
        <v>71</v>
      </c>
      <c r="CC50" s="58"/>
      <c r="CD50" s="58"/>
      <c r="CE50" s="58"/>
      <c r="CF50" s="59"/>
      <c r="CG50" s="259"/>
      <c r="CH50" s="260"/>
      <c r="CI50" s="260"/>
      <c r="CJ50" s="260"/>
      <c r="CK50" s="260"/>
      <c r="CL50" s="62" t="s">
        <v>31</v>
      </c>
      <c r="CM50" s="62"/>
      <c r="CN50" s="62"/>
      <c r="CO50" s="62"/>
      <c r="CP50" s="62"/>
      <c r="CQ50" s="62"/>
      <c r="CR50" s="62"/>
      <c r="CS50" s="62"/>
      <c r="CT50" s="62"/>
      <c r="CU50" s="62"/>
      <c r="CV50" s="62"/>
      <c r="CW50" s="62"/>
      <c r="CX50" s="62"/>
      <c r="CY50" s="62"/>
      <c r="CZ50" s="62"/>
      <c r="DA50" s="62"/>
      <c r="DF50" s="8"/>
      <c r="DG50" s="8">
        <v>23</v>
      </c>
      <c r="DH50" s="8"/>
      <c r="DI50" s="8">
        <v>23</v>
      </c>
      <c r="DJ50" s="8"/>
      <c r="DK50" s="8"/>
    </row>
    <row r="51" spans="5:115" ht="8.1" customHeight="1" x14ac:dyDescent="0.15">
      <c r="E51" s="58"/>
      <c r="F51" s="58"/>
      <c r="G51" s="62"/>
      <c r="H51" s="62"/>
      <c r="I51" s="62"/>
      <c r="J51" s="62"/>
      <c r="K51" s="62"/>
      <c r="L51" s="62"/>
      <c r="M51" s="97"/>
      <c r="N51" s="97"/>
      <c r="O51" s="97"/>
      <c r="P51" s="97"/>
      <c r="Q51" s="97"/>
      <c r="R51" s="97"/>
      <c r="S51" s="97"/>
      <c r="T51" s="97"/>
      <c r="U51" s="97"/>
      <c r="V51" s="97"/>
      <c r="W51" s="97"/>
      <c r="X51" s="92"/>
      <c r="Y51" s="92"/>
      <c r="Z51" s="92"/>
      <c r="AA51" s="92"/>
      <c r="AB51" s="92"/>
      <c r="AC51" s="92"/>
      <c r="AD51" s="92"/>
      <c r="AE51" s="92"/>
      <c r="AF51" s="92"/>
      <c r="AG51" s="92"/>
      <c r="AH51" s="92"/>
      <c r="AI51" s="92"/>
      <c r="AJ51" s="92"/>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7"/>
      <c r="BI51" s="97"/>
      <c r="BJ51" s="97"/>
      <c r="BK51" s="97"/>
      <c r="BL51" s="97"/>
      <c r="BM51" s="97"/>
      <c r="BN51" s="97"/>
      <c r="BO51" s="97"/>
      <c r="BP51" s="97"/>
      <c r="BQ51" s="97"/>
      <c r="BR51" s="97"/>
      <c r="BS51" s="97"/>
      <c r="BT51" s="97"/>
      <c r="BU51" s="97"/>
      <c r="BV51" s="97"/>
      <c r="BW51" s="61"/>
      <c r="BX51" s="61"/>
      <c r="BY51" s="61"/>
      <c r="BZ51" s="61"/>
      <c r="CA51" s="98"/>
      <c r="CB51" s="57"/>
      <c r="CC51" s="58"/>
      <c r="CD51" s="58"/>
      <c r="CE51" s="58"/>
      <c r="CF51" s="59"/>
      <c r="CG51" s="60"/>
      <c r="CH51" s="61"/>
      <c r="CI51" s="61"/>
      <c r="CJ51" s="61"/>
      <c r="CK51" s="61"/>
      <c r="CL51" s="62"/>
      <c r="CM51" s="62"/>
      <c r="CN51" s="62"/>
      <c r="CO51" s="62"/>
      <c r="CP51" s="62"/>
      <c r="CQ51" s="62"/>
      <c r="CR51" s="62"/>
      <c r="CS51" s="62"/>
      <c r="CT51" s="62"/>
      <c r="CU51" s="62"/>
      <c r="CV51" s="62"/>
      <c r="CW51" s="62"/>
      <c r="CX51" s="62"/>
      <c r="CY51" s="62"/>
      <c r="CZ51" s="62"/>
      <c r="DA51" s="62"/>
      <c r="DF51" s="8"/>
      <c r="DG51" s="8">
        <v>24</v>
      </c>
      <c r="DH51" s="8"/>
      <c r="DI51" s="8">
        <v>24</v>
      </c>
      <c r="DJ51" s="8"/>
      <c r="DK51" s="8"/>
    </row>
    <row r="52" spans="5:115" ht="8.1" customHeight="1" x14ac:dyDescent="0.15">
      <c r="E52" s="58"/>
      <c r="F52" s="58"/>
      <c r="G52" s="62"/>
      <c r="H52" s="62"/>
      <c r="I52" s="62"/>
      <c r="J52" s="62"/>
      <c r="K52" s="62"/>
      <c r="L52" s="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62"/>
      <c r="BI52" s="262"/>
      <c r="BJ52" s="262"/>
      <c r="BK52" s="262"/>
      <c r="BL52" s="262"/>
      <c r="BM52" s="262"/>
      <c r="BN52" s="262"/>
      <c r="BO52" s="262"/>
      <c r="BP52" s="262"/>
      <c r="BQ52" s="262"/>
      <c r="BR52" s="262"/>
      <c r="BS52" s="262"/>
      <c r="BT52" s="262"/>
      <c r="BU52" s="262"/>
      <c r="BV52" s="262"/>
      <c r="BW52" s="193"/>
      <c r="BX52" s="193"/>
      <c r="BY52" s="193"/>
      <c r="BZ52" s="193"/>
      <c r="CA52" s="269"/>
      <c r="CB52" s="256"/>
      <c r="CC52" s="257"/>
      <c r="CD52" s="257"/>
      <c r="CE52" s="257"/>
      <c r="CF52" s="258"/>
      <c r="CG52" s="192"/>
      <c r="CH52" s="193"/>
      <c r="CI52" s="193"/>
      <c r="CJ52" s="193"/>
      <c r="CK52" s="193"/>
      <c r="CL52" s="62"/>
      <c r="CM52" s="62"/>
      <c r="CN52" s="62"/>
      <c r="CO52" s="62"/>
      <c r="CP52" s="62"/>
      <c r="CQ52" s="62"/>
      <c r="CR52" s="62"/>
      <c r="CS52" s="62"/>
      <c r="CT52" s="62"/>
      <c r="CU52" s="62"/>
      <c r="CV52" s="62"/>
      <c r="CW52" s="62"/>
      <c r="CX52" s="62"/>
      <c r="CY52" s="62"/>
      <c r="CZ52" s="62"/>
      <c r="DA52" s="62"/>
      <c r="DF52" s="8"/>
      <c r="DG52" s="8">
        <v>25</v>
      </c>
      <c r="DH52" s="8"/>
      <c r="DI52" s="8">
        <v>25</v>
      </c>
      <c r="DJ52" s="8"/>
      <c r="DK52" s="8"/>
    </row>
    <row r="53" spans="5:115" ht="8.1" customHeight="1" x14ac:dyDescent="0.15">
      <c r="E53" s="58"/>
      <c r="F53" s="58"/>
      <c r="G53" s="62"/>
      <c r="H53" s="62"/>
      <c r="I53" s="62"/>
      <c r="J53" s="62"/>
      <c r="K53" s="62"/>
      <c r="L53" s="62"/>
      <c r="M53" s="66" t="s">
        <v>8</v>
      </c>
      <c r="N53" s="66"/>
      <c r="O53" s="66"/>
      <c r="P53" s="66"/>
      <c r="Q53" s="66"/>
      <c r="R53" s="66"/>
      <c r="S53" s="66"/>
      <c r="T53" s="66"/>
      <c r="U53" s="66"/>
      <c r="V53" s="66"/>
      <c r="W53" s="66"/>
      <c r="X53" s="93" t="s">
        <v>51</v>
      </c>
      <c r="Y53" s="66"/>
      <c r="Z53" s="66"/>
      <c r="AA53" s="66"/>
      <c r="AB53" s="66"/>
      <c r="AC53" s="66"/>
      <c r="AD53" s="66"/>
      <c r="AE53" s="66"/>
      <c r="AF53" s="66"/>
      <c r="AG53" s="66"/>
      <c r="AH53" s="66"/>
      <c r="AI53" s="66"/>
      <c r="AJ53" s="66"/>
      <c r="AK53" s="221" t="s">
        <v>53</v>
      </c>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3"/>
      <c r="BH53" s="146"/>
      <c r="BI53" s="71"/>
      <c r="BJ53" s="71"/>
      <c r="BK53" s="71"/>
      <c r="BL53" s="71"/>
      <c r="BM53" s="71"/>
      <c r="BN53" s="71"/>
      <c r="BO53" s="71"/>
      <c r="BP53" s="71"/>
      <c r="BQ53" s="71"/>
      <c r="BR53" s="71"/>
      <c r="BS53" s="71"/>
      <c r="BT53" s="71"/>
      <c r="BU53" s="71"/>
      <c r="BV53" s="147"/>
      <c r="BW53" s="244" t="str">
        <f>IF(BM55="","",IF(BM55&gt;=AS55,"○",""))</f>
        <v/>
      </c>
      <c r="BX53" s="244"/>
      <c r="BY53" s="244"/>
      <c r="BZ53" s="244"/>
      <c r="CA53" s="261"/>
      <c r="CB53" s="243" t="s">
        <v>71</v>
      </c>
      <c r="CC53" s="244"/>
      <c r="CD53" s="244"/>
      <c r="CE53" s="244"/>
      <c r="CF53" s="261"/>
      <c r="CG53" s="243" t="str">
        <f>IF($BM$55="","",IF($BM$55&lt;AS55,"○",""))</f>
        <v/>
      </c>
      <c r="CH53" s="244"/>
      <c r="CI53" s="244"/>
      <c r="CJ53" s="244"/>
      <c r="CK53" s="244"/>
      <c r="CL53" s="126" t="s">
        <v>146</v>
      </c>
      <c r="CM53" s="62"/>
      <c r="CN53" s="62"/>
      <c r="CO53" s="62"/>
      <c r="CP53" s="62"/>
      <c r="CQ53" s="62"/>
      <c r="CR53" s="62"/>
      <c r="CS53" s="62"/>
      <c r="CT53" s="62"/>
      <c r="CU53" s="62"/>
      <c r="CV53" s="62"/>
      <c r="CW53" s="62"/>
      <c r="CX53" s="62"/>
      <c r="CY53" s="62"/>
      <c r="CZ53" s="62"/>
      <c r="DA53" s="62"/>
      <c r="DF53" s="8"/>
      <c r="DG53" s="8">
        <v>26</v>
      </c>
      <c r="DH53" s="8"/>
      <c r="DI53" s="8">
        <v>26</v>
      </c>
      <c r="DJ53" s="8"/>
      <c r="DK53" s="8"/>
    </row>
    <row r="54" spans="5:115" ht="8.1" customHeight="1" x14ac:dyDescent="0.15">
      <c r="E54" s="58"/>
      <c r="F54" s="58"/>
      <c r="G54" s="62"/>
      <c r="H54" s="62"/>
      <c r="I54" s="62"/>
      <c r="J54" s="62"/>
      <c r="K54" s="62"/>
      <c r="L54" s="6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221"/>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3"/>
      <c r="BH54" s="146"/>
      <c r="BI54" s="71"/>
      <c r="BJ54" s="71"/>
      <c r="BK54" s="71"/>
      <c r="BL54" s="71"/>
      <c r="BM54" s="71"/>
      <c r="BN54" s="71"/>
      <c r="BO54" s="71"/>
      <c r="BP54" s="71"/>
      <c r="BQ54" s="71"/>
      <c r="BR54" s="71"/>
      <c r="BS54" s="71"/>
      <c r="BT54" s="71"/>
      <c r="BU54" s="71"/>
      <c r="BV54" s="147"/>
      <c r="BW54" s="58"/>
      <c r="BX54" s="58"/>
      <c r="BY54" s="58"/>
      <c r="BZ54" s="58"/>
      <c r="CA54" s="59"/>
      <c r="CB54" s="57"/>
      <c r="CC54" s="58"/>
      <c r="CD54" s="58"/>
      <c r="CE54" s="58"/>
      <c r="CF54" s="59"/>
      <c r="CG54" s="57"/>
      <c r="CH54" s="58"/>
      <c r="CI54" s="58"/>
      <c r="CJ54" s="58"/>
      <c r="CK54" s="58"/>
      <c r="CL54" s="62"/>
      <c r="CM54" s="62"/>
      <c r="CN54" s="62"/>
      <c r="CO54" s="62"/>
      <c r="CP54" s="62"/>
      <c r="CQ54" s="62"/>
      <c r="CR54" s="62"/>
      <c r="CS54" s="62"/>
      <c r="CT54" s="62"/>
      <c r="CU54" s="62"/>
      <c r="CV54" s="62"/>
      <c r="CW54" s="62"/>
      <c r="CX54" s="62"/>
      <c r="CY54" s="62"/>
      <c r="CZ54" s="62"/>
      <c r="DA54" s="62"/>
      <c r="DF54" s="8"/>
      <c r="DG54" s="8">
        <v>27</v>
      </c>
      <c r="DH54" s="8"/>
      <c r="DI54" s="8">
        <v>27</v>
      </c>
      <c r="DJ54" s="8"/>
      <c r="DK54" s="8"/>
    </row>
    <row r="55" spans="5:115" ht="8.1" customHeight="1" x14ac:dyDescent="0.15">
      <c r="E55" s="58"/>
      <c r="F55" s="58"/>
      <c r="G55" s="62"/>
      <c r="H55" s="62"/>
      <c r="I55" s="62"/>
      <c r="J55" s="62"/>
      <c r="K55" s="62"/>
      <c r="L55" s="6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28"/>
      <c r="AL55" s="20"/>
      <c r="AM55" s="20"/>
      <c r="AN55" s="71" t="s">
        <v>40</v>
      </c>
      <c r="AO55" s="71"/>
      <c r="AP55" s="71"/>
      <c r="AQ55" s="71"/>
      <c r="AR55" s="71"/>
      <c r="AS55" s="99"/>
      <c r="AT55" s="99"/>
      <c r="AU55" s="99"/>
      <c r="AV55" s="99"/>
      <c r="AW55" s="99"/>
      <c r="AX55" s="99"/>
      <c r="AY55" s="99"/>
      <c r="AZ55" s="99"/>
      <c r="BA55" s="99"/>
      <c r="BB55" s="99"/>
      <c r="BC55" s="99"/>
      <c r="BD55" s="71" t="s">
        <v>28</v>
      </c>
      <c r="BE55" s="71"/>
      <c r="BF55" s="71"/>
      <c r="BG55" s="245"/>
      <c r="BH55" s="146" t="s">
        <v>52</v>
      </c>
      <c r="BI55" s="71"/>
      <c r="BJ55" s="71"/>
      <c r="BK55" s="71"/>
      <c r="BL55" s="71"/>
      <c r="BM55" s="246"/>
      <c r="BN55" s="246"/>
      <c r="BO55" s="246"/>
      <c r="BP55" s="246"/>
      <c r="BQ55" s="246"/>
      <c r="BR55" s="246"/>
      <c r="BS55" s="246"/>
      <c r="BT55" s="248" t="s">
        <v>28</v>
      </c>
      <c r="BU55" s="248"/>
      <c r="BV55" s="249"/>
      <c r="BW55" s="58"/>
      <c r="BX55" s="58"/>
      <c r="BY55" s="58"/>
      <c r="BZ55" s="58"/>
      <c r="CA55" s="59"/>
      <c r="CB55" s="57"/>
      <c r="CC55" s="58"/>
      <c r="CD55" s="58"/>
      <c r="CE55" s="58"/>
      <c r="CF55" s="59"/>
      <c r="CG55" s="57"/>
      <c r="CH55" s="58"/>
      <c r="CI55" s="58"/>
      <c r="CJ55" s="58"/>
      <c r="CK55" s="58"/>
      <c r="CL55" s="62"/>
      <c r="CM55" s="62"/>
      <c r="CN55" s="62"/>
      <c r="CO55" s="62"/>
      <c r="CP55" s="62"/>
      <c r="CQ55" s="62"/>
      <c r="CR55" s="62"/>
      <c r="CS55" s="62"/>
      <c r="CT55" s="62"/>
      <c r="CU55" s="62"/>
      <c r="CV55" s="62"/>
      <c r="CW55" s="62"/>
      <c r="CX55" s="62"/>
      <c r="CY55" s="62"/>
      <c r="CZ55" s="62"/>
      <c r="DA55" s="62"/>
      <c r="DF55" s="8"/>
      <c r="DG55" s="8">
        <v>28</v>
      </c>
      <c r="DH55" s="8"/>
      <c r="DI55" s="8">
        <v>28</v>
      </c>
      <c r="DJ55" s="8"/>
      <c r="DK55" s="8"/>
    </row>
    <row r="56" spans="5:115" ht="8.1" customHeight="1" x14ac:dyDescent="0.15">
      <c r="E56" s="58"/>
      <c r="F56" s="58"/>
      <c r="G56" s="62"/>
      <c r="H56" s="62"/>
      <c r="I56" s="62"/>
      <c r="J56" s="62"/>
      <c r="K56" s="62"/>
      <c r="L56" s="6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28"/>
      <c r="AL56" s="20"/>
      <c r="AM56" s="20"/>
      <c r="AN56" s="71"/>
      <c r="AO56" s="71"/>
      <c r="AP56" s="71"/>
      <c r="AQ56" s="71"/>
      <c r="AR56" s="71"/>
      <c r="AS56" s="100"/>
      <c r="AT56" s="100"/>
      <c r="AU56" s="100"/>
      <c r="AV56" s="100"/>
      <c r="AW56" s="100"/>
      <c r="AX56" s="100"/>
      <c r="AY56" s="100"/>
      <c r="AZ56" s="100"/>
      <c r="BA56" s="100"/>
      <c r="BB56" s="100"/>
      <c r="BC56" s="100"/>
      <c r="BD56" s="71"/>
      <c r="BE56" s="71"/>
      <c r="BF56" s="71"/>
      <c r="BG56" s="245"/>
      <c r="BH56" s="146"/>
      <c r="BI56" s="71"/>
      <c r="BJ56" s="71"/>
      <c r="BK56" s="71"/>
      <c r="BL56" s="71"/>
      <c r="BM56" s="247"/>
      <c r="BN56" s="247"/>
      <c r="BO56" s="247"/>
      <c r="BP56" s="247"/>
      <c r="BQ56" s="247"/>
      <c r="BR56" s="247"/>
      <c r="BS56" s="247"/>
      <c r="BT56" s="248"/>
      <c r="BU56" s="248"/>
      <c r="BV56" s="249"/>
      <c r="BW56" s="58"/>
      <c r="BX56" s="58"/>
      <c r="BY56" s="58"/>
      <c r="BZ56" s="58"/>
      <c r="CA56" s="59"/>
      <c r="CB56" s="57"/>
      <c r="CC56" s="58"/>
      <c r="CD56" s="58"/>
      <c r="CE56" s="58"/>
      <c r="CF56" s="59"/>
      <c r="CG56" s="57"/>
      <c r="CH56" s="58"/>
      <c r="CI56" s="58"/>
      <c r="CJ56" s="58"/>
      <c r="CK56" s="58"/>
      <c r="CL56" s="62"/>
      <c r="CM56" s="62"/>
      <c r="CN56" s="62"/>
      <c r="CO56" s="62"/>
      <c r="CP56" s="62"/>
      <c r="CQ56" s="62"/>
      <c r="CR56" s="62"/>
      <c r="CS56" s="62"/>
      <c r="CT56" s="62"/>
      <c r="CU56" s="62"/>
      <c r="CV56" s="62"/>
      <c r="CW56" s="62"/>
      <c r="CX56" s="62"/>
      <c r="CY56" s="62"/>
      <c r="CZ56" s="62"/>
      <c r="DA56" s="62"/>
      <c r="DF56" s="8"/>
      <c r="DG56" s="8">
        <v>29</v>
      </c>
      <c r="DH56" s="8"/>
      <c r="DI56" s="8">
        <v>29</v>
      </c>
      <c r="DJ56" s="8"/>
      <c r="DK56" s="8"/>
    </row>
    <row r="57" spans="5:115" ht="8.1" customHeight="1" x14ac:dyDescent="0.15">
      <c r="E57" s="58"/>
      <c r="F57" s="58"/>
      <c r="G57" s="62"/>
      <c r="H57" s="62"/>
      <c r="I57" s="62"/>
      <c r="J57" s="62"/>
      <c r="K57" s="62"/>
      <c r="L57" s="6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250"/>
      <c r="AL57" s="134"/>
      <c r="AM57" s="134"/>
      <c r="AN57" s="134"/>
      <c r="AO57" s="134"/>
      <c r="AP57" s="134"/>
      <c r="AQ57" s="134"/>
      <c r="AR57" s="134"/>
      <c r="AS57" s="251"/>
      <c r="AT57" s="251"/>
      <c r="AU57" s="251"/>
      <c r="AV57" s="251"/>
      <c r="AW57" s="251"/>
      <c r="AX57" s="251"/>
      <c r="AY57" s="251"/>
      <c r="AZ57" s="251"/>
      <c r="BA57" s="251"/>
      <c r="BB57" s="251"/>
      <c r="BC57" s="251"/>
      <c r="BD57" s="134"/>
      <c r="BE57" s="134"/>
      <c r="BF57" s="134"/>
      <c r="BG57" s="252"/>
      <c r="BH57" s="250"/>
      <c r="BI57" s="134"/>
      <c r="BJ57" s="134"/>
      <c r="BK57" s="134"/>
      <c r="BL57" s="134"/>
      <c r="BM57" s="134"/>
      <c r="BN57" s="134"/>
      <c r="BO57" s="134"/>
      <c r="BP57" s="134"/>
      <c r="BQ57" s="134"/>
      <c r="BR57" s="134"/>
      <c r="BS57" s="134"/>
      <c r="BT57" s="134"/>
      <c r="BU57" s="134"/>
      <c r="BV57" s="252"/>
      <c r="BW57" s="58"/>
      <c r="BX57" s="58"/>
      <c r="BY57" s="58"/>
      <c r="BZ57" s="58"/>
      <c r="CA57" s="59"/>
      <c r="CB57" s="57"/>
      <c r="CC57" s="58"/>
      <c r="CD57" s="58"/>
      <c r="CE57" s="58"/>
      <c r="CF57" s="59"/>
      <c r="CG57" s="57"/>
      <c r="CH57" s="58"/>
      <c r="CI57" s="58"/>
      <c r="CJ57" s="58"/>
      <c r="CK57" s="58"/>
      <c r="CL57" s="62"/>
      <c r="CM57" s="62"/>
      <c r="CN57" s="62"/>
      <c r="CO57" s="62"/>
      <c r="CP57" s="62"/>
      <c r="CQ57" s="62"/>
      <c r="CR57" s="62"/>
      <c r="CS57" s="62"/>
      <c r="CT57" s="62"/>
      <c r="CU57" s="62"/>
      <c r="CV57" s="62"/>
      <c r="CW57" s="62"/>
      <c r="CX57" s="62"/>
      <c r="CY57" s="62"/>
      <c r="CZ57" s="62"/>
      <c r="DA57" s="62"/>
      <c r="DF57" s="8"/>
      <c r="DG57" s="8">
        <v>30</v>
      </c>
      <c r="DH57" s="8"/>
      <c r="DI57" s="8">
        <v>30</v>
      </c>
      <c r="DJ57" s="8"/>
      <c r="DK57" s="8"/>
    </row>
    <row r="58" spans="5:115" ht="8.1" customHeight="1" x14ac:dyDescent="0.15">
      <c r="E58" s="240" t="s">
        <v>74</v>
      </c>
      <c r="F58" s="240"/>
      <c r="G58" s="126" t="s">
        <v>43</v>
      </c>
      <c r="H58" s="126"/>
      <c r="I58" s="126"/>
      <c r="J58" s="126"/>
      <c r="K58" s="126"/>
      <c r="L58" s="126"/>
      <c r="M58" s="92" t="s">
        <v>42</v>
      </c>
      <c r="N58" s="92"/>
      <c r="O58" s="92"/>
      <c r="P58" s="92"/>
      <c r="Q58" s="92"/>
      <c r="R58" s="92"/>
      <c r="S58" s="92"/>
      <c r="T58" s="92"/>
      <c r="U58" s="92"/>
      <c r="V58" s="92"/>
      <c r="W58" s="92"/>
      <c r="X58" s="91" t="s">
        <v>44</v>
      </c>
      <c r="Y58" s="91"/>
      <c r="Z58" s="91"/>
      <c r="AA58" s="91"/>
      <c r="AB58" s="91"/>
      <c r="AC58" s="91"/>
      <c r="AD58" s="91"/>
      <c r="AE58" s="91"/>
      <c r="AF58" s="91"/>
      <c r="AG58" s="91"/>
      <c r="AH58" s="91"/>
      <c r="AI58" s="91"/>
      <c r="AJ58" s="91"/>
      <c r="AK58" s="91" t="s">
        <v>73</v>
      </c>
      <c r="AL58" s="91"/>
      <c r="AM58" s="91"/>
      <c r="AN58" s="91"/>
      <c r="AO58" s="91"/>
      <c r="AP58" s="91"/>
      <c r="AQ58" s="91"/>
      <c r="AR58" s="91"/>
      <c r="AS58" s="91"/>
      <c r="AT58" s="91"/>
      <c r="AU58" s="91"/>
      <c r="AV58" s="91"/>
      <c r="AW58" s="91"/>
      <c r="AX58" s="91"/>
      <c r="AY58" s="91"/>
      <c r="AZ58" s="91"/>
      <c r="BA58" s="91"/>
      <c r="BB58" s="91"/>
      <c r="BC58" s="91"/>
      <c r="BD58" s="91"/>
      <c r="BE58" s="91"/>
      <c r="BF58" s="91"/>
      <c r="BG58" s="91"/>
      <c r="BH58" s="241"/>
      <c r="BI58" s="185"/>
      <c r="BJ58" s="185"/>
      <c r="BK58" s="185"/>
      <c r="BL58" s="185"/>
      <c r="BM58" s="185"/>
      <c r="BN58" s="185"/>
      <c r="BO58" s="185"/>
      <c r="BP58" s="185"/>
      <c r="BQ58" s="185"/>
      <c r="BR58" s="185"/>
      <c r="BS58" s="185"/>
      <c r="BT58" s="185"/>
      <c r="BU58" s="185"/>
      <c r="BV58" s="242"/>
      <c r="BW58" s="58" t="str">
        <f>IF(BN59="","",IF(AND(BN59&gt;=60,BN59&lt;=90),"〇",""))</f>
        <v/>
      </c>
      <c r="BX58" s="58"/>
      <c r="BY58" s="58"/>
      <c r="BZ58" s="58"/>
      <c r="CA58" s="59"/>
      <c r="CB58" s="57" t="s">
        <v>71</v>
      </c>
      <c r="CC58" s="58"/>
      <c r="CD58" s="58"/>
      <c r="CE58" s="58"/>
      <c r="CF58" s="59"/>
      <c r="CG58" s="57" t="str">
        <f>IF(BN59="","",IF(OR(BN59&lt;60,BN59&gt;90),"〇",""))</f>
        <v/>
      </c>
      <c r="CH58" s="58"/>
      <c r="CI58" s="58"/>
      <c r="CJ58" s="58"/>
      <c r="CK58" s="58"/>
      <c r="CL58" s="253" t="s">
        <v>67</v>
      </c>
      <c r="CM58" s="253"/>
      <c r="CN58" s="253"/>
      <c r="CO58" s="253"/>
      <c r="CP58" s="253"/>
      <c r="CQ58" s="253"/>
      <c r="CR58" s="253"/>
      <c r="CS58" s="253"/>
      <c r="CT58" s="253"/>
      <c r="CU58" s="253"/>
      <c r="CV58" s="253"/>
      <c r="CW58" s="253"/>
      <c r="CX58" s="253"/>
      <c r="CY58" s="253"/>
      <c r="CZ58" s="253"/>
      <c r="DA58" s="253"/>
      <c r="DF58" s="8"/>
      <c r="DG58" s="8">
        <v>31</v>
      </c>
      <c r="DH58" s="8"/>
      <c r="DI58" s="8">
        <v>31</v>
      </c>
      <c r="DJ58" s="8"/>
      <c r="DK58" s="8"/>
    </row>
    <row r="59" spans="5:115" ht="8.1" customHeight="1" x14ac:dyDescent="0.15">
      <c r="E59" s="240"/>
      <c r="F59" s="240"/>
      <c r="G59" s="126"/>
      <c r="H59" s="126"/>
      <c r="I59" s="126"/>
      <c r="J59" s="126"/>
      <c r="K59" s="126"/>
      <c r="L59" s="126"/>
      <c r="M59" s="92"/>
      <c r="N59" s="92"/>
      <c r="O59" s="92"/>
      <c r="P59" s="92"/>
      <c r="Q59" s="92"/>
      <c r="R59" s="92"/>
      <c r="S59" s="92"/>
      <c r="T59" s="92"/>
      <c r="U59" s="92"/>
      <c r="V59" s="92"/>
      <c r="W59" s="92"/>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146" t="s">
        <v>59</v>
      </c>
      <c r="BI59" s="71"/>
      <c r="BJ59" s="71"/>
      <c r="BK59" s="71"/>
      <c r="BL59" s="71"/>
      <c r="BM59" s="71"/>
      <c r="BN59" s="99"/>
      <c r="BO59" s="99"/>
      <c r="BP59" s="99"/>
      <c r="BQ59" s="99"/>
      <c r="BR59" s="99"/>
      <c r="BS59" s="99"/>
      <c r="BT59" s="149" t="s">
        <v>28</v>
      </c>
      <c r="BU59" s="152"/>
      <c r="BV59" s="152"/>
      <c r="BW59" s="58"/>
      <c r="BX59" s="58"/>
      <c r="BY59" s="58"/>
      <c r="BZ59" s="58"/>
      <c r="CA59" s="59"/>
      <c r="CB59" s="57"/>
      <c r="CC59" s="58"/>
      <c r="CD59" s="58"/>
      <c r="CE59" s="58"/>
      <c r="CF59" s="59"/>
      <c r="CG59" s="57"/>
      <c r="CH59" s="58"/>
      <c r="CI59" s="58"/>
      <c r="CJ59" s="58"/>
      <c r="CK59" s="58"/>
      <c r="CL59" s="254"/>
      <c r="CM59" s="254"/>
      <c r="CN59" s="254"/>
      <c r="CO59" s="254"/>
      <c r="CP59" s="254"/>
      <c r="CQ59" s="254"/>
      <c r="CR59" s="254"/>
      <c r="CS59" s="254"/>
      <c r="CT59" s="254"/>
      <c r="CU59" s="254"/>
      <c r="CV59" s="254"/>
      <c r="CW59" s="254"/>
      <c r="CX59" s="254"/>
      <c r="CY59" s="254"/>
      <c r="CZ59" s="254"/>
      <c r="DA59" s="254"/>
      <c r="DJ59" s="8"/>
      <c r="DK59" s="8"/>
    </row>
    <row r="60" spans="5:115" ht="8.1" customHeight="1" x14ac:dyDescent="0.15">
      <c r="E60" s="240"/>
      <c r="F60" s="240"/>
      <c r="G60" s="126"/>
      <c r="H60" s="126"/>
      <c r="I60" s="126"/>
      <c r="J60" s="126"/>
      <c r="K60" s="126"/>
      <c r="L60" s="126"/>
      <c r="M60" s="92"/>
      <c r="N60" s="92"/>
      <c r="O60" s="92"/>
      <c r="P60" s="92"/>
      <c r="Q60" s="92"/>
      <c r="R60" s="92"/>
      <c r="S60" s="92"/>
      <c r="T60" s="92"/>
      <c r="U60" s="92"/>
      <c r="V60" s="92"/>
      <c r="W60" s="92"/>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146"/>
      <c r="BI60" s="71"/>
      <c r="BJ60" s="71"/>
      <c r="BK60" s="71"/>
      <c r="BL60" s="71"/>
      <c r="BM60" s="71"/>
      <c r="BN60" s="100"/>
      <c r="BO60" s="100"/>
      <c r="BP60" s="100"/>
      <c r="BQ60" s="100"/>
      <c r="BR60" s="100"/>
      <c r="BS60" s="100"/>
      <c r="BT60" s="145"/>
      <c r="BU60" s="150"/>
      <c r="BV60" s="150"/>
      <c r="BW60" s="58"/>
      <c r="BX60" s="58"/>
      <c r="BY60" s="58"/>
      <c r="BZ60" s="58"/>
      <c r="CA60" s="59"/>
      <c r="CB60" s="57"/>
      <c r="CC60" s="58"/>
      <c r="CD60" s="58"/>
      <c r="CE60" s="58"/>
      <c r="CF60" s="59"/>
      <c r="CG60" s="57"/>
      <c r="CH60" s="58"/>
      <c r="CI60" s="58"/>
      <c r="CJ60" s="58"/>
      <c r="CK60" s="58"/>
      <c r="CL60" s="254"/>
      <c r="CM60" s="254"/>
      <c r="CN60" s="254"/>
      <c r="CO60" s="254"/>
      <c r="CP60" s="254"/>
      <c r="CQ60" s="254"/>
      <c r="CR60" s="254"/>
      <c r="CS60" s="254"/>
      <c r="CT60" s="254"/>
      <c r="CU60" s="254"/>
      <c r="CV60" s="254"/>
      <c r="CW60" s="254"/>
      <c r="CX60" s="254"/>
      <c r="CY60" s="254"/>
      <c r="CZ60" s="254"/>
      <c r="DA60" s="254"/>
    </row>
    <row r="61" spans="5:115" ht="8.1" customHeight="1" x14ac:dyDescent="0.15">
      <c r="E61" s="240"/>
      <c r="F61" s="240"/>
      <c r="G61" s="126"/>
      <c r="H61" s="126"/>
      <c r="I61" s="126"/>
      <c r="J61" s="126"/>
      <c r="K61" s="126"/>
      <c r="L61" s="126"/>
      <c r="M61" s="92"/>
      <c r="N61" s="92"/>
      <c r="O61" s="92"/>
      <c r="P61" s="92"/>
      <c r="Q61" s="92"/>
      <c r="R61" s="92"/>
      <c r="S61" s="92"/>
      <c r="T61" s="92"/>
      <c r="U61" s="92"/>
      <c r="V61" s="92"/>
      <c r="W61" s="92"/>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250"/>
      <c r="BI61" s="134"/>
      <c r="BJ61" s="134"/>
      <c r="BK61" s="134"/>
      <c r="BL61" s="134"/>
      <c r="BM61" s="134"/>
      <c r="BN61" s="134"/>
      <c r="BO61" s="134"/>
      <c r="BP61" s="134"/>
      <c r="BQ61" s="134"/>
      <c r="BR61" s="134"/>
      <c r="BS61" s="134"/>
      <c r="BT61" s="134"/>
      <c r="BU61" s="134"/>
      <c r="BV61" s="252"/>
      <c r="BW61" s="58"/>
      <c r="BX61" s="58"/>
      <c r="BY61" s="58"/>
      <c r="BZ61" s="58"/>
      <c r="CA61" s="59"/>
      <c r="CB61" s="57"/>
      <c r="CC61" s="58"/>
      <c r="CD61" s="58"/>
      <c r="CE61" s="58"/>
      <c r="CF61" s="59"/>
      <c r="CG61" s="57"/>
      <c r="CH61" s="58"/>
      <c r="CI61" s="58"/>
      <c r="CJ61" s="58"/>
      <c r="CK61" s="58"/>
      <c r="CL61" s="255"/>
      <c r="CM61" s="255"/>
      <c r="CN61" s="255"/>
      <c r="CO61" s="255"/>
      <c r="CP61" s="255"/>
      <c r="CQ61" s="255"/>
      <c r="CR61" s="255"/>
      <c r="CS61" s="255"/>
      <c r="CT61" s="255"/>
      <c r="CU61" s="255"/>
      <c r="CV61" s="255"/>
      <c r="CW61" s="255"/>
      <c r="CX61" s="255"/>
      <c r="CY61" s="255"/>
      <c r="CZ61" s="255"/>
      <c r="DA61" s="255"/>
    </row>
    <row r="62" spans="5:115" ht="8.1" customHeight="1" x14ac:dyDescent="0.15">
      <c r="E62" s="212" t="s">
        <v>29</v>
      </c>
      <c r="F62" s="213"/>
      <c r="G62" s="228" t="s">
        <v>2</v>
      </c>
      <c r="H62" s="229"/>
      <c r="I62" s="229"/>
      <c r="J62" s="229"/>
      <c r="K62" s="229"/>
      <c r="L62" s="230"/>
      <c r="M62" s="92" t="s">
        <v>16</v>
      </c>
      <c r="N62" s="92"/>
      <c r="O62" s="92"/>
      <c r="P62" s="92"/>
      <c r="Q62" s="92"/>
      <c r="R62" s="92"/>
      <c r="S62" s="92"/>
      <c r="T62" s="92"/>
      <c r="U62" s="92"/>
      <c r="V62" s="92"/>
      <c r="W62" s="92"/>
      <c r="X62" s="92" t="s">
        <v>7</v>
      </c>
      <c r="Y62" s="92"/>
      <c r="Z62" s="92"/>
      <c r="AA62" s="92"/>
      <c r="AB62" s="92"/>
      <c r="AC62" s="92"/>
      <c r="AD62" s="92"/>
      <c r="AE62" s="92"/>
      <c r="AF62" s="92"/>
      <c r="AG62" s="92"/>
      <c r="AH62" s="92"/>
      <c r="AI62" s="92"/>
      <c r="AJ62" s="92"/>
      <c r="AK62" s="92" t="s">
        <v>136</v>
      </c>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61"/>
      <c r="BX62" s="61"/>
      <c r="BY62" s="61"/>
      <c r="BZ62" s="61"/>
      <c r="CA62" s="98"/>
      <c r="CB62" s="57" t="s">
        <v>71</v>
      </c>
      <c r="CC62" s="58"/>
      <c r="CD62" s="58"/>
      <c r="CE62" s="58"/>
      <c r="CF62" s="59"/>
      <c r="CG62" s="60"/>
      <c r="CH62" s="61"/>
      <c r="CI62" s="61"/>
      <c r="CJ62" s="61"/>
      <c r="CK62" s="61"/>
      <c r="CL62" s="62" t="s">
        <v>31</v>
      </c>
      <c r="CM62" s="62"/>
      <c r="CN62" s="62"/>
      <c r="CO62" s="62"/>
      <c r="CP62" s="62"/>
      <c r="CQ62" s="62"/>
      <c r="CR62" s="62"/>
      <c r="CS62" s="62"/>
      <c r="CT62" s="62"/>
      <c r="CU62" s="62"/>
      <c r="CV62" s="62"/>
      <c r="CW62" s="62"/>
      <c r="CX62" s="62"/>
      <c r="CY62" s="62"/>
      <c r="CZ62" s="62"/>
      <c r="DA62" s="62"/>
    </row>
    <row r="63" spans="5:115" ht="8.1" customHeight="1" x14ac:dyDescent="0.15">
      <c r="E63" s="216"/>
      <c r="F63" s="217"/>
      <c r="G63" s="231"/>
      <c r="H63" s="232"/>
      <c r="I63" s="232"/>
      <c r="J63" s="232"/>
      <c r="K63" s="232"/>
      <c r="L63" s="233"/>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61"/>
      <c r="BX63" s="61"/>
      <c r="BY63" s="61"/>
      <c r="BZ63" s="61"/>
      <c r="CA63" s="98"/>
      <c r="CB63" s="57"/>
      <c r="CC63" s="58"/>
      <c r="CD63" s="58"/>
      <c r="CE63" s="58"/>
      <c r="CF63" s="59"/>
      <c r="CG63" s="60"/>
      <c r="CH63" s="61"/>
      <c r="CI63" s="61"/>
      <c r="CJ63" s="61"/>
      <c r="CK63" s="61"/>
      <c r="CL63" s="62"/>
      <c r="CM63" s="62"/>
      <c r="CN63" s="62"/>
      <c r="CO63" s="62"/>
      <c r="CP63" s="62"/>
      <c r="CQ63" s="62"/>
      <c r="CR63" s="62"/>
      <c r="CS63" s="62"/>
      <c r="CT63" s="62"/>
      <c r="CU63" s="62"/>
      <c r="CV63" s="62"/>
      <c r="CW63" s="62"/>
      <c r="CX63" s="62"/>
      <c r="CY63" s="62"/>
      <c r="CZ63" s="62"/>
      <c r="DA63" s="62"/>
    </row>
    <row r="64" spans="5:115" ht="8.1" customHeight="1" x14ac:dyDescent="0.15">
      <c r="E64" s="212" t="s">
        <v>30</v>
      </c>
      <c r="F64" s="213"/>
      <c r="G64" s="168" t="s">
        <v>50</v>
      </c>
      <c r="H64" s="169"/>
      <c r="I64" s="169"/>
      <c r="J64" s="169"/>
      <c r="K64" s="169"/>
      <c r="L64" s="170"/>
      <c r="M64" s="218" t="s">
        <v>47</v>
      </c>
      <c r="N64" s="219"/>
      <c r="O64" s="219"/>
      <c r="P64" s="219"/>
      <c r="Q64" s="219"/>
      <c r="R64" s="219"/>
      <c r="S64" s="219"/>
      <c r="T64" s="219"/>
      <c r="U64" s="219"/>
      <c r="V64" s="219"/>
      <c r="W64" s="220"/>
      <c r="X64" s="92" t="s">
        <v>48</v>
      </c>
      <c r="Y64" s="92"/>
      <c r="Z64" s="92"/>
      <c r="AA64" s="92"/>
      <c r="AB64" s="92"/>
      <c r="AC64" s="92"/>
      <c r="AD64" s="92"/>
      <c r="AE64" s="92"/>
      <c r="AF64" s="92"/>
      <c r="AG64" s="92"/>
      <c r="AH64" s="92"/>
      <c r="AI64" s="92"/>
      <c r="AJ64" s="92"/>
      <c r="AK64" s="92" t="s">
        <v>49</v>
      </c>
      <c r="AL64" s="92"/>
      <c r="AM64" s="92"/>
      <c r="AN64" s="92"/>
      <c r="AO64" s="92"/>
      <c r="AP64" s="92"/>
      <c r="AQ64" s="92"/>
      <c r="AR64" s="92"/>
      <c r="AS64" s="92"/>
      <c r="AT64" s="92"/>
      <c r="AU64" s="92"/>
      <c r="AV64" s="92"/>
      <c r="AW64" s="92"/>
      <c r="AX64" s="92"/>
      <c r="AY64" s="92"/>
      <c r="AZ64" s="92"/>
      <c r="BA64" s="92"/>
      <c r="BB64" s="92"/>
      <c r="BC64" s="92"/>
      <c r="BD64" s="92"/>
      <c r="BE64" s="92"/>
      <c r="BF64" s="92"/>
      <c r="BG64" s="92"/>
      <c r="BH64" s="227"/>
      <c r="BI64" s="227"/>
      <c r="BJ64" s="227"/>
      <c r="BK64" s="227"/>
      <c r="BL64" s="227"/>
      <c r="BM64" s="227"/>
      <c r="BN64" s="227"/>
      <c r="BO64" s="227"/>
      <c r="BP64" s="227"/>
      <c r="BQ64" s="227"/>
      <c r="BR64" s="227"/>
      <c r="BS64" s="227"/>
      <c r="BT64" s="227"/>
      <c r="BU64" s="227"/>
      <c r="BV64" s="227"/>
      <c r="BW64" s="61"/>
      <c r="BX64" s="61"/>
      <c r="BY64" s="61"/>
      <c r="BZ64" s="61"/>
      <c r="CA64" s="98"/>
      <c r="CB64" s="57" t="s">
        <v>71</v>
      </c>
      <c r="CC64" s="58"/>
      <c r="CD64" s="58"/>
      <c r="CE64" s="58"/>
      <c r="CF64" s="59"/>
      <c r="CG64" s="60"/>
      <c r="CH64" s="61"/>
      <c r="CI64" s="61"/>
      <c r="CJ64" s="61"/>
      <c r="CK64" s="61"/>
      <c r="CL64" s="198" t="s">
        <v>31</v>
      </c>
      <c r="CM64" s="198"/>
      <c r="CN64" s="198"/>
      <c r="CO64" s="198"/>
      <c r="CP64" s="198"/>
      <c r="CQ64" s="198"/>
      <c r="CR64" s="198"/>
      <c r="CS64" s="198"/>
      <c r="CT64" s="198"/>
      <c r="CU64" s="198"/>
      <c r="CV64" s="198"/>
      <c r="CW64" s="198"/>
      <c r="CX64" s="198"/>
      <c r="CY64" s="198"/>
      <c r="CZ64" s="198"/>
      <c r="DA64" s="198"/>
    </row>
    <row r="65" spans="5:105" ht="8.1" customHeight="1" x14ac:dyDescent="0.15">
      <c r="E65" s="214"/>
      <c r="F65" s="215"/>
      <c r="G65" s="85"/>
      <c r="H65" s="86"/>
      <c r="I65" s="86"/>
      <c r="J65" s="86"/>
      <c r="K65" s="86"/>
      <c r="L65" s="87"/>
      <c r="M65" s="221"/>
      <c r="N65" s="222"/>
      <c r="O65" s="222"/>
      <c r="P65" s="222"/>
      <c r="Q65" s="222"/>
      <c r="R65" s="222"/>
      <c r="S65" s="222"/>
      <c r="T65" s="222"/>
      <c r="U65" s="222"/>
      <c r="V65" s="222"/>
      <c r="W65" s="223"/>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227"/>
      <c r="BI65" s="227"/>
      <c r="BJ65" s="227"/>
      <c r="BK65" s="227"/>
      <c r="BL65" s="227"/>
      <c r="BM65" s="227"/>
      <c r="BN65" s="227"/>
      <c r="BO65" s="227"/>
      <c r="BP65" s="227"/>
      <c r="BQ65" s="227"/>
      <c r="BR65" s="227"/>
      <c r="BS65" s="227"/>
      <c r="BT65" s="227"/>
      <c r="BU65" s="227"/>
      <c r="BV65" s="227"/>
      <c r="BW65" s="61"/>
      <c r="BX65" s="61"/>
      <c r="BY65" s="61"/>
      <c r="BZ65" s="61"/>
      <c r="CA65" s="98"/>
      <c r="CB65" s="57"/>
      <c r="CC65" s="58"/>
      <c r="CD65" s="58"/>
      <c r="CE65" s="58"/>
      <c r="CF65" s="59"/>
      <c r="CG65" s="60"/>
      <c r="CH65" s="61"/>
      <c r="CI65" s="61"/>
      <c r="CJ65" s="61"/>
      <c r="CK65" s="61"/>
      <c r="CL65" s="199"/>
      <c r="CM65" s="199"/>
      <c r="CN65" s="199"/>
      <c r="CO65" s="199"/>
      <c r="CP65" s="199"/>
      <c r="CQ65" s="199"/>
      <c r="CR65" s="199"/>
      <c r="CS65" s="199"/>
      <c r="CT65" s="199"/>
      <c r="CU65" s="199"/>
      <c r="CV65" s="199"/>
      <c r="CW65" s="199"/>
      <c r="CX65" s="199"/>
      <c r="CY65" s="199"/>
      <c r="CZ65" s="199"/>
      <c r="DA65" s="199"/>
    </row>
    <row r="66" spans="5:105" ht="8.1" customHeight="1" x14ac:dyDescent="0.15">
      <c r="E66" s="214"/>
      <c r="F66" s="215"/>
      <c r="G66" s="85"/>
      <c r="H66" s="86"/>
      <c r="I66" s="86"/>
      <c r="J66" s="86"/>
      <c r="K66" s="86"/>
      <c r="L66" s="87"/>
      <c r="M66" s="221"/>
      <c r="N66" s="222"/>
      <c r="O66" s="222"/>
      <c r="P66" s="222"/>
      <c r="Q66" s="222"/>
      <c r="R66" s="222"/>
      <c r="S66" s="222"/>
      <c r="T66" s="222"/>
      <c r="U66" s="222"/>
      <c r="V66" s="222"/>
      <c r="W66" s="223"/>
      <c r="X66" s="92"/>
      <c r="Y66" s="92"/>
      <c r="Z66" s="92"/>
      <c r="AA66" s="92"/>
      <c r="AB66" s="92"/>
      <c r="AC66" s="92"/>
      <c r="AD66" s="92"/>
      <c r="AE66" s="92"/>
      <c r="AF66" s="92"/>
      <c r="AG66" s="92"/>
      <c r="AH66" s="92"/>
      <c r="AI66" s="92"/>
      <c r="AJ66" s="9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27"/>
      <c r="BI66" s="227"/>
      <c r="BJ66" s="227"/>
      <c r="BK66" s="227"/>
      <c r="BL66" s="227"/>
      <c r="BM66" s="227"/>
      <c r="BN66" s="227"/>
      <c r="BO66" s="227"/>
      <c r="BP66" s="227"/>
      <c r="BQ66" s="227"/>
      <c r="BR66" s="227"/>
      <c r="BS66" s="227"/>
      <c r="BT66" s="227"/>
      <c r="BU66" s="227"/>
      <c r="BV66" s="227"/>
      <c r="BW66" s="61"/>
      <c r="BX66" s="61"/>
      <c r="BY66" s="61"/>
      <c r="BZ66" s="61"/>
      <c r="CA66" s="98"/>
      <c r="CB66" s="57"/>
      <c r="CC66" s="58"/>
      <c r="CD66" s="58"/>
      <c r="CE66" s="58"/>
      <c r="CF66" s="59"/>
      <c r="CG66" s="60"/>
      <c r="CH66" s="61"/>
      <c r="CI66" s="61"/>
      <c r="CJ66" s="61"/>
      <c r="CK66" s="61"/>
      <c r="CL66" s="199"/>
      <c r="CM66" s="199"/>
      <c r="CN66" s="199"/>
      <c r="CO66" s="199"/>
      <c r="CP66" s="199"/>
      <c r="CQ66" s="199"/>
      <c r="CR66" s="199"/>
      <c r="CS66" s="199"/>
      <c r="CT66" s="199"/>
      <c r="CU66" s="199"/>
      <c r="CV66" s="199"/>
      <c r="CW66" s="199"/>
      <c r="CX66" s="199"/>
      <c r="CY66" s="199"/>
      <c r="CZ66" s="199"/>
      <c r="DA66" s="199"/>
    </row>
    <row r="67" spans="5:105" ht="8.1" customHeight="1" x14ac:dyDescent="0.15">
      <c r="E67" s="214"/>
      <c r="F67" s="215"/>
      <c r="G67" s="85"/>
      <c r="H67" s="86"/>
      <c r="I67" s="86"/>
      <c r="J67" s="86"/>
      <c r="K67" s="86"/>
      <c r="L67" s="87"/>
      <c r="M67" s="221"/>
      <c r="N67" s="222"/>
      <c r="O67" s="222"/>
      <c r="P67" s="222"/>
      <c r="Q67" s="222"/>
      <c r="R67" s="222"/>
      <c r="S67" s="222"/>
      <c r="T67" s="222"/>
      <c r="U67" s="222"/>
      <c r="V67" s="222"/>
      <c r="W67" s="223"/>
      <c r="X67" s="92"/>
      <c r="Y67" s="92"/>
      <c r="Z67" s="92"/>
      <c r="AA67" s="92"/>
      <c r="AB67" s="92"/>
      <c r="AC67" s="92"/>
      <c r="AD67" s="92"/>
      <c r="AE67" s="92"/>
      <c r="AF67" s="92"/>
      <c r="AG67" s="92"/>
      <c r="AH67" s="92"/>
      <c r="AI67" s="92"/>
      <c r="AJ67" s="92"/>
      <c r="AK67" s="66" t="s">
        <v>137</v>
      </c>
      <c r="AL67" s="66"/>
      <c r="AM67" s="66"/>
      <c r="AN67" s="66"/>
      <c r="AO67" s="66"/>
      <c r="AP67" s="66"/>
      <c r="AQ67" s="66"/>
      <c r="AR67" s="66"/>
      <c r="AS67" s="66"/>
      <c r="AT67" s="66"/>
      <c r="AU67" s="66"/>
      <c r="AV67" s="66"/>
      <c r="AW67" s="66"/>
      <c r="AX67" s="66"/>
      <c r="AY67" s="66"/>
      <c r="AZ67" s="66"/>
      <c r="BA67" s="66"/>
      <c r="BB67" s="66"/>
      <c r="BC67" s="66"/>
      <c r="BD67" s="66"/>
      <c r="BE67" s="66"/>
      <c r="BF67" s="66"/>
      <c r="BG67" s="66"/>
      <c r="BH67" s="227"/>
      <c r="BI67" s="227"/>
      <c r="BJ67" s="227"/>
      <c r="BK67" s="227"/>
      <c r="BL67" s="227"/>
      <c r="BM67" s="227"/>
      <c r="BN67" s="227"/>
      <c r="BO67" s="227"/>
      <c r="BP67" s="227"/>
      <c r="BQ67" s="227"/>
      <c r="BR67" s="227"/>
      <c r="BS67" s="227"/>
      <c r="BT67" s="227"/>
      <c r="BU67" s="227"/>
      <c r="BV67" s="227"/>
      <c r="BW67" s="61"/>
      <c r="BX67" s="61"/>
      <c r="BY67" s="61"/>
      <c r="BZ67" s="61"/>
      <c r="CA67" s="98"/>
      <c r="CB67" s="57"/>
      <c r="CC67" s="58"/>
      <c r="CD67" s="58"/>
      <c r="CE67" s="58"/>
      <c r="CF67" s="59"/>
      <c r="CG67" s="60"/>
      <c r="CH67" s="61"/>
      <c r="CI67" s="61"/>
      <c r="CJ67" s="61"/>
      <c r="CK67" s="61"/>
      <c r="CL67" s="199"/>
      <c r="CM67" s="199"/>
      <c r="CN67" s="199"/>
      <c r="CO67" s="199"/>
      <c r="CP67" s="199"/>
      <c r="CQ67" s="199"/>
      <c r="CR67" s="199"/>
      <c r="CS67" s="199"/>
      <c r="CT67" s="199"/>
      <c r="CU67" s="199"/>
      <c r="CV67" s="199"/>
      <c r="CW67" s="199"/>
      <c r="CX67" s="199"/>
      <c r="CY67" s="199"/>
      <c r="CZ67" s="199"/>
      <c r="DA67" s="199"/>
    </row>
    <row r="68" spans="5:105" ht="8.1" customHeight="1" x14ac:dyDescent="0.15">
      <c r="E68" s="214"/>
      <c r="F68" s="215"/>
      <c r="G68" s="85"/>
      <c r="H68" s="86"/>
      <c r="I68" s="86"/>
      <c r="J68" s="86"/>
      <c r="K68" s="86"/>
      <c r="L68" s="87"/>
      <c r="M68" s="221"/>
      <c r="N68" s="222"/>
      <c r="O68" s="222"/>
      <c r="P68" s="222"/>
      <c r="Q68" s="222"/>
      <c r="R68" s="222"/>
      <c r="S68" s="222"/>
      <c r="T68" s="222"/>
      <c r="U68" s="222"/>
      <c r="V68" s="222"/>
      <c r="W68" s="223"/>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227"/>
      <c r="BI68" s="227"/>
      <c r="BJ68" s="227"/>
      <c r="BK68" s="227"/>
      <c r="BL68" s="227"/>
      <c r="BM68" s="227"/>
      <c r="BN68" s="227"/>
      <c r="BO68" s="227"/>
      <c r="BP68" s="227"/>
      <c r="BQ68" s="227"/>
      <c r="BR68" s="227"/>
      <c r="BS68" s="227"/>
      <c r="BT68" s="227"/>
      <c r="BU68" s="227"/>
      <c r="BV68" s="227"/>
      <c r="BW68" s="61"/>
      <c r="BX68" s="61"/>
      <c r="BY68" s="61"/>
      <c r="BZ68" s="61"/>
      <c r="CA68" s="98"/>
      <c r="CB68" s="57"/>
      <c r="CC68" s="58"/>
      <c r="CD68" s="58"/>
      <c r="CE68" s="58"/>
      <c r="CF68" s="59"/>
      <c r="CG68" s="60"/>
      <c r="CH68" s="61"/>
      <c r="CI68" s="61"/>
      <c r="CJ68" s="61"/>
      <c r="CK68" s="61"/>
      <c r="CL68" s="199"/>
      <c r="CM68" s="199"/>
      <c r="CN68" s="199"/>
      <c r="CO68" s="199"/>
      <c r="CP68" s="199"/>
      <c r="CQ68" s="199"/>
      <c r="CR68" s="199"/>
      <c r="CS68" s="199"/>
      <c r="CT68" s="199"/>
      <c r="CU68" s="199"/>
      <c r="CV68" s="199"/>
      <c r="CW68" s="199"/>
      <c r="CX68" s="199"/>
      <c r="CY68" s="199"/>
      <c r="CZ68" s="199"/>
      <c r="DA68" s="199"/>
    </row>
    <row r="69" spans="5:105" ht="8.1" customHeight="1" x14ac:dyDescent="0.15">
      <c r="E69" s="214"/>
      <c r="F69" s="215"/>
      <c r="G69" s="88"/>
      <c r="H69" s="89"/>
      <c r="I69" s="89"/>
      <c r="J69" s="89"/>
      <c r="K69" s="89"/>
      <c r="L69" s="90"/>
      <c r="M69" s="224"/>
      <c r="N69" s="225"/>
      <c r="O69" s="225"/>
      <c r="P69" s="225"/>
      <c r="Q69" s="225"/>
      <c r="R69" s="225"/>
      <c r="S69" s="225"/>
      <c r="T69" s="225"/>
      <c r="U69" s="225"/>
      <c r="V69" s="225"/>
      <c r="W69" s="226"/>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227"/>
      <c r="BI69" s="227"/>
      <c r="BJ69" s="227"/>
      <c r="BK69" s="227"/>
      <c r="BL69" s="227"/>
      <c r="BM69" s="227"/>
      <c r="BN69" s="227"/>
      <c r="BO69" s="227"/>
      <c r="BP69" s="227"/>
      <c r="BQ69" s="227"/>
      <c r="BR69" s="227"/>
      <c r="BS69" s="227"/>
      <c r="BT69" s="227"/>
      <c r="BU69" s="227"/>
      <c r="BV69" s="227"/>
      <c r="BW69" s="61"/>
      <c r="BX69" s="61"/>
      <c r="BY69" s="61"/>
      <c r="BZ69" s="61"/>
      <c r="CA69" s="98"/>
      <c r="CB69" s="57"/>
      <c r="CC69" s="58"/>
      <c r="CD69" s="58"/>
      <c r="CE69" s="58"/>
      <c r="CF69" s="59"/>
      <c r="CG69" s="60"/>
      <c r="CH69" s="61"/>
      <c r="CI69" s="61"/>
      <c r="CJ69" s="61"/>
      <c r="CK69" s="61"/>
      <c r="CL69" s="200"/>
      <c r="CM69" s="200"/>
      <c r="CN69" s="200"/>
      <c r="CO69" s="200"/>
      <c r="CP69" s="200"/>
      <c r="CQ69" s="200"/>
      <c r="CR69" s="200"/>
      <c r="CS69" s="200"/>
      <c r="CT69" s="200"/>
      <c r="CU69" s="200"/>
      <c r="CV69" s="200"/>
      <c r="CW69" s="200"/>
      <c r="CX69" s="200"/>
      <c r="CY69" s="200"/>
      <c r="CZ69" s="200"/>
      <c r="DA69" s="200"/>
    </row>
    <row r="70" spans="5:105" ht="8.1" customHeight="1" x14ac:dyDescent="0.15">
      <c r="E70" s="214"/>
      <c r="F70" s="215"/>
      <c r="G70" s="168" t="s">
        <v>138</v>
      </c>
      <c r="H70" s="169"/>
      <c r="I70" s="169"/>
      <c r="J70" s="169"/>
      <c r="K70" s="169"/>
      <c r="L70" s="170"/>
      <c r="M70" s="228" t="s">
        <v>80</v>
      </c>
      <c r="N70" s="229"/>
      <c r="O70" s="229"/>
      <c r="P70" s="229"/>
      <c r="Q70" s="229"/>
      <c r="R70" s="229"/>
      <c r="S70" s="229"/>
      <c r="T70" s="229"/>
      <c r="U70" s="229"/>
      <c r="V70" s="229"/>
      <c r="W70" s="230"/>
      <c r="X70" s="228" t="s">
        <v>7</v>
      </c>
      <c r="Y70" s="229"/>
      <c r="Z70" s="229"/>
      <c r="AA70" s="229"/>
      <c r="AB70" s="229"/>
      <c r="AC70" s="229"/>
      <c r="AD70" s="229"/>
      <c r="AE70" s="229"/>
      <c r="AF70" s="229"/>
      <c r="AG70" s="229"/>
      <c r="AH70" s="229"/>
      <c r="AI70" s="229"/>
      <c r="AJ70" s="230"/>
      <c r="AK70" s="168" t="s">
        <v>139</v>
      </c>
      <c r="AL70" s="169"/>
      <c r="AM70" s="169"/>
      <c r="AN70" s="169"/>
      <c r="AO70" s="169"/>
      <c r="AP70" s="169"/>
      <c r="AQ70" s="169"/>
      <c r="AR70" s="169"/>
      <c r="AS70" s="169"/>
      <c r="AT70" s="169"/>
      <c r="AU70" s="169"/>
      <c r="AV70" s="169"/>
      <c r="AW70" s="169"/>
      <c r="AX70" s="169"/>
      <c r="AY70" s="169"/>
      <c r="AZ70" s="169"/>
      <c r="BA70" s="169"/>
      <c r="BB70" s="169"/>
      <c r="BC70" s="169"/>
      <c r="BD70" s="169"/>
      <c r="BE70" s="169"/>
      <c r="BF70" s="169"/>
      <c r="BG70" s="170"/>
      <c r="BH70" s="144"/>
      <c r="BI70" s="174"/>
      <c r="BJ70" s="174"/>
      <c r="BK70" s="174"/>
      <c r="BL70" s="174"/>
      <c r="BM70" s="174"/>
      <c r="BN70" s="174"/>
      <c r="BO70" s="174"/>
      <c r="BP70" s="174"/>
      <c r="BQ70" s="174"/>
      <c r="BR70" s="174"/>
      <c r="BS70" s="174"/>
      <c r="BT70" s="174"/>
      <c r="BU70" s="174"/>
      <c r="BV70" s="145"/>
      <c r="BW70" s="175"/>
      <c r="BX70" s="176"/>
      <c r="BY70" s="176"/>
      <c r="BZ70" s="176"/>
      <c r="CA70" s="177"/>
      <c r="CB70" s="184" t="s">
        <v>71</v>
      </c>
      <c r="CC70" s="185"/>
      <c r="CD70" s="185"/>
      <c r="CE70" s="185"/>
      <c r="CF70" s="186"/>
      <c r="CG70" s="192"/>
      <c r="CH70" s="193"/>
      <c r="CI70" s="193"/>
      <c r="CJ70" s="193"/>
      <c r="CK70" s="193"/>
      <c r="CL70" s="198" t="s">
        <v>31</v>
      </c>
      <c r="CM70" s="198"/>
      <c r="CN70" s="198"/>
      <c r="CO70" s="198"/>
      <c r="CP70" s="198"/>
      <c r="CQ70" s="198"/>
      <c r="CR70" s="198"/>
      <c r="CS70" s="198"/>
      <c r="CT70" s="198"/>
      <c r="CU70" s="198"/>
      <c r="CV70" s="198"/>
      <c r="CW70" s="198"/>
      <c r="CX70" s="198"/>
      <c r="CY70" s="198"/>
      <c r="CZ70" s="198"/>
      <c r="DA70" s="198"/>
    </row>
    <row r="71" spans="5:105" ht="8.1" customHeight="1" x14ac:dyDescent="0.15">
      <c r="E71" s="214"/>
      <c r="F71" s="215"/>
      <c r="G71" s="85"/>
      <c r="H71" s="86"/>
      <c r="I71" s="86"/>
      <c r="J71" s="86"/>
      <c r="K71" s="86"/>
      <c r="L71" s="87"/>
      <c r="M71" s="234"/>
      <c r="N71" s="235"/>
      <c r="O71" s="235"/>
      <c r="P71" s="235"/>
      <c r="Q71" s="235"/>
      <c r="R71" s="235"/>
      <c r="S71" s="235"/>
      <c r="T71" s="235"/>
      <c r="U71" s="235"/>
      <c r="V71" s="235"/>
      <c r="W71" s="236"/>
      <c r="X71" s="234"/>
      <c r="Y71" s="235"/>
      <c r="Z71" s="235"/>
      <c r="AA71" s="235"/>
      <c r="AB71" s="235"/>
      <c r="AC71" s="235"/>
      <c r="AD71" s="235"/>
      <c r="AE71" s="235"/>
      <c r="AF71" s="235"/>
      <c r="AG71" s="235"/>
      <c r="AH71" s="235"/>
      <c r="AI71" s="235"/>
      <c r="AJ71" s="236"/>
      <c r="AK71" s="85"/>
      <c r="AL71" s="86"/>
      <c r="AM71" s="86"/>
      <c r="AN71" s="86"/>
      <c r="AO71" s="86"/>
      <c r="AP71" s="86"/>
      <c r="AQ71" s="86"/>
      <c r="AR71" s="86"/>
      <c r="AS71" s="86"/>
      <c r="AT71" s="86"/>
      <c r="AU71" s="86"/>
      <c r="AV71" s="86"/>
      <c r="AW71" s="86"/>
      <c r="AX71" s="86"/>
      <c r="AY71" s="86"/>
      <c r="AZ71" s="86"/>
      <c r="BA71" s="86"/>
      <c r="BB71" s="86"/>
      <c r="BC71" s="86"/>
      <c r="BD71" s="86"/>
      <c r="BE71" s="86"/>
      <c r="BF71" s="86"/>
      <c r="BG71" s="87"/>
      <c r="BH71" s="146"/>
      <c r="BI71" s="71"/>
      <c r="BJ71" s="71"/>
      <c r="BK71" s="71"/>
      <c r="BL71" s="71"/>
      <c r="BM71" s="71"/>
      <c r="BN71" s="71"/>
      <c r="BO71" s="71"/>
      <c r="BP71" s="71"/>
      <c r="BQ71" s="71"/>
      <c r="BR71" s="71"/>
      <c r="BS71" s="71"/>
      <c r="BT71" s="71"/>
      <c r="BU71" s="71"/>
      <c r="BV71" s="147"/>
      <c r="BW71" s="178"/>
      <c r="BX71" s="179"/>
      <c r="BY71" s="179"/>
      <c r="BZ71" s="179"/>
      <c r="CA71" s="180"/>
      <c r="CB71" s="187"/>
      <c r="CC71" s="132"/>
      <c r="CD71" s="132"/>
      <c r="CE71" s="132"/>
      <c r="CF71" s="188"/>
      <c r="CG71" s="194"/>
      <c r="CH71" s="195"/>
      <c r="CI71" s="195"/>
      <c r="CJ71" s="195"/>
      <c r="CK71" s="195"/>
      <c r="CL71" s="199"/>
      <c r="CM71" s="199"/>
      <c r="CN71" s="199"/>
      <c r="CO71" s="199"/>
      <c r="CP71" s="199"/>
      <c r="CQ71" s="199"/>
      <c r="CR71" s="199"/>
      <c r="CS71" s="199"/>
      <c r="CT71" s="199"/>
      <c r="CU71" s="199"/>
      <c r="CV71" s="199"/>
      <c r="CW71" s="199"/>
      <c r="CX71" s="199"/>
      <c r="CY71" s="199"/>
      <c r="CZ71" s="199"/>
      <c r="DA71" s="199"/>
    </row>
    <row r="72" spans="5:105" ht="8.1" customHeight="1" x14ac:dyDescent="0.15">
      <c r="E72" s="214"/>
      <c r="F72" s="215"/>
      <c r="G72" s="85"/>
      <c r="H72" s="86"/>
      <c r="I72" s="86"/>
      <c r="J72" s="86"/>
      <c r="K72" s="86"/>
      <c r="L72" s="87"/>
      <c r="M72" s="234"/>
      <c r="N72" s="235"/>
      <c r="O72" s="235"/>
      <c r="P72" s="235"/>
      <c r="Q72" s="235"/>
      <c r="R72" s="235"/>
      <c r="S72" s="235"/>
      <c r="T72" s="235"/>
      <c r="U72" s="235"/>
      <c r="V72" s="235"/>
      <c r="W72" s="236"/>
      <c r="X72" s="234"/>
      <c r="Y72" s="235"/>
      <c r="Z72" s="235"/>
      <c r="AA72" s="235"/>
      <c r="AB72" s="235"/>
      <c r="AC72" s="235"/>
      <c r="AD72" s="235"/>
      <c r="AE72" s="235"/>
      <c r="AF72" s="235"/>
      <c r="AG72" s="235"/>
      <c r="AH72" s="235"/>
      <c r="AI72" s="235"/>
      <c r="AJ72" s="236"/>
      <c r="AK72" s="85"/>
      <c r="AL72" s="86"/>
      <c r="AM72" s="86"/>
      <c r="AN72" s="86"/>
      <c r="AO72" s="86"/>
      <c r="AP72" s="86"/>
      <c r="AQ72" s="86"/>
      <c r="AR72" s="86"/>
      <c r="AS72" s="86"/>
      <c r="AT72" s="86"/>
      <c r="AU72" s="86"/>
      <c r="AV72" s="86"/>
      <c r="AW72" s="86"/>
      <c r="AX72" s="86"/>
      <c r="AY72" s="86"/>
      <c r="AZ72" s="86"/>
      <c r="BA72" s="86"/>
      <c r="BB72" s="86"/>
      <c r="BC72" s="86"/>
      <c r="BD72" s="86"/>
      <c r="BE72" s="86"/>
      <c r="BF72" s="86"/>
      <c r="BG72" s="87"/>
      <c r="BH72" s="146"/>
      <c r="BI72" s="71"/>
      <c r="BJ72" s="71"/>
      <c r="BK72" s="71"/>
      <c r="BL72" s="71"/>
      <c r="BM72" s="71"/>
      <c r="BN72" s="71"/>
      <c r="BO72" s="71"/>
      <c r="BP72" s="71"/>
      <c r="BQ72" s="71"/>
      <c r="BR72" s="71"/>
      <c r="BS72" s="71"/>
      <c r="BT72" s="71"/>
      <c r="BU72" s="71"/>
      <c r="BV72" s="147"/>
      <c r="BW72" s="178"/>
      <c r="BX72" s="179"/>
      <c r="BY72" s="179"/>
      <c r="BZ72" s="179"/>
      <c r="CA72" s="180"/>
      <c r="CB72" s="187"/>
      <c r="CC72" s="132"/>
      <c r="CD72" s="132"/>
      <c r="CE72" s="132"/>
      <c r="CF72" s="188"/>
      <c r="CG72" s="194"/>
      <c r="CH72" s="195"/>
      <c r="CI72" s="195"/>
      <c r="CJ72" s="195"/>
      <c r="CK72" s="195"/>
      <c r="CL72" s="199"/>
      <c r="CM72" s="199"/>
      <c r="CN72" s="199"/>
      <c r="CO72" s="199"/>
      <c r="CP72" s="199"/>
      <c r="CQ72" s="199"/>
      <c r="CR72" s="199"/>
      <c r="CS72" s="199"/>
      <c r="CT72" s="199"/>
      <c r="CU72" s="199"/>
      <c r="CV72" s="199"/>
      <c r="CW72" s="199"/>
      <c r="CX72" s="199"/>
      <c r="CY72" s="199"/>
      <c r="CZ72" s="199"/>
      <c r="DA72" s="199"/>
    </row>
    <row r="73" spans="5:105" ht="8.1" customHeight="1" x14ac:dyDescent="0.15">
      <c r="E73" s="214"/>
      <c r="F73" s="215"/>
      <c r="G73" s="85"/>
      <c r="H73" s="86"/>
      <c r="I73" s="86"/>
      <c r="J73" s="86"/>
      <c r="K73" s="86"/>
      <c r="L73" s="87"/>
      <c r="M73" s="237"/>
      <c r="N73" s="238"/>
      <c r="O73" s="238"/>
      <c r="P73" s="238"/>
      <c r="Q73" s="238"/>
      <c r="R73" s="238"/>
      <c r="S73" s="238"/>
      <c r="T73" s="238"/>
      <c r="U73" s="238"/>
      <c r="V73" s="238"/>
      <c r="W73" s="239"/>
      <c r="X73" s="237"/>
      <c r="Y73" s="238"/>
      <c r="Z73" s="238"/>
      <c r="AA73" s="238"/>
      <c r="AB73" s="238"/>
      <c r="AC73" s="238"/>
      <c r="AD73" s="238"/>
      <c r="AE73" s="238"/>
      <c r="AF73" s="238"/>
      <c r="AG73" s="238"/>
      <c r="AH73" s="238"/>
      <c r="AI73" s="238"/>
      <c r="AJ73" s="239"/>
      <c r="AK73" s="171"/>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3"/>
      <c r="BH73" s="146"/>
      <c r="BI73" s="71"/>
      <c r="BJ73" s="71"/>
      <c r="BK73" s="71"/>
      <c r="BL73" s="71"/>
      <c r="BM73" s="71"/>
      <c r="BN73" s="71"/>
      <c r="BO73" s="71"/>
      <c r="BP73" s="71"/>
      <c r="BQ73" s="71"/>
      <c r="BR73" s="71"/>
      <c r="BS73" s="71"/>
      <c r="BT73" s="71"/>
      <c r="BU73" s="71"/>
      <c r="BV73" s="147"/>
      <c r="BW73" s="181"/>
      <c r="BX73" s="182"/>
      <c r="BY73" s="182"/>
      <c r="BZ73" s="182"/>
      <c r="CA73" s="183"/>
      <c r="CB73" s="189"/>
      <c r="CC73" s="190"/>
      <c r="CD73" s="190"/>
      <c r="CE73" s="190"/>
      <c r="CF73" s="191"/>
      <c r="CG73" s="196"/>
      <c r="CH73" s="197"/>
      <c r="CI73" s="197"/>
      <c r="CJ73" s="197"/>
      <c r="CK73" s="197"/>
      <c r="CL73" s="200"/>
      <c r="CM73" s="200"/>
      <c r="CN73" s="200"/>
      <c r="CO73" s="200"/>
      <c r="CP73" s="200"/>
      <c r="CQ73" s="200"/>
      <c r="CR73" s="200"/>
      <c r="CS73" s="200"/>
      <c r="CT73" s="200"/>
      <c r="CU73" s="200"/>
      <c r="CV73" s="200"/>
      <c r="CW73" s="200"/>
      <c r="CX73" s="200"/>
      <c r="CY73" s="200"/>
      <c r="CZ73" s="200"/>
      <c r="DA73" s="200"/>
    </row>
    <row r="74" spans="5:105" ht="8.1" customHeight="1" x14ac:dyDescent="0.15">
      <c r="E74" s="214"/>
      <c r="F74" s="215"/>
      <c r="G74" s="85"/>
      <c r="H74" s="86"/>
      <c r="I74" s="86"/>
      <c r="J74" s="86"/>
      <c r="K74" s="86"/>
      <c r="L74" s="87"/>
      <c r="M74" s="201" t="s">
        <v>81</v>
      </c>
      <c r="N74" s="201"/>
      <c r="O74" s="201"/>
      <c r="P74" s="201"/>
      <c r="Q74" s="201"/>
      <c r="R74" s="201"/>
      <c r="S74" s="201"/>
      <c r="T74" s="201"/>
      <c r="U74" s="201"/>
      <c r="V74" s="201"/>
      <c r="W74" s="201"/>
      <c r="X74" s="203" t="s">
        <v>82</v>
      </c>
      <c r="Y74" s="203"/>
      <c r="Z74" s="203"/>
      <c r="AA74" s="203"/>
      <c r="AB74" s="203"/>
      <c r="AC74" s="203"/>
      <c r="AD74" s="203"/>
      <c r="AE74" s="203"/>
      <c r="AF74" s="203"/>
      <c r="AG74" s="203"/>
      <c r="AH74" s="203"/>
      <c r="AI74" s="203"/>
      <c r="AJ74" s="203"/>
      <c r="AK74" s="205" t="s">
        <v>45</v>
      </c>
      <c r="AL74" s="205"/>
      <c r="AM74" s="205"/>
      <c r="AN74" s="205"/>
      <c r="AO74" s="205"/>
      <c r="AP74" s="205"/>
      <c r="AQ74" s="205"/>
      <c r="AR74" s="205"/>
      <c r="AS74" s="205"/>
      <c r="AT74" s="205"/>
      <c r="AU74" s="205"/>
      <c r="AV74" s="205"/>
      <c r="AW74" s="205"/>
      <c r="AX74" s="205"/>
      <c r="AY74" s="205"/>
      <c r="AZ74" s="205"/>
      <c r="BA74" s="205"/>
      <c r="BB74" s="205"/>
      <c r="BC74" s="205"/>
      <c r="BD74" s="205"/>
      <c r="BE74" s="205"/>
      <c r="BF74" s="205"/>
      <c r="BG74" s="205"/>
      <c r="BH74" s="35"/>
      <c r="BI74" s="36"/>
      <c r="BJ74" s="36"/>
      <c r="BK74" s="36"/>
      <c r="BL74" s="36"/>
      <c r="BM74" s="36"/>
      <c r="BN74" s="36"/>
      <c r="BO74" s="36"/>
      <c r="BP74" s="36"/>
      <c r="BQ74" s="36"/>
      <c r="BR74" s="36"/>
      <c r="BS74" s="36"/>
      <c r="BT74" s="36"/>
      <c r="BU74" s="36"/>
      <c r="BV74" s="37"/>
      <c r="BW74" s="125" t="str">
        <f>IF(BM75="","",IF(BM75&lt;=0.4,"〇",""))</f>
        <v/>
      </c>
      <c r="BX74" s="125"/>
      <c r="BY74" s="125"/>
      <c r="BZ74" s="125"/>
      <c r="CA74" s="165"/>
      <c r="CB74" s="124" t="str">
        <f>IF(BM75="","",IF(AND(BM75&gt;0.4,BM75&lt;=0.58),"〇",""))</f>
        <v/>
      </c>
      <c r="CC74" s="125"/>
      <c r="CD74" s="125"/>
      <c r="CE74" s="125"/>
      <c r="CF74" s="165"/>
      <c r="CG74" s="124" t="str">
        <f>IF(BM75="","",IF(BM75&gt;0.58,"〇",""))</f>
        <v/>
      </c>
      <c r="CH74" s="125"/>
      <c r="CI74" s="125"/>
      <c r="CJ74" s="125"/>
      <c r="CK74" s="125"/>
      <c r="CL74" s="126" t="s">
        <v>69</v>
      </c>
      <c r="CM74" s="126"/>
      <c r="CN74" s="126"/>
      <c r="CO74" s="126"/>
      <c r="CP74" s="126"/>
      <c r="CQ74" s="126"/>
      <c r="CR74" s="126"/>
      <c r="CS74" s="126"/>
      <c r="CT74" s="126"/>
      <c r="CU74" s="126"/>
      <c r="CV74" s="126"/>
      <c r="CW74" s="126"/>
      <c r="CX74" s="126"/>
      <c r="CY74" s="126"/>
      <c r="CZ74" s="126"/>
      <c r="DA74" s="126"/>
    </row>
    <row r="75" spans="5:105" ht="8.1" customHeight="1" x14ac:dyDescent="0.15">
      <c r="E75" s="214"/>
      <c r="F75" s="215"/>
      <c r="G75" s="85"/>
      <c r="H75" s="86"/>
      <c r="I75" s="86"/>
      <c r="J75" s="86"/>
      <c r="K75" s="86"/>
      <c r="L75" s="87"/>
      <c r="M75" s="92"/>
      <c r="N75" s="92"/>
      <c r="O75" s="92"/>
      <c r="P75" s="92"/>
      <c r="Q75" s="92"/>
      <c r="R75" s="92"/>
      <c r="S75" s="92"/>
      <c r="T75" s="92"/>
      <c r="U75" s="92"/>
      <c r="V75" s="92"/>
      <c r="W75" s="92"/>
      <c r="X75" s="91"/>
      <c r="Y75" s="91"/>
      <c r="Z75" s="91"/>
      <c r="AA75" s="91"/>
      <c r="AB75" s="91"/>
      <c r="AC75" s="91"/>
      <c r="AD75" s="91"/>
      <c r="AE75" s="91"/>
      <c r="AF75" s="91"/>
      <c r="AG75" s="91"/>
      <c r="AH75" s="91"/>
      <c r="AI75" s="91"/>
      <c r="AJ75" s="91"/>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8"/>
      <c r="BI75" s="71" t="s">
        <v>68</v>
      </c>
      <c r="BJ75" s="71"/>
      <c r="BK75" s="71"/>
      <c r="BL75" s="71"/>
      <c r="BM75" s="99"/>
      <c r="BN75" s="99"/>
      <c r="BO75" s="99"/>
      <c r="BP75" s="99"/>
      <c r="BQ75" s="99"/>
      <c r="BR75" s="99"/>
      <c r="BS75" s="71" t="s">
        <v>28</v>
      </c>
      <c r="BT75" s="71"/>
      <c r="BU75" s="71"/>
      <c r="BV75" s="27"/>
      <c r="BW75" s="58"/>
      <c r="BX75" s="58"/>
      <c r="BY75" s="58"/>
      <c r="BZ75" s="58"/>
      <c r="CA75" s="59"/>
      <c r="CB75" s="57"/>
      <c r="CC75" s="58"/>
      <c r="CD75" s="58"/>
      <c r="CE75" s="58"/>
      <c r="CF75" s="59"/>
      <c r="CG75" s="57"/>
      <c r="CH75" s="58"/>
      <c r="CI75" s="58"/>
      <c r="CJ75" s="58"/>
      <c r="CK75" s="58"/>
      <c r="CL75" s="126"/>
      <c r="CM75" s="126"/>
      <c r="CN75" s="126"/>
      <c r="CO75" s="126"/>
      <c r="CP75" s="126"/>
      <c r="CQ75" s="126"/>
      <c r="CR75" s="126"/>
      <c r="CS75" s="126"/>
      <c r="CT75" s="126"/>
      <c r="CU75" s="126"/>
      <c r="CV75" s="126"/>
      <c r="CW75" s="126"/>
      <c r="CX75" s="126"/>
      <c r="CY75" s="126"/>
      <c r="CZ75" s="126"/>
      <c r="DA75" s="126"/>
    </row>
    <row r="76" spans="5:105" ht="8.1" customHeight="1" x14ac:dyDescent="0.15">
      <c r="E76" s="214"/>
      <c r="F76" s="215"/>
      <c r="G76" s="85"/>
      <c r="H76" s="86"/>
      <c r="I76" s="86"/>
      <c r="J76" s="86"/>
      <c r="K76" s="86"/>
      <c r="L76" s="87"/>
      <c r="M76" s="92"/>
      <c r="N76" s="92"/>
      <c r="O76" s="92"/>
      <c r="P76" s="92"/>
      <c r="Q76" s="92"/>
      <c r="R76" s="92"/>
      <c r="S76" s="92"/>
      <c r="T76" s="92"/>
      <c r="U76" s="92"/>
      <c r="V76" s="92"/>
      <c r="W76" s="92"/>
      <c r="X76" s="91"/>
      <c r="Y76" s="91"/>
      <c r="Z76" s="91"/>
      <c r="AA76" s="91"/>
      <c r="AB76" s="91"/>
      <c r="AC76" s="91"/>
      <c r="AD76" s="91"/>
      <c r="AE76" s="91"/>
      <c r="AF76" s="91"/>
      <c r="AG76" s="91"/>
      <c r="AH76" s="91"/>
      <c r="AI76" s="91"/>
      <c r="AJ76" s="91"/>
      <c r="AK76" s="210" t="s">
        <v>70</v>
      </c>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8"/>
      <c r="BI76" s="71"/>
      <c r="BJ76" s="71"/>
      <c r="BK76" s="71"/>
      <c r="BL76" s="71"/>
      <c r="BM76" s="100"/>
      <c r="BN76" s="100"/>
      <c r="BO76" s="100"/>
      <c r="BP76" s="100"/>
      <c r="BQ76" s="100"/>
      <c r="BR76" s="100"/>
      <c r="BS76" s="71"/>
      <c r="BT76" s="71"/>
      <c r="BU76" s="71"/>
      <c r="BV76" s="27"/>
      <c r="BW76" s="58"/>
      <c r="BX76" s="58"/>
      <c r="BY76" s="58"/>
      <c r="BZ76" s="58"/>
      <c r="CA76" s="59"/>
      <c r="CB76" s="57"/>
      <c r="CC76" s="58"/>
      <c r="CD76" s="58"/>
      <c r="CE76" s="58"/>
      <c r="CF76" s="59"/>
      <c r="CG76" s="57"/>
      <c r="CH76" s="58"/>
      <c r="CI76" s="58"/>
      <c r="CJ76" s="58"/>
      <c r="CK76" s="58"/>
      <c r="CL76" s="126"/>
      <c r="CM76" s="126"/>
      <c r="CN76" s="126"/>
      <c r="CO76" s="126"/>
      <c r="CP76" s="126"/>
      <c r="CQ76" s="126"/>
      <c r="CR76" s="126"/>
      <c r="CS76" s="126"/>
      <c r="CT76" s="126"/>
      <c r="CU76" s="126"/>
      <c r="CV76" s="126"/>
      <c r="CW76" s="126"/>
      <c r="CX76" s="126"/>
      <c r="CY76" s="126"/>
      <c r="CZ76" s="126"/>
      <c r="DA76" s="126"/>
    </row>
    <row r="77" spans="5:105" ht="8.1" customHeight="1" x14ac:dyDescent="0.15">
      <c r="E77" s="214"/>
      <c r="F77" s="215"/>
      <c r="G77" s="85"/>
      <c r="H77" s="86"/>
      <c r="I77" s="86"/>
      <c r="J77" s="86"/>
      <c r="K77" s="86"/>
      <c r="L77" s="87"/>
      <c r="M77" s="202"/>
      <c r="N77" s="202"/>
      <c r="O77" s="202"/>
      <c r="P77" s="202"/>
      <c r="Q77" s="202"/>
      <c r="R77" s="202"/>
      <c r="S77" s="202"/>
      <c r="T77" s="202"/>
      <c r="U77" s="202"/>
      <c r="V77" s="202"/>
      <c r="W77" s="202"/>
      <c r="X77" s="204"/>
      <c r="Y77" s="204"/>
      <c r="Z77" s="204"/>
      <c r="AA77" s="204"/>
      <c r="AB77" s="204"/>
      <c r="AC77" s="204"/>
      <c r="AD77" s="204"/>
      <c r="AE77" s="204"/>
      <c r="AF77" s="204"/>
      <c r="AG77" s="204"/>
      <c r="AH77" s="204"/>
      <c r="AI77" s="204"/>
      <c r="AJ77" s="204"/>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9"/>
      <c r="BI77" s="30"/>
      <c r="BJ77" s="30"/>
      <c r="BK77" s="30"/>
      <c r="BL77" s="30"/>
      <c r="BM77" s="30"/>
      <c r="BN77" s="30"/>
      <c r="BO77" s="30"/>
      <c r="BP77" s="30"/>
      <c r="BQ77" s="30"/>
      <c r="BR77" s="30"/>
      <c r="BS77" s="30"/>
      <c r="BT77" s="30"/>
      <c r="BU77" s="30"/>
      <c r="BV77" s="32"/>
      <c r="BW77" s="207"/>
      <c r="BX77" s="207"/>
      <c r="BY77" s="207"/>
      <c r="BZ77" s="207"/>
      <c r="CA77" s="208"/>
      <c r="CB77" s="209"/>
      <c r="CC77" s="207"/>
      <c r="CD77" s="207"/>
      <c r="CE77" s="207"/>
      <c r="CF77" s="208"/>
      <c r="CG77" s="209"/>
      <c r="CH77" s="207"/>
      <c r="CI77" s="207"/>
      <c r="CJ77" s="207"/>
      <c r="CK77" s="207"/>
      <c r="CL77" s="126"/>
      <c r="CM77" s="126"/>
      <c r="CN77" s="126"/>
      <c r="CO77" s="126"/>
      <c r="CP77" s="126"/>
      <c r="CQ77" s="126"/>
      <c r="CR77" s="126"/>
      <c r="CS77" s="126"/>
      <c r="CT77" s="126"/>
      <c r="CU77" s="126"/>
      <c r="CV77" s="126"/>
      <c r="CW77" s="126"/>
      <c r="CX77" s="126"/>
      <c r="CY77" s="126"/>
      <c r="CZ77" s="126"/>
      <c r="DA77" s="126"/>
    </row>
    <row r="78" spans="5:105" ht="8.1" customHeight="1" x14ac:dyDescent="0.15">
      <c r="E78" s="214"/>
      <c r="F78" s="215"/>
      <c r="G78" s="85"/>
      <c r="H78" s="86"/>
      <c r="I78" s="86"/>
      <c r="J78" s="86"/>
      <c r="K78" s="86"/>
      <c r="L78" s="87"/>
      <c r="M78" s="66" t="s">
        <v>10</v>
      </c>
      <c r="N78" s="66"/>
      <c r="O78" s="66"/>
      <c r="P78" s="66"/>
      <c r="Q78" s="66"/>
      <c r="R78" s="66"/>
      <c r="S78" s="66"/>
      <c r="T78" s="66"/>
      <c r="U78" s="66"/>
      <c r="V78" s="66"/>
      <c r="W78" s="66"/>
      <c r="X78" s="93" t="s">
        <v>140</v>
      </c>
      <c r="Y78" s="95"/>
      <c r="Z78" s="95"/>
      <c r="AA78" s="95"/>
      <c r="AB78" s="95"/>
      <c r="AC78" s="95"/>
      <c r="AD78" s="95"/>
      <c r="AE78" s="95"/>
      <c r="AF78" s="95"/>
      <c r="AG78" s="95"/>
      <c r="AH78" s="95"/>
      <c r="AI78" s="95"/>
      <c r="AJ78" s="162"/>
      <c r="AK78" s="93" t="s">
        <v>141</v>
      </c>
      <c r="AL78" s="95"/>
      <c r="AM78" s="95"/>
      <c r="AN78" s="95"/>
      <c r="AO78" s="95"/>
      <c r="AP78" s="95"/>
      <c r="AQ78" s="95"/>
      <c r="AR78" s="95"/>
      <c r="AS78" s="95"/>
      <c r="AT78" s="95"/>
      <c r="AU78" s="95"/>
      <c r="AV78" s="95"/>
      <c r="AW78" s="95"/>
      <c r="AX78" s="95"/>
      <c r="AY78" s="95"/>
      <c r="AZ78" s="95"/>
      <c r="BA78" s="95"/>
      <c r="BB78" s="95"/>
      <c r="BC78" s="95"/>
      <c r="BD78" s="95"/>
      <c r="BE78" s="95"/>
      <c r="BF78" s="95"/>
      <c r="BG78" s="95"/>
      <c r="BH78" s="16"/>
      <c r="BI78" s="38"/>
      <c r="BJ78" s="38"/>
      <c r="BK78" s="38"/>
      <c r="BL78" s="38"/>
      <c r="BM78" s="38"/>
      <c r="BN78" s="38"/>
      <c r="BO78" s="38"/>
      <c r="BP78" s="38"/>
      <c r="BQ78" s="38"/>
      <c r="BR78" s="38"/>
      <c r="BS78" s="38"/>
      <c r="BT78" s="38"/>
      <c r="BU78" s="38"/>
      <c r="BV78" s="39"/>
      <c r="BW78" s="125" t="str">
        <f>IF(OR(AR82="",BN79=""),"",IF(AR82&gt;=BN79,"〇",""))</f>
        <v/>
      </c>
      <c r="BX78" s="125"/>
      <c r="BY78" s="125"/>
      <c r="BZ78" s="125"/>
      <c r="CA78" s="165"/>
      <c r="CB78" s="124" t="s">
        <v>71</v>
      </c>
      <c r="CC78" s="125"/>
      <c r="CD78" s="125"/>
      <c r="CE78" s="125"/>
      <c r="CF78" s="165"/>
      <c r="CG78" s="124" t="str">
        <f>IF(OR(AR82="",BN79=""),"",IF(AR82&lt;BN79,"〇",""))</f>
        <v/>
      </c>
      <c r="CH78" s="125"/>
      <c r="CI78" s="125"/>
      <c r="CJ78" s="125"/>
      <c r="CK78" s="125"/>
      <c r="CL78" s="126" t="s">
        <v>86</v>
      </c>
      <c r="CM78" s="126"/>
      <c r="CN78" s="126"/>
      <c r="CO78" s="126"/>
      <c r="CP78" s="126"/>
      <c r="CQ78" s="126"/>
      <c r="CR78" s="126"/>
      <c r="CS78" s="126"/>
      <c r="CT78" s="126"/>
      <c r="CU78" s="126"/>
      <c r="CV78" s="126"/>
      <c r="CW78" s="126"/>
      <c r="CX78" s="126"/>
      <c r="CY78" s="126"/>
      <c r="CZ78" s="126"/>
      <c r="DA78" s="126"/>
    </row>
    <row r="79" spans="5:105" ht="8.1" customHeight="1" x14ac:dyDescent="0.15">
      <c r="E79" s="214"/>
      <c r="F79" s="215"/>
      <c r="G79" s="85"/>
      <c r="H79" s="86"/>
      <c r="I79" s="86"/>
      <c r="J79" s="86"/>
      <c r="K79" s="86"/>
      <c r="L79" s="87"/>
      <c r="M79" s="92"/>
      <c r="N79" s="92"/>
      <c r="O79" s="92"/>
      <c r="P79" s="92"/>
      <c r="Q79" s="92"/>
      <c r="R79" s="92"/>
      <c r="S79" s="92"/>
      <c r="T79" s="92"/>
      <c r="U79" s="92"/>
      <c r="V79" s="92"/>
      <c r="W79" s="92"/>
      <c r="X79" s="97"/>
      <c r="Y79" s="97"/>
      <c r="Z79" s="97"/>
      <c r="AA79" s="97"/>
      <c r="AB79" s="97"/>
      <c r="AC79" s="97"/>
      <c r="AD79" s="97"/>
      <c r="AE79" s="97"/>
      <c r="AF79" s="97"/>
      <c r="AG79" s="97"/>
      <c r="AH79" s="97"/>
      <c r="AI79" s="97"/>
      <c r="AJ79" s="163"/>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127" t="s">
        <v>24</v>
      </c>
      <c r="BI79" s="128"/>
      <c r="BJ79" s="128"/>
      <c r="BK79" s="128"/>
      <c r="BL79" s="128"/>
      <c r="BM79" s="128"/>
      <c r="BN79" s="130"/>
      <c r="BO79" s="130"/>
      <c r="BP79" s="130"/>
      <c r="BQ79" s="130"/>
      <c r="BR79" s="130"/>
      <c r="BS79" s="71" t="s">
        <v>28</v>
      </c>
      <c r="BT79" s="132"/>
      <c r="BU79" s="132"/>
      <c r="BV79" s="39"/>
      <c r="BW79" s="58"/>
      <c r="BX79" s="58"/>
      <c r="BY79" s="58"/>
      <c r="BZ79" s="58"/>
      <c r="CA79" s="59"/>
      <c r="CB79" s="57"/>
      <c r="CC79" s="58"/>
      <c r="CD79" s="58"/>
      <c r="CE79" s="58"/>
      <c r="CF79" s="59"/>
      <c r="CG79" s="57"/>
      <c r="CH79" s="58"/>
      <c r="CI79" s="58"/>
      <c r="CJ79" s="58"/>
      <c r="CK79" s="58"/>
      <c r="CL79" s="126"/>
      <c r="CM79" s="126"/>
      <c r="CN79" s="126"/>
      <c r="CO79" s="126"/>
      <c r="CP79" s="126"/>
      <c r="CQ79" s="126"/>
      <c r="CR79" s="126"/>
      <c r="CS79" s="126"/>
      <c r="CT79" s="126"/>
      <c r="CU79" s="126"/>
      <c r="CV79" s="126"/>
      <c r="CW79" s="126"/>
      <c r="CX79" s="126"/>
      <c r="CY79" s="126"/>
      <c r="CZ79" s="126"/>
      <c r="DA79" s="126"/>
    </row>
    <row r="80" spans="5:105" ht="8.1" customHeight="1" x14ac:dyDescent="0.15">
      <c r="E80" s="214"/>
      <c r="F80" s="215"/>
      <c r="G80" s="85"/>
      <c r="H80" s="86"/>
      <c r="I80" s="86"/>
      <c r="J80" s="86"/>
      <c r="K80" s="86"/>
      <c r="L80" s="87"/>
      <c r="M80" s="92"/>
      <c r="N80" s="92"/>
      <c r="O80" s="92"/>
      <c r="P80" s="92"/>
      <c r="Q80" s="92"/>
      <c r="R80" s="92"/>
      <c r="S80" s="92"/>
      <c r="T80" s="92"/>
      <c r="U80" s="92"/>
      <c r="V80" s="92"/>
      <c r="W80" s="92"/>
      <c r="X80" s="97"/>
      <c r="Y80" s="97"/>
      <c r="Z80" s="97"/>
      <c r="AA80" s="97"/>
      <c r="AB80" s="97"/>
      <c r="AC80" s="97"/>
      <c r="AD80" s="97"/>
      <c r="AE80" s="97"/>
      <c r="AF80" s="97"/>
      <c r="AG80" s="97"/>
      <c r="AH80" s="97"/>
      <c r="AI80" s="97"/>
      <c r="AJ80" s="163"/>
      <c r="AK80" s="164"/>
      <c r="AL80" s="164"/>
      <c r="AM80" s="164"/>
      <c r="AN80" s="164"/>
      <c r="AO80" s="164"/>
      <c r="AP80" s="164"/>
      <c r="AQ80" s="164"/>
      <c r="AR80" s="164"/>
      <c r="AS80" s="164"/>
      <c r="AT80" s="164"/>
      <c r="AU80" s="164"/>
      <c r="AV80" s="164"/>
      <c r="AW80" s="164"/>
      <c r="AX80" s="164"/>
      <c r="AY80" s="164"/>
      <c r="AZ80" s="164"/>
      <c r="BA80" s="164"/>
      <c r="BB80" s="164"/>
      <c r="BC80" s="164"/>
      <c r="BD80" s="164"/>
      <c r="BE80" s="164"/>
      <c r="BF80" s="164"/>
      <c r="BG80" s="164"/>
      <c r="BH80" s="129"/>
      <c r="BI80" s="128"/>
      <c r="BJ80" s="128"/>
      <c r="BK80" s="128"/>
      <c r="BL80" s="128"/>
      <c r="BM80" s="128"/>
      <c r="BN80" s="131"/>
      <c r="BO80" s="131"/>
      <c r="BP80" s="131"/>
      <c r="BQ80" s="131"/>
      <c r="BR80" s="131"/>
      <c r="BS80" s="132"/>
      <c r="BT80" s="132"/>
      <c r="BU80" s="132"/>
      <c r="BV80" s="39"/>
      <c r="BW80" s="58"/>
      <c r="BX80" s="58"/>
      <c r="BY80" s="58"/>
      <c r="BZ80" s="58"/>
      <c r="CA80" s="59"/>
      <c r="CB80" s="57"/>
      <c r="CC80" s="58"/>
      <c r="CD80" s="58"/>
      <c r="CE80" s="58"/>
      <c r="CF80" s="59"/>
      <c r="CG80" s="57"/>
      <c r="CH80" s="58"/>
      <c r="CI80" s="58"/>
      <c r="CJ80" s="58"/>
      <c r="CK80" s="58"/>
      <c r="CL80" s="126"/>
      <c r="CM80" s="126"/>
      <c r="CN80" s="126"/>
      <c r="CO80" s="126"/>
      <c r="CP80" s="126"/>
      <c r="CQ80" s="126"/>
      <c r="CR80" s="126"/>
      <c r="CS80" s="126"/>
      <c r="CT80" s="126"/>
      <c r="CU80" s="126"/>
      <c r="CV80" s="126"/>
      <c r="CW80" s="126"/>
      <c r="CX80" s="126"/>
      <c r="CY80" s="126"/>
      <c r="CZ80" s="126"/>
      <c r="DA80" s="126"/>
    </row>
    <row r="81" spans="5:105" ht="8.1" customHeight="1" x14ac:dyDescent="0.15">
      <c r="E81" s="214"/>
      <c r="F81" s="215"/>
      <c r="G81" s="85"/>
      <c r="H81" s="86"/>
      <c r="I81" s="86"/>
      <c r="J81" s="86"/>
      <c r="K81" s="86"/>
      <c r="L81" s="87"/>
      <c r="M81" s="92"/>
      <c r="N81" s="92"/>
      <c r="O81" s="92"/>
      <c r="P81" s="92"/>
      <c r="Q81" s="92"/>
      <c r="R81" s="92"/>
      <c r="S81" s="92"/>
      <c r="T81" s="92"/>
      <c r="U81" s="92"/>
      <c r="V81" s="92"/>
      <c r="W81" s="92"/>
      <c r="X81" s="97"/>
      <c r="Y81" s="97"/>
      <c r="Z81" s="97"/>
      <c r="AA81" s="97"/>
      <c r="AB81" s="97"/>
      <c r="AC81" s="97"/>
      <c r="AD81" s="97"/>
      <c r="AE81" s="97"/>
      <c r="AF81" s="97"/>
      <c r="AG81" s="97"/>
      <c r="AH81" s="97"/>
      <c r="AI81" s="97"/>
      <c r="AJ81" s="163"/>
      <c r="AK81" s="40"/>
      <c r="BG81" s="26"/>
      <c r="BH81" s="41"/>
      <c r="BI81" s="38"/>
      <c r="BJ81" s="38"/>
      <c r="BK81" s="38"/>
      <c r="BL81" s="38"/>
      <c r="BM81" s="38"/>
      <c r="BN81" s="133"/>
      <c r="BO81" s="133"/>
      <c r="BP81" s="133"/>
      <c r="BQ81" s="133"/>
      <c r="BR81" s="133"/>
      <c r="BS81" s="38"/>
      <c r="BT81" s="38"/>
      <c r="BU81" s="38"/>
      <c r="BV81" s="39"/>
      <c r="BW81" s="58"/>
      <c r="BX81" s="58"/>
      <c r="BY81" s="58"/>
      <c r="BZ81" s="58"/>
      <c r="CA81" s="59"/>
      <c r="CB81" s="57"/>
      <c r="CC81" s="58"/>
      <c r="CD81" s="58"/>
      <c r="CE81" s="58"/>
      <c r="CF81" s="59"/>
      <c r="CG81" s="57"/>
      <c r="CH81" s="58"/>
      <c r="CI81" s="58"/>
      <c r="CJ81" s="58"/>
      <c r="CK81" s="58"/>
      <c r="CL81" s="126"/>
      <c r="CM81" s="126"/>
      <c r="CN81" s="126"/>
      <c r="CO81" s="126"/>
      <c r="CP81" s="126"/>
      <c r="CQ81" s="126"/>
      <c r="CR81" s="126"/>
      <c r="CS81" s="126"/>
      <c r="CT81" s="126"/>
      <c r="CU81" s="126"/>
      <c r="CV81" s="126"/>
      <c r="CW81" s="126"/>
      <c r="CX81" s="126"/>
      <c r="CY81" s="126"/>
      <c r="CZ81" s="126"/>
      <c r="DA81" s="126"/>
    </row>
    <row r="82" spans="5:105" ht="8.1" customHeight="1" x14ac:dyDescent="0.15">
      <c r="E82" s="214"/>
      <c r="F82" s="215"/>
      <c r="G82" s="85"/>
      <c r="H82" s="86"/>
      <c r="I82" s="86"/>
      <c r="J82" s="86"/>
      <c r="K82" s="86"/>
      <c r="L82" s="87"/>
      <c r="M82" s="92"/>
      <c r="N82" s="92"/>
      <c r="O82" s="92"/>
      <c r="P82" s="92"/>
      <c r="Q82" s="92"/>
      <c r="R82" s="92"/>
      <c r="S82" s="92"/>
      <c r="T82" s="92"/>
      <c r="U82" s="92"/>
      <c r="V82" s="92"/>
      <c r="W82" s="92"/>
      <c r="X82" s="97"/>
      <c r="Y82" s="97"/>
      <c r="Z82" s="97"/>
      <c r="AA82" s="97"/>
      <c r="AB82" s="97"/>
      <c r="AC82" s="97"/>
      <c r="AD82" s="97"/>
      <c r="AE82" s="97"/>
      <c r="AF82" s="97"/>
      <c r="AG82" s="97"/>
      <c r="AH82" s="97"/>
      <c r="AI82" s="97"/>
      <c r="AJ82" s="163"/>
      <c r="AK82" s="16"/>
      <c r="AL82" s="71" t="s">
        <v>40</v>
      </c>
      <c r="AM82" s="71"/>
      <c r="AN82" s="71"/>
      <c r="AO82" s="71"/>
      <c r="AP82" s="71"/>
      <c r="AQ82" s="71"/>
      <c r="AR82" s="99"/>
      <c r="AS82" s="99"/>
      <c r="AT82" s="99"/>
      <c r="AU82" s="99"/>
      <c r="AV82" s="99"/>
      <c r="AW82" s="99"/>
      <c r="AX82" s="99"/>
      <c r="AY82" s="99"/>
      <c r="AZ82" s="71" t="s">
        <v>28</v>
      </c>
      <c r="BA82" s="71"/>
      <c r="BB82" s="71"/>
      <c r="BG82" s="26"/>
      <c r="BH82" s="127" t="s">
        <v>25</v>
      </c>
      <c r="BI82" s="166"/>
      <c r="BJ82" s="166"/>
      <c r="BK82" s="166"/>
      <c r="BL82" s="166"/>
      <c r="BM82" s="166"/>
      <c r="BN82" s="130"/>
      <c r="BO82" s="130"/>
      <c r="BP82" s="130"/>
      <c r="BQ82" s="130"/>
      <c r="BR82" s="130"/>
      <c r="BS82" s="167" t="s">
        <v>28</v>
      </c>
      <c r="BT82" s="71"/>
      <c r="BU82" s="71"/>
      <c r="BV82" s="39"/>
      <c r="BW82" s="58"/>
      <c r="BX82" s="58"/>
      <c r="BY82" s="58"/>
      <c r="BZ82" s="58"/>
      <c r="CA82" s="59"/>
      <c r="CB82" s="57"/>
      <c r="CC82" s="58"/>
      <c r="CD82" s="58"/>
      <c r="CE82" s="58"/>
      <c r="CF82" s="59"/>
      <c r="CG82" s="57"/>
      <c r="CH82" s="58"/>
      <c r="CI82" s="58"/>
      <c r="CJ82" s="58"/>
      <c r="CK82" s="58"/>
      <c r="CL82" s="126"/>
      <c r="CM82" s="126"/>
      <c r="CN82" s="126"/>
      <c r="CO82" s="126"/>
      <c r="CP82" s="126"/>
      <c r="CQ82" s="126"/>
      <c r="CR82" s="126"/>
      <c r="CS82" s="126"/>
      <c r="CT82" s="126"/>
      <c r="CU82" s="126"/>
      <c r="CV82" s="126"/>
      <c r="CW82" s="126"/>
      <c r="CX82" s="126"/>
      <c r="CY82" s="126"/>
      <c r="CZ82" s="126"/>
      <c r="DA82" s="126"/>
    </row>
    <row r="83" spans="5:105" ht="8.1" customHeight="1" x14ac:dyDescent="0.15">
      <c r="E83" s="214"/>
      <c r="F83" s="215"/>
      <c r="G83" s="85"/>
      <c r="H83" s="86"/>
      <c r="I83" s="86"/>
      <c r="J83" s="86"/>
      <c r="K83" s="86"/>
      <c r="L83" s="87"/>
      <c r="M83" s="92"/>
      <c r="N83" s="92"/>
      <c r="O83" s="92"/>
      <c r="P83" s="92"/>
      <c r="Q83" s="92"/>
      <c r="R83" s="92"/>
      <c r="S83" s="92"/>
      <c r="T83" s="92"/>
      <c r="U83" s="92"/>
      <c r="V83" s="92"/>
      <c r="W83" s="92"/>
      <c r="X83" s="97"/>
      <c r="Y83" s="97"/>
      <c r="Z83" s="97"/>
      <c r="AA83" s="97"/>
      <c r="AB83" s="97"/>
      <c r="AC83" s="97"/>
      <c r="AD83" s="97"/>
      <c r="AE83" s="97"/>
      <c r="AF83" s="97"/>
      <c r="AG83" s="97"/>
      <c r="AH83" s="97"/>
      <c r="AI83" s="97"/>
      <c r="AJ83" s="163"/>
      <c r="AK83" s="16"/>
      <c r="AL83" s="71"/>
      <c r="AM83" s="71"/>
      <c r="AN83" s="71"/>
      <c r="AO83" s="71"/>
      <c r="AP83" s="71"/>
      <c r="AQ83" s="71"/>
      <c r="AR83" s="100"/>
      <c r="AS83" s="100"/>
      <c r="AT83" s="100"/>
      <c r="AU83" s="100"/>
      <c r="AV83" s="100"/>
      <c r="AW83" s="100"/>
      <c r="AX83" s="100"/>
      <c r="AY83" s="100"/>
      <c r="AZ83" s="71"/>
      <c r="BA83" s="71"/>
      <c r="BB83" s="71"/>
      <c r="BG83" s="26"/>
      <c r="BH83" s="127"/>
      <c r="BI83" s="166"/>
      <c r="BJ83" s="166"/>
      <c r="BK83" s="166"/>
      <c r="BL83" s="166"/>
      <c r="BM83" s="166"/>
      <c r="BN83" s="131"/>
      <c r="BO83" s="131"/>
      <c r="BP83" s="131"/>
      <c r="BQ83" s="131"/>
      <c r="BR83" s="131"/>
      <c r="BS83" s="71"/>
      <c r="BT83" s="71"/>
      <c r="BU83" s="71"/>
      <c r="BV83" s="39"/>
      <c r="BW83" s="58"/>
      <c r="BX83" s="58"/>
      <c r="BY83" s="58"/>
      <c r="BZ83" s="58"/>
      <c r="CA83" s="59"/>
      <c r="CB83" s="57"/>
      <c r="CC83" s="58"/>
      <c r="CD83" s="58"/>
      <c r="CE83" s="58"/>
      <c r="CF83" s="59"/>
      <c r="CG83" s="57"/>
      <c r="CH83" s="58"/>
      <c r="CI83" s="58"/>
      <c r="CJ83" s="58"/>
      <c r="CK83" s="58"/>
      <c r="CL83" s="126"/>
      <c r="CM83" s="126"/>
      <c r="CN83" s="126"/>
      <c r="CO83" s="126"/>
      <c r="CP83" s="126"/>
      <c r="CQ83" s="126"/>
      <c r="CR83" s="126"/>
      <c r="CS83" s="126"/>
      <c r="CT83" s="126"/>
      <c r="CU83" s="126"/>
      <c r="CV83" s="126"/>
      <c r="CW83" s="126"/>
      <c r="CX83" s="126"/>
      <c r="CY83" s="126"/>
      <c r="CZ83" s="126"/>
      <c r="DA83" s="126"/>
    </row>
    <row r="84" spans="5:105" ht="8.1" customHeight="1" x14ac:dyDescent="0.15">
      <c r="E84" s="214"/>
      <c r="F84" s="215"/>
      <c r="G84" s="88"/>
      <c r="H84" s="89"/>
      <c r="I84" s="89"/>
      <c r="J84" s="89"/>
      <c r="K84" s="89"/>
      <c r="L84" s="90"/>
      <c r="M84" s="92"/>
      <c r="N84" s="92"/>
      <c r="O84" s="92"/>
      <c r="P84" s="92"/>
      <c r="Q84" s="92"/>
      <c r="R84" s="92"/>
      <c r="S84" s="92"/>
      <c r="T84" s="92"/>
      <c r="U84" s="92"/>
      <c r="V84" s="92"/>
      <c r="W84" s="92"/>
      <c r="X84" s="97"/>
      <c r="Y84" s="97"/>
      <c r="Z84" s="97"/>
      <c r="AA84" s="97"/>
      <c r="AB84" s="97"/>
      <c r="AC84" s="97"/>
      <c r="AD84" s="97"/>
      <c r="AE84" s="97"/>
      <c r="AF84" s="97"/>
      <c r="AG84" s="97"/>
      <c r="AH84" s="97"/>
      <c r="AI84" s="97"/>
      <c r="AJ84" s="163"/>
      <c r="AK84" s="42"/>
      <c r="AL84" s="43"/>
      <c r="AM84" s="43"/>
      <c r="AN84" s="43"/>
      <c r="AO84" s="43"/>
      <c r="AP84" s="43"/>
      <c r="AQ84" s="43"/>
      <c r="AR84" s="43"/>
      <c r="AS84" s="43"/>
      <c r="AT84" s="43"/>
      <c r="AU84" s="43"/>
      <c r="AV84" s="43"/>
      <c r="AW84" s="43"/>
      <c r="AX84" s="43"/>
      <c r="AY84" s="43"/>
      <c r="AZ84" s="43"/>
      <c r="BA84" s="43"/>
      <c r="BB84" s="43"/>
      <c r="BC84" s="43"/>
      <c r="BD84" s="43"/>
      <c r="BE84" s="43"/>
      <c r="BF84" s="43"/>
      <c r="BG84" s="44"/>
      <c r="BH84" s="24"/>
      <c r="BI84" s="25"/>
      <c r="BJ84" s="25"/>
      <c r="BK84" s="25"/>
      <c r="BL84" s="25"/>
      <c r="BM84" s="25"/>
      <c r="BN84" s="134"/>
      <c r="BO84" s="134"/>
      <c r="BP84" s="134"/>
      <c r="BQ84" s="134"/>
      <c r="BR84" s="134"/>
      <c r="BS84" s="25"/>
      <c r="BT84" s="25"/>
      <c r="BU84" s="25"/>
      <c r="BV84" s="45"/>
      <c r="BW84" s="58"/>
      <c r="BX84" s="58"/>
      <c r="BY84" s="58"/>
      <c r="BZ84" s="58"/>
      <c r="CA84" s="59"/>
      <c r="CB84" s="57"/>
      <c r="CC84" s="58"/>
      <c r="CD84" s="58"/>
      <c r="CE84" s="58"/>
      <c r="CF84" s="59"/>
      <c r="CG84" s="57"/>
      <c r="CH84" s="58"/>
      <c r="CI84" s="58"/>
      <c r="CJ84" s="58"/>
      <c r="CK84" s="58"/>
      <c r="CL84" s="126"/>
      <c r="CM84" s="126"/>
      <c r="CN84" s="126"/>
      <c r="CO84" s="126"/>
      <c r="CP84" s="126"/>
      <c r="CQ84" s="126"/>
      <c r="CR84" s="126"/>
      <c r="CS84" s="126"/>
      <c r="CT84" s="126"/>
      <c r="CU84" s="126"/>
      <c r="CV84" s="126"/>
      <c r="CW84" s="126"/>
      <c r="CX84" s="126"/>
      <c r="CY84" s="126"/>
      <c r="CZ84" s="126"/>
      <c r="DA84" s="126"/>
    </row>
    <row r="85" spans="5:105" ht="8.1" customHeight="1" x14ac:dyDescent="0.15">
      <c r="E85" s="214"/>
      <c r="F85" s="215"/>
      <c r="G85" s="85" t="s">
        <v>142</v>
      </c>
      <c r="H85" s="86"/>
      <c r="I85" s="86"/>
      <c r="J85" s="86"/>
      <c r="K85" s="86"/>
      <c r="L85" s="87"/>
      <c r="M85" s="91" t="s">
        <v>42</v>
      </c>
      <c r="N85" s="92"/>
      <c r="O85" s="92"/>
      <c r="P85" s="92"/>
      <c r="Q85" s="92"/>
      <c r="R85" s="92"/>
      <c r="S85" s="92"/>
      <c r="T85" s="92"/>
      <c r="U85" s="92"/>
      <c r="V85" s="92"/>
      <c r="W85" s="92"/>
      <c r="X85" s="91" t="s">
        <v>143</v>
      </c>
      <c r="Y85" s="91"/>
      <c r="Z85" s="91"/>
      <c r="AA85" s="91"/>
      <c r="AB85" s="91"/>
      <c r="AC85" s="91"/>
      <c r="AD85" s="91"/>
      <c r="AE85" s="91"/>
      <c r="AF85" s="91"/>
      <c r="AG85" s="91"/>
      <c r="AH85" s="91"/>
      <c r="AI85" s="91"/>
      <c r="AJ85" s="91"/>
      <c r="AK85" s="93" t="s">
        <v>144</v>
      </c>
      <c r="AL85" s="66"/>
      <c r="AM85" s="66"/>
      <c r="AN85" s="66"/>
      <c r="AO85" s="66"/>
      <c r="AP85" s="66"/>
      <c r="AQ85" s="66"/>
      <c r="AR85" s="66"/>
      <c r="AS85" s="66"/>
      <c r="AT85" s="66"/>
      <c r="AU85" s="66"/>
      <c r="AV85" s="66"/>
      <c r="AW85" s="66"/>
      <c r="AX85" s="66"/>
      <c r="AY85" s="66"/>
      <c r="AZ85" s="66"/>
      <c r="BA85" s="66"/>
      <c r="BB85" s="66"/>
      <c r="BC85" s="66"/>
      <c r="BD85" s="66"/>
      <c r="BE85" s="66"/>
      <c r="BF85" s="66"/>
      <c r="BG85" s="66"/>
      <c r="BH85" s="94"/>
      <c r="BI85" s="94"/>
      <c r="BJ85" s="94"/>
      <c r="BK85" s="94"/>
      <c r="BL85" s="94"/>
      <c r="BM85" s="94"/>
      <c r="BN85" s="95"/>
      <c r="BO85" s="95"/>
      <c r="BP85" s="95"/>
      <c r="BQ85" s="95"/>
      <c r="BR85" s="95"/>
      <c r="BS85" s="95"/>
      <c r="BT85" s="95"/>
      <c r="BU85" s="95"/>
      <c r="BV85" s="95"/>
      <c r="BW85" s="61"/>
      <c r="BX85" s="61"/>
      <c r="BY85" s="61"/>
      <c r="BZ85" s="61"/>
      <c r="CA85" s="98"/>
      <c r="CB85" s="57" t="s">
        <v>71</v>
      </c>
      <c r="CC85" s="58"/>
      <c r="CD85" s="58"/>
      <c r="CE85" s="58"/>
      <c r="CF85" s="59"/>
      <c r="CG85" s="60"/>
      <c r="CH85" s="61"/>
      <c r="CI85" s="61"/>
      <c r="CJ85" s="61"/>
      <c r="CK85" s="61"/>
      <c r="CL85" s="62" t="s">
        <v>31</v>
      </c>
      <c r="CM85" s="62"/>
      <c r="CN85" s="62"/>
      <c r="CO85" s="62"/>
      <c r="CP85" s="62"/>
      <c r="CQ85" s="62"/>
      <c r="CR85" s="62"/>
      <c r="CS85" s="62"/>
      <c r="CT85" s="62"/>
      <c r="CU85" s="62"/>
      <c r="CV85" s="62"/>
      <c r="CW85" s="62"/>
      <c r="CX85" s="62"/>
      <c r="CY85" s="62"/>
      <c r="CZ85" s="62"/>
      <c r="DA85" s="62"/>
    </row>
    <row r="86" spans="5:105" ht="8.1" customHeight="1" x14ac:dyDescent="0.15">
      <c r="E86" s="214"/>
      <c r="F86" s="215"/>
      <c r="G86" s="85"/>
      <c r="H86" s="86"/>
      <c r="I86" s="86"/>
      <c r="J86" s="86"/>
      <c r="K86" s="86"/>
      <c r="L86" s="87"/>
      <c r="M86" s="91"/>
      <c r="N86" s="92"/>
      <c r="O86" s="92"/>
      <c r="P86" s="92"/>
      <c r="Q86" s="92"/>
      <c r="R86" s="92"/>
      <c r="S86" s="92"/>
      <c r="T86" s="92"/>
      <c r="U86" s="92"/>
      <c r="V86" s="92"/>
      <c r="W86" s="92"/>
      <c r="X86" s="91"/>
      <c r="Y86" s="91"/>
      <c r="Z86" s="91"/>
      <c r="AA86" s="91"/>
      <c r="AB86" s="91"/>
      <c r="AC86" s="91"/>
      <c r="AD86" s="91"/>
      <c r="AE86" s="91"/>
      <c r="AF86" s="91"/>
      <c r="AG86" s="91"/>
      <c r="AH86" s="91"/>
      <c r="AI86" s="91"/>
      <c r="AJ86" s="91"/>
      <c r="AK86" s="91"/>
      <c r="AL86" s="92"/>
      <c r="AM86" s="92"/>
      <c r="AN86" s="92"/>
      <c r="AO86" s="92"/>
      <c r="AP86" s="92"/>
      <c r="AQ86" s="92"/>
      <c r="AR86" s="92"/>
      <c r="AS86" s="92"/>
      <c r="AT86" s="92"/>
      <c r="AU86" s="92"/>
      <c r="AV86" s="92"/>
      <c r="AW86" s="92"/>
      <c r="AX86" s="92"/>
      <c r="AY86" s="92"/>
      <c r="AZ86" s="92"/>
      <c r="BA86" s="92"/>
      <c r="BB86" s="92"/>
      <c r="BC86" s="92"/>
      <c r="BD86" s="92"/>
      <c r="BE86" s="92"/>
      <c r="BF86" s="92"/>
      <c r="BG86" s="92"/>
      <c r="BH86" s="96"/>
      <c r="BI86" s="96"/>
      <c r="BJ86" s="96"/>
      <c r="BK86" s="96"/>
      <c r="BL86" s="96"/>
      <c r="BM86" s="96"/>
      <c r="BN86" s="97"/>
      <c r="BO86" s="97"/>
      <c r="BP86" s="97"/>
      <c r="BQ86" s="97"/>
      <c r="BR86" s="97"/>
      <c r="BS86" s="97"/>
      <c r="BT86" s="97"/>
      <c r="BU86" s="97"/>
      <c r="BV86" s="97"/>
      <c r="BW86" s="61"/>
      <c r="BX86" s="61"/>
      <c r="BY86" s="61"/>
      <c r="BZ86" s="61"/>
      <c r="CA86" s="98"/>
      <c r="CB86" s="57"/>
      <c r="CC86" s="58"/>
      <c r="CD86" s="58"/>
      <c r="CE86" s="58"/>
      <c r="CF86" s="59"/>
      <c r="CG86" s="60"/>
      <c r="CH86" s="61"/>
      <c r="CI86" s="61"/>
      <c r="CJ86" s="61"/>
      <c r="CK86" s="61"/>
      <c r="CL86" s="62"/>
      <c r="CM86" s="62"/>
      <c r="CN86" s="62"/>
      <c r="CO86" s="62"/>
      <c r="CP86" s="62"/>
      <c r="CQ86" s="62"/>
      <c r="CR86" s="62"/>
      <c r="CS86" s="62"/>
      <c r="CT86" s="62"/>
      <c r="CU86" s="62"/>
      <c r="CV86" s="62"/>
      <c r="CW86" s="62"/>
      <c r="CX86" s="62"/>
      <c r="CY86" s="62"/>
      <c r="CZ86" s="62"/>
      <c r="DA86" s="62"/>
    </row>
    <row r="87" spans="5:105" ht="8.1" customHeight="1" x14ac:dyDescent="0.15">
      <c r="E87" s="214"/>
      <c r="F87" s="215"/>
      <c r="G87" s="85"/>
      <c r="H87" s="86"/>
      <c r="I87" s="86"/>
      <c r="J87" s="86"/>
      <c r="K87" s="86"/>
      <c r="L87" s="87"/>
      <c r="M87" s="91"/>
      <c r="N87" s="92"/>
      <c r="O87" s="92"/>
      <c r="P87" s="92"/>
      <c r="Q87" s="92"/>
      <c r="R87" s="92"/>
      <c r="S87" s="92"/>
      <c r="T87" s="92"/>
      <c r="U87" s="92"/>
      <c r="V87" s="92"/>
      <c r="W87" s="92"/>
      <c r="X87" s="91"/>
      <c r="Y87" s="91"/>
      <c r="Z87" s="91"/>
      <c r="AA87" s="91"/>
      <c r="AB87" s="91"/>
      <c r="AC87" s="91"/>
      <c r="AD87" s="91"/>
      <c r="AE87" s="91"/>
      <c r="AF87" s="91"/>
      <c r="AG87" s="91"/>
      <c r="AH87" s="91"/>
      <c r="AI87" s="91"/>
      <c r="AJ87" s="91"/>
      <c r="AK87" s="91"/>
      <c r="AL87" s="92"/>
      <c r="AM87" s="92"/>
      <c r="AN87" s="92"/>
      <c r="AO87" s="92"/>
      <c r="AP87" s="92"/>
      <c r="AQ87" s="92"/>
      <c r="AR87" s="92"/>
      <c r="AS87" s="92"/>
      <c r="AT87" s="92"/>
      <c r="AU87" s="92"/>
      <c r="AV87" s="92"/>
      <c r="AW87" s="92"/>
      <c r="AX87" s="92"/>
      <c r="AY87" s="92"/>
      <c r="AZ87" s="92"/>
      <c r="BA87" s="92"/>
      <c r="BB87" s="92"/>
      <c r="BC87" s="92"/>
      <c r="BD87" s="92"/>
      <c r="BE87" s="92"/>
      <c r="BF87" s="92"/>
      <c r="BG87" s="92"/>
      <c r="BH87" s="96"/>
      <c r="BI87" s="96"/>
      <c r="BJ87" s="96"/>
      <c r="BK87" s="96"/>
      <c r="BL87" s="96"/>
      <c r="BM87" s="96"/>
      <c r="BN87" s="97"/>
      <c r="BO87" s="97"/>
      <c r="BP87" s="97"/>
      <c r="BQ87" s="97"/>
      <c r="BR87" s="97"/>
      <c r="BS87" s="97"/>
      <c r="BT87" s="97"/>
      <c r="BU87" s="97"/>
      <c r="BV87" s="97"/>
      <c r="BW87" s="61"/>
      <c r="BX87" s="61"/>
      <c r="BY87" s="61"/>
      <c r="BZ87" s="61"/>
      <c r="CA87" s="98"/>
      <c r="CB87" s="57"/>
      <c r="CC87" s="58"/>
      <c r="CD87" s="58"/>
      <c r="CE87" s="58"/>
      <c r="CF87" s="59"/>
      <c r="CG87" s="60"/>
      <c r="CH87" s="61"/>
      <c r="CI87" s="61"/>
      <c r="CJ87" s="61"/>
      <c r="CK87" s="61"/>
      <c r="CL87" s="62"/>
      <c r="CM87" s="62"/>
      <c r="CN87" s="62"/>
      <c r="CO87" s="62"/>
      <c r="CP87" s="62"/>
      <c r="CQ87" s="62"/>
      <c r="CR87" s="62"/>
      <c r="CS87" s="62"/>
      <c r="CT87" s="62"/>
      <c r="CU87" s="62"/>
      <c r="CV87" s="62"/>
      <c r="CW87" s="62"/>
      <c r="CX87" s="62"/>
      <c r="CY87" s="62"/>
      <c r="CZ87" s="62"/>
      <c r="DA87" s="62"/>
    </row>
    <row r="88" spans="5:105" ht="8.1" customHeight="1" x14ac:dyDescent="0.15">
      <c r="E88" s="214"/>
      <c r="F88" s="215"/>
      <c r="G88" s="85"/>
      <c r="H88" s="86"/>
      <c r="I88" s="86"/>
      <c r="J88" s="86"/>
      <c r="K88" s="86"/>
      <c r="L88" s="87"/>
      <c r="M88" s="91"/>
      <c r="N88" s="92"/>
      <c r="O88" s="92"/>
      <c r="P88" s="92"/>
      <c r="Q88" s="92"/>
      <c r="R88" s="92"/>
      <c r="S88" s="92"/>
      <c r="T88" s="92"/>
      <c r="U88" s="92"/>
      <c r="V88" s="92"/>
      <c r="W88" s="92"/>
      <c r="X88" s="91"/>
      <c r="Y88" s="91"/>
      <c r="Z88" s="91"/>
      <c r="AA88" s="91"/>
      <c r="AB88" s="91"/>
      <c r="AC88" s="91"/>
      <c r="AD88" s="91"/>
      <c r="AE88" s="91"/>
      <c r="AF88" s="91"/>
      <c r="AG88" s="91"/>
      <c r="AH88" s="91"/>
      <c r="AI88" s="91"/>
      <c r="AJ88" s="91"/>
      <c r="AK88" s="91"/>
      <c r="AL88" s="92"/>
      <c r="AM88" s="92"/>
      <c r="AN88" s="92"/>
      <c r="AO88" s="92"/>
      <c r="AP88" s="92"/>
      <c r="AQ88" s="92"/>
      <c r="AR88" s="92"/>
      <c r="AS88" s="92"/>
      <c r="AT88" s="92"/>
      <c r="AU88" s="92"/>
      <c r="AV88" s="92"/>
      <c r="AW88" s="92"/>
      <c r="AX88" s="92"/>
      <c r="AY88" s="92"/>
      <c r="AZ88" s="92"/>
      <c r="BA88" s="92"/>
      <c r="BB88" s="92"/>
      <c r="BC88" s="92"/>
      <c r="BD88" s="92"/>
      <c r="BE88" s="92"/>
      <c r="BF88" s="92"/>
      <c r="BG88" s="92"/>
      <c r="BH88" s="96"/>
      <c r="BI88" s="96"/>
      <c r="BJ88" s="96"/>
      <c r="BK88" s="96"/>
      <c r="BL88" s="96"/>
      <c r="BM88" s="96"/>
      <c r="BN88" s="97"/>
      <c r="BO88" s="97"/>
      <c r="BP88" s="97"/>
      <c r="BQ88" s="97"/>
      <c r="BR88" s="97"/>
      <c r="BS88" s="97"/>
      <c r="BT88" s="97"/>
      <c r="BU88" s="97"/>
      <c r="BV88" s="97"/>
      <c r="BW88" s="61"/>
      <c r="BX88" s="61"/>
      <c r="BY88" s="61"/>
      <c r="BZ88" s="61"/>
      <c r="CA88" s="98"/>
      <c r="CB88" s="57"/>
      <c r="CC88" s="58"/>
      <c r="CD88" s="58"/>
      <c r="CE88" s="58"/>
      <c r="CF88" s="59"/>
      <c r="CG88" s="60"/>
      <c r="CH88" s="61"/>
      <c r="CI88" s="61"/>
      <c r="CJ88" s="61"/>
      <c r="CK88" s="61"/>
      <c r="CL88" s="62"/>
      <c r="CM88" s="62"/>
      <c r="CN88" s="62"/>
      <c r="CO88" s="62"/>
      <c r="CP88" s="62"/>
      <c r="CQ88" s="62"/>
      <c r="CR88" s="62"/>
      <c r="CS88" s="62"/>
      <c r="CT88" s="62"/>
      <c r="CU88" s="62"/>
      <c r="CV88" s="62"/>
      <c r="CW88" s="62"/>
      <c r="CX88" s="62"/>
      <c r="CY88" s="62"/>
      <c r="CZ88" s="62"/>
      <c r="DA88" s="62"/>
    </row>
    <row r="89" spans="5:105" ht="8.1" customHeight="1" x14ac:dyDescent="0.15">
      <c r="E89" s="214"/>
      <c r="F89" s="215"/>
      <c r="G89" s="85"/>
      <c r="H89" s="86"/>
      <c r="I89" s="86"/>
      <c r="J89" s="86"/>
      <c r="K89" s="86"/>
      <c r="L89" s="87"/>
      <c r="M89" s="92"/>
      <c r="N89" s="92"/>
      <c r="O89" s="92"/>
      <c r="P89" s="92"/>
      <c r="Q89" s="92"/>
      <c r="R89" s="92"/>
      <c r="S89" s="92"/>
      <c r="T89" s="92"/>
      <c r="U89" s="92"/>
      <c r="V89" s="92"/>
      <c r="W89" s="92"/>
      <c r="X89" s="91"/>
      <c r="Y89" s="91"/>
      <c r="Z89" s="91"/>
      <c r="AA89" s="91"/>
      <c r="AB89" s="91"/>
      <c r="AC89" s="91"/>
      <c r="AD89" s="91"/>
      <c r="AE89" s="91"/>
      <c r="AF89" s="91"/>
      <c r="AG89" s="91"/>
      <c r="AH89" s="91"/>
      <c r="AI89" s="91"/>
      <c r="AJ89" s="91"/>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6"/>
      <c r="BI89" s="96"/>
      <c r="BJ89" s="96"/>
      <c r="BK89" s="96"/>
      <c r="BL89" s="96"/>
      <c r="BM89" s="96"/>
      <c r="BN89" s="97"/>
      <c r="BO89" s="97"/>
      <c r="BP89" s="97"/>
      <c r="BQ89" s="97"/>
      <c r="BR89" s="97"/>
      <c r="BS89" s="97"/>
      <c r="BT89" s="97"/>
      <c r="BU89" s="97"/>
      <c r="BV89" s="97"/>
      <c r="BW89" s="61"/>
      <c r="BX89" s="61"/>
      <c r="BY89" s="61"/>
      <c r="BZ89" s="61"/>
      <c r="CA89" s="98"/>
      <c r="CB89" s="57"/>
      <c r="CC89" s="58"/>
      <c r="CD89" s="58"/>
      <c r="CE89" s="58"/>
      <c r="CF89" s="59"/>
      <c r="CG89" s="60"/>
      <c r="CH89" s="61"/>
      <c r="CI89" s="61"/>
      <c r="CJ89" s="61"/>
      <c r="CK89" s="61"/>
      <c r="CL89" s="62"/>
      <c r="CM89" s="62"/>
      <c r="CN89" s="62"/>
      <c r="CO89" s="62"/>
      <c r="CP89" s="62"/>
      <c r="CQ89" s="62"/>
      <c r="CR89" s="62"/>
      <c r="CS89" s="62"/>
      <c r="CT89" s="62"/>
      <c r="CU89" s="62"/>
      <c r="CV89" s="62"/>
      <c r="CW89" s="62"/>
      <c r="CX89" s="62"/>
      <c r="CY89" s="62"/>
      <c r="CZ89" s="62"/>
      <c r="DA89" s="62"/>
    </row>
    <row r="90" spans="5:105" ht="8.1" customHeight="1" x14ac:dyDescent="0.15">
      <c r="E90" s="216"/>
      <c r="F90" s="217"/>
      <c r="G90" s="88"/>
      <c r="H90" s="89"/>
      <c r="I90" s="89"/>
      <c r="J90" s="89"/>
      <c r="K90" s="89"/>
      <c r="L90" s="90"/>
      <c r="M90" s="92"/>
      <c r="N90" s="92"/>
      <c r="O90" s="92"/>
      <c r="P90" s="92"/>
      <c r="Q90" s="92"/>
      <c r="R90" s="92"/>
      <c r="S90" s="92"/>
      <c r="T90" s="92"/>
      <c r="U90" s="92"/>
      <c r="V90" s="92"/>
      <c r="W90" s="92"/>
      <c r="X90" s="91"/>
      <c r="Y90" s="91"/>
      <c r="Z90" s="91"/>
      <c r="AA90" s="91"/>
      <c r="AB90" s="91"/>
      <c r="AC90" s="91"/>
      <c r="AD90" s="91"/>
      <c r="AE90" s="91"/>
      <c r="AF90" s="91"/>
      <c r="AG90" s="91"/>
      <c r="AH90" s="91"/>
      <c r="AI90" s="91"/>
      <c r="AJ90" s="91"/>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7"/>
      <c r="BI90" s="97"/>
      <c r="BJ90" s="97"/>
      <c r="BK90" s="97"/>
      <c r="BL90" s="97"/>
      <c r="BM90" s="97"/>
      <c r="BN90" s="97"/>
      <c r="BO90" s="97"/>
      <c r="BP90" s="97"/>
      <c r="BQ90" s="97"/>
      <c r="BR90" s="97"/>
      <c r="BS90" s="97"/>
      <c r="BT90" s="97"/>
      <c r="BU90" s="97"/>
      <c r="BV90" s="97"/>
      <c r="BW90" s="61"/>
      <c r="BX90" s="61"/>
      <c r="BY90" s="61"/>
      <c r="BZ90" s="61"/>
      <c r="CA90" s="98"/>
      <c r="CB90" s="57"/>
      <c r="CC90" s="58"/>
      <c r="CD90" s="58"/>
      <c r="CE90" s="58"/>
      <c r="CF90" s="59"/>
      <c r="CG90" s="60"/>
      <c r="CH90" s="61"/>
      <c r="CI90" s="61"/>
      <c r="CJ90" s="61"/>
      <c r="CK90" s="61"/>
      <c r="CL90" s="62"/>
      <c r="CM90" s="62"/>
      <c r="CN90" s="62"/>
      <c r="CO90" s="62"/>
      <c r="CP90" s="62"/>
      <c r="CQ90" s="62"/>
      <c r="CR90" s="62"/>
      <c r="CS90" s="62"/>
      <c r="CT90" s="62"/>
      <c r="CU90" s="62"/>
      <c r="CV90" s="62"/>
      <c r="CW90" s="62"/>
      <c r="CX90" s="62"/>
      <c r="CY90" s="62"/>
      <c r="CZ90" s="62"/>
      <c r="DA90" s="62"/>
    </row>
    <row r="91" spans="5:105" ht="8.1" customHeight="1" x14ac:dyDescent="0.15">
      <c r="E91" s="63" t="s">
        <v>123</v>
      </c>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46"/>
    </row>
    <row r="92" spans="5:105" ht="8.1" customHeight="1" x14ac:dyDescent="0.1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65"/>
      <c r="BT92" s="65"/>
      <c r="BU92" s="65"/>
      <c r="BV92" s="65"/>
      <c r="BW92" s="65"/>
      <c r="BX92" s="65"/>
      <c r="BY92" s="65"/>
      <c r="BZ92" s="65"/>
      <c r="CA92" s="65"/>
      <c r="CB92" s="65"/>
      <c r="CC92" s="65"/>
      <c r="CD92" s="65"/>
      <c r="CE92" s="65"/>
      <c r="CF92" s="65"/>
      <c r="CG92" s="65"/>
      <c r="CH92" s="65"/>
      <c r="CI92" s="65"/>
      <c r="CJ92" s="65"/>
      <c r="CK92" s="65"/>
      <c r="CL92" s="16"/>
    </row>
    <row r="93" spans="5:105" ht="8.1" customHeight="1" x14ac:dyDescent="0.1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65"/>
      <c r="BT93" s="65"/>
      <c r="BU93" s="65"/>
      <c r="BV93" s="65"/>
      <c r="BW93" s="65"/>
      <c r="BX93" s="65"/>
      <c r="BY93" s="65"/>
      <c r="BZ93" s="65"/>
      <c r="CA93" s="65"/>
      <c r="CB93" s="65"/>
      <c r="CC93" s="65"/>
      <c r="CD93" s="65"/>
      <c r="CE93" s="65"/>
      <c r="CF93" s="65"/>
      <c r="CG93" s="65"/>
      <c r="CH93" s="65"/>
      <c r="CI93" s="65"/>
      <c r="CJ93" s="65"/>
      <c r="CK93" s="65"/>
      <c r="CL93" s="16"/>
    </row>
    <row r="94" spans="5:105" ht="8.1" customHeight="1" x14ac:dyDescent="0.15">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c r="BM94" s="66"/>
      <c r="BN94" s="66"/>
      <c r="BO94" s="66"/>
      <c r="BP94" s="66"/>
      <c r="BQ94" s="66"/>
      <c r="BR94" s="66"/>
      <c r="BS94" s="66"/>
      <c r="BT94" s="66"/>
      <c r="BU94" s="66"/>
      <c r="BV94" s="66"/>
      <c r="BW94" s="66"/>
      <c r="BX94" s="66"/>
      <c r="BY94" s="66"/>
      <c r="BZ94" s="66"/>
      <c r="CA94" s="66"/>
      <c r="CB94" s="66"/>
      <c r="CC94" s="66"/>
      <c r="CD94" s="66"/>
      <c r="CE94" s="66"/>
      <c r="CF94" s="66"/>
      <c r="CG94" s="66"/>
      <c r="CH94" s="66"/>
      <c r="CI94" s="66"/>
      <c r="CJ94" s="66"/>
      <c r="CK94" s="66"/>
      <c r="CL94" s="16"/>
    </row>
    <row r="95" spans="5:105" ht="8.1" customHeight="1" x14ac:dyDescent="0.15">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row>
    <row r="96" spans="5:105" ht="8.1" customHeight="1" x14ac:dyDescent="0.15">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row>
    <row r="97" spans="5:89" ht="8.1" customHeight="1" x14ac:dyDescent="0.15">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row>
    <row r="98" spans="5:89" ht="8.1" customHeight="1" x14ac:dyDescent="0.15">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row>
    <row r="99" spans="5:89" ht="8.1" customHeight="1" thickBot="1" x14ac:dyDescent="0.2">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row>
    <row r="100" spans="5:89" ht="8.1" customHeight="1" x14ac:dyDescent="0.15">
      <c r="E100" s="20"/>
      <c r="F100" s="20"/>
      <c r="G100" s="67" t="s">
        <v>23</v>
      </c>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9"/>
      <c r="CJ100" s="20"/>
      <c r="CK100" s="20"/>
    </row>
    <row r="101" spans="5:89" ht="8.1" customHeight="1" x14ac:dyDescent="0.15">
      <c r="E101" s="20"/>
      <c r="F101" s="20"/>
      <c r="G101" s="70"/>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c r="CA101" s="71"/>
      <c r="CB101" s="71"/>
      <c r="CC101" s="71"/>
      <c r="CD101" s="71"/>
      <c r="CE101" s="71"/>
      <c r="CF101" s="71"/>
      <c r="CG101" s="71"/>
      <c r="CH101" s="71"/>
      <c r="CI101" s="72"/>
      <c r="CJ101" s="20"/>
      <c r="CK101" s="20"/>
    </row>
    <row r="102" spans="5:89" ht="8.1" customHeight="1" x14ac:dyDescent="0.15">
      <c r="E102" s="20"/>
      <c r="F102" s="20"/>
      <c r="G102" s="70"/>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2"/>
      <c r="CJ102" s="20"/>
      <c r="CK102" s="20"/>
    </row>
    <row r="103" spans="5:89" ht="8.1" customHeight="1" thickBot="1" x14ac:dyDescent="0.2">
      <c r="E103" s="20"/>
      <c r="F103" s="20"/>
      <c r="G103" s="73"/>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5"/>
      <c r="CJ103" s="20"/>
      <c r="CK103" s="20"/>
    </row>
    <row r="104" spans="5:89" ht="8.1" customHeight="1" x14ac:dyDescent="0.15">
      <c r="E104" s="20"/>
      <c r="F104" s="20"/>
      <c r="G104" s="76" t="s">
        <v>84</v>
      </c>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8"/>
      <c r="CJ104" s="20"/>
      <c r="CK104" s="20"/>
    </row>
    <row r="105" spans="5:89" ht="8.1" customHeight="1" x14ac:dyDescent="0.15">
      <c r="E105" s="20"/>
      <c r="F105" s="20"/>
      <c r="G105" s="79"/>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0"/>
      <c r="CF105" s="80"/>
      <c r="CG105" s="80"/>
      <c r="CH105" s="80"/>
      <c r="CI105" s="81"/>
      <c r="CJ105" s="20"/>
      <c r="CK105" s="20"/>
    </row>
    <row r="106" spans="5:89" ht="8.1" customHeight="1" x14ac:dyDescent="0.15">
      <c r="E106" s="20"/>
      <c r="F106" s="20"/>
      <c r="G106" s="79"/>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1"/>
      <c r="CJ106" s="20"/>
      <c r="CK106" s="20"/>
    </row>
    <row r="107" spans="5:89" ht="8.1" customHeight="1" x14ac:dyDescent="0.15">
      <c r="E107" s="20"/>
      <c r="F107" s="20"/>
      <c r="G107" s="79"/>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1"/>
      <c r="CJ107" s="20"/>
      <c r="CK107" s="20"/>
    </row>
    <row r="108" spans="5:89" ht="8.1" customHeight="1" x14ac:dyDescent="0.15">
      <c r="E108" s="20"/>
      <c r="F108" s="20"/>
      <c r="G108" s="79"/>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1"/>
      <c r="CJ108" s="20"/>
      <c r="CK108" s="20"/>
    </row>
    <row r="109" spans="5:89" ht="8.1" customHeight="1" x14ac:dyDescent="0.15">
      <c r="E109" s="20"/>
      <c r="F109" s="20"/>
      <c r="G109" s="79"/>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1"/>
      <c r="CJ109" s="20"/>
      <c r="CK109" s="20"/>
    </row>
    <row r="110" spans="5:89" ht="8.1" customHeight="1" x14ac:dyDescent="0.15">
      <c r="E110" s="20"/>
      <c r="F110" s="20"/>
      <c r="G110" s="79"/>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1"/>
      <c r="CJ110" s="20"/>
      <c r="CK110" s="20"/>
    </row>
    <row r="111" spans="5:89" ht="8.1" customHeight="1" x14ac:dyDescent="0.15">
      <c r="E111" s="20"/>
      <c r="F111" s="20"/>
      <c r="G111" s="79"/>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1"/>
      <c r="CJ111" s="20"/>
      <c r="CK111" s="20"/>
    </row>
    <row r="112" spans="5:89" ht="8.1" customHeight="1" x14ac:dyDescent="0.15">
      <c r="E112" s="20"/>
      <c r="F112" s="20"/>
      <c r="G112" s="79"/>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1"/>
      <c r="CJ112" s="20"/>
      <c r="CK112" s="20"/>
    </row>
    <row r="113" spans="5:89" ht="8.1" customHeight="1" x14ac:dyDescent="0.15">
      <c r="E113" s="20"/>
      <c r="F113" s="20"/>
      <c r="G113" s="79"/>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80"/>
      <c r="CC113" s="80"/>
      <c r="CD113" s="80"/>
      <c r="CE113" s="80"/>
      <c r="CF113" s="80"/>
      <c r="CG113" s="80"/>
      <c r="CH113" s="80"/>
      <c r="CI113" s="81"/>
      <c r="CJ113" s="20"/>
      <c r="CK113" s="20"/>
    </row>
    <row r="114" spans="5:89" ht="8.1" customHeight="1" x14ac:dyDescent="0.15">
      <c r="E114" s="20"/>
      <c r="F114" s="20"/>
      <c r="G114" s="79"/>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1"/>
      <c r="CJ114" s="20"/>
      <c r="CK114" s="20"/>
    </row>
    <row r="115" spans="5:89" ht="8.1" customHeight="1" x14ac:dyDescent="0.15">
      <c r="E115" s="20"/>
      <c r="F115" s="20"/>
      <c r="G115" s="79"/>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c r="CE115" s="80"/>
      <c r="CF115" s="80"/>
      <c r="CG115" s="80"/>
      <c r="CH115" s="80"/>
      <c r="CI115" s="81"/>
      <c r="CJ115" s="20"/>
      <c r="CK115" s="20"/>
    </row>
    <row r="116" spans="5:89" ht="8.1" customHeight="1" x14ac:dyDescent="0.15">
      <c r="E116" s="20"/>
      <c r="F116" s="20"/>
      <c r="G116" s="79"/>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80"/>
      <c r="CC116" s="80"/>
      <c r="CD116" s="80"/>
      <c r="CE116" s="80"/>
      <c r="CF116" s="80"/>
      <c r="CG116" s="80"/>
      <c r="CH116" s="80"/>
      <c r="CI116" s="81"/>
      <c r="CJ116" s="20"/>
      <c r="CK116" s="20"/>
    </row>
    <row r="117" spans="5:89" ht="8.1" customHeight="1" x14ac:dyDescent="0.15">
      <c r="E117" s="20"/>
      <c r="F117" s="20"/>
      <c r="G117" s="79"/>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1"/>
      <c r="CJ117" s="20"/>
      <c r="CK117" s="20"/>
    </row>
    <row r="118" spans="5:89" ht="8.1" customHeight="1" x14ac:dyDescent="0.15">
      <c r="E118" s="20"/>
      <c r="F118" s="20"/>
      <c r="G118" s="79"/>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CG118" s="80"/>
      <c r="CH118" s="80"/>
      <c r="CI118" s="81"/>
      <c r="CJ118" s="20"/>
      <c r="CK118" s="20"/>
    </row>
    <row r="119" spans="5:89" ht="8.1" customHeight="1" x14ac:dyDescent="0.15">
      <c r="E119" s="20"/>
      <c r="F119" s="20"/>
      <c r="G119" s="79"/>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0"/>
      <c r="BY119" s="80"/>
      <c r="BZ119" s="80"/>
      <c r="CA119" s="80"/>
      <c r="CB119" s="80"/>
      <c r="CC119" s="80"/>
      <c r="CD119" s="80"/>
      <c r="CE119" s="80"/>
      <c r="CF119" s="80"/>
      <c r="CG119" s="80"/>
      <c r="CH119" s="80"/>
      <c r="CI119" s="81"/>
      <c r="CJ119" s="20"/>
      <c r="CK119" s="20"/>
    </row>
    <row r="120" spans="5:89" ht="8.1" customHeight="1" x14ac:dyDescent="0.15">
      <c r="E120" s="20"/>
      <c r="F120" s="20"/>
      <c r="G120" s="79"/>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c r="BL120" s="80"/>
      <c r="BM120" s="80"/>
      <c r="BN120" s="80"/>
      <c r="BO120" s="80"/>
      <c r="BP120" s="80"/>
      <c r="BQ120" s="80"/>
      <c r="BR120" s="80"/>
      <c r="BS120" s="80"/>
      <c r="BT120" s="80"/>
      <c r="BU120" s="80"/>
      <c r="BV120" s="80"/>
      <c r="BW120" s="80"/>
      <c r="BX120" s="80"/>
      <c r="BY120" s="80"/>
      <c r="BZ120" s="80"/>
      <c r="CA120" s="80"/>
      <c r="CB120" s="80"/>
      <c r="CC120" s="80"/>
      <c r="CD120" s="80"/>
      <c r="CE120" s="80"/>
      <c r="CF120" s="80"/>
      <c r="CG120" s="80"/>
      <c r="CH120" s="80"/>
      <c r="CI120" s="81"/>
      <c r="CJ120" s="20"/>
      <c r="CK120" s="20"/>
    </row>
    <row r="121" spans="5:89" ht="8.1" customHeight="1" x14ac:dyDescent="0.15">
      <c r="E121" s="20"/>
      <c r="F121" s="20"/>
      <c r="G121" s="79"/>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T121" s="80"/>
      <c r="BU121" s="80"/>
      <c r="BV121" s="80"/>
      <c r="BW121" s="80"/>
      <c r="BX121" s="80"/>
      <c r="BY121" s="80"/>
      <c r="BZ121" s="80"/>
      <c r="CA121" s="80"/>
      <c r="CB121" s="80"/>
      <c r="CC121" s="80"/>
      <c r="CD121" s="80"/>
      <c r="CE121" s="80"/>
      <c r="CF121" s="80"/>
      <c r="CG121" s="80"/>
      <c r="CH121" s="80"/>
      <c r="CI121" s="81"/>
      <c r="CJ121" s="20"/>
      <c r="CK121" s="20"/>
    </row>
    <row r="122" spans="5:89" ht="8.1" customHeight="1" x14ac:dyDescent="0.15">
      <c r="E122" s="20"/>
      <c r="F122" s="20"/>
      <c r="G122" s="79"/>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1"/>
      <c r="CJ122" s="20"/>
      <c r="CK122" s="20"/>
    </row>
    <row r="123" spans="5:89" ht="8.1" customHeight="1" x14ac:dyDescent="0.15">
      <c r="E123" s="20"/>
      <c r="F123" s="20"/>
      <c r="G123" s="79"/>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c r="BL123" s="80"/>
      <c r="BM123" s="80"/>
      <c r="BN123" s="80"/>
      <c r="BO123" s="80"/>
      <c r="BP123" s="80"/>
      <c r="BQ123" s="80"/>
      <c r="BR123" s="80"/>
      <c r="BS123" s="80"/>
      <c r="BT123" s="80"/>
      <c r="BU123" s="80"/>
      <c r="BV123" s="80"/>
      <c r="BW123" s="80"/>
      <c r="BX123" s="80"/>
      <c r="BY123" s="80"/>
      <c r="BZ123" s="80"/>
      <c r="CA123" s="80"/>
      <c r="CB123" s="80"/>
      <c r="CC123" s="80"/>
      <c r="CD123" s="80"/>
      <c r="CE123" s="80"/>
      <c r="CF123" s="80"/>
      <c r="CG123" s="80"/>
      <c r="CH123" s="80"/>
      <c r="CI123" s="81"/>
      <c r="CJ123" s="20"/>
      <c r="CK123" s="20"/>
    </row>
    <row r="124" spans="5:89" ht="8.1" customHeight="1" x14ac:dyDescent="0.15">
      <c r="E124" s="20"/>
      <c r="F124" s="20"/>
      <c r="G124" s="79"/>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c r="BL124" s="80"/>
      <c r="BM124" s="80"/>
      <c r="BN124" s="80"/>
      <c r="BO124" s="80"/>
      <c r="BP124" s="80"/>
      <c r="BQ124" s="80"/>
      <c r="BR124" s="80"/>
      <c r="BS124" s="80"/>
      <c r="BT124" s="80"/>
      <c r="BU124" s="80"/>
      <c r="BV124" s="80"/>
      <c r="BW124" s="80"/>
      <c r="BX124" s="80"/>
      <c r="BY124" s="80"/>
      <c r="BZ124" s="80"/>
      <c r="CA124" s="80"/>
      <c r="CB124" s="80"/>
      <c r="CC124" s="80"/>
      <c r="CD124" s="80"/>
      <c r="CE124" s="80"/>
      <c r="CF124" s="80"/>
      <c r="CG124" s="80"/>
      <c r="CH124" s="80"/>
      <c r="CI124" s="81"/>
      <c r="CJ124" s="20"/>
      <c r="CK124" s="20"/>
    </row>
    <row r="125" spans="5:89" ht="8.1" customHeight="1" x14ac:dyDescent="0.15">
      <c r="E125" s="20"/>
      <c r="F125" s="20"/>
      <c r="G125" s="79"/>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c r="BL125" s="80"/>
      <c r="BM125" s="80"/>
      <c r="BN125" s="80"/>
      <c r="BO125" s="80"/>
      <c r="BP125" s="80"/>
      <c r="BQ125" s="80"/>
      <c r="BR125" s="80"/>
      <c r="BS125" s="80"/>
      <c r="BT125" s="80"/>
      <c r="BU125" s="80"/>
      <c r="BV125" s="80"/>
      <c r="BW125" s="80"/>
      <c r="BX125" s="80"/>
      <c r="BY125" s="80"/>
      <c r="BZ125" s="80"/>
      <c r="CA125" s="80"/>
      <c r="CB125" s="80"/>
      <c r="CC125" s="80"/>
      <c r="CD125" s="80"/>
      <c r="CE125" s="80"/>
      <c r="CF125" s="80"/>
      <c r="CG125" s="80"/>
      <c r="CH125" s="80"/>
      <c r="CI125" s="81"/>
      <c r="CJ125" s="20"/>
      <c r="CK125" s="20"/>
    </row>
    <row r="126" spans="5:89" ht="8.1" customHeight="1" x14ac:dyDescent="0.15">
      <c r="E126" s="20"/>
      <c r="F126" s="20"/>
      <c r="G126" s="79"/>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80"/>
      <c r="BT126" s="80"/>
      <c r="BU126" s="80"/>
      <c r="BV126" s="80"/>
      <c r="BW126" s="80"/>
      <c r="BX126" s="80"/>
      <c r="BY126" s="80"/>
      <c r="BZ126" s="80"/>
      <c r="CA126" s="80"/>
      <c r="CB126" s="80"/>
      <c r="CC126" s="80"/>
      <c r="CD126" s="80"/>
      <c r="CE126" s="80"/>
      <c r="CF126" s="80"/>
      <c r="CG126" s="80"/>
      <c r="CH126" s="80"/>
      <c r="CI126" s="81"/>
      <c r="CJ126" s="20"/>
      <c r="CK126" s="20"/>
    </row>
    <row r="127" spans="5:89" ht="8.1" customHeight="1" x14ac:dyDescent="0.15">
      <c r="E127" s="20"/>
      <c r="F127" s="20"/>
      <c r="G127" s="79"/>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c r="BL127" s="80"/>
      <c r="BM127" s="80"/>
      <c r="BN127" s="80"/>
      <c r="BO127" s="80"/>
      <c r="BP127" s="80"/>
      <c r="BQ127" s="80"/>
      <c r="BR127" s="80"/>
      <c r="BS127" s="80"/>
      <c r="BT127" s="80"/>
      <c r="BU127" s="80"/>
      <c r="BV127" s="80"/>
      <c r="BW127" s="80"/>
      <c r="BX127" s="80"/>
      <c r="BY127" s="80"/>
      <c r="BZ127" s="80"/>
      <c r="CA127" s="80"/>
      <c r="CB127" s="80"/>
      <c r="CC127" s="80"/>
      <c r="CD127" s="80"/>
      <c r="CE127" s="80"/>
      <c r="CF127" s="80"/>
      <c r="CG127" s="80"/>
      <c r="CH127" s="80"/>
      <c r="CI127" s="81"/>
      <c r="CJ127" s="20"/>
      <c r="CK127" s="20"/>
    </row>
    <row r="128" spans="5:89" ht="8.1" customHeight="1" x14ac:dyDescent="0.15">
      <c r="E128" s="20"/>
      <c r="F128" s="20"/>
      <c r="G128" s="79"/>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80"/>
      <c r="BT128" s="80"/>
      <c r="BU128" s="80"/>
      <c r="BV128" s="80"/>
      <c r="BW128" s="80"/>
      <c r="BX128" s="80"/>
      <c r="BY128" s="80"/>
      <c r="BZ128" s="80"/>
      <c r="CA128" s="80"/>
      <c r="CB128" s="80"/>
      <c r="CC128" s="80"/>
      <c r="CD128" s="80"/>
      <c r="CE128" s="80"/>
      <c r="CF128" s="80"/>
      <c r="CG128" s="80"/>
      <c r="CH128" s="80"/>
      <c r="CI128" s="81"/>
      <c r="CJ128" s="20"/>
      <c r="CK128" s="20"/>
    </row>
    <row r="129" spans="5:89" ht="8.1" customHeight="1" x14ac:dyDescent="0.15">
      <c r="E129" s="20"/>
      <c r="F129" s="20"/>
      <c r="G129" s="79"/>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c r="BL129" s="80"/>
      <c r="BM129" s="80"/>
      <c r="BN129" s="80"/>
      <c r="BO129" s="80"/>
      <c r="BP129" s="80"/>
      <c r="BQ129" s="80"/>
      <c r="BR129" s="80"/>
      <c r="BS129" s="80"/>
      <c r="BT129" s="80"/>
      <c r="BU129" s="80"/>
      <c r="BV129" s="80"/>
      <c r="BW129" s="80"/>
      <c r="BX129" s="80"/>
      <c r="BY129" s="80"/>
      <c r="BZ129" s="80"/>
      <c r="CA129" s="80"/>
      <c r="CB129" s="80"/>
      <c r="CC129" s="80"/>
      <c r="CD129" s="80"/>
      <c r="CE129" s="80"/>
      <c r="CF129" s="80"/>
      <c r="CG129" s="80"/>
      <c r="CH129" s="80"/>
      <c r="CI129" s="81"/>
      <c r="CJ129" s="20"/>
      <c r="CK129" s="20"/>
    </row>
    <row r="130" spans="5:89" ht="8.1" customHeight="1" x14ac:dyDescent="0.15">
      <c r="E130" s="20"/>
      <c r="F130" s="20"/>
      <c r="G130" s="79"/>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1"/>
      <c r="CJ130" s="20"/>
      <c r="CK130" s="20"/>
    </row>
    <row r="131" spans="5:89" ht="8.1" customHeight="1" x14ac:dyDescent="0.15">
      <c r="E131" s="20"/>
      <c r="F131" s="20"/>
      <c r="G131" s="79"/>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CG131" s="80"/>
      <c r="CH131" s="80"/>
      <c r="CI131" s="81"/>
      <c r="CJ131" s="20"/>
      <c r="CK131" s="20"/>
    </row>
    <row r="132" spans="5:89" ht="8.1" customHeight="1" x14ac:dyDescent="0.15">
      <c r="E132" s="20"/>
      <c r="F132" s="20"/>
      <c r="G132" s="79"/>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1"/>
      <c r="CJ132" s="20"/>
      <c r="CK132" s="20"/>
    </row>
    <row r="133" spans="5:89" ht="8.1" customHeight="1" x14ac:dyDescent="0.15">
      <c r="E133" s="20"/>
      <c r="F133" s="20"/>
      <c r="G133" s="79"/>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1"/>
      <c r="CJ133" s="20"/>
      <c r="CK133" s="20"/>
    </row>
    <row r="134" spans="5:89" ht="8.1" customHeight="1" x14ac:dyDescent="0.15">
      <c r="E134" s="20"/>
      <c r="F134" s="20"/>
      <c r="G134" s="79"/>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1"/>
      <c r="CJ134" s="20"/>
      <c r="CK134" s="20"/>
    </row>
    <row r="135" spans="5:89" ht="8.1" customHeight="1" x14ac:dyDescent="0.15">
      <c r="E135" s="20"/>
      <c r="F135" s="20"/>
      <c r="G135" s="79"/>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1"/>
      <c r="CJ135" s="20"/>
      <c r="CK135" s="20"/>
    </row>
    <row r="136" spans="5:89" ht="8.1" customHeight="1" x14ac:dyDescent="0.15">
      <c r="E136" s="20"/>
      <c r="F136" s="20"/>
      <c r="G136" s="79"/>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1"/>
      <c r="CJ136" s="20"/>
      <c r="CK136" s="20"/>
    </row>
    <row r="137" spans="5:89" ht="8.1" customHeight="1" x14ac:dyDescent="0.15">
      <c r="E137" s="20"/>
      <c r="F137" s="20"/>
      <c r="G137" s="79"/>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1"/>
      <c r="CJ137" s="20"/>
      <c r="CK137" s="20"/>
    </row>
    <row r="138" spans="5:89" ht="8.1" customHeight="1" x14ac:dyDescent="0.15">
      <c r="E138" s="20"/>
      <c r="F138" s="20"/>
      <c r="G138" s="79"/>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80"/>
      <c r="BT138" s="80"/>
      <c r="BU138" s="80"/>
      <c r="BV138" s="80"/>
      <c r="BW138" s="80"/>
      <c r="BX138" s="80"/>
      <c r="BY138" s="80"/>
      <c r="BZ138" s="80"/>
      <c r="CA138" s="80"/>
      <c r="CB138" s="80"/>
      <c r="CC138" s="80"/>
      <c r="CD138" s="80"/>
      <c r="CE138" s="80"/>
      <c r="CF138" s="80"/>
      <c r="CG138" s="80"/>
      <c r="CH138" s="80"/>
      <c r="CI138" s="81"/>
      <c r="CJ138" s="20"/>
      <c r="CK138" s="20"/>
    </row>
    <row r="139" spans="5:89" ht="8.1" customHeight="1" x14ac:dyDescent="0.15">
      <c r="E139" s="20"/>
      <c r="F139" s="20"/>
      <c r="G139" s="79"/>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0"/>
      <c r="BR139" s="80"/>
      <c r="BS139" s="80"/>
      <c r="BT139" s="80"/>
      <c r="BU139" s="80"/>
      <c r="BV139" s="80"/>
      <c r="BW139" s="80"/>
      <c r="BX139" s="80"/>
      <c r="BY139" s="80"/>
      <c r="BZ139" s="80"/>
      <c r="CA139" s="80"/>
      <c r="CB139" s="80"/>
      <c r="CC139" s="80"/>
      <c r="CD139" s="80"/>
      <c r="CE139" s="80"/>
      <c r="CF139" s="80"/>
      <c r="CG139" s="80"/>
      <c r="CH139" s="80"/>
      <c r="CI139" s="81"/>
      <c r="CJ139" s="20"/>
      <c r="CK139" s="20"/>
    </row>
    <row r="140" spans="5:89" ht="8.1" customHeight="1" x14ac:dyDescent="0.15">
      <c r="E140" s="20"/>
      <c r="F140" s="20"/>
      <c r="G140" s="79"/>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1"/>
      <c r="CJ140" s="20"/>
      <c r="CK140" s="20"/>
    </row>
    <row r="141" spans="5:89" ht="8.1" customHeight="1" x14ac:dyDescent="0.15">
      <c r="E141" s="20"/>
      <c r="F141" s="20"/>
      <c r="G141" s="79"/>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c r="BI141" s="80"/>
      <c r="BJ141" s="80"/>
      <c r="BK141" s="80"/>
      <c r="BL141" s="80"/>
      <c r="BM141" s="80"/>
      <c r="BN141" s="80"/>
      <c r="BO141" s="80"/>
      <c r="BP141" s="80"/>
      <c r="BQ141" s="80"/>
      <c r="BR141" s="80"/>
      <c r="BS141" s="80"/>
      <c r="BT141" s="80"/>
      <c r="BU141" s="80"/>
      <c r="BV141" s="80"/>
      <c r="BW141" s="80"/>
      <c r="BX141" s="80"/>
      <c r="BY141" s="80"/>
      <c r="BZ141" s="80"/>
      <c r="CA141" s="80"/>
      <c r="CB141" s="80"/>
      <c r="CC141" s="80"/>
      <c r="CD141" s="80"/>
      <c r="CE141" s="80"/>
      <c r="CF141" s="80"/>
      <c r="CG141" s="80"/>
      <c r="CH141" s="80"/>
      <c r="CI141" s="81"/>
      <c r="CJ141" s="20"/>
      <c r="CK141" s="20"/>
    </row>
    <row r="142" spans="5:89" ht="8.1" customHeight="1" x14ac:dyDescent="0.15">
      <c r="E142" s="20"/>
      <c r="F142" s="20"/>
      <c r="G142" s="79"/>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c r="BI142" s="80"/>
      <c r="BJ142" s="80"/>
      <c r="BK142" s="80"/>
      <c r="BL142" s="80"/>
      <c r="BM142" s="80"/>
      <c r="BN142" s="80"/>
      <c r="BO142" s="80"/>
      <c r="BP142" s="80"/>
      <c r="BQ142" s="80"/>
      <c r="BR142" s="80"/>
      <c r="BS142" s="80"/>
      <c r="BT142" s="80"/>
      <c r="BU142" s="80"/>
      <c r="BV142" s="80"/>
      <c r="BW142" s="80"/>
      <c r="BX142" s="80"/>
      <c r="BY142" s="80"/>
      <c r="BZ142" s="80"/>
      <c r="CA142" s="80"/>
      <c r="CB142" s="80"/>
      <c r="CC142" s="80"/>
      <c r="CD142" s="80"/>
      <c r="CE142" s="80"/>
      <c r="CF142" s="80"/>
      <c r="CG142" s="80"/>
      <c r="CH142" s="80"/>
      <c r="CI142" s="81"/>
      <c r="CJ142" s="20"/>
      <c r="CK142" s="20"/>
    </row>
    <row r="143" spans="5:89" ht="8.1" customHeight="1" x14ac:dyDescent="0.15">
      <c r="E143" s="20"/>
      <c r="F143" s="20"/>
      <c r="G143" s="79"/>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c r="BI143" s="80"/>
      <c r="BJ143" s="80"/>
      <c r="BK143" s="80"/>
      <c r="BL143" s="80"/>
      <c r="BM143" s="80"/>
      <c r="BN143" s="80"/>
      <c r="BO143" s="80"/>
      <c r="BP143" s="80"/>
      <c r="BQ143" s="80"/>
      <c r="BR143" s="80"/>
      <c r="BS143" s="80"/>
      <c r="BT143" s="80"/>
      <c r="BU143" s="80"/>
      <c r="BV143" s="80"/>
      <c r="BW143" s="80"/>
      <c r="BX143" s="80"/>
      <c r="BY143" s="80"/>
      <c r="BZ143" s="80"/>
      <c r="CA143" s="80"/>
      <c r="CB143" s="80"/>
      <c r="CC143" s="80"/>
      <c r="CD143" s="80"/>
      <c r="CE143" s="80"/>
      <c r="CF143" s="80"/>
      <c r="CG143" s="80"/>
      <c r="CH143" s="80"/>
      <c r="CI143" s="81"/>
      <c r="CJ143" s="20"/>
      <c r="CK143" s="20"/>
    </row>
    <row r="144" spans="5:89" ht="8.1" customHeight="1" x14ac:dyDescent="0.15">
      <c r="E144" s="20"/>
      <c r="F144" s="20"/>
      <c r="G144" s="79"/>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80"/>
      <c r="BT144" s="80"/>
      <c r="BU144" s="80"/>
      <c r="BV144" s="80"/>
      <c r="BW144" s="80"/>
      <c r="BX144" s="80"/>
      <c r="BY144" s="80"/>
      <c r="BZ144" s="80"/>
      <c r="CA144" s="80"/>
      <c r="CB144" s="80"/>
      <c r="CC144" s="80"/>
      <c r="CD144" s="80"/>
      <c r="CE144" s="80"/>
      <c r="CF144" s="80"/>
      <c r="CG144" s="80"/>
      <c r="CH144" s="80"/>
      <c r="CI144" s="81"/>
      <c r="CJ144" s="20"/>
      <c r="CK144" s="20"/>
    </row>
    <row r="145" spans="5:89" ht="8.1" customHeight="1" x14ac:dyDescent="0.15">
      <c r="E145" s="20"/>
      <c r="F145" s="20"/>
      <c r="G145" s="79"/>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1"/>
      <c r="CJ145" s="20"/>
      <c r="CK145" s="20"/>
    </row>
    <row r="146" spans="5:89" ht="8.1" customHeight="1" x14ac:dyDescent="0.15">
      <c r="E146" s="20"/>
      <c r="F146" s="20"/>
      <c r="G146" s="79"/>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80"/>
      <c r="BT146" s="80"/>
      <c r="BU146" s="80"/>
      <c r="BV146" s="80"/>
      <c r="BW146" s="80"/>
      <c r="BX146" s="80"/>
      <c r="BY146" s="80"/>
      <c r="BZ146" s="80"/>
      <c r="CA146" s="80"/>
      <c r="CB146" s="80"/>
      <c r="CC146" s="80"/>
      <c r="CD146" s="80"/>
      <c r="CE146" s="80"/>
      <c r="CF146" s="80"/>
      <c r="CG146" s="80"/>
      <c r="CH146" s="80"/>
      <c r="CI146" s="81"/>
      <c r="CJ146" s="20"/>
      <c r="CK146" s="20"/>
    </row>
    <row r="147" spans="5:89" ht="8.1" customHeight="1" x14ac:dyDescent="0.15">
      <c r="E147" s="20"/>
      <c r="F147" s="20"/>
      <c r="G147" s="79"/>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c r="BI147" s="80"/>
      <c r="BJ147" s="80"/>
      <c r="BK147" s="80"/>
      <c r="BL147" s="80"/>
      <c r="BM147" s="80"/>
      <c r="BN147" s="80"/>
      <c r="BO147" s="80"/>
      <c r="BP147" s="80"/>
      <c r="BQ147" s="80"/>
      <c r="BR147" s="80"/>
      <c r="BS147" s="80"/>
      <c r="BT147" s="80"/>
      <c r="BU147" s="80"/>
      <c r="BV147" s="80"/>
      <c r="BW147" s="80"/>
      <c r="BX147" s="80"/>
      <c r="BY147" s="80"/>
      <c r="BZ147" s="80"/>
      <c r="CA147" s="80"/>
      <c r="CB147" s="80"/>
      <c r="CC147" s="80"/>
      <c r="CD147" s="80"/>
      <c r="CE147" s="80"/>
      <c r="CF147" s="80"/>
      <c r="CG147" s="80"/>
      <c r="CH147" s="80"/>
      <c r="CI147" s="81"/>
      <c r="CJ147" s="20"/>
      <c r="CK147" s="20"/>
    </row>
    <row r="148" spans="5:89" ht="8.1" customHeight="1" x14ac:dyDescent="0.15">
      <c r="E148" s="20"/>
      <c r="F148" s="20"/>
      <c r="G148" s="79"/>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c r="BI148" s="80"/>
      <c r="BJ148" s="80"/>
      <c r="BK148" s="80"/>
      <c r="BL148" s="80"/>
      <c r="BM148" s="80"/>
      <c r="BN148" s="80"/>
      <c r="BO148" s="80"/>
      <c r="BP148" s="80"/>
      <c r="BQ148" s="80"/>
      <c r="BR148" s="80"/>
      <c r="BS148" s="80"/>
      <c r="BT148" s="80"/>
      <c r="BU148" s="80"/>
      <c r="BV148" s="80"/>
      <c r="BW148" s="80"/>
      <c r="BX148" s="80"/>
      <c r="BY148" s="80"/>
      <c r="BZ148" s="80"/>
      <c r="CA148" s="80"/>
      <c r="CB148" s="80"/>
      <c r="CC148" s="80"/>
      <c r="CD148" s="80"/>
      <c r="CE148" s="80"/>
      <c r="CF148" s="80"/>
      <c r="CG148" s="80"/>
      <c r="CH148" s="80"/>
      <c r="CI148" s="81"/>
      <c r="CJ148" s="20"/>
      <c r="CK148" s="20"/>
    </row>
    <row r="149" spans="5:89" ht="8.1" customHeight="1" x14ac:dyDescent="0.15">
      <c r="E149" s="20"/>
      <c r="F149" s="20"/>
      <c r="G149" s="79"/>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c r="BI149" s="80"/>
      <c r="BJ149" s="80"/>
      <c r="BK149" s="80"/>
      <c r="BL149" s="80"/>
      <c r="BM149" s="80"/>
      <c r="BN149" s="80"/>
      <c r="BO149" s="80"/>
      <c r="BP149" s="80"/>
      <c r="BQ149" s="80"/>
      <c r="BR149" s="80"/>
      <c r="BS149" s="80"/>
      <c r="BT149" s="80"/>
      <c r="BU149" s="80"/>
      <c r="BV149" s="80"/>
      <c r="BW149" s="80"/>
      <c r="BX149" s="80"/>
      <c r="BY149" s="80"/>
      <c r="BZ149" s="80"/>
      <c r="CA149" s="80"/>
      <c r="CB149" s="80"/>
      <c r="CC149" s="80"/>
      <c r="CD149" s="80"/>
      <c r="CE149" s="80"/>
      <c r="CF149" s="80"/>
      <c r="CG149" s="80"/>
      <c r="CH149" s="80"/>
      <c r="CI149" s="81"/>
      <c r="CJ149" s="20"/>
      <c r="CK149" s="20"/>
    </row>
    <row r="150" spans="5:89" ht="8.1" customHeight="1" x14ac:dyDescent="0.15">
      <c r="E150" s="20"/>
      <c r="F150" s="20"/>
      <c r="G150" s="79"/>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c r="BI150" s="80"/>
      <c r="BJ150" s="80"/>
      <c r="BK150" s="80"/>
      <c r="BL150" s="80"/>
      <c r="BM150" s="80"/>
      <c r="BN150" s="80"/>
      <c r="BO150" s="80"/>
      <c r="BP150" s="80"/>
      <c r="BQ150" s="80"/>
      <c r="BR150" s="80"/>
      <c r="BS150" s="80"/>
      <c r="BT150" s="80"/>
      <c r="BU150" s="80"/>
      <c r="BV150" s="80"/>
      <c r="BW150" s="80"/>
      <c r="BX150" s="80"/>
      <c r="BY150" s="80"/>
      <c r="BZ150" s="80"/>
      <c r="CA150" s="80"/>
      <c r="CB150" s="80"/>
      <c r="CC150" s="80"/>
      <c r="CD150" s="80"/>
      <c r="CE150" s="80"/>
      <c r="CF150" s="80"/>
      <c r="CG150" s="80"/>
      <c r="CH150" s="80"/>
      <c r="CI150" s="81"/>
      <c r="CJ150" s="20"/>
      <c r="CK150" s="20"/>
    </row>
    <row r="151" spans="5:89" ht="8.1" customHeight="1" x14ac:dyDescent="0.15">
      <c r="E151" s="20"/>
      <c r="F151" s="20"/>
      <c r="G151" s="79"/>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c r="BI151" s="80"/>
      <c r="BJ151" s="80"/>
      <c r="BK151" s="80"/>
      <c r="BL151" s="80"/>
      <c r="BM151" s="80"/>
      <c r="BN151" s="80"/>
      <c r="BO151" s="80"/>
      <c r="BP151" s="80"/>
      <c r="BQ151" s="80"/>
      <c r="BR151" s="80"/>
      <c r="BS151" s="80"/>
      <c r="BT151" s="80"/>
      <c r="BU151" s="80"/>
      <c r="BV151" s="80"/>
      <c r="BW151" s="80"/>
      <c r="BX151" s="80"/>
      <c r="BY151" s="80"/>
      <c r="BZ151" s="80"/>
      <c r="CA151" s="80"/>
      <c r="CB151" s="80"/>
      <c r="CC151" s="80"/>
      <c r="CD151" s="80"/>
      <c r="CE151" s="80"/>
      <c r="CF151" s="80"/>
      <c r="CG151" s="80"/>
      <c r="CH151" s="80"/>
      <c r="CI151" s="81"/>
      <c r="CJ151" s="20"/>
      <c r="CK151" s="20"/>
    </row>
    <row r="152" spans="5:89" ht="8.1" customHeight="1" x14ac:dyDescent="0.15">
      <c r="E152" s="20"/>
      <c r="F152" s="20"/>
      <c r="G152" s="79"/>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80"/>
      <c r="BT152" s="80"/>
      <c r="BU152" s="80"/>
      <c r="BV152" s="80"/>
      <c r="BW152" s="80"/>
      <c r="BX152" s="80"/>
      <c r="BY152" s="80"/>
      <c r="BZ152" s="80"/>
      <c r="CA152" s="80"/>
      <c r="CB152" s="80"/>
      <c r="CC152" s="80"/>
      <c r="CD152" s="80"/>
      <c r="CE152" s="80"/>
      <c r="CF152" s="80"/>
      <c r="CG152" s="80"/>
      <c r="CH152" s="80"/>
      <c r="CI152" s="81"/>
      <c r="CJ152" s="20"/>
      <c r="CK152" s="20"/>
    </row>
    <row r="153" spans="5:89" ht="8.1" customHeight="1" x14ac:dyDescent="0.15">
      <c r="E153" s="20"/>
      <c r="F153" s="20"/>
      <c r="G153" s="79"/>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c r="BI153" s="80"/>
      <c r="BJ153" s="80"/>
      <c r="BK153" s="80"/>
      <c r="BL153" s="80"/>
      <c r="BM153" s="80"/>
      <c r="BN153" s="80"/>
      <c r="BO153" s="80"/>
      <c r="BP153" s="80"/>
      <c r="BQ153" s="80"/>
      <c r="BR153" s="80"/>
      <c r="BS153" s="80"/>
      <c r="BT153" s="80"/>
      <c r="BU153" s="80"/>
      <c r="BV153" s="80"/>
      <c r="BW153" s="80"/>
      <c r="BX153" s="80"/>
      <c r="BY153" s="80"/>
      <c r="BZ153" s="80"/>
      <c r="CA153" s="80"/>
      <c r="CB153" s="80"/>
      <c r="CC153" s="80"/>
      <c r="CD153" s="80"/>
      <c r="CE153" s="80"/>
      <c r="CF153" s="80"/>
      <c r="CG153" s="80"/>
      <c r="CH153" s="80"/>
      <c r="CI153" s="81"/>
      <c r="CJ153" s="20"/>
      <c r="CK153" s="20"/>
    </row>
    <row r="154" spans="5:89" ht="8.1" customHeight="1" x14ac:dyDescent="0.15">
      <c r="E154" s="20"/>
      <c r="F154" s="20"/>
      <c r="G154" s="79"/>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c r="BI154" s="80"/>
      <c r="BJ154" s="80"/>
      <c r="BK154" s="80"/>
      <c r="BL154" s="80"/>
      <c r="BM154" s="80"/>
      <c r="BN154" s="80"/>
      <c r="BO154" s="80"/>
      <c r="BP154" s="80"/>
      <c r="BQ154" s="80"/>
      <c r="BR154" s="80"/>
      <c r="BS154" s="80"/>
      <c r="BT154" s="80"/>
      <c r="BU154" s="80"/>
      <c r="BV154" s="80"/>
      <c r="BW154" s="80"/>
      <c r="BX154" s="80"/>
      <c r="BY154" s="80"/>
      <c r="BZ154" s="80"/>
      <c r="CA154" s="80"/>
      <c r="CB154" s="80"/>
      <c r="CC154" s="80"/>
      <c r="CD154" s="80"/>
      <c r="CE154" s="80"/>
      <c r="CF154" s="80"/>
      <c r="CG154" s="80"/>
      <c r="CH154" s="80"/>
      <c r="CI154" s="81"/>
      <c r="CJ154" s="20"/>
      <c r="CK154" s="20"/>
    </row>
    <row r="155" spans="5:89" ht="8.1" customHeight="1" x14ac:dyDescent="0.15">
      <c r="E155" s="20"/>
      <c r="F155" s="20"/>
      <c r="G155" s="79"/>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c r="BI155" s="80"/>
      <c r="BJ155" s="80"/>
      <c r="BK155" s="80"/>
      <c r="BL155" s="80"/>
      <c r="BM155" s="80"/>
      <c r="BN155" s="80"/>
      <c r="BO155" s="80"/>
      <c r="BP155" s="80"/>
      <c r="BQ155" s="80"/>
      <c r="BR155" s="80"/>
      <c r="BS155" s="80"/>
      <c r="BT155" s="80"/>
      <c r="BU155" s="80"/>
      <c r="BV155" s="80"/>
      <c r="BW155" s="80"/>
      <c r="BX155" s="80"/>
      <c r="BY155" s="80"/>
      <c r="BZ155" s="80"/>
      <c r="CA155" s="80"/>
      <c r="CB155" s="80"/>
      <c r="CC155" s="80"/>
      <c r="CD155" s="80"/>
      <c r="CE155" s="80"/>
      <c r="CF155" s="80"/>
      <c r="CG155" s="80"/>
      <c r="CH155" s="80"/>
      <c r="CI155" s="81"/>
      <c r="CJ155" s="20"/>
      <c r="CK155" s="20"/>
    </row>
    <row r="156" spans="5:89" ht="8.1" customHeight="1" x14ac:dyDescent="0.15">
      <c r="E156" s="20"/>
      <c r="F156" s="20"/>
      <c r="G156" s="79"/>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0"/>
      <c r="CB156" s="80"/>
      <c r="CC156" s="80"/>
      <c r="CD156" s="80"/>
      <c r="CE156" s="80"/>
      <c r="CF156" s="80"/>
      <c r="CG156" s="80"/>
      <c r="CH156" s="80"/>
      <c r="CI156" s="81"/>
      <c r="CJ156" s="20"/>
      <c r="CK156" s="20"/>
    </row>
    <row r="157" spans="5:89" ht="8.1" customHeight="1" x14ac:dyDescent="0.15">
      <c r="E157" s="20"/>
      <c r="F157" s="20"/>
      <c r="G157" s="79"/>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c r="CA157" s="80"/>
      <c r="CB157" s="80"/>
      <c r="CC157" s="80"/>
      <c r="CD157" s="80"/>
      <c r="CE157" s="80"/>
      <c r="CF157" s="80"/>
      <c r="CG157" s="80"/>
      <c r="CH157" s="80"/>
      <c r="CI157" s="81"/>
      <c r="CJ157" s="20"/>
      <c r="CK157" s="20"/>
    </row>
    <row r="158" spans="5:89" ht="8.1" customHeight="1" x14ac:dyDescent="0.15">
      <c r="E158" s="20"/>
      <c r="F158" s="20"/>
      <c r="G158" s="79"/>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c r="BI158" s="80"/>
      <c r="BJ158" s="80"/>
      <c r="BK158" s="80"/>
      <c r="BL158" s="80"/>
      <c r="BM158" s="80"/>
      <c r="BN158" s="80"/>
      <c r="BO158" s="80"/>
      <c r="BP158" s="80"/>
      <c r="BQ158" s="80"/>
      <c r="BR158" s="80"/>
      <c r="BS158" s="80"/>
      <c r="BT158" s="80"/>
      <c r="BU158" s="80"/>
      <c r="BV158" s="80"/>
      <c r="BW158" s="80"/>
      <c r="BX158" s="80"/>
      <c r="BY158" s="80"/>
      <c r="BZ158" s="80"/>
      <c r="CA158" s="80"/>
      <c r="CB158" s="80"/>
      <c r="CC158" s="80"/>
      <c r="CD158" s="80"/>
      <c r="CE158" s="80"/>
      <c r="CF158" s="80"/>
      <c r="CG158" s="80"/>
      <c r="CH158" s="80"/>
      <c r="CI158" s="81"/>
      <c r="CJ158" s="20"/>
      <c r="CK158" s="20"/>
    </row>
    <row r="159" spans="5:89" ht="8.1" customHeight="1" x14ac:dyDescent="0.15">
      <c r="E159" s="20"/>
      <c r="F159" s="20"/>
      <c r="G159" s="79"/>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c r="BI159" s="80"/>
      <c r="BJ159" s="80"/>
      <c r="BK159" s="80"/>
      <c r="BL159" s="80"/>
      <c r="BM159" s="80"/>
      <c r="BN159" s="80"/>
      <c r="BO159" s="80"/>
      <c r="BP159" s="80"/>
      <c r="BQ159" s="80"/>
      <c r="BR159" s="80"/>
      <c r="BS159" s="80"/>
      <c r="BT159" s="80"/>
      <c r="BU159" s="80"/>
      <c r="BV159" s="80"/>
      <c r="BW159" s="80"/>
      <c r="BX159" s="80"/>
      <c r="BY159" s="80"/>
      <c r="BZ159" s="80"/>
      <c r="CA159" s="80"/>
      <c r="CB159" s="80"/>
      <c r="CC159" s="80"/>
      <c r="CD159" s="80"/>
      <c r="CE159" s="80"/>
      <c r="CF159" s="80"/>
      <c r="CG159" s="80"/>
      <c r="CH159" s="80"/>
      <c r="CI159" s="81"/>
      <c r="CJ159" s="20"/>
      <c r="CK159" s="20"/>
    </row>
    <row r="160" spans="5:89" ht="8.1" customHeight="1" x14ac:dyDescent="0.15">
      <c r="E160" s="20"/>
      <c r="F160" s="20"/>
      <c r="G160" s="79"/>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c r="BI160" s="80"/>
      <c r="BJ160" s="80"/>
      <c r="BK160" s="80"/>
      <c r="BL160" s="80"/>
      <c r="BM160" s="80"/>
      <c r="BN160" s="80"/>
      <c r="BO160" s="80"/>
      <c r="BP160" s="80"/>
      <c r="BQ160" s="80"/>
      <c r="BR160" s="80"/>
      <c r="BS160" s="80"/>
      <c r="BT160" s="80"/>
      <c r="BU160" s="80"/>
      <c r="BV160" s="80"/>
      <c r="BW160" s="80"/>
      <c r="BX160" s="80"/>
      <c r="BY160" s="80"/>
      <c r="BZ160" s="80"/>
      <c r="CA160" s="80"/>
      <c r="CB160" s="80"/>
      <c r="CC160" s="80"/>
      <c r="CD160" s="80"/>
      <c r="CE160" s="80"/>
      <c r="CF160" s="80"/>
      <c r="CG160" s="80"/>
      <c r="CH160" s="80"/>
      <c r="CI160" s="81"/>
      <c r="CJ160" s="20"/>
      <c r="CK160" s="20"/>
    </row>
    <row r="161" spans="5:118" ht="8.1" customHeight="1" thickBot="1" x14ac:dyDescent="0.2">
      <c r="E161" s="20"/>
      <c r="F161" s="20"/>
      <c r="G161" s="82"/>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83"/>
      <c r="BK161" s="83"/>
      <c r="BL161" s="83"/>
      <c r="BM161" s="83"/>
      <c r="BN161" s="83"/>
      <c r="BO161" s="83"/>
      <c r="BP161" s="83"/>
      <c r="BQ161" s="83"/>
      <c r="BR161" s="83"/>
      <c r="BS161" s="83"/>
      <c r="BT161" s="83"/>
      <c r="BU161" s="83"/>
      <c r="BV161" s="83"/>
      <c r="BW161" s="83"/>
      <c r="BX161" s="83"/>
      <c r="BY161" s="83"/>
      <c r="BZ161" s="83"/>
      <c r="CA161" s="83"/>
      <c r="CB161" s="83"/>
      <c r="CC161" s="83"/>
      <c r="CD161" s="83"/>
      <c r="CE161" s="83"/>
      <c r="CF161" s="83"/>
      <c r="CG161" s="83"/>
      <c r="CH161" s="83"/>
      <c r="CI161" s="84"/>
      <c r="CJ161" s="20"/>
      <c r="CK161" s="20"/>
    </row>
    <row r="162" spans="5:118" ht="8.1" customHeight="1" x14ac:dyDescent="0.15">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row>
    <row r="163" spans="5:118" ht="8.1" customHeight="1" x14ac:dyDescent="0.15">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row>
    <row r="164" spans="5:118" ht="8.1" customHeight="1" x14ac:dyDescent="0.15">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row>
    <row r="165" spans="5:118" ht="8.1" customHeight="1" x14ac:dyDescent="0.15">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row>
    <row r="166" spans="5:118" ht="8.1" customHeight="1" x14ac:dyDescent="0.15">
      <c r="E166" s="142" t="s">
        <v>17</v>
      </c>
      <c r="F166" s="142"/>
      <c r="G166" s="142"/>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row>
    <row r="167" spans="5:118" ht="8.1" customHeight="1" x14ac:dyDescent="0.15">
      <c r="E167" s="143"/>
      <c r="F167" s="143"/>
      <c r="G167" s="143"/>
      <c r="H167" s="143"/>
      <c r="I167" s="143"/>
      <c r="J167" s="143"/>
      <c r="K167" s="143"/>
      <c r="L167" s="143"/>
      <c r="M167" s="143"/>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row>
    <row r="168" spans="5:118" ht="8.1" customHeight="1" x14ac:dyDescent="0.15">
      <c r="E168" s="144" t="s">
        <v>18</v>
      </c>
      <c r="F168" s="145"/>
      <c r="G168" s="150" t="s">
        <v>0</v>
      </c>
      <c r="H168" s="150"/>
      <c r="I168" s="150"/>
      <c r="J168" s="150"/>
      <c r="K168" s="150"/>
      <c r="L168" s="150"/>
      <c r="M168" s="150"/>
      <c r="N168" s="150"/>
      <c r="O168" s="150"/>
      <c r="P168" s="150"/>
      <c r="Q168" s="150"/>
      <c r="R168" s="150"/>
      <c r="S168" s="150"/>
      <c r="T168" s="150"/>
      <c r="U168" s="150"/>
      <c r="V168" s="150"/>
      <c r="W168" s="150"/>
      <c r="X168" s="150" t="s">
        <v>1</v>
      </c>
      <c r="Y168" s="150"/>
      <c r="Z168" s="150"/>
      <c r="AA168" s="150"/>
      <c r="AB168" s="150"/>
      <c r="AC168" s="150"/>
      <c r="AD168" s="150"/>
      <c r="AE168" s="150"/>
      <c r="AF168" s="150"/>
      <c r="AG168" s="150"/>
      <c r="AH168" s="150"/>
      <c r="AI168" s="150"/>
      <c r="AJ168" s="150"/>
      <c r="AK168" s="150" t="s">
        <v>19</v>
      </c>
      <c r="AL168" s="150"/>
      <c r="AM168" s="150"/>
      <c r="AN168" s="150"/>
      <c r="AO168" s="150"/>
      <c r="AP168" s="150"/>
      <c r="AQ168" s="150"/>
      <c r="AR168" s="150"/>
      <c r="AS168" s="150"/>
      <c r="AT168" s="150"/>
      <c r="AU168" s="150"/>
      <c r="AV168" s="150"/>
      <c r="AW168" s="150"/>
      <c r="AX168" s="150"/>
      <c r="AY168" s="150"/>
      <c r="AZ168" s="150"/>
      <c r="BA168" s="150"/>
      <c r="BB168" s="150"/>
      <c r="BC168" s="150"/>
      <c r="BD168" s="150"/>
      <c r="BE168" s="150"/>
      <c r="BF168" s="150"/>
      <c r="BG168" s="150"/>
      <c r="BH168" s="150" t="s">
        <v>20</v>
      </c>
      <c r="BI168" s="150"/>
      <c r="BJ168" s="150"/>
      <c r="BK168" s="150"/>
      <c r="BL168" s="150"/>
      <c r="BM168" s="150"/>
      <c r="BN168" s="150"/>
      <c r="BO168" s="150"/>
      <c r="BP168" s="150"/>
      <c r="BQ168" s="150"/>
      <c r="BR168" s="150"/>
      <c r="BS168" s="150"/>
      <c r="BT168" s="150"/>
      <c r="BU168" s="150"/>
      <c r="BV168" s="150"/>
      <c r="BW168" s="150"/>
      <c r="BX168" s="150"/>
      <c r="BY168" s="150"/>
      <c r="BZ168" s="150"/>
      <c r="CA168" s="150"/>
      <c r="CB168" s="153" t="s">
        <v>21</v>
      </c>
      <c r="CC168" s="154"/>
      <c r="CD168" s="154"/>
      <c r="CE168" s="154"/>
      <c r="CF168" s="154"/>
      <c r="CG168" s="154"/>
      <c r="CH168" s="154"/>
      <c r="CI168" s="154"/>
      <c r="CJ168" s="154"/>
      <c r="CK168" s="155"/>
    </row>
    <row r="169" spans="5:118" ht="8.1" customHeight="1" x14ac:dyDescent="0.15">
      <c r="E169" s="146"/>
      <c r="F169" s="147"/>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c r="AQ169" s="151"/>
      <c r="AR169" s="151"/>
      <c r="AS169" s="151"/>
      <c r="AT169" s="151"/>
      <c r="AU169" s="151"/>
      <c r="AV169" s="151"/>
      <c r="AW169" s="151"/>
      <c r="AX169" s="151"/>
      <c r="AY169" s="151"/>
      <c r="AZ169" s="151"/>
      <c r="BA169" s="151"/>
      <c r="BB169" s="151"/>
      <c r="BC169" s="151"/>
      <c r="BD169" s="151"/>
      <c r="BE169" s="151"/>
      <c r="BF169" s="151"/>
      <c r="BG169" s="151"/>
      <c r="BH169" s="151"/>
      <c r="BI169" s="151"/>
      <c r="BJ169" s="151"/>
      <c r="BK169" s="151"/>
      <c r="BL169" s="151"/>
      <c r="BM169" s="151"/>
      <c r="BN169" s="151"/>
      <c r="BO169" s="151"/>
      <c r="BP169" s="151"/>
      <c r="BQ169" s="151"/>
      <c r="BR169" s="151"/>
      <c r="BS169" s="151"/>
      <c r="BT169" s="151"/>
      <c r="BU169" s="151"/>
      <c r="BV169" s="151"/>
      <c r="BW169" s="151"/>
      <c r="BX169" s="151"/>
      <c r="BY169" s="151"/>
      <c r="BZ169" s="151"/>
      <c r="CA169" s="151"/>
      <c r="CB169" s="156"/>
      <c r="CC169" s="157"/>
      <c r="CD169" s="157"/>
      <c r="CE169" s="157"/>
      <c r="CF169" s="157"/>
      <c r="CG169" s="157"/>
      <c r="CH169" s="157"/>
      <c r="CI169" s="157"/>
      <c r="CJ169" s="157"/>
      <c r="CK169" s="158"/>
    </row>
    <row r="170" spans="5:118" ht="8.1" customHeight="1" x14ac:dyDescent="0.15">
      <c r="E170" s="148"/>
      <c r="F170" s="149"/>
      <c r="G170" s="125"/>
      <c r="H170" s="125"/>
      <c r="I170" s="125"/>
      <c r="J170" s="125"/>
      <c r="K170" s="125"/>
      <c r="L170" s="125"/>
      <c r="M170" s="125"/>
      <c r="N170" s="125"/>
      <c r="O170" s="125"/>
      <c r="P170" s="125"/>
      <c r="Q170" s="125"/>
      <c r="R170" s="125"/>
      <c r="S170" s="125"/>
      <c r="T170" s="125"/>
      <c r="U170" s="125"/>
      <c r="V170" s="125"/>
      <c r="W170" s="125"/>
      <c r="X170" s="152"/>
      <c r="Y170" s="152"/>
      <c r="Z170" s="152"/>
      <c r="AA170" s="152"/>
      <c r="AB170" s="152"/>
      <c r="AC170" s="152"/>
      <c r="AD170" s="152"/>
      <c r="AE170" s="152"/>
      <c r="AF170" s="152"/>
      <c r="AG170" s="152"/>
      <c r="AH170" s="152"/>
      <c r="AI170" s="152"/>
      <c r="AJ170" s="152"/>
      <c r="AK170" s="152"/>
      <c r="AL170" s="152"/>
      <c r="AM170" s="152"/>
      <c r="AN170" s="152"/>
      <c r="AO170" s="152"/>
      <c r="AP170" s="152"/>
      <c r="AQ170" s="152"/>
      <c r="AR170" s="152"/>
      <c r="AS170" s="152"/>
      <c r="AT170" s="152"/>
      <c r="AU170" s="152"/>
      <c r="AV170" s="152"/>
      <c r="AW170" s="152"/>
      <c r="AX170" s="152"/>
      <c r="AY170" s="152"/>
      <c r="AZ170" s="152"/>
      <c r="BA170" s="152"/>
      <c r="BB170" s="152"/>
      <c r="BC170" s="152"/>
      <c r="BD170" s="152"/>
      <c r="BE170" s="152"/>
      <c r="BF170" s="152"/>
      <c r="BG170" s="152"/>
      <c r="BH170" s="152"/>
      <c r="BI170" s="152"/>
      <c r="BJ170" s="152"/>
      <c r="BK170" s="152"/>
      <c r="BL170" s="152"/>
      <c r="BM170" s="152"/>
      <c r="BN170" s="152"/>
      <c r="BO170" s="152"/>
      <c r="BP170" s="152"/>
      <c r="BQ170" s="152"/>
      <c r="BR170" s="152"/>
      <c r="BS170" s="152"/>
      <c r="BT170" s="152"/>
      <c r="BU170" s="152"/>
      <c r="BV170" s="152"/>
      <c r="BW170" s="152"/>
      <c r="BX170" s="152"/>
      <c r="BY170" s="152"/>
      <c r="BZ170" s="152"/>
      <c r="CA170" s="152"/>
      <c r="CB170" s="159"/>
      <c r="CC170" s="160"/>
      <c r="CD170" s="160"/>
      <c r="CE170" s="160"/>
      <c r="CF170" s="160"/>
      <c r="CG170" s="160"/>
      <c r="CH170" s="160"/>
      <c r="CI170" s="160"/>
      <c r="CJ170" s="160"/>
      <c r="CK170" s="161"/>
      <c r="DG170" s="1" t="s">
        <v>93</v>
      </c>
      <c r="DH170" s="1" t="s">
        <v>94</v>
      </c>
      <c r="DI170" s="1" t="s">
        <v>95</v>
      </c>
      <c r="DJ170" s="1" t="s">
        <v>96</v>
      </c>
      <c r="DK170" s="1" t="s">
        <v>97</v>
      </c>
      <c r="DL170" s="1" t="s">
        <v>98</v>
      </c>
      <c r="DM170" s="1" t="s">
        <v>112</v>
      </c>
      <c r="DN170" s="1" t="s">
        <v>113</v>
      </c>
    </row>
    <row r="171" spans="5:118" ht="8.1" customHeight="1" x14ac:dyDescent="0.15">
      <c r="E171" s="101"/>
      <c r="F171" s="102"/>
      <c r="G171" s="105" t="str">
        <f>(IF(OR($E171="■番号■",$E171=""),"",VLOOKUP($E171,$DH171:$DI175,2,FALSE)))</f>
        <v/>
      </c>
      <c r="H171" s="106"/>
      <c r="I171" s="106"/>
      <c r="J171" s="106"/>
      <c r="K171" s="106"/>
      <c r="L171" s="106"/>
      <c r="M171" s="106"/>
      <c r="N171" s="106"/>
      <c r="O171" s="106"/>
      <c r="P171" s="106"/>
      <c r="Q171" s="106"/>
      <c r="R171" s="106"/>
      <c r="S171" s="106"/>
      <c r="T171" s="106"/>
      <c r="U171" s="106"/>
      <c r="V171" s="106"/>
      <c r="W171" s="107"/>
      <c r="X171" s="111"/>
      <c r="Y171" s="112"/>
      <c r="Z171" s="112"/>
      <c r="AA171" s="112"/>
      <c r="AB171" s="112"/>
      <c r="AC171" s="112"/>
      <c r="AD171" s="112"/>
      <c r="AE171" s="112"/>
      <c r="AF171" s="112"/>
      <c r="AG171" s="112"/>
      <c r="AH171" s="112"/>
      <c r="AI171" s="112"/>
      <c r="AJ171" s="113"/>
      <c r="AK171" s="111"/>
      <c r="AL171" s="117"/>
      <c r="AM171" s="117"/>
      <c r="AN171" s="117"/>
      <c r="AO171" s="117"/>
      <c r="AP171" s="117"/>
      <c r="AQ171" s="117"/>
      <c r="AR171" s="117"/>
      <c r="AS171" s="117"/>
      <c r="AT171" s="117"/>
      <c r="AU171" s="117"/>
      <c r="AV171" s="117"/>
      <c r="AW171" s="117"/>
      <c r="AX171" s="117"/>
      <c r="AY171" s="117"/>
      <c r="AZ171" s="117"/>
      <c r="BA171" s="117"/>
      <c r="BB171" s="117"/>
      <c r="BC171" s="117"/>
      <c r="BD171" s="117"/>
      <c r="BE171" s="117"/>
      <c r="BF171" s="117"/>
      <c r="BG171" s="118"/>
      <c r="BH171" s="122"/>
      <c r="BI171" s="122"/>
      <c r="BJ171" s="122"/>
      <c r="BK171" s="122"/>
      <c r="BL171" s="122"/>
      <c r="BM171" s="122"/>
      <c r="BN171" s="122"/>
      <c r="BO171" s="122"/>
      <c r="BP171" s="122"/>
      <c r="BQ171" s="122"/>
      <c r="BR171" s="122"/>
      <c r="BS171" s="122"/>
      <c r="BT171" s="122"/>
      <c r="BU171" s="122"/>
      <c r="BV171" s="122"/>
      <c r="BW171" s="122"/>
      <c r="BX171" s="122"/>
      <c r="BY171" s="122"/>
      <c r="BZ171" s="122"/>
      <c r="CA171" s="122"/>
      <c r="CB171" s="111"/>
      <c r="CC171" s="117"/>
      <c r="CD171" s="117"/>
      <c r="CE171" s="117"/>
      <c r="CF171" s="117"/>
      <c r="CG171" s="117"/>
      <c r="CH171" s="117"/>
      <c r="CI171" s="117"/>
      <c r="CJ171" s="117"/>
      <c r="CK171" s="118"/>
      <c r="DG171" s="50" t="s">
        <v>99</v>
      </c>
      <c r="DH171" s="2" t="s">
        <v>87</v>
      </c>
      <c r="DI171" s="1" t="s">
        <v>100</v>
      </c>
      <c r="DJ171" s="1" t="s">
        <v>92</v>
      </c>
      <c r="DK171" s="3" t="s">
        <v>114</v>
      </c>
      <c r="DL171" s="1" t="s">
        <v>115</v>
      </c>
      <c r="DM171" s="1" t="s">
        <v>116</v>
      </c>
      <c r="DN171" s="1" t="s">
        <v>103</v>
      </c>
    </row>
    <row r="172" spans="5:118" ht="8.1" customHeight="1" x14ac:dyDescent="0.15">
      <c r="E172" s="103"/>
      <c r="F172" s="104"/>
      <c r="G172" s="108"/>
      <c r="H172" s="109"/>
      <c r="I172" s="109"/>
      <c r="J172" s="109"/>
      <c r="K172" s="109"/>
      <c r="L172" s="109"/>
      <c r="M172" s="109"/>
      <c r="N172" s="109"/>
      <c r="O172" s="109"/>
      <c r="P172" s="109"/>
      <c r="Q172" s="109"/>
      <c r="R172" s="109"/>
      <c r="S172" s="109"/>
      <c r="T172" s="109"/>
      <c r="U172" s="109"/>
      <c r="V172" s="109"/>
      <c r="W172" s="110"/>
      <c r="X172" s="135"/>
      <c r="Y172" s="136"/>
      <c r="Z172" s="136"/>
      <c r="AA172" s="136"/>
      <c r="AB172" s="136"/>
      <c r="AC172" s="136"/>
      <c r="AD172" s="136"/>
      <c r="AE172" s="136"/>
      <c r="AF172" s="136"/>
      <c r="AG172" s="136"/>
      <c r="AH172" s="136"/>
      <c r="AI172" s="136"/>
      <c r="AJ172" s="137"/>
      <c r="AK172" s="138"/>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40"/>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19"/>
      <c r="CC172" s="120"/>
      <c r="CD172" s="120"/>
      <c r="CE172" s="120"/>
      <c r="CF172" s="120"/>
      <c r="CG172" s="120"/>
      <c r="CH172" s="120"/>
      <c r="CI172" s="120"/>
      <c r="CJ172" s="120"/>
      <c r="CK172" s="121"/>
      <c r="DG172" s="51"/>
      <c r="DH172" s="2" t="s">
        <v>15</v>
      </c>
      <c r="DI172" s="1" t="s">
        <v>101</v>
      </c>
      <c r="DJ172" s="1" t="s">
        <v>117</v>
      </c>
      <c r="DK172" s="4" t="s">
        <v>102</v>
      </c>
      <c r="DL172" s="1" t="s">
        <v>103</v>
      </c>
      <c r="DM172" s="1" t="s">
        <v>103</v>
      </c>
      <c r="DN172" s="1" t="s">
        <v>103</v>
      </c>
    </row>
    <row r="173" spans="5:118" ht="8.1" customHeight="1" x14ac:dyDescent="0.15">
      <c r="E173" s="101"/>
      <c r="F173" s="102"/>
      <c r="G173" s="105" t="str">
        <f>(IF(OR($E173="■番号■",$E173=""),"",VLOOKUP($E173,$DH171:$DI175,2,FALSE)))</f>
        <v/>
      </c>
      <c r="H173" s="106"/>
      <c r="I173" s="106"/>
      <c r="J173" s="106"/>
      <c r="K173" s="106"/>
      <c r="L173" s="106"/>
      <c r="M173" s="106"/>
      <c r="N173" s="106"/>
      <c r="O173" s="106"/>
      <c r="P173" s="106"/>
      <c r="Q173" s="106"/>
      <c r="R173" s="106"/>
      <c r="S173" s="106"/>
      <c r="T173" s="106"/>
      <c r="U173" s="106"/>
      <c r="V173" s="106"/>
      <c r="W173" s="107"/>
      <c r="X173" s="111"/>
      <c r="Y173" s="112"/>
      <c r="Z173" s="112"/>
      <c r="AA173" s="112"/>
      <c r="AB173" s="112"/>
      <c r="AC173" s="112"/>
      <c r="AD173" s="112"/>
      <c r="AE173" s="112"/>
      <c r="AF173" s="112"/>
      <c r="AG173" s="112"/>
      <c r="AH173" s="112"/>
      <c r="AI173" s="112"/>
      <c r="AJ173" s="113"/>
      <c r="AK173" s="111"/>
      <c r="AL173" s="117"/>
      <c r="AM173" s="117"/>
      <c r="AN173" s="117"/>
      <c r="AO173" s="117"/>
      <c r="AP173" s="117"/>
      <c r="AQ173" s="117"/>
      <c r="AR173" s="117"/>
      <c r="AS173" s="117"/>
      <c r="AT173" s="117"/>
      <c r="AU173" s="117"/>
      <c r="AV173" s="117"/>
      <c r="AW173" s="117"/>
      <c r="AX173" s="117"/>
      <c r="AY173" s="117"/>
      <c r="AZ173" s="117"/>
      <c r="BA173" s="117"/>
      <c r="BB173" s="117"/>
      <c r="BC173" s="117"/>
      <c r="BD173" s="117"/>
      <c r="BE173" s="117"/>
      <c r="BF173" s="117"/>
      <c r="BG173" s="118"/>
      <c r="BH173" s="122"/>
      <c r="BI173" s="122"/>
      <c r="BJ173" s="122"/>
      <c r="BK173" s="122"/>
      <c r="BL173" s="122"/>
      <c r="BM173" s="122"/>
      <c r="BN173" s="122"/>
      <c r="BO173" s="122"/>
      <c r="BP173" s="122"/>
      <c r="BQ173" s="122"/>
      <c r="BR173" s="122"/>
      <c r="BS173" s="122"/>
      <c r="BT173" s="122"/>
      <c r="BU173" s="122"/>
      <c r="BV173" s="122"/>
      <c r="BW173" s="122"/>
      <c r="BX173" s="122"/>
      <c r="BY173" s="122"/>
      <c r="BZ173" s="122"/>
      <c r="CA173" s="122"/>
      <c r="CB173" s="111"/>
      <c r="CC173" s="117"/>
      <c r="CD173" s="117"/>
      <c r="CE173" s="117"/>
      <c r="CF173" s="117"/>
      <c r="CG173" s="117"/>
      <c r="CH173" s="117"/>
      <c r="CI173" s="117"/>
      <c r="CJ173" s="117"/>
      <c r="CK173" s="118"/>
      <c r="DG173" s="50">
        <v>2</v>
      </c>
      <c r="DH173" s="2" t="s">
        <v>104</v>
      </c>
      <c r="DI173" s="1" t="s">
        <v>105</v>
      </c>
      <c r="DJ173" s="1" t="s">
        <v>42</v>
      </c>
      <c r="DK173" s="1" t="s">
        <v>103</v>
      </c>
      <c r="DL173" s="1" t="s">
        <v>103</v>
      </c>
      <c r="DM173" s="1" t="s">
        <v>103</v>
      </c>
      <c r="DN173" s="1" t="s">
        <v>103</v>
      </c>
    </row>
    <row r="174" spans="5:118" ht="8.1" customHeight="1" x14ac:dyDescent="0.15">
      <c r="E174" s="103"/>
      <c r="F174" s="104"/>
      <c r="G174" s="108"/>
      <c r="H174" s="109"/>
      <c r="I174" s="109"/>
      <c r="J174" s="109"/>
      <c r="K174" s="109"/>
      <c r="L174" s="109"/>
      <c r="M174" s="109"/>
      <c r="N174" s="109"/>
      <c r="O174" s="109"/>
      <c r="P174" s="109"/>
      <c r="Q174" s="109"/>
      <c r="R174" s="109"/>
      <c r="S174" s="109"/>
      <c r="T174" s="109"/>
      <c r="U174" s="109"/>
      <c r="V174" s="109"/>
      <c r="W174" s="110"/>
      <c r="X174" s="114"/>
      <c r="Y174" s="115"/>
      <c r="Z174" s="115"/>
      <c r="AA174" s="115"/>
      <c r="AB174" s="115"/>
      <c r="AC174" s="115"/>
      <c r="AD174" s="115"/>
      <c r="AE174" s="115"/>
      <c r="AF174" s="115"/>
      <c r="AG174" s="115"/>
      <c r="AH174" s="115"/>
      <c r="AI174" s="115"/>
      <c r="AJ174" s="116"/>
      <c r="AK174" s="119"/>
      <c r="AL174" s="120"/>
      <c r="AM174" s="120"/>
      <c r="AN174" s="120"/>
      <c r="AO174" s="120"/>
      <c r="AP174" s="120"/>
      <c r="AQ174" s="120"/>
      <c r="AR174" s="120"/>
      <c r="AS174" s="120"/>
      <c r="AT174" s="120"/>
      <c r="AU174" s="120"/>
      <c r="AV174" s="120"/>
      <c r="AW174" s="120"/>
      <c r="AX174" s="120"/>
      <c r="AY174" s="120"/>
      <c r="AZ174" s="120"/>
      <c r="BA174" s="120"/>
      <c r="BB174" s="120"/>
      <c r="BC174" s="120"/>
      <c r="BD174" s="120"/>
      <c r="BE174" s="120"/>
      <c r="BF174" s="120"/>
      <c r="BG174" s="121"/>
      <c r="BH174" s="123"/>
      <c r="BI174" s="123"/>
      <c r="BJ174" s="123"/>
      <c r="BK174" s="123"/>
      <c r="BL174" s="123"/>
      <c r="BM174" s="123"/>
      <c r="BN174" s="123"/>
      <c r="BO174" s="123"/>
      <c r="BP174" s="123"/>
      <c r="BQ174" s="123"/>
      <c r="BR174" s="123"/>
      <c r="BS174" s="123"/>
      <c r="BT174" s="123"/>
      <c r="BU174" s="123"/>
      <c r="BV174" s="123"/>
      <c r="BW174" s="123"/>
      <c r="BX174" s="123"/>
      <c r="BY174" s="123"/>
      <c r="BZ174" s="123"/>
      <c r="CA174" s="123"/>
      <c r="CB174" s="119"/>
      <c r="CC174" s="120"/>
      <c r="CD174" s="120"/>
      <c r="CE174" s="120"/>
      <c r="CF174" s="120"/>
      <c r="CG174" s="120"/>
      <c r="CH174" s="120"/>
      <c r="CI174" s="120"/>
      <c r="CJ174" s="120"/>
      <c r="CK174" s="121"/>
      <c r="DG174" s="51"/>
      <c r="DH174" s="2" t="s">
        <v>106</v>
      </c>
      <c r="DI174" s="1" t="s">
        <v>107</v>
      </c>
      <c r="DJ174" s="1" t="s">
        <v>108</v>
      </c>
      <c r="DK174" s="1" t="s">
        <v>103</v>
      </c>
      <c r="DL174" s="1" t="s">
        <v>103</v>
      </c>
      <c r="DM174" s="1" t="s">
        <v>103</v>
      </c>
      <c r="DN174" s="1" t="s">
        <v>103</v>
      </c>
    </row>
    <row r="175" spans="5:118" ht="8.1" customHeight="1" x14ac:dyDescent="0.15">
      <c r="E175" s="101"/>
      <c r="F175" s="102"/>
      <c r="G175" s="105" t="str">
        <f>(IF(OR($E175="■番号■",$E175=""),"",VLOOKUP($E175,$DH171:$DI175,2,FALSE)))</f>
        <v/>
      </c>
      <c r="H175" s="106"/>
      <c r="I175" s="106"/>
      <c r="J175" s="106"/>
      <c r="K175" s="106"/>
      <c r="L175" s="106"/>
      <c r="M175" s="106"/>
      <c r="N175" s="106"/>
      <c r="O175" s="106"/>
      <c r="P175" s="106"/>
      <c r="Q175" s="106"/>
      <c r="R175" s="106"/>
      <c r="S175" s="106"/>
      <c r="T175" s="106"/>
      <c r="U175" s="106"/>
      <c r="V175" s="106"/>
      <c r="W175" s="107"/>
      <c r="X175" s="111"/>
      <c r="Y175" s="112"/>
      <c r="Z175" s="112"/>
      <c r="AA175" s="112"/>
      <c r="AB175" s="112"/>
      <c r="AC175" s="112"/>
      <c r="AD175" s="112"/>
      <c r="AE175" s="112"/>
      <c r="AF175" s="112"/>
      <c r="AG175" s="112"/>
      <c r="AH175" s="112"/>
      <c r="AI175" s="112"/>
      <c r="AJ175" s="113"/>
      <c r="AK175" s="111"/>
      <c r="AL175" s="117"/>
      <c r="AM175" s="117"/>
      <c r="AN175" s="117"/>
      <c r="AO175" s="117"/>
      <c r="AP175" s="117"/>
      <c r="AQ175" s="117"/>
      <c r="AR175" s="117"/>
      <c r="AS175" s="117"/>
      <c r="AT175" s="117"/>
      <c r="AU175" s="117"/>
      <c r="AV175" s="117"/>
      <c r="AW175" s="117"/>
      <c r="AX175" s="117"/>
      <c r="AY175" s="117"/>
      <c r="AZ175" s="117"/>
      <c r="BA175" s="117"/>
      <c r="BB175" s="117"/>
      <c r="BC175" s="117"/>
      <c r="BD175" s="117"/>
      <c r="BE175" s="117"/>
      <c r="BF175" s="117"/>
      <c r="BG175" s="118"/>
      <c r="BH175" s="122"/>
      <c r="BI175" s="122"/>
      <c r="BJ175" s="122"/>
      <c r="BK175" s="122"/>
      <c r="BL175" s="122"/>
      <c r="BM175" s="122"/>
      <c r="BN175" s="122"/>
      <c r="BO175" s="122"/>
      <c r="BP175" s="122"/>
      <c r="BQ175" s="122"/>
      <c r="BR175" s="122"/>
      <c r="BS175" s="122"/>
      <c r="BT175" s="122"/>
      <c r="BU175" s="122"/>
      <c r="BV175" s="122"/>
      <c r="BW175" s="122"/>
      <c r="BX175" s="122"/>
      <c r="BY175" s="122"/>
      <c r="BZ175" s="122"/>
      <c r="CA175" s="122"/>
      <c r="CB175" s="111"/>
      <c r="CC175" s="117"/>
      <c r="CD175" s="117"/>
      <c r="CE175" s="117"/>
      <c r="CF175" s="117"/>
      <c r="CG175" s="117"/>
      <c r="CH175" s="117"/>
      <c r="CI175" s="117"/>
      <c r="CJ175" s="117"/>
      <c r="CK175" s="118"/>
      <c r="DG175" s="50">
        <v>3</v>
      </c>
      <c r="DH175" s="2" t="s">
        <v>109</v>
      </c>
      <c r="DI175" s="1" t="s">
        <v>118</v>
      </c>
      <c r="DJ175" s="1" t="s">
        <v>122</v>
      </c>
      <c r="DK175" s="1" t="s">
        <v>111</v>
      </c>
      <c r="DL175" s="1" t="s">
        <v>121</v>
      </c>
      <c r="DM175" s="1" t="s">
        <v>120</v>
      </c>
      <c r="DN175" s="1" t="s">
        <v>119</v>
      </c>
    </row>
    <row r="176" spans="5:118" ht="8.1" customHeight="1" x14ac:dyDescent="0.15">
      <c r="E176" s="103"/>
      <c r="F176" s="104"/>
      <c r="G176" s="108"/>
      <c r="H176" s="109"/>
      <c r="I176" s="109"/>
      <c r="J176" s="109"/>
      <c r="K176" s="109"/>
      <c r="L176" s="109"/>
      <c r="M176" s="109"/>
      <c r="N176" s="109"/>
      <c r="O176" s="109"/>
      <c r="P176" s="109"/>
      <c r="Q176" s="109"/>
      <c r="R176" s="109"/>
      <c r="S176" s="109"/>
      <c r="T176" s="109"/>
      <c r="U176" s="109"/>
      <c r="V176" s="109"/>
      <c r="W176" s="110"/>
      <c r="X176" s="114"/>
      <c r="Y176" s="115"/>
      <c r="Z176" s="115"/>
      <c r="AA176" s="115"/>
      <c r="AB176" s="115"/>
      <c r="AC176" s="115"/>
      <c r="AD176" s="115"/>
      <c r="AE176" s="115"/>
      <c r="AF176" s="115"/>
      <c r="AG176" s="115"/>
      <c r="AH176" s="115"/>
      <c r="AI176" s="115"/>
      <c r="AJ176" s="116"/>
      <c r="AK176" s="119"/>
      <c r="AL176" s="120"/>
      <c r="AM176" s="120"/>
      <c r="AN176" s="120"/>
      <c r="AO176" s="120"/>
      <c r="AP176" s="120"/>
      <c r="AQ176" s="120"/>
      <c r="AR176" s="120"/>
      <c r="AS176" s="120"/>
      <c r="AT176" s="120"/>
      <c r="AU176" s="120"/>
      <c r="AV176" s="120"/>
      <c r="AW176" s="120"/>
      <c r="AX176" s="120"/>
      <c r="AY176" s="120"/>
      <c r="AZ176" s="120"/>
      <c r="BA176" s="120"/>
      <c r="BB176" s="120"/>
      <c r="BC176" s="120"/>
      <c r="BD176" s="120"/>
      <c r="BE176" s="120"/>
      <c r="BF176" s="120"/>
      <c r="BG176" s="121"/>
      <c r="BH176" s="123"/>
      <c r="BI176" s="123"/>
      <c r="BJ176" s="123"/>
      <c r="BK176" s="123"/>
      <c r="BL176" s="123"/>
      <c r="BM176" s="123"/>
      <c r="BN176" s="123"/>
      <c r="BO176" s="123"/>
      <c r="BP176" s="123"/>
      <c r="BQ176" s="123"/>
      <c r="BR176" s="123"/>
      <c r="BS176" s="123"/>
      <c r="BT176" s="123"/>
      <c r="BU176" s="123"/>
      <c r="BV176" s="123"/>
      <c r="BW176" s="123"/>
      <c r="BX176" s="123"/>
      <c r="BY176" s="123"/>
      <c r="BZ176" s="123"/>
      <c r="CA176" s="123"/>
      <c r="CB176" s="119"/>
      <c r="CC176" s="120"/>
      <c r="CD176" s="120"/>
      <c r="CE176" s="120"/>
      <c r="CF176" s="120"/>
      <c r="CG176" s="120"/>
      <c r="CH176" s="120"/>
      <c r="CI176" s="120"/>
      <c r="CJ176" s="120"/>
      <c r="CK176" s="121"/>
      <c r="DG176" s="51"/>
      <c r="DH176" s="3"/>
      <c r="DI176" s="5" t="s">
        <v>110</v>
      </c>
      <c r="DJ176" s="5"/>
      <c r="DK176" s="5"/>
      <c r="DL176" s="5"/>
      <c r="DM176" s="3"/>
      <c r="DN176" s="3"/>
    </row>
    <row r="177" spans="5:118" ht="8.1" customHeight="1" x14ac:dyDescent="0.15">
      <c r="E177" s="101"/>
      <c r="F177" s="102"/>
      <c r="G177" s="105" t="str">
        <f>(IF(OR($E177="■番号■",$E177=""),"",VLOOKUP($E177,$DH171:$DI175,2,FALSE)))</f>
        <v/>
      </c>
      <c r="H177" s="106"/>
      <c r="I177" s="106"/>
      <c r="J177" s="106"/>
      <c r="K177" s="106"/>
      <c r="L177" s="106"/>
      <c r="M177" s="106"/>
      <c r="N177" s="106"/>
      <c r="O177" s="106"/>
      <c r="P177" s="106"/>
      <c r="Q177" s="106"/>
      <c r="R177" s="106"/>
      <c r="S177" s="106"/>
      <c r="T177" s="106"/>
      <c r="U177" s="106"/>
      <c r="V177" s="106"/>
      <c r="W177" s="107"/>
      <c r="X177" s="111"/>
      <c r="Y177" s="112"/>
      <c r="Z177" s="112"/>
      <c r="AA177" s="112"/>
      <c r="AB177" s="112"/>
      <c r="AC177" s="112"/>
      <c r="AD177" s="112"/>
      <c r="AE177" s="112"/>
      <c r="AF177" s="112"/>
      <c r="AG177" s="112"/>
      <c r="AH177" s="112"/>
      <c r="AI177" s="112"/>
      <c r="AJ177" s="113"/>
      <c r="AK177" s="111"/>
      <c r="AL177" s="117"/>
      <c r="AM177" s="117"/>
      <c r="AN177" s="117"/>
      <c r="AO177" s="117"/>
      <c r="AP177" s="117"/>
      <c r="AQ177" s="117"/>
      <c r="AR177" s="117"/>
      <c r="AS177" s="117"/>
      <c r="AT177" s="117"/>
      <c r="AU177" s="117"/>
      <c r="AV177" s="117"/>
      <c r="AW177" s="117"/>
      <c r="AX177" s="117"/>
      <c r="AY177" s="117"/>
      <c r="AZ177" s="117"/>
      <c r="BA177" s="117"/>
      <c r="BB177" s="117"/>
      <c r="BC177" s="117"/>
      <c r="BD177" s="117"/>
      <c r="BE177" s="117"/>
      <c r="BF177" s="117"/>
      <c r="BG177" s="118"/>
      <c r="BH177" s="122"/>
      <c r="BI177" s="122"/>
      <c r="BJ177" s="122"/>
      <c r="BK177" s="122"/>
      <c r="BL177" s="122"/>
      <c r="BM177" s="122"/>
      <c r="BN177" s="122"/>
      <c r="BO177" s="122"/>
      <c r="BP177" s="122"/>
      <c r="BQ177" s="122"/>
      <c r="BR177" s="122"/>
      <c r="BS177" s="122"/>
      <c r="BT177" s="122"/>
      <c r="BU177" s="122"/>
      <c r="BV177" s="122"/>
      <c r="BW177" s="122"/>
      <c r="BX177" s="122"/>
      <c r="BY177" s="122"/>
      <c r="BZ177" s="122"/>
      <c r="CA177" s="122"/>
      <c r="CB177" s="111"/>
      <c r="CC177" s="117"/>
      <c r="CD177" s="117"/>
      <c r="CE177" s="117"/>
      <c r="CF177" s="117"/>
      <c r="CG177" s="117"/>
      <c r="CH177" s="117"/>
      <c r="CI177" s="117"/>
      <c r="CJ177" s="117"/>
      <c r="CK177" s="118"/>
      <c r="DG177" s="50">
        <v>4</v>
      </c>
      <c r="DH177" s="3"/>
      <c r="DI177" s="1" t="str">
        <f>IFERROR(IF(VLOOKUP($E171,$DG170:$DM175,3,0)="なし","",VLOOKUP($E171,$DG170:$DM175,3,0)),"")</f>
        <v/>
      </c>
      <c r="DJ177" s="1" t="str">
        <f>IFERROR(IF(VLOOKUP($E173,$DG170:$DM175,3,0)="なし","",VLOOKUP($E173,$DG170:$DM175,3,0)),"")</f>
        <v/>
      </c>
      <c r="DK177" s="1" t="str">
        <f>IFERROR(IF(VLOOKUP($E175,$DG170:$DM175,3,0)="なし","",VLOOKUP($E175,$DG170:$DM175,3,0)),"")</f>
        <v/>
      </c>
      <c r="DL177" s="1" t="str">
        <f>IFERROR(IF(VLOOKUP($E177,$DG170:$DM175,3,0)="なし","",VLOOKUP($E177,$DG170:$DM175,3,0)),"")</f>
        <v/>
      </c>
      <c r="DM177" s="1" t="str">
        <f>IFERROR(IF(VLOOKUP($E179,$DG170:$DM175,3,0)="なし","",VLOOKUP($E179,$DG170:$DM175,3,0)),"")</f>
        <v/>
      </c>
      <c r="DN177" s="3"/>
    </row>
    <row r="178" spans="5:118" ht="8.1" customHeight="1" x14ac:dyDescent="0.15">
      <c r="E178" s="103"/>
      <c r="F178" s="104"/>
      <c r="G178" s="108"/>
      <c r="H178" s="109"/>
      <c r="I178" s="109"/>
      <c r="J178" s="109"/>
      <c r="K178" s="109"/>
      <c r="L178" s="109"/>
      <c r="M178" s="109"/>
      <c r="N178" s="109"/>
      <c r="O178" s="109"/>
      <c r="P178" s="109"/>
      <c r="Q178" s="109"/>
      <c r="R178" s="109"/>
      <c r="S178" s="109"/>
      <c r="T178" s="109"/>
      <c r="U178" s="109"/>
      <c r="V178" s="109"/>
      <c r="W178" s="110"/>
      <c r="X178" s="114"/>
      <c r="Y178" s="115"/>
      <c r="Z178" s="115"/>
      <c r="AA178" s="115"/>
      <c r="AB178" s="115"/>
      <c r="AC178" s="115"/>
      <c r="AD178" s="115"/>
      <c r="AE178" s="115"/>
      <c r="AF178" s="115"/>
      <c r="AG178" s="115"/>
      <c r="AH178" s="115"/>
      <c r="AI178" s="115"/>
      <c r="AJ178" s="116"/>
      <c r="AK178" s="119"/>
      <c r="AL178" s="120"/>
      <c r="AM178" s="120"/>
      <c r="AN178" s="120"/>
      <c r="AO178" s="120"/>
      <c r="AP178" s="120"/>
      <c r="AQ178" s="120"/>
      <c r="AR178" s="120"/>
      <c r="AS178" s="120"/>
      <c r="AT178" s="120"/>
      <c r="AU178" s="120"/>
      <c r="AV178" s="120"/>
      <c r="AW178" s="120"/>
      <c r="AX178" s="120"/>
      <c r="AY178" s="120"/>
      <c r="AZ178" s="120"/>
      <c r="BA178" s="120"/>
      <c r="BB178" s="120"/>
      <c r="BC178" s="120"/>
      <c r="BD178" s="120"/>
      <c r="BE178" s="120"/>
      <c r="BF178" s="120"/>
      <c r="BG178" s="121"/>
      <c r="BH178" s="123"/>
      <c r="BI178" s="123"/>
      <c r="BJ178" s="123"/>
      <c r="BK178" s="123"/>
      <c r="BL178" s="123"/>
      <c r="BM178" s="123"/>
      <c r="BN178" s="123"/>
      <c r="BO178" s="123"/>
      <c r="BP178" s="123"/>
      <c r="BQ178" s="123"/>
      <c r="BR178" s="123"/>
      <c r="BS178" s="123"/>
      <c r="BT178" s="123"/>
      <c r="BU178" s="123"/>
      <c r="BV178" s="123"/>
      <c r="BW178" s="123"/>
      <c r="BX178" s="123"/>
      <c r="BY178" s="123"/>
      <c r="BZ178" s="123"/>
      <c r="CA178" s="123"/>
      <c r="CB178" s="119"/>
      <c r="CC178" s="120"/>
      <c r="CD178" s="120"/>
      <c r="CE178" s="120"/>
      <c r="CF178" s="120"/>
      <c r="CG178" s="120"/>
      <c r="CH178" s="120"/>
      <c r="CI178" s="120"/>
      <c r="CJ178" s="120"/>
      <c r="CK178" s="121"/>
      <c r="DG178" s="51"/>
      <c r="DH178" s="3"/>
      <c r="DI178" s="1" t="str">
        <f>IFERROR(IF(VLOOKUP($E171,$DG170:$DM175,4,0)="なし","",VLOOKUP($E171,$DG170:$DM175,4,0)),"")</f>
        <v/>
      </c>
      <c r="DJ178" s="1" t="str">
        <f>IFERROR(IF(VLOOKUP($E173,$DG170:$DM175,4,0)="なし","",VLOOKUP($E173,$DG170:$DM175,4,0)),"")</f>
        <v/>
      </c>
      <c r="DK178" s="1" t="str">
        <f>IFERROR(IF(VLOOKUP($E175,$DG170:$DM175,4,0)="なし","",VLOOKUP($E175,$DG170:$DM175,4,0)),"")</f>
        <v/>
      </c>
      <c r="DL178" s="1" t="str">
        <f>IFERROR(IF(VLOOKUP($E177,$DG170:$DM175,4,0)="なし","",VLOOKUP($E177,$DG170:$DM175,4,0)),"")</f>
        <v/>
      </c>
      <c r="DM178" s="1" t="str">
        <f>IFERROR(IF(VLOOKUP($E179,$DG170:$DM175,4,0)="なし","",VLOOKUP($E179,$DG170:$DM175,4,0)),"")</f>
        <v/>
      </c>
      <c r="DN178" s="3"/>
    </row>
    <row r="179" spans="5:118" ht="8.1" customHeight="1" x14ac:dyDescent="0.15">
      <c r="E179" s="101"/>
      <c r="F179" s="102"/>
      <c r="G179" s="105" t="str">
        <f>(IF(OR($E179="■番号■",$E179=""),"",VLOOKUP($E179,$DH171:$DI175,2,FALSE)))</f>
        <v/>
      </c>
      <c r="H179" s="106"/>
      <c r="I179" s="106"/>
      <c r="J179" s="106"/>
      <c r="K179" s="106"/>
      <c r="L179" s="106"/>
      <c r="M179" s="106"/>
      <c r="N179" s="106"/>
      <c r="O179" s="106"/>
      <c r="P179" s="106"/>
      <c r="Q179" s="106"/>
      <c r="R179" s="106"/>
      <c r="S179" s="106"/>
      <c r="T179" s="106"/>
      <c r="U179" s="106"/>
      <c r="V179" s="106"/>
      <c r="W179" s="107"/>
      <c r="X179" s="111"/>
      <c r="Y179" s="112"/>
      <c r="Z179" s="112"/>
      <c r="AA179" s="112"/>
      <c r="AB179" s="112"/>
      <c r="AC179" s="112"/>
      <c r="AD179" s="112"/>
      <c r="AE179" s="112"/>
      <c r="AF179" s="112"/>
      <c r="AG179" s="112"/>
      <c r="AH179" s="112"/>
      <c r="AI179" s="112"/>
      <c r="AJ179" s="113"/>
      <c r="AK179" s="111"/>
      <c r="AL179" s="117"/>
      <c r="AM179" s="117"/>
      <c r="AN179" s="117"/>
      <c r="AO179" s="117"/>
      <c r="AP179" s="117"/>
      <c r="AQ179" s="117"/>
      <c r="AR179" s="117"/>
      <c r="AS179" s="117"/>
      <c r="AT179" s="117"/>
      <c r="AU179" s="117"/>
      <c r="AV179" s="117"/>
      <c r="AW179" s="117"/>
      <c r="AX179" s="117"/>
      <c r="AY179" s="117"/>
      <c r="AZ179" s="117"/>
      <c r="BA179" s="117"/>
      <c r="BB179" s="117"/>
      <c r="BC179" s="117"/>
      <c r="BD179" s="117"/>
      <c r="BE179" s="117"/>
      <c r="BF179" s="117"/>
      <c r="BG179" s="118"/>
      <c r="BH179" s="122"/>
      <c r="BI179" s="122"/>
      <c r="BJ179" s="122"/>
      <c r="BK179" s="122"/>
      <c r="BL179" s="122"/>
      <c r="BM179" s="122"/>
      <c r="BN179" s="122"/>
      <c r="BO179" s="122"/>
      <c r="BP179" s="122"/>
      <c r="BQ179" s="122"/>
      <c r="BR179" s="122"/>
      <c r="BS179" s="122"/>
      <c r="BT179" s="122"/>
      <c r="BU179" s="122"/>
      <c r="BV179" s="122"/>
      <c r="BW179" s="122"/>
      <c r="BX179" s="122"/>
      <c r="BY179" s="122"/>
      <c r="BZ179" s="122"/>
      <c r="CA179" s="122"/>
      <c r="CB179" s="111"/>
      <c r="CC179" s="117"/>
      <c r="CD179" s="117"/>
      <c r="CE179" s="117"/>
      <c r="CF179" s="117"/>
      <c r="CG179" s="117"/>
      <c r="CH179" s="117"/>
      <c r="CI179" s="117"/>
      <c r="CJ179" s="117"/>
      <c r="CK179" s="118"/>
      <c r="DG179" s="50">
        <v>5</v>
      </c>
      <c r="DH179" s="3"/>
      <c r="DI179" s="1" t="str">
        <f>IFERROR(IF(VLOOKUP($E171,$DG170:$DM175,5,0)="なし","",VLOOKUP($E171,$DG170:$DM175,5,0)),"")</f>
        <v/>
      </c>
      <c r="DJ179" s="1" t="str">
        <f>IFERROR(IF(VLOOKUP($E173,$DG170:$DM175,5,0)="なし","",VLOOKUP($E173,$DG170:$DM175,5,0)),"")</f>
        <v/>
      </c>
      <c r="DK179" s="1" t="str">
        <f>IFERROR(IF(VLOOKUP($E175,$DG170:$DM175,5,0)="なし","",VLOOKUP($E175,$DG170:$DM175,5,0)),"")</f>
        <v/>
      </c>
      <c r="DL179" s="1" t="str">
        <f>IFERROR(IF(VLOOKUP($E177,$DG170:$DM175,5,0)="なし","",VLOOKUP($E177,$DG170:$DM175,5,0)),"")</f>
        <v/>
      </c>
      <c r="DM179" s="1" t="str">
        <f>IFERROR(IF(VLOOKUP($E179,$DG170:$DM175,5,0)="なし","",VLOOKUP($E179,$DG170:$DM175,5,0)),"")</f>
        <v/>
      </c>
      <c r="DN179" s="3"/>
    </row>
    <row r="180" spans="5:118" ht="8.1" customHeight="1" x14ac:dyDescent="0.15">
      <c r="E180" s="103"/>
      <c r="F180" s="104"/>
      <c r="G180" s="108"/>
      <c r="H180" s="109"/>
      <c r="I180" s="109"/>
      <c r="J180" s="109"/>
      <c r="K180" s="109"/>
      <c r="L180" s="109"/>
      <c r="M180" s="109"/>
      <c r="N180" s="109"/>
      <c r="O180" s="109"/>
      <c r="P180" s="109"/>
      <c r="Q180" s="109"/>
      <c r="R180" s="109"/>
      <c r="S180" s="109"/>
      <c r="T180" s="109"/>
      <c r="U180" s="109"/>
      <c r="V180" s="109"/>
      <c r="W180" s="110"/>
      <c r="X180" s="114"/>
      <c r="Y180" s="115"/>
      <c r="Z180" s="115"/>
      <c r="AA180" s="115"/>
      <c r="AB180" s="115"/>
      <c r="AC180" s="115"/>
      <c r="AD180" s="115"/>
      <c r="AE180" s="115"/>
      <c r="AF180" s="115"/>
      <c r="AG180" s="115"/>
      <c r="AH180" s="115"/>
      <c r="AI180" s="115"/>
      <c r="AJ180" s="116"/>
      <c r="AK180" s="119"/>
      <c r="AL180" s="120"/>
      <c r="AM180" s="120"/>
      <c r="AN180" s="120"/>
      <c r="AO180" s="120"/>
      <c r="AP180" s="120"/>
      <c r="AQ180" s="120"/>
      <c r="AR180" s="120"/>
      <c r="AS180" s="120"/>
      <c r="AT180" s="120"/>
      <c r="AU180" s="120"/>
      <c r="AV180" s="120"/>
      <c r="AW180" s="120"/>
      <c r="AX180" s="120"/>
      <c r="AY180" s="120"/>
      <c r="AZ180" s="120"/>
      <c r="BA180" s="120"/>
      <c r="BB180" s="120"/>
      <c r="BC180" s="120"/>
      <c r="BD180" s="120"/>
      <c r="BE180" s="120"/>
      <c r="BF180" s="120"/>
      <c r="BG180" s="121"/>
      <c r="BH180" s="123"/>
      <c r="BI180" s="123"/>
      <c r="BJ180" s="123"/>
      <c r="BK180" s="123"/>
      <c r="BL180" s="123"/>
      <c r="BM180" s="123"/>
      <c r="BN180" s="123"/>
      <c r="BO180" s="123"/>
      <c r="BP180" s="123"/>
      <c r="BQ180" s="123"/>
      <c r="BR180" s="123"/>
      <c r="BS180" s="123"/>
      <c r="BT180" s="123"/>
      <c r="BU180" s="123"/>
      <c r="BV180" s="123"/>
      <c r="BW180" s="123"/>
      <c r="BX180" s="123"/>
      <c r="BY180" s="123"/>
      <c r="BZ180" s="123"/>
      <c r="CA180" s="123"/>
      <c r="CB180" s="119"/>
      <c r="CC180" s="120"/>
      <c r="CD180" s="120"/>
      <c r="CE180" s="120"/>
      <c r="CF180" s="120"/>
      <c r="CG180" s="120"/>
      <c r="CH180" s="120"/>
      <c r="CI180" s="120"/>
      <c r="CJ180" s="120"/>
      <c r="CK180" s="121"/>
      <c r="DG180" s="51"/>
      <c r="DH180" s="3"/>
      <c r="DI180" s="1" t="str">
        <f>IFERROR(IF(VLOOKUP($E171,$DG170:$DM175,6,0)="なし","",VLOOKUP($E171,$DG170:$DM175,6,0)),"")</f>
        <v/>
      </c>
      <c r="DJ180" s="1" t="str">
        <f>IFERROR(IF(VLOOKUP($E173,$DG170:$DM175,6,0)="なし","",VLOOKUP($E173,$DG170:$DM175,6,0)),"")</f>
        <v/>
      </c>
      <c r="DK180" s="1" t="str">
        <f>IFERROR(IF(VLOOKUP($E175,$DG170:$DM175,6,0)="なし","",VLOOKUP($E175,$DG170:$DM175,6,0)),"")</f>
        <v/>
      </c>
      <c r="DL180" s="1" t="str">
        <f>IFERROR(IF(VLOOKUP($E177,$DG170:$DM175,6,0)="なし","",VLOOKUP($E177,$DG170:$DM175,6,0)),"")</f>
        <v/>
      </c>
      <c r="DM180" s="1" t="str">
        <f>IFERROR(IF(VLOOKUP($E179,$DG170:$DM175,6,0)="なし","",VLOOKUP($E179,$DG170:$DM175,6,0)),"")</f>
        <v/>
      </c>
      <c r="DN180" s="3"/>
    </row>
    <row r="181" spans="5:118" ht="8.1" customHeight="1" x14ac:dyDescent="0.25">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DG181" s="6"/>
      <c r="DH181" s="3"/>
      <c r="DI181" s="1" t="str">
        <f>IFERROR(IF(VLOOKUP($E171,$DG170:$DM175,7,0)="なし","",VLOOKUP($E171,$DG170:$DM175,7,0)),"")</f>
        <v/>
      </c>
      <c r="DJ181" s="1" t="str">
        <f>IFERROR(IF(VLOOKUP($E173,$DG170:$DM175,7,0)="なし","",VLOOKUP($E173,$DG170:$DM175,7,0)),"")</f>
        <v/>
      </c>
      <c r="DK181" s="1" t="str">
        <f>IFERROR(IF(VLOOKUP($E175,$DG170:$DM175,7,0)="なし","",VLOOKUP($E175,$DG170:$DM175,7,0)),"")</f>
        <v/>
      </c>
      <c r="DL181" s="1" t="str">
        <f>IFERROR(IF(VLOOKUP($E177,$DG170:$DM175,7,0)="なし","",VLOOKUP($E177,$DG170:$DM175,7,0)),"")</f>
        <v/>
      </c>
      <c r="DM181" s="1" t="str">
        <f>IFERROR(IF(VLOOKUP($E179,$DG170:$DM175,7,0)="なし","",VLOOKUP($E179,$DG170:$DM175,7,0)),"")</f>
        <v/>
      </c>
      <c r="DN181" s="3"/>
    </row>
    <row r="182" spans="5:118" ht="8.1" customHeight="1" x14ac:dyDescent="0.15">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row>
    <row r="183" spans="5:118" ht="8.1" customHeight="1" x14ac:dyDescent="0.15">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row>
    <row r="184" spans="5:118" ht="8.1" customHeight="1" x14ac:dyDescent="0.15">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row>
    <row r="185" spans="5:118" ht="8.1" customHeight="1" x14ac:dyDescent="0.15">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row>
    <row r="186" spans="5:118" ht="8.1" hidden="1" customHeight="1" x14ac:dyDescent="0.15">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row>
    <row r="187" spans="5:118" ht="8.1" hidden="1" customHeight="1" x14ac:dyDescent="0.15">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row>
    <row r="188" spans="5:118" ht="8.1" hidden="1" customHeight="1" x14ac:dyDescent="0.15">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row>
    <row r="189" spans="5:118" ht="8.1" hidden="1" customHeight="1" x14ac:dyDescent="0.15">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row>
    <row r="190" spans="5:118" ht="8.1" hidden="1" customHeight="1" x14ac:dyDescent="0.15">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row>
    <row r="191" spans="5:118" ht="8.1" hidden="1" customHeight="1" x14ac:dyDescent="0.15">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row>
    <row r="192" spans="5:118" ht="8.1" hidden="1" customHeight="1" x14ac:dyDescent="0.15">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row>
    <row r="193" spans="5:89" ht="8.1" hidden="1" customHeight="1" x14ac:dyDescent="0.15">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row>
    <row r="194" spans="5:89" ht="8.1" hidden="1" customHeight="1" x14ac:dyDescent="0.15">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row>
    <row r="195" spans="5:89" ht="8.1" hidden="1" customHeight="1" x14ac:dyDescent="0.15">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row>
    <row r="196" spans="5:89" ht="8.1" hidden="1" customHeight="1" x14ac:dyDescent="0.15">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row>
    <row r="197" spans="5:89" ht="8.1" hidden="1" customHeight="1" x14ac:dyDescent="0.15">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row>
    <row r="198" spans="5:89" ht="8.1" hidden="1" customHeight="1" x14ac:dyDescent="0.15">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row>
    <row r="199" spans="5:89" ht="8.1" hidden="1" customHeight="1" x14ac:dyDescent="0.15">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row>
    <row r="200" spans="5:89" ht="8.1" hidden="1" customHeight="1" x14ac:dyDescent="0.15">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row>
    <row r="201" spans="5:89" ht="8.1" hidden="1" customHeight="1" x14ac:dyDescent="0.15">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row>
    <row r="202" spans="5:89" ht="8.1" hidden="1" customHeight="1" x14ac:dyDescent="0.15">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row>
    <row r="203" spans="5:89" ht="8.1" hidden="1" customHeight="1" x14ac:dyDescent="0.15">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row>
    <row r="204" spans="5:89" ht="8.1" hidden="1" customHeight="1" x14ac:dyDescent="0.15">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row>
    <row r="205" spans="5:89" ht="8.1" hidden="1" customHeight="1" x14ac:dyDescent="0.15">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row>
    <row r="206" spans="5:89" ht="8.1" hidden="1" customHeight="1" x14ac:dyDescent="0.15">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row>
    <row r="207" spans="5:89" ht="8.1" hidden="1" customHeight="1" x14ac:dyDescent="0.15">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row>
    <row r="208" spans="5:89" ht="8.1" hidden="1" customHeight="1" x14ac:dyDescent="0.15">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row>
    <row r="209" spans="5:89" ht="8.1" hidden="1" customHeight="1" x14ac:dyDescent="0.15">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row>
    <row r="210" spans="5:89" ht="8.1" hidden="1" customHeight="1" x14ac:dyDescent="0.15">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row>
    <row r="211" spans="5:89" ht="8.1" hidden="1" customHeight="1" x14ac:dyDescent="0.15">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row>
    <row r="212" spans="5:89" ht="8.1" hidden="1" customHeight="1" x14ac:dyDescent="0.15">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row>
    <row r="213" spans="5:89" ht="8.1" hidden="1" customHeight="1" x14ac:dyDescent="0.15">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row>
    <row r="214" spans="5:89" ht="8.1" hidden="1" customHeight="1" x14ac:dyDescent="0.15">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row>
    <row r="215" spans="5:89" ht="8.1" hidden="1" customHeight="1" x14ac:dyDescent="0.15">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row>
    <row r="216" spans="5:89" ht="8.1" hidden="1" customHeight="1" x14ac:dyDescent="0.15">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row>
    <row r="217" spans="5:89" ht="8.1" hidden="1" customHeight="1" x14ac:dyDescent="0.15">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row>
    <row r="218" spans="5:89" ht="8.1" hidden="1" customHeight="1" x14ac:dyDescent="0.15">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row>
    <row r="219" spans="5:89" ht="8.1" hidden="1" customHeight="1" x14ac:dyDescent="0.15">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row>
    <row r="220" spans="5:89" ht="8.1" hidden="1" customHeight="1" x14ac:dyDescent="0.15">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row>
    <row r="221" spans="5:89" ht="8.1" hidden="1" customHeight="1" x14ac:dyDescent="0.15">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row>
    <row r="222" spans="5:89" ht="8.1" hidden="1" customHeight="1" x14ac:dyDescent="0.15">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row>
    <row r="223" spans="5:89" ht="8.1" hidden="1" customHeight="1" x14ac:dyDescent="0.15">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row>
    <row r="224" spans="5:89" ht="8.1" hidden="1" customHeight="1" x14ac:dyDescent="0.15">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row>
    <row r="225" spans="5:89" ht="8.1" hidden="1" customHeight="1" x14ac:dyDescent="0.15">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row>
    <row r="226" spans="5:89" ht="8.1" hidden="1" customHeight="1" x14ac:dyDescent="0.15">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row>
    <row r="227" spans="5:89" ht="8.1" hidden="1" customHeight="1" x14ac:dyDescent="0.15">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row>
    <row r="228" spans="5:89" ht="8.1" hidden="1" customHeight="1" x14ac:dyDescent="0.15">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row>
    <row r="229" spans="5:89" ht="8.1" hidden="1" customHeight="1" x14ac:dyDescent="0.15">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row>
    <row r="230" spans="5:89" ht="8.1" hidden="1" customHeight="1" x14ac:dyDescent="0.15">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row>
    <row r="231" spans="5:89" ht="8.1" hidden="1" customHeight="1" x14ac:dyDescent="0.15">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row>
    <row r="232" spans="5:89" ht="8.1" hidden="1" customHeight="1" x14ac:dyDescent="0.15">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row>
    <row r="233" spans="5:89" ht="8.1" hidden="1" customHeight="1" x14ac:dyDescent="0.15">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row>
    <row r="234" spans="5:89" ht="8.1" hidden="1" customHeight="1" x14ac:dyDescent="0.15">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row>
    <row r="235" spans="5:89" ht="8.1" hidden="1" customHeight="1" x14ac:dyDescent="0.15">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row>
    <row r="236" spans="5:89" ht="8.1" hidden="1" customHeight="1" x14ac:dyDescent="0.15">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row>
    <row r="237" spans="5:89" ht="8.1" hidden="1" customHeight="1" x14ac:dyDescent="0.15">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row>
    <row r="238" spans="5:89" ht="8.1" hidden="1" customHeight="1" x14ac:dyDescent="0.15">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row>
    <row r="239" spans="5:89" ht="8.1" hidden="1" customHeight="1" x14ac:dyDescent="0.15">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row>
    <row r="240" spans="5:89" ht="8.1" hidden="1" customHeight="1" x14ac:dyDescent="0.15">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row>
    <row r="241" spans="5:89" ht="8.1" hidden="1" customHeight="1" x14ac:dyDescent="0.15">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row>
    <row r="242" spans="5:89" ht="8.1" hidden="1" customHeight="1" x14ac:dyDescent="0.15">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row>
    <row r="243" spans="5:89" ht="8.1" hidden="1" customHeight="1" x14ac:dyDescent="0.15">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row>
    <row r="244" spans="5:89" ht="8.1" hidden="1" customHeight="1" x14ac:dyDescent="0.15">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row>
    <row r="245" spans="5:89" ht="8.1" hidden="1" customHeight="1" x14ac:dyDescent="0.15">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row>
    <row r="246" spans="5:89" ht="8.1" hidden="1" customHeight="1" x14ac:dyDescent="0.15">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row>
    <row r="247" spans="5:89" ht="8.1" hidden="1" customHeight="1" x14ac:dyDescent="0.15">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row>
    <row r="248" spans="5:89" ht="8.1" hidden="1" customHeight="1" x14ac:dyDescent="0.15">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row>
    <row r="249" spans="5:89" ht="8.1" hidden="1" customHeight="1" x14ac:dyDescent="0.15">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row>
    <row r="250" spans="5:89" ht="8.1" hidden="1" customHeight="1" x14ac:dyDescent="0.15">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row>
    <row r="251" spans="5:89" ht="8.1" hidden="1" customHeight="1" x14ac:dyDescent="0.15">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row>
    <row r="252" spans="5:89" ht="8.1" hidden="1" customHeight="1" x14ac:dyDescent="0.15">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row>
    <row r="253" spans="5:89" ht="8.1" hidden="1" customHeight="1" x14ac:dyDescent="0.15">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row>
    <row r="254" spans="5:89" ht="8.1" hidden="1" customHeight="1" x14ac:dyDescent="0.15">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row>
    <row r="255" spans="5:89" ht="8.1" hidden="1" customHeight="1" x14ac:dyDescent="0.15">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row>
    <row r="256" spans="5:89" ht="8.1" hidden="1" customHeight="1" x14ac:dyDescent="0.15">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row>
    <row r="257" spans="5:89" ht="8.1" hidden="1" customHeight="1" x14ac:dyDescent="0.15">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row>
    <row r="258" spans="5:89" ht="8.1" hidden="1" customHeight="1" x14ac:dyDescent="0.15">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row>
    <row r="259" spans="5:89" ht="8.1" hidden="1" customHeight="1" x14ac:dyDescent="0.15">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row>
    <row r="260" spans="5:89" ht="8.1" hidden="1" customHeight="1" x14ac:dyDescent="0.15">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row>
    <row r="261" spans="5:89" ht="8.1" hidden="1" customHeight="1" x14ac:dyDescent="0.15">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row>
    <row r="262" spans="5:89" ht="8.1" hidden="1" customHeight="1" x14ac:dyDescent="0.15">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row>
    <row r="263" spans="5:89" ht="8.1" hidden="1" customHeight="1" x14ac:dyDescent="0.15">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row>
    <row r="264" spans="5:89" ht="8.1" hidden="1" customHeight="1" x14ac:dyDescent="0.15">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row>
    <row r="265" spans="5:89" ht="8.1" hidden="1" customHeight="1" x14ac:dyDescent="0.15">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row>
    <row r="266" spans="5:89" ht="8.1" hidden="1" customHeight="1" x14ac:dyDescent="0.15">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row>
    <row r="267" spans="5:89" ht="8.1" hidden="1" customHeight="1" x14ac:dyDescent="0.15">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row>
    <row r="268" spans="5:89" ht="8.1" hidden="1" customHeight="1" x14ac:dyDescent="0.15">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row>
    <row r="269" spans="5:89" ht="8.1" hidden="1" customHeight="1" x14ac:dyDescent="0.15">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row>
    <row r="270" spans="5:89" ht="8.1" hidden="1" customHeight="1" x14ac:dyDescent="0.15">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row>
    <row r="271" spans="5:89" ht="8.1" hidden="1" customHeight="1" x14ac:dyDescent="0.15">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row>
    <row r="272" spans="5:89" ht="8.1" hidden="1" customHeight="1" x14ac:dyDescent="0.15">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row>
    <row r="273" spans="5:89" ht="8.1" hidden="1" customHeight="1" x14ac:dyDescent="0.15">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row>
    <row r="274" spans="5:89" ht="8.1" hidden="1" customHeight="1" x14ac:dyDescent="0.15">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row>
    <row r="275" spans="5:89" ht="8.1" hidden="1" customHeight="1" x14ac:dyDescent="0.15">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row>
    <row r="276" spans="5:89" ht="8.1" hidden="1" customHeight="1" x14ac:dyDescent="0.15">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row>
    <row r="277" spans="5:89" ht="8.1" hidden="1" customHeight="1" x14ac:dyDescent="0.15">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row>
    <row r="278" spans="5:89" ht="8.1" hidden="1" customHeight="1" x14ac:dyDescent="0.15">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row>
    <row r="279" spans="5:89" ht="8.1" hidden="1" customHeight="1" x14ac:dyDescent="0.15">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row>
    <row r="280" spans="5:89" ht="8.1" hidden="1" customHeight="1" x14ac:dyDescent="0.15">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row>
    <row r="281" spans="5:89" ht="8.1" hidden="1" customHeight="1" x14ac:dyDescent="0.15">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row>
    <row r="282" spans="5:89" ht="8.1" hidden="1" customHeight="1" x14ac:dyDescent="0.15">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row>
    <row r="283" spans="5:89" ht="8.1" hidden="1" customHeight="1" x14ac:dyDescent="0.15">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row>
    <row r="284" spans="5:89" ht="8.1" hidden="1" customHeight="1" x14ac:dyDescent="0.15">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row>
    <row r="285" spans="5:89" ht="8.1" hidden="1" customHeight="1" x14ac:dyDescent="0.15">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row>
    <row r="286" spans="5:89" ht="8.1" hidden="1" customHeight="1" x14ac:dyDescent="0.15">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row>
    <row r="287" spans="5:89" ht="8.1" hidden="1" customHeight="1" x14ac:dyDescent="0.15">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row>
    <row r="288" spans="5:89" ht="8.1" hidden="1" customHeight="1" x14ac:dyDescent="0.15">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row>
    <row r="289" spans="5:89" ht="8.1" hidden="1" customHeight="1" x14ac:dyDescent="0.15">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row>
    <row r="290" spans="5:89" ht="8.1" hidden="1" customHeight="1" x14ac:dyDescent="0.15">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row>
    <row r="291" spans="5:89" ht="8.1" hidden="1" customHeight="1" x14ac:dyDescent="0.15">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row>
    <row r="292" spans="5:89" ht="8.1" hidden="1" customHeight="1" x14ac:dyDescent="0.15">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row>
    <row r="293" spans="5:89" ht="8.1" hidden="1" customHeight="1" x14ac:dyDescent="0.15">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row>
    <row r="294" spans="5:89" ht="8.1" hidden="1" customHeight="1" x14ac:dyDescent="0.15">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row>
    <row r="295" spans="5:89" ht="8.1" hidden="1" customHeight="1" x14ac:dyDescent="0.15">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row>
    <row r="296" spans="5:89" ht="8.1" hidden="1" customHeight="1" x14ac:dyDescent="0.15">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row>
    <row r="297" spans="5:89" ht="8.1" hidden="1" customHeight="1" x14ac:dyDescent="0.15">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row>
    <row r="298" spans="5:89" ht="8.1" hidden="1" customHeight="1" x14ac:dyDescent="0.15">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row>
    <row r="299" spans="5:89" ht="8.1" hidden="1" customHeight="1" x14ac:dyDescent="0.15">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row>
    <row r="300" spans="5:89" ht="8.1" hidden="1" customHeight="1" x14ac:dyDescent="0.15">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row>
    <row r="301" spans="5:89" ht="8.1" hidden="1" customHeight="1" x14ac:dyDescent="0.15">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row>
    <row r="302" spans="5:89" ht="8.1" hidden="1" customHeight="1" x14ac:dyDescent="0.15">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row>
    <row r="303" spans="5:89" ht="8.1" hidden="1" customHeight="1" x14ac:dyDescent="0.15">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row>
    <row r="304" spans="5:89" ht="8.1" hidden="1" customHeight="1" x14ac:dyDescent="0.15">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row>
    <row r="305" spans="5:89" ht="8.1" hidden="1" customHeight="1" x14ac:dyDescent="0.15">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row>
    <row r="306" spans="5:89" ht="8.1" hidden="1" customHeight="1" x14ac:dyDescent="0.15">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row>
    <row r="307" spans="5:89" ht="8.1" hidden="1" customHeight="1" x14ac:dyDescent="0.15">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row>
    <row r="308" spans="5:89" ht="8.1" hidden="1" customHeight="1" x14ac:dyDescent="0.15">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row>
    <row r="309" spans="5:89" ht="8.1" hidden="1" customHeight="1" x14ac:dyDescent="0.15">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row>
    <row r="310" spans="5:89" ht="8.1" hidden="1" customHeight="1" x14ac:dyDescent="0.15">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row>
    <row r="311" spans="5:89" ht="8.1" hidden="1" customHeight="1" x14ac:dyDescent="0.15">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row>
    <row r="312" spans="5:89" ht="8.1" hidden="1" customHeight="1" x14ac:dyDescent="0.15">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row>
    <row r="313" spans="5:89" ht="8.1" hidden="1" customHeight="1" x14ac:dyDescent="0.15">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row>
    <row r="314" spans="5:89" ht="8.1" hidden="1" customHeight="1" x14ac:dyDescent="0.15">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row>
    <row r="315" spans="5:89" ht="8.1" hidden="1" customHeight="1" x14ac:dyDescent="0.15">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row>
    <row r="316" spans="5:89" ht="8.1" hidden="1" customHeight="1" x14ac:dyDescent="0.15">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row>
    <row r="317" spans="5:89" ht="8.1" hidden="1" customHeight="1" x14ac:dyDescent="0.15">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row>
    <row r="318" spans="5:89" ht="8.1" hidden="1" customHeight="1" x14ac:dyDescent="0.15">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row>
    <row r="319" spans="5:89" ht="8.1" hidden="1" customHeight="1" x14ac:dyDescent="0.15">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row>
    <row r="320" spans="5:89" ht="8.1" hidden="1" customHeight="1" x14ac:dyDescent="0.15">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row>
    <row r="321" spans="5:89" ht="8.1" hidden="1" customHeight="1" x14ac:dyDescent="0.15">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row>
    <row r="322" spans="5:89" ht="8.1" hidden="1" customHeight="1" x14ac:dyDescent="0.15">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row>
    <row r="323" spans="5:89" ht="8.1" hidden="1" customHeight="1" x14ac:dyDescent="0.15">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row>
    <row r="324" spans="5:89" ht="8.1" hidden="1" customHeight="1" x14ac:dyDescent="0.15">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row>
    <row r="325" spans="5:89" ht="8.1" hidden="1" customHeight="1" x14ac:dyDescent="0.15">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row>
    <row r="326" spans="5:89" ht="8.1" hidden="1" customHeight="1" x14ac:dyDescent="0.15">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row>
    <row r="327" spans="5:89" ht="8.1" hidden="1" customHeight="1" x14ac:dyDescent="0.15">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row>
    <row r="328" spans="5:89" ht="8.1" hidden="1" customHeight="1" x14ac:dyDescent="0.15">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row>
    <row r="329" spans="5:89" ht="8.1" hidden="1" customHeight="1" x14ac:dyDescent="0.15">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row>
    <row r="330" spans="5:89" ht="8.1" hidden="1" customHeight="1" x14ac:dyDescent="0.15">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row>
    <row r="331" spans="5:89" ht="8.1" hidden="1" customHeight="1" x14ac:dyDescent="0.15">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row>
    <row r="332" spans="5:89" ht="8.1" hidden="1" customHeight="1" x14ac:dyDescent="0.15">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row>
    <row r="333" spans="5:89" ht="8.1" hidden="1" customHeight="1" x14ac:dyDescent="0.15">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row>
    <row r="334" spans="5:89" ht="8.1" hidden="1" customHeight="1" x14ac:dyDescent="0.15">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row>
    <row r="335" spans="5:89" ht="8.1" hidden="1" customHeight="1" x14ac:dyDescent="0.15">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row>
    <row r="336" spans="5:89" ht="8.1" hidden="1" customHeight="1" x14ac:dyDescent="0.15">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row>
    <row r="337" spans="5:89" ht="8.1" hidden="1" customHeight="1" x14ac:dyDescent="0.15">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row>
    <row r="338" spans="5:89" ht="8.1" hidden="1" customHeight="1" x14ac:dyDescent="0.15">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row>
    <row r="339" spans="5:89" ht="8.1" hidden="1" customHeight="1" x14ac:dyDescent="0.15">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row>
    <row r="340" spans="5:89" ht="8.1" hidden="1" customHeight="1" x14ac:dyDescent="0.15">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row>
    <row r="341" spans="5:89" ht="8.1" hidden="1" customHeight="1" x14ac:dyDescent="0.15">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row>
    <row r="342" spans="5:89" ht="8.1" hidden="1" customHeight="1" x14ac:dyDescent="0.15">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row>
    <row r="343" spans="5:89" ht="8.1" hidden="1" customHeight="1" x14ac:dyDescent="0.15">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row>
    <row r="344" spans="5:89" ht="8.1" hidden="1" customHeight="1" x14ac:dyDescent="0.15">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row>
    <row r="345" spans="5:89" ht="8.1" hidden="1" customHeight="1" x14ac:dyDescent="0.15">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row>
    <row r="346" spans="5:89" ht="8.1" hidden="1" customHeight="1" x14ac:dyDescent="0.15">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row>
    <row r="347" spans="5:89" ht="8.1" hidden="1" customHeight="1" x14ac:dyDescent="0.15">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row>
    <row r="348" spans="5:89" ht="8.1" hidden="1" customHeight="1" x14ac:dyDescent="0.15">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row>
    <row r="349" spans="5:89" ht="8.1" hidden="1" customHeight="1" x14ac:dyDescent="0.15">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row>
    <row r="350" spans="5:89" ht="8.1" hidden="1" customHeight="1" x14ac:dyDescent="0.15">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row>
    <row r="351" spans="5:89" ht="8.1" hidden="1" customHeight="1" x14ac:dyDescent="0.15">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row>
    <row r="352" spans="5:89" ht="8.1" hidden="1" customHeight="1" x14ac:dyDescent="0.15">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row>
    <row r="353" spans="5:89" ht="8.1" hidden="1" customHeight="1" x14ac:dyDescent="0.15">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row>
    <row r="354" spans="5:89" ht="8.1" hidden="1" customHeight="1" x14ac:dyDescent="0.15">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row>
    <row r="355" spans="5:89" ht="8.1" hidden="1" customHeight="1" x14ac:dyDescent="0.15">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row>
    <row r="356" spans="5:89" ht="8.1" hidden="1" customHeight="1" x14ac:dyDescent="0.15">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row>
    <row r="357" spans="5:89" ht="8.1" hidden="1" customHeight="1" x14ac:dyDescent="0.15">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row>
    <row r="358" spans="5:89" ht="8.1" hidden="1" customHeight="1" x14ac:dyDescent="0.15">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row>
    <row r="359" spans="5:89" ht="8.1" hidden="1" customHeight="1" x14ac:dyDescent="0.15">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row>
    <row r="360" spans="5:89" ht="8.1" hidden="1" customHeight="1" x14ac:dyDescent="0.15">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row>
    <row r="361" spans="5:89" ht="8.1" hidden="1" customHeight="1" x14ac:dyDescent="0.15">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row>
    <row r="362" spans="5:89" ht="8.1" hidden="1" customHeight="1" x14ac:dyDescent="0.15">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row>
    <row r="363" spans="5:89" ht="8.1" hidden="1" customHeight="1" x14ac:dyDescent="0.15">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row>
    <row r="364" spans="5:89" ht="8.1" hidden="1" customHeight="1" x14ac:dyDescent="0.15"/>
    <row r="365" spans="5:89" ht="8.1" hidden="1" customHeight="1" x14ac:dyDescent="0.15"/>
    <row r="366" spans="5:89" ht="8.1" hidden="1" customHeight="1" x14ac:dyDescent="0.15"/>
    <row r="367" spans="5:89" ht="8.1" hidden="1" customHeight="1" x14ac:dyDescent="0.15"/>
    <row r="368" spans="5:89"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row r="898" ht="8.1" hidden="1" customHeight="1" x14ac:dyDescent="0.15"/>
    <row r="899" ht="8.1" hidden="1" customHeight="1" x14ac:dyDescent="0.15"/>
    <row r="900" ht="8.1" hidden="1" customHeight="1" x14ac:dyDescent="0.15"/>
    <row r="901" ht="8.1" hidden="1" customHeight="1" x14ac:dyDescent="0.15"/>
    <row r="902" ht="8.1" hidden="1" customHeight="1" x14ac:dyDescent="0.15"/>
    <row r="903" ht="8.1" hidden="1" customHeight="1" x14ac:dyDescent="0.15"/>
    <row r="904" ht="8.1" hidden="1" customHeight="1" x14ac:dyDescent="0.15"/>
    <row r="905" ht="8.1" hidden="1" customHeight="1" x14ac:dyDescent="0.15"/>
    <row r="906" ht="8.1" hidden="1" customHeight="1" x14ac:dyDescent="0.15"/>
    <row r="907" ht="8.1" hidden="1" customHeight="1" x14ac:dyDescent="0.15"/>
    <row r="908" ht="8.1" hidden="1" customHeight="1" x14ac:dyDescent="0.15"/>
    <row r="909" ht="8.1" hidden="1" customHeight="1" x14ac:dyDescent="0.15"/>
    <row r="910" ht="8.1" hidden="1" customHeight="1" x14ac:dyDescent="0.15"/>
    <row r="911" ht="8.1" hidden="1" customHeight="1" x14ac:dyDescent="0.15"/>
    <row r="912" ht="8.1" hidden="1" customHeight="1" x14ac:dyDescent="0.15"/>
    <row r="913" ht="8.1" hidden="1" customHeight="1" x14ac:dyDescent="0.15"/>
    <row r="914" ht="8.1" hidden="1" customHeight="1" x14ac:dyDescent="0.15"/>
    <row r="915" ht="8.1" hidden="1" customHeight="1" x14ac:dyDescent="0.15"/>
    <row r="916" ht="8.1" hidden="1" customHeight="1" x14ac:dyDescent="0.15"/>
    <row r="917" ht="8.1" hidden="1" customHeight="1" x14ac:dyDescent="0.15"/>
    <row r="918" ht="8.1" hidden="1" customHeight="1" x14ac:dyDescent="0.15"/>
    <row r="919" ht="8.1" hidden="1" customHeight="1" x14ac:dyDescent="0.15"/>
    <row r="920" ht="8.1" hidden="1" customHeight="1" x14ac:dyDescent="0.15"/>
    <row r="921" ht="8.1" hidden="1" customHeight="1" x14ac:dyDescent="0.15"/>
    <row r="922" ht="8.1" hidden="1" customHeight="1" x14ac:dyDescent="0.15"/>
    <row r="923" ht="8.1" hidden="1" customHeight="1" x14ac:dyDescent="0.15"/>
    <row r="924" ht="8.1" hidden="1" customHeight="1" x14ac:dyDescent="0.15"/>
    <row r="925" ht="8.1" hidden="1" customHeight="1" x14ac:dyDescent="0.15"/>
    <row r="926" ht="8.1" hidden="1" customHeight="1" x14ac:dyDescent="0.15"/>
    <row r="927" ht="8.1" hidden="1" customHeight="1" x14ac:dyDescent="0.15"/>
    <row r="928" ht="8.1" hidden="1" customHeight="1" x14ac:dyDescent="0.15"/>
    <row r="929" ht="8.1" hidden="1" customHeight="1" x14ac:dyDescent="0.15"/>
    <row r="930" ht="8.1" hidden="1" customHeight="1" x14ac:dyDescent="0.15"/>
    <row r="931" ht="8.1" hidden="1" customHeight="1" x14ac:dyDescent="0.15"/>
    <row r="932" ht="8.1" hidden="1" customHeight="1" x14ac:dyDescent="0.15"/>
    <row r="933" ht="8.1" hidden="1" customHeight="1" x14ac:dyDescent="0.15"/>
    <row r="934" ht="8.1" hidden="1" customHeight="1" x14ac:dyDescent="0.15"/>
    <row r="935" ht="8.1" hidden="1" customHeight="1" x14ac:dyDescent="0.15"/>
    <row r="936" ht="8.1" hidden="1" customHeight="1" x14ac:dyDescent="0.15"/>
    <row r="937" ht="8.1" hidden="1" customHeight="1" x14ac:dyDescent="0.15"/>
    <row r="938" ht="8.1" hidden="1" customHeight="1" x14ac:dyDescent="0.15"/>
    <row r="939" ht="8.1" hidden="1" customHeight="1" x14ac:dyDescent="0.15"/>
    <row r="940" ht="8.1" hidden="1" customHeight="1" x14ac:dyDescent="0.15"/>
    <row r="941" ht="8.1" hidden="1" customHeight="1" x14ac:dyDescent="0.15"/>
    <row r="942" ht="8.1" hidden="1" customHeight="1" x14ac:dyDescent="0.15"/>
  </sheetData>
  <sheetProtection algorithmName="SHA-512" hashValue="46f6AZLLzKBJHMvREC/GmmjZM4bwP0ReEl64O+1URzxBneWiWs3gsceiO5Up+aK9yLDuTf5Wg9eZywzaMK7EVg==" saltValue="hNO27hDfd1yaNGCwDh5BMw==" spinCount="100000" sheet="1" formatCells="0"/>
  <mergeCells count="241">
    <mergeCell ref="F11:O12"/>
    <mergeCell ref="P11:P12"/>
    <mergeCell ref="Q11:AN12"/>
    <mergeCell ref="F13:O14"/>
    <mergeCell ref="P13:P14"/>
    <mergeCell ref="Q13:AN14"/>
    <mergeCell ref="E3:CK4"/>
    <mergeCell ref="F9:O10"/>
    <mergeCell ref="P9:P10"/>
    <mergeCell ref="Q9:AN10"/>
    <mergeCell ref="E17:L21"/>
    <mergeCell ref="M17:W21"/>
    <mergeCell ref="X17:AJ21"/>
    <mergeCell ref="AK17:BG21"/>
    <mergeCell ref="BH17:BV21"/>
    <mergeCell ref="BW17:CK18"/>
    <mergeCell ref="BI13:BJ14"/>
    <mergeCell ref="BK13:BL14"/>
    <mergeCell ref="BO13:BV14"/>
    <mergeCell ref="BW13:CG14"/>
    <mergeCell ref="CH13:CK14"/>
    <mergeCell ref="AR13:AV14"/>
    <mergeCell ref="AW13:AZ14"/>
    <mergeCell ref="BA13:BB14"/>
    <mergeCell ref="BC13:BD14"/>
    <mergeCell ref="BE13:BF14"/>
    <mergeCell ref="BG13:BH14"/>
    <mergeCell ref="DJ26:DK26"/>
    <mergeCell ref="M28:W37"/>
    <mergeCell ref="X28:AJ37"/>
    <mergeCell ref="AK28:BG32"/>
    <mergeCell ref="BH28:BL29"/>
    <mergeCell ref="BW28:CA37"/>
    <mergeCell ref="CL17:DA21"/>
    <mergeCell ref="BW19:CA21"/>
    <mergeCell ref="CB19:CF21"/>
    <mergeCell ref="CG19:CK21"/>
    <mergeCell ref="M22:W27"/>
    <mergeCell ref="X22:AJ27"/>
    <mergeCell ref="AK22:BG27"/>
    <mergeCell ref="BH22:BV27"/>
    <mergeCell ref="CB28:CF37"/>
    <mergeCell ref="CG28:CK37"/>
    <mergeCell ref="CL28:DA37"/>
    <mergeCell ref="BL30:BN31"/>
    <mergeCell ref="BO30:BQ31"/>
    <mergeCell ref="BR30:BT31"/>
    <mergeCell ref="BU30:BV31"/>
    <mergeCell ref="BW22:CA27"/>
    <mergeCell ref="CB22:CF27"/>
    <mergeCell ref="CG22:CK27"/>
    <mergeCell ref="CL22:DA27"/>
    <mergeCell ref="AL42:AS43"/>
    <mergeCell ref="AT42:BF43"/>
    <mergeCell ref="BG42:BG44"/>
    <mergeCell ref="BJ42:BT43"/>
    <mergeCell ref="M45:W49"/>
    <mergeCell ref="X45:AJ49"/>
    <mergeCell ref="AK45:BG49"/>
    <mergeCell ref="BH45:BV49"/>
    <mergeCell ref="BW45:CA49"/>
    <mergeCell ref="CB45:CF49"/>
    <mergeCell ref="CG45:CK49"/>
    <mergeCell ref="CL45:DA49"/>
    <mergeCell ref="DJ35:DK35"/>
    <mergeCell ref="M38:W44"/>
    <mergeCell ref="X38:AJ44"/>
    <mergeCell ref="AK38:BG41"/>
    <mergeCell ref="BW38:CA44"/>
    <mergeCell ref="CB38:CF44"/>
    <mergeCell ref="CG38:CK44"/>
    <mergeCell ref="CL38:DA44"/>
    <mergeCell ref="BI39:BL40"/>
    <mergeCell ref="AK42:AK44"/>
    <mergeCell ref="AK33:BG37"/>
    <mergeCell ref="BH33:BL34"/>
    <mergeCell ref="BL35:BN36"/>
    <mergeCell ref="BO35:BQ36"/>
    <mergeCell ref="BR35:BT36"/>
    <mergeCell ref="BU35:BV36"/>
    <mergeCell ref="E50:F57"/>
    <mergeCell ref="G50:L57"/>
    <mergeCell ref="M50:W52"/>
    <mergeCell ref="X50:AJ52"/>
    <mergeCell ref="AK50:BG52"/>
    <mergeCell ref="BH50:BV52"/>
    <mergeCell ref="E22:F49"/>
    <mergeCell ref="G22:L49"/>
    <mergeCell ref="BW50:CA52"/>
    <mergeCell ref="CB50:CF52"/>
    <mergeCell ref="CG50:CK52"/>
    <mergeCell ref="CL50:DA52"/>
    <mergeCell ref="M53:W57"/>
    <mergeCell ref="X53:AJ57"/>
    <mergeCell ref="AK53:BG54"/>
    <mergeCell ref="BH53:BV54"/>
    <mergeCell ref="BW53:CA57"/>
    <mergeCell ref="CB53:CF57"/>
    <mergeCell ref="BH57:BV57"/>
    <mergeCell ref="E58:F61"/>
    <mergeCell ref="G58:L61"/>
    <mergeCell ref="M58:W61"/>
    <mergeCell ref="X58:AJ61"/>
    <mergeCell ref="AK58:BG61"/>
    <mergeCell ref="BH58:BV58"/>
    <mergeCell ref="CG53:CK57"/>
    <mergeCell ref="CL53:DA57"/>
    <mergeCell ref="AN55:AR56"/>
    <mergeCell ref="AS55:BC56"/>
    <mergeCell ref="BD55:BF56"/>
    <mergeCell ref="BG55:BG56"/>
    <mergeCell ref="BH55:BL56"/>
    <mergeCell ref="BM55:BS56"/>
    <mergeCell ref="BT55:BV56"/>
    <mergeCell ref="AK57:BG57"/>
    <mergeCell ref="BW58:CA61"/>
    <mergeCell ref="CB58:CF61"/>
    <mergeCell ref="CG58:CK61"/>
    <mergeCell ref="CL58:DA61"/>
    <mergeCell ref="BH59:BM60"/>
    <mergeCell ref="BN59:BS60"/>
    <mergeCell ref="BT59:BV60"/>
    <mergeCell ref="BH61:BV61"/>
    <mergeCell ref="BW62:CA63"/>
    <mergeCell ref="CB62:CF63"/>
    <mergeCell ref="CG62:CK63"/>
    <mergeCell ref="CL62:DA63"/>
    <mergeCell ref="E64:F90"/>
    <mergeCell ref="G64:L69"/>
    <mergeCell ref="M64:W69"/>
    <mergeCell ref="X64:AJ69"/>
    <mergeCell ref="AK64:BG66"/>
    <mergeCell ref="BH64:BV69"/>
    <mergeCell ref="E62:F63"/>
    <mergeCell ref="G62:L63"/>
    <mergeCell ref="M62:W63"/>
    <mergeCell ref="X62:AJ63"/>
    <mergeCell ref="AK62:BG63"/>
    <mergeCell ref="BH62:BV63"/>
    <mergeCell ref="BW64:CA69"/>
    <mergeCell ref="CB64:CF69"/>
    <mergeCell ref="CG64:CK69"/>
    <mergeCell ref="CL64:DA69"/>
    <mergeCell ref="AK67:BG69"/>
    <mergeCell ref="G70:L84"/>
    <mergeCell ref="M70:W73"/>
    <mergeCell ref="X70:AJ73"/>
    <mergeCell ref="CG70:CK73"/>
    <mergeCell ref="CL70:DA73"/>
    <mergeCell ref="M74:W77"/>
    <mergeCell ref="X74:AJ77"/>
    <mergeCell ref="AK74:BG75"/>
    <mergeCell ref="BW74:CA77"/>
    <mergeCell ref="CB74:CF77"/>
    <mergeCell ref="CG74:CK77"/>
    <mergeCell ref="CL74:DA77"/>
    <mergeCell ref="BI75:BL76"/>
    <mergeCell ref="BM75:BR76"/>
    <mergeCell ref="BS75:BU76"/>
    <mergeCell ref="AK76:BG77"/>
    <mergeCell ref="CB78:CF84"/>
    <mergeCell ref="AZ82:BB83"/>
    <mergeCell ref="BH82:BM83"/>
    <mergeCell ref="BN82:BR83"/>
    <mergeCell ref="BS82:BU83"/>
    <mergeCell ref="AK70:BG73"/>
    <mergeCell ref="BH70:BV73"/>
    <mergeCell ref="BW70:CA73"/>
    <mergeCell ref="CB70:CF73"/>
    <mergeCell ref="CG78:CK84"/>
    <mergeCell ref="CL78:DA84"/>
    <mergeCell ref="BH79:BM80"/>
    <mergeCell ref="BN79:BR80"/>
    <mergeCell ref="BS79:BU80"/>
    <mergeCell ref="BN81:BR81"/>
    <mergeCell ref="BN84:BR84"/>
    <mergeCell ref="E171:F172"/>
    <mergeCell ref="G171:W172"/>
    <mergeCell ref="X171:AJ172"/>
    <mergeCell ref="AK171:BG172"/>
    <mergeCell ref="BH171:CA172"/>
    <mergeCell ref="CB171:CK172"/>
    <mergeCell ref="E166:CK167"/>
    <mergeCell ref="E168:F170"/>
    <mergeCell ref="G168:W170"/>
    <mergeCell ref="X168:AJ170"/>
    <mergeCell ref="AK168:BG170"/>
    <mergeCell ref="BH168:CA170"/>
    <mergeCell ref="CB168:CK170"/>
    <mergeCell ref="M78:W84"/>
    <mergeCell ref="X78:AJ84"/>
    <mergeCell ref="AK78:BG80"/>
    <mergeCell ref="BW78:CA84"/>
    <mergeCell ref="E175:F176"/>
    <mergeCell ref="G175:W176"/>
    <mergeCell ref="X175:AJ176"/>
    <mergeCell ref="AK175:BG176"/>
    <mergeCell ref="BH175:CA176"/>
    <mergeCell ref="CB175:CK176"/>
    <mergeCell ref="E173:F174"/>
    <mergeCell ref="G173:W174"/>
    <mergeCell ref="X173:AJ174"/>
    <mergeCell ref="AK173:BG174"/>
    <mergeCell ref="BH173:CA174"/>
    <mergeCell ref="CB173:CK174"/>
    <mergeCell ref="E179:F180"/>
    <mergeCell ref="G179:W180"/>
    <mergeCell ref="X179:AJ180"/>
    <mergeCell ref="AK179:BG180"/>
    <mergeCell ref="BH179:CA180"/>
    <mergeCell ref="CB179:CK180"/>
    <mergeCell ref="E177:F178"/>
    <mergeCell ref="G177:W178"/>
    <mergeCell ref="X177:AJ178"/>
    <mergeCell ref="AK177:BG178"/>
    <mergeCell ref="BH177:CA178"/>
    <mergeCell ref="CB177:CK178"/>
    <mergeCell ref="DG173:DG174"/>
    <mergeCell ref="DG175:DG176"/>
    <mergeCell ref="DG177:DG178"/>
    <mergeCell ref="DG179:DG180"/>
    <mergeCell ref="W6:AH7"/>
    <mergeCell ref="AI6:AS7"/>
    <mergeCell ref="AV6:BD7"/>
    <mergeCell ref="BE6:BM7"/>
    <mergeCell ref="BN6:CK7"/>
    <mergeCell ref="DG171:DG172"/>
    <mergeCell ref="CB85:CF90"/>
    <mergeCell ref="CG85:CK90"/>
    <mergeCell ref="CL85:DA90"/>
    <mergeCell ref="E91:CK94"/>
    <mergeCell ref="G100:CI103"/>
    <mergeCell ref="G104:CI161"/>
    <mergeCell ref="G85:L90"/>
    <mergeCell ref="M85:W90"/>
    <mergeCell ref="X85:AJ90"/>
    <mergeCell ref="AK85:BG90"/>
    <mergeCell ref="BH85:BV90"/>
    <mergeCell ref="BW85:CA90"/>
    <mergeCell ref="AL82:AQ83"/>
    <mergeCell ref="AR82:AY83"/>
  </mergeCells>
  <phoneticPr fontId="20"/>
  <dataValidations count="14">
    <dataValidation type="list" allowBlank="1" showInputMessage="1" showErrorMessage="1" sqref="AW13:AZ14" xr:uid="{47A7FABD-942E-41F3-B023-16E69423B1E7}">
      <formula1>$DF$27:$DF$47</formula1>
    </dataValidation>
    <dataValidation type="list" allowBlank="1" showInputMessage="1" showErrorMessage="1" sqref="AS55:BC56" xr:uid="{9F24DF5E-3307-4E03-ABC0-DBA0982B294D}">
      <formula1>$DJ$44:$DJ$47</formula1>
    </dataValidation>
    <dataValidation type="list" allowBlank="1" showInputMessage="1" showErrorMessage="1" sqref="BJ42:BT43" xr:uid="{4869D065-EB51-47ED-850C-AD314DEC3FBE}">
      <formula1>$DJ$39:$DJ$43</formula1>
    </dataValidation>
    <dataValidation type="list" allowBlank="1" showInputMessage="1" showErrorMessage="1" sqref="CG62:CK63 BW45:CA52 CG22 BW22 CG45:CK52 BW85:CA90 CG85:CK90 BW64:BW70 BX64:CA69 CH64:CK69 CG64:CG70 BW62:CA63" xr:uid="{F13A8754-89EA-4117-8946-383284E423DB}">
      <formula1>$DJ$36:$DJ$38</formula1>
    </dataValidation>
    <dataValidation type="list" imeMode="off" allowBlank="1" showInputMessage="1" showErrorMessage="1" sqref="BI13:BJ14" xr:uid="{4194F208-FCC6-4BAF-A11A-7B708F86EB6F}">
      <formula1>$DI$27:$DI$72</formula1>
    </dataValidation>
    <dataValidation type="list" imeMode="off" allowBlank="1" showInputMessage="1" showErrorMessage="1" sqref="BA13:BB14" xr:uid="{D1CD56F0-7C08-45FC-B870-8C34F815CD73}">
      <formula1>$DG$27:$DG$72</formula1>
    </dataValidation>
    <dataValidation type="list" imeMode="off" allowBlank="1" showInputMessage="1" showErrorMessage="1" sqref="BE13:BF14" xr:uid="{49C9D7AF-36F5-462A-B4DA-D9975ECE8874}">
      <formula1>$DH$27:$DH$54</formula1>
    </dataValidation>
    <dataValidation imeMode="off" allowBlank="1" showInputMessage="1" showErrorMessage="1" sqref="BC13:BD14 CH13 BG13:BH14 Q9:AN14 BW13 BN79:BR80 BN82:BR83" xr:uid="{0ED6AFB1-0F34-404C-916D-F0044200BBD0}"/>
    <dataValidation type="list" allowBlank="1" showInputMessage="1" showErrorMessage="1" sqref="X179:AJ180" xr:uid="{4B30F963-1A40-4341-8B9A-EACDA92EAF2C}">
      <formula1>$DM$177:$DM$181</formula1>
    </dataValidation>
    <dataValidation type="list" allowBlank="1" showInputMessage="1" showErrorMessage="1" sqref="X177:AJ178" xr:uid="{DA11A6A4-B334-4172-BE19-A63A355ED110}">
      <formula1>$DL$177:$DL$181</formula1>
    </dataValidation>
    <dataValidation type="list" allowBlank="1" showInputMessage="1" showErrorMessage="1" sqref="X175:AJ176" xr:uid="{EA397290-4414-4A52-9712-EF93F13E43C4}">
      <formula1>$DK$177:$DK$181</formula1>
    </dataValidation>
    <dataValidation type="list" allowBlank="1" showInputMessage="1" showErrorMessage="1" sqref="X173:AJ174" xr:uid="{8E06C0EC-40B7-4823-844A-E86B64337F5F}">
      <formula1>$DJ$177:$DJ$181</formula1>
    </dataValidation>
    <dataValidation type="list" allowBlank="1" showInputMessage="1" showErrorMessage="1" sqref="X171:AJ172" xr:uid="{05E66137-D7EE-43E2-B7B0-CE3BCF18436B}">
      <formula1>$DI$177:$DI$181</formula1>
    </dataValidation>
    <dataValidation type="list" allowBlank="1" showInputMessage="1" showErrorMessage="1" sqref="E171:F180" xr:uid="{41E8BA5A-A741-4EEA-B10B-37B811C65BA1}">
      <formula1>$DH$171:$DH$175</formula1>
    </dataValidation>
  </dataValidations>
  <printOptions horizontalCentered="1"/>
  <pageMargins left="0.51" right="0.31" top="0.31" bottom="0.31" header="0.24" footer="0.1"/>
  <pageSetup paperSize="9" scale="87" orientation="portrait" r:id="rId1"/>
  <headerFooter alignWithMargins="0">
    <oddFooter>&amp;C&amp;"ＭＳ Ｐゴシック,太字"&amp;9
版権所有 : 日本ｵｰﾁｽ･ｴﾚﾍﾞｰﾀ株式会社</oddFooter>
  </headerFooter>
  <rowBreaks count="1" manualBreakCount="1">
    <brk id="96" min="4" max="8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E04F6844BDC94F8DD503D1089D49C3" ma:contentTypeVersion="14" ma:contentTypeDescription="新しいドキュメントを作成します。" ma:contentTypeScope="" ma:versionID="26731d39cdf91316946a2dae2444926b">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475fe3363bb6ddc4c195fa200b40f421"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1EE293-E2C2-4619-998F-D7BD7091F874}">
  <ds:schemaRefs>
    <ds:schemaRef ds:uri="http://schemas.microsoft.com/office/2006/metadata/longProperties"/>
  </ds:schemaRefs>
</ds:datastoreItem>
</file>

<file path=customXml/itemProps2.xml><?xml version="1.0" encoding="utf-8"?>
<ds:datastoreItem xmlns:ds="http://schemas.openxmlformats.org/officeDocument/2006/customXml" ds:itemID="{A74FEBCC-D3B6-4646-B5EA-6A37097E6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CED08D-D9DC-4F77-9597-ABD03AAE88EE}">
  <ds:schemaRef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9cacca7d-bcd8-47e3-97f8-04daa82fb632"/>
    <ds:schemaRef ds:uri="49117fb1-943f-47bb-9f53-2594fdbd08a5"/>
    <ds:schemaRef ds:uri="http://www.w3.org/XML/1998/namespace"/>
    <ds:schemaRef ds:uri="http://purl.org/dc/terms/"/>
    <ds:schemaRef ds:uri="11c1b744-1943-4570-8b3e-53605646af93"/>
    <ds:schemaRef ds:uri="7a3c49fa-4ed5-477a-b685-890afbe89026"/>
    <ds:schemaRef ds:uri="51b7d497-572b-4368-9359-6cb951b22bc3"/>
    <ds:schemaRef ds:uri="32deb9db-f4c6-465c-89be-dd250d1cd7ff"/>
  </ds:schemaRefs>
</ds:datastoreItem>
</file>

<file path=customXml/itemProps4.xml><?xml version="1.0" encoding="utf-8"?>
<ds:datastoreItem xmlns:ds="http://schemas.openxmlformats.org/officeDocument/2006/customXml" ds:itemID="{28CA10E1-C1C0-485A-AADC-E9DAF18357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ENNNUN-1966_Ver.2_T</vt:lpstr>
      <vt:lpstr>'ENNNUN-1966_Ver.2_T'!Print_Area</vt:lpstr>
      <vt:lpstr>'ENNNUN-1966_Ver.2_T'!Print_Titles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行政情報システム室</dc:creator>
  <cp:lastModifiedBy>Sato, Takayuki</cp:lastModifiedBy>
  <cp:lastPrinted>2023-11-06T04:37:54Z</cp:lastPrinted>
  <dcterms:created xsi:type="dcterms:W3CDTF">2009-08-17T04:44:12Z</dcterms:created>
  <dcterms:modified xsi:type="dcterms:W3CDTF">2024-08-25T23:30:07Z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koyashit2@otis.com</vt:lpwstr>
  </property>
  <property fmtid="{D5CDD505-2E9C-101B-9397-08002B2CF9AE}" pid="3" name="xd_Signature">
    <vt:lpwstr/>
  </property>
  <property fmtid="{D5CDD505-2E9C-101B-9397-08002B2CF9AE}" pid="4" name="DocumentDisplayName">
    <vt:lpwstr>検査表_集約版_ENNNUN-1966_v1</vt:lpwstr>
  </property>
  <property fmtid="{D5CDD505-2E9C-101B-9397-08002B2CF9AE}" pid="5" name="Order">
    <vt:r8>4097000</vt:r8>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koyashit2@otis.com</vt:lpwstr>
  </property>
  <property fmtid="{D5CDD505-2E9C-101B-9397-08002B2CF9AE}" pid="9" name="OrderBy">
    <vt:lpwstr>13</vt:lpwstr>
  </property>
  <property fmtid="{D5CDD505-2E9C-101B-9397-08002B2CF9AE}" pid="10" name="ContentTypeId">
    <vt:lpwstr>0x01010082E04F6844BDC94F8DD503D1089D49C3</vt:lpwstr>
  </property>
</Properties>
</file>