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1966_パッド/"/>
    </mc:Choice>
  </mc:AlternateContent>
  <xr:revisionPtr revIDLastSave="18" documentId="13_ncr:1_{86ECC840-8A01-4AD6-B13F-4CDA2417DFD0}" xr6:coauthVersionLast="47" xr6:coauthVersionMax="47" xr10:uidLastSave="{3D33F2E9-C488-4D22-B212-DB9B4754440C}"/>
  <bookViews>
    <workbookView xWindow="19090" yWindow="-110" windowWidth="19420" windowHeight="10300" xr2:uid="{1A6F91BB-96CB-4421-8A59-AEABA99104ED}"/>
  </bookViews>
  <sheets>
    <sheet name="ENNNUN-1966_Ver.3_S" sheetId="37" r:id="rId1"/>
  </sheets>
  <definedNames>
    <definedName name="_xlnm.Print_Area" localSheetId="0">'ENNNUN-1966_Ver.3_S'!$E$3:$CL$181</definedName>
    <definedName name="_xlnm.Print_Titles" localSheetId="0">'ENNNUN-1966_Ver.3_S'!$3:$16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H58" i="37" l="1"/>
  <c r="BX58" i="37"/>
  <c r="DK28" i="37"/>
  <c r="DM182" i="37" l="1"/>
  <c r="DL180" i="37"/>
  <c r="DK178" i="37"/>
  <c r="DJ180" i="37"/>
  <c r="DK31" i="37"/>
  <c r="DI182" i="37" l="1"/>
  <c r="I172" i="37"/>
  <c r="I174" i="37"/>
  <c r="DJ179" i="37"/>
  <c r="I180" i="37"/>
  <c r="I178" i="37"/>
  <c r="I176" i="37"/>
  <c r="DJ178" i="37"/>
  <c r="DJ181" i="37"/>
  <c r="DM178" i="37"/>
  <c r="DM180" i="37"/>
  <c r="DM179" i="37"/>
  <c r="DM181" i="37"/>
  <c r="DL181" i="37"/>
  <c r="DL178" i="37"/>
  <c r="DL182" i="37"/>
  <c r="DL179" i="37"/>
  <c r="DK179" i="37"/>
  <c r="DK182" i="37"/>
  <c r="DK180" i="37"/>
  <c r="DK181" i="37"/>
  <c r="DJ182" i="37"/>
  <c r="DI178" i="37"/>
  <c r="DI179" i="37"/>
  <c r="DI180" i="37"/>
  <c r="DI181" i="37"/>
  <c r="CH53" i="37" l="1"/>
  <c r="BX53" i="37"/>
  <c r="BX79" i="37"/>
  <c r="CH79" i="37"/>
  <c r="CH38" i="37"/>
  <c r="BX38" i="37"/>
  <c r="BX74" i="37"/>
  <c r="CC74" i="37"/>
  <c r="CH74" i="37"/>
  <c r="DK32" i="37"/>
  <c r="DL30" i="37" s="1"/>
  <c r="DK29" i="37"/>
  <c r="DL27" i="37" s="1"/>
  <c r="BX28" i="37" l="1"/>
  <c r="CH28"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BO83" authorId="0" shapeId="0" xr:uid="{00000000-0006-0000-0000-000001000000}">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<sst xmlns="http://schemas.openxmlformats.org/spreadsheetml/2006/main" count="193" uniqueCount="148">
  <si>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</si>
  <si>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</si>
  <si>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</si>
  <si>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</si>
  <si>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</si>
  <si>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</si>
  <si>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</si>
  <si>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目視により確認する｡</t>
    <rPh sb="0" eb="2">
      <t>モクシ</t>
    </rPh>
    <rPh sb="5" eb="7">
      <t>カクニン</t>
    </rPh>
    <phoneticPr fontId="20"/>
  </si>
  <si>
    <t>長さ</t>
    <rPh sb="0" eb="1">
      <t>ナガ</t>
    </rPh>
    <phoneticPr fontId="20"/>
  </si>
  <si>
    <t>つま先
保護板</t>
    <rPh sb="2" eb="3">
      <t>サキ</t>
    </rPh>
    <rPh sb="4" eb="6">
      <t>ホゴ</t>
    </rPh>
    <rPh sb="6" eb="7">
      <t>バン</t>
    </rPh>
    <phoneticPr fontId="20"/>
  </si>
  <si>
    <t>制動力の状況</t>
    <rPh sb="0" eb="2">
      <t>セイドウ</t>
    </rPh>
    <rPh sb="2" eb="3">
      <t>リョク</t>
    </rPh>
    <rPh sb="4" eb="6">
      <t>ジョウキョウ</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</si>
  <si>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</si>
  <si>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</si>
  <si>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</si>
  <si>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走行中戸開時の
動作確認</t>
    <rPh sb="0" eb="3">
      <t>ソウコウチュウ</t>
    </rPh>
    <rPh sb="3" eb="4">
      <t>ト</t>
    </rPh>
    <rPh sb="4" eb="5">
      <t>カイ</t>
    </rPh>
    <rPh sb="5" eb="6">
      <t>ジ</t>
    </rPh>
    <rPh sb="8" eb="10">
      <t>ドウサ</t>
    </rPh>
    <rPh sb="10" eb="12">
      <t>カクニン</t>
    </rPh>
    <phoneticPr fontId="20"/>
  </si>
  <si>
    <t>(2)</t>
  </si>
  <si>
    <t>規定部品の形式</t>
    <rPh sb="0" eb="2">
      <t>キテイ</t>
    </rPh>
    <rPh sb="2" eb="4">
      <t>ブヒン</t>
    </rPh>
    <rPh sb="5" eb="7">
      <t>ケイシキ</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</si>
  <si>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</si>
  <si>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</si>
  <si>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</si>
  <si>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</si>
  <si>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昇降機番号 :</t>
    <rPh sb="0" eb="3">
      <t>ショウコウキ</t>
    </rPh>
    <rPh sb="3" eb="5">
      <t>バンゴウ</t>
    </rPh>
    <phoneticPr fontId="20"/>
  </si>
  <si>
    <t>ﾌﾞﾚｰｷ停止距離規定値の写真</t>
    <rPh sb="5" eb="7">
      <t>テイシ</t>
    </rPh>
    <rPh sb="7" eb="9">
      <t>キョリ</t>
    </rPh>
    <rPh sb="9" eb="11">
      <t>キテイ</t>
    </rPh>
    <rPh sb="11" eb="12">
      <t>チ</t>
    </rPh>
    <rPh sb="13" eb="15">
      <t>シャシン</t>
    </rPh>
    <phoneticPr fontId="20"/>
  </si>
  <si>
    <t>制動距離:</t>
    <rPh sb="0" eb="2">
      <t>セイドウ</t>
    </rPh>
    <rPh sb="2" eb="4">
      <t>キョリ</t>
    </rPh>
    <phoneticPr fontId="20"/>
  </si>
  <si>
    <t>前回:</t>
    <rPh sb="0" eb="2">
      <t>ゼンカイ</t>
    </rPh>
    <phoneticPr fontId="20"/>
  </si>
  <si>
    <t xml:space="preserve">建築物等の名称 </t>
    <rPh sb="0" eb="2">
      <t>ケンチク</t>
    </rPh>
    <rPh sb="2" eb="3">
      <t>ブツ</t>
    </rPh>
    <rPh sb="3" eb="4">
      <t>トウ</t>
    </rPh>
    <rPh sb="5" eb="7">
      <t>メイショウ</t>
    </rPh>
    <phoneticPr fontId="20"/>
  </si>
  <si>
    <t>:</t>
    <phoneticPr fontId="20"/>
  </si>
  <si>
    <t>mm</t>
    <phoneticPr fontId="20"/>
  </si>
  <si>
    <t>(4)</t>
    <phoneticPr fontId="20"/>
  </si>
  <si>
    <t>(5)</t>
    <phoneticPr fontId="20"/>
  </si>
  <si>
    <t>mm</t>
    <phoneticPr fontId="20"/>
  </si>
  <si>
    <t>mm</t>
    <phoneticPr fontId="20"/>
  </si>
  <si>
    <t>判定は手動で入力する｡</t>
    <rPh sb="0" eb="2">
      <t>ハンテイ</t>
    </rPh>
    <rPh sb="3" eb="5">
      <t>シュドウ</t>
    </rPh>
    <rPh sb="6" eb="8">
      <t>ニュウリョク</t>
    </rPh>
    <phoneticPr fontId="20"/>
  </si>
  <si>
    <t>号機</t>
    <rPh sb="0" eb="2">
      <t>ゴウキ</t>
    </rPh>
    <phoneticPr fontId="20"/>
  </si>
  <si>
    <t xml:space="preserve">登録番号 </t>
    <rPh sb="0" eb="2">
      <t>トウロク</t>
    </rPh>
    <rPh sb="2" eb="4">
      <t>バンゴウ</t>
    </rPh>
    <phoneticPr fontId="20"/>
  </si>
  <si>
    <t>年</t>
    <rPh sb="0" eb="1">
      <t>ネン</t>
    </rPh>
    <phoneticPr fontId="20"/>
  </si>
  <si>
    <t>月</t>
    <rPh sb="0" eb="1">
      <t>ツキ</t>
    </rPh>
    <phoneticPr fontId="20"/>
  </si>
  <si>
    <t>日</t>
    <rPh sb="0" eb="1">
      <t>ヒ</t>
    </rPh>
    <phoneticPr fontId="20"/>
  </si>
  <si>
    <t>元号</t>
    <rPh sb="0" eb="2">
      <t>ゲンゴウ</t>
    </rPh>
    <phoneticPr fontId="20"/>
  </si>
  <si>
    <t>昭和</t>
    <rPh sb="0" eb="2">
      <t>ショウワ</t>
    </rPh>
    <phoneticPr fontId="20"/>
  </si>
  <si>
    <t>平成</t>
    <rPh sb="0" eb="2">
      <t>ヘイセイ</t>
    </rPh>
    <phoneticPr fontId="20"/>
  </si>
  <si>
    <t>？？？</t>
    <phoneticPr fontId="20"/>
  </si>
  <si>
    <t>規定値：</t>
    <rPh sb="0" eb="3">
      <t>キテイチ</t>
    </rPh>
    <phoneticPr fontId="20"/>
  </si>
  <si>
    <t>外見の状況</t>
    <rPh sb="0" eb="2">
      <t>ガイケン</t>
    </rPh>
    <rPh sb="3" eb="5">
      <t>ジョウキョウ</t>
    </rPh>
    <phoneticPr fontId="20"/>
  </si>
  <si>
    <t>作動の状況</t>
    <rPh sb="0" eb="2">
      <t>サドウ</t>
    </rPh>
    <rPh sb="3" eb="5">
      <t>ジョウキョウ</t>
    </rPh>
    <phoneticPr fontId="20"/>
  </si>
  <si>
    <t>特定距離感知装置</t>
    <rPh sb="0" eb="2">
      <t>トクテイ</t>
    </rPh>
    <rPh sb="2" eb="4">
      <t>キョリ</t>
    </rPh>
    <rPh sb="4" eb="6">
      <t>カンチ</t>
    </rPh>
    <rPh sb="6" eb="8">
      <t>ソウチ</t>
    </rPh>
    <phoneticPr fontId="20"/>
  </si>
  <si>
    <t>動作位置を測定する。</t>
    <rPh sb="0" eb="2">
      <t>ドウサ</t>
    </rPh>
    <rPh sb="2" eb="4">
      <t>イチ</t>
    </rPh>
    <rPh sb="5" eb="7">
      <t>ソクテイ</t>
    </rPh>
    <phoneticPr fontId="20"/>
  </si>
  <si>
    <t>要重点　点検</t>
    <rPh sb="0" eb="1">
      <t>ヨウ</t>
    </rPh>
    <rPh sb="1" eb="3">
      <t>ジュウテン</t>
    </rPh>
    <rPh sb="4" eb="6">
      <t>テンケン</t>
    </rPh>
    <phoneticPr fontId="20"/>
  </si>
  <si>
    <t>油の流出状況</t>
    <rPh sb="0" eb="1">
      <t>アブラ</t>
    </rPh>
    <rPh sb="2" eb="4">
      <t>リュウシュツ</t>
    </rPh>
    <rPh sb="4" eb="6">
      <t>ジョウキョウ</t>
    </rPh>
    <phoneticPr fontId="20"/>
  </si>
  <si>
    <t>目視により確認する。</t>
    <rPh sb="0" eb="2">
      <t>モクシ</t>
    </rPh>
    <rPh sb="5" eb="7">
      <t>カクニン</t>
    </rPh>
    <phoneticPr fontId="20"/>
  </si>
  <si>
    <t>①制動面に油が付着していること。</t>
    <rPh sb="1" eb="3">
      <t>セイドウ</t>
    </rPh>
    <rPh sb="3" eb="4">
      <t>メン</t>
    </rPh>
    <rPh sb="5" eb="6">
      <t>アブラ</t>
    </rPh>
    <rPh sb="7" eb="9">
      <t>フチャク</t>
    </rPh>
    <phoneticPr fontId="20"/>
  </si>
  <si>
    <t>巻上機　（①制動面②油排出場所）</t>
    <rPh sb="0" eb="2">
      <t>マキアゲ</t>
    </rPh>
    <rPh sb="2" eb="3">
      <t>キ</t>
    </rPh>
    <rPh sb="6" eb="8">
      <t>セイドウ</t>
    </rPh>
    <rPh sb="8" eb="9">
      <t>メン</t>
    </rPh>
    <rPh sb="10" eb="11">
      <t>アブラ</t>
    </rPh>
    <rPh sb="11" eb="13">
      <t>ハイシュツ</t>
    </rPh>
    <rPh sb="13" eb="15">
      <t>バショ</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</si>
  <si>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</si>
  <si>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測定値：</t>
    <rPh sb="0" eb="3">
      <t>ソクテイチ</t>
    </rPh>
    <phoneticPr fontId="20"/>
  </si>
  <si>
    <t>規定寸法未満であること。</t>
    <rPh sb="0" eb="2">
      <t>キテイ</t>
    </rPh>
    <rPh sb="2" eb="4">
      <t>スンポウ</t>
    </rPh>
    <rPh sb="4" eb="6">
      <t>ミマン</t>
    </rPh>
    <phoneticPr fontId="20"/>
  </si>
  <si>
    <t>万回</t>
    <rPh sb="0" eb="2">
      <t>マンカイ</t>
    </rPh>
    <phoneticPr fontId="20"/>
  </si>
  <si>
    <t>UCM2</t>
    <phoneticPr fontId="20"/>
  </si>
  <si>
    <t>制止しないこと。</t>
    <rPh sb="0" eb="2">
      <t>セイシ</t>
    </rPh>
    <phoneticPr fontId="20"/>
  </si>
  <si>
    <t>指定型式：</t>
    <rPh sb="0" eb="2">
      <t>シテイ</t>
    </rPh>
    <rPh sb="2" eb="4">
      <t>カタシキ</t>
    </rPh>
    <phoneticPr fontId="20"/>
  </si>
  <si>
    <t>JAA31671AAA</t>
    <phoneticPr fontId="20"/>
  </si>
  <si>
    <t>動作位置:</t>
    <rPh sb="0" eb="2">
      <t>ドウサ</t>
    </rPh>
    <rPh sb="2" eb="4">
      <t>イチ</t>
    </rPh>
    <phoneticPr fontId="20"/>
  </si>
  <si>
    <t>UCM1</t>
    <phoneticPr fontId="20"/>
  </si>
  <si>
    <t>リレー判定</t>
    <rPh sb="3" eb="5">
      <t>ハンテイ</t>
    </rPh>
    <phoneticPr fontId="20"/>
  </si>
  <si>
    <t>UCM1</t>
    <phoneticPr fontId="20"/>
  </si>
  <si>
    <t>動作回数又は経年を確認する。</t>
    <rPh sb="0" eb="2">
      <t>ドウサ</t>
    </rPh>
    <rPh sb="2" eb="4">
      <t>カイスウ</t>
    </rPh>
    <rPh sb="4" eb="5">
      <t>マタ</t>
    </rPh>
    <rPh sb="6" eb="8">
      <t>ケイネン</t>
    </rPh>
    <rPh sb="9" eb="11">
      <t>カクニン</t>
    </rPh>
    <phoneticPr fontId="20"/>
  </si>
  <si>
    <t>電磁接触器(UCM2,UCM1)の劣化の状況</t>
    <rPh sb="0" eb="2">
      <t>デンジ</t>
    </rPh>
    <rPh sb="2" eb="4">
      <t>セッショク</t>
    </rPh>
    <rPh sb="4" eb="5">
      <t>キ</t>
    </rPh>
    <rPh sb="17" eb="19">
      <t>レッカ</t>
    </rPh>
    <rPh sb="20" eb="22">
      <t>ジョウキョウ</t>
    </rPh>
    <phoneticPr fontId="20"/>
  </si>
  <si>
    <t>判定</t>
    <rPh sb="0" eb="2">
      <t>ハンテイ</t>
    </rPh>
    <phoneticPr fontId="20"/>
  </si>
  <si>
    <t>〇</t>
    <phoneticPr fontId="20"/>
  </si>
  <si>
    <t>戸開走行保護装置</t>
    <rPh sb="0" eb="8">
      <t>トカイソウコウホゴソウチ</t>
    </rPh>
    <phoneticPr fontId="20"/>
  </si>
  <si>
    <t>動作位置を入力する事で自動で判定される。</t>
    <rPh sb="0" eb="2">
      <t>ドウサ</t>
    </rPh>
    <rPh sb="2" eb="4">
      <t>イチ</t>
    </rPh>
    <rPh sb="5" eb="7">
      <t>ニュウリョク</t>
    </rPh>
    <rPh sb="9" eb="10">
      <t>コト</t>
    </rPh>
    <rPh sb="11" eb="13">
      <t>ジドウ</t>
    </rPh>
    <rPh sb="14" eb="16">
      <t>ハンテイ</t>
    </rPh>
    <phoneticPr fontId="20"/>
  </si>
  <si>
    <t>隙間：</t>
    <rPh sb="0" eb="2">
      <t>スキマ</t>
    </rPh>
    <phoneticPr fontId="20"/>
  </si>
  <si>
    <t>隙間測定値を入力する事により自動で判定される。</t>
    <rPh sb="0" eb="2">
      <t>スキマ</t>
    </rPh>
    <rPh sb="2" eb="5">
      <t>ソクテイチ</t>
    </rPh>
    <rPh sb="6" eb="8">
      <t>ニュウリョク</t>
    </rPh>
    <rPh sb="10" eb="11">
      <t>コト</t>
    </rPh>
    <rPh sb="14" eb="16">
      <t>ジドウ</t>
    </rPh>
    <rPh sb="17" eb="19">
      <t>ハンテイ</t>
    </rPh>
    <phoneticPr fontId="20"/>
  </si>
  <si>
    <t>隙間が0.58mmを超えること。（要是正）</t>
    <rPh sb="0" eb="2">
      <t>スキマ</t>
    </rPh>
    <rPh sb="10" eb="11">
      <t>コ</t>
    </rPh>
    <rPh sb="17" eb="18">
      <t>ヨウ</t>
    </rPh>
    <rPh sb="18" eb="20">
      <t>ゼセイ</t>
    </rPh>
    <phoneticPr fontId="20"/>
  </si>
  <si>
    <t>ー</t>
    <phoneticPr fontId="20"/>
  </si>
  <si>
    <t>ー</t>
    <phoneticPr fontId="20"/>
  </si>
  <si>
    <t>接触器の動作回数及び経年を入力する事で自動で判定される。</t>
    <rPh sb="0" eb="2">
      <t>セッショク</t>
    </rPh>
    <rPh sb="2" eb="3">
      <t>キ</t>
    </rPh>
    <rPh sb="4" eb="6">
      <t>ドウサ</t>
    </rPh>
    <rPh sb="6" eb="8">
      <t>カイスウ</t>
    </rPh>
    <rPh sb="8" eb="9">
      <t>オヨ</t>
    </rPh>
    <rPh sb="10" eb="12">
      <t>ケイネン</t>
    </rPh>
    <rPh sb="13" eb="15">
      <t>ニュウリョク</t>
    </rPh>
    <rPh sb="17" eb="18">
      <t>コト</t>
    </rPh>
    <rPh sb="19" eb="21">
      <t>ジドウ</t>
    </rPh>
    <rPh sb="22" eb="24">
      <t>ハンテイ</t>
    </rPh>
    <phoneticPr fontId="20"/>
  </si>
  <si>
    <t>規定位置（各床±75mm±15mm)で動作しないこと。</t>
    <rPh sb="0" eb="2">
      <t>キテイ</t>
    </rPh>
    <rPh sb="2" eb="4">
      <t>イチ</t>
    </rPh>
    <rPh sb="5" eb="6">
      <t>カク</t>
    </rPh>
    <rPh sb="6" eb="7">
      <t>ユカ</t>
    </rPh>
    <rPh sb="19" eb="21">
      <t>ドウサ</t>
    </rPh>
    <phoneticPr fontId="20"/>
  </si>
  <si>
    <t>(3)</t>
    <phoneticPr fontId="20"/>
  </si>
  <si>
    <t>JAA31671BAA</t>
    <phoneticPr fontId="20"/>
  </si>
  <si>
    <t>JAA31671CAA</t>
    <phoneticPr fontId="20"/>
  </si>
  <si>
    <t>表記</t>
    <rPh sb="0" eb="2">
      <t>ヒョウキ</t>
    </rPh>
    <phoneticPr fontId="20"/>
  </si>
  <si>
    <t>表記を選択すると自動で判定される。</t>
    <rPh sb="0" eb="2">
      <t>ヒョウキ</t>
    </rPh>
    <rPh sb="3" eb="5">
      <t>センタク</t>
    </rPh>
    <rPh sb="8" eb="10">
      <t>ジドウ</t>
    </rPh>
    <rPh sb="11" eb="13">
      <t>ハンテイ</t>
    </rPh>
    <phoneticPr fontId="20"/>
  </si>
  <si>
    <t>過度の変形があること、取付けが堅固でないこと｡</t>
    <rPh sb="0" eb="2">
      <t>カド</t>
    </rPh>
    <rPh sb="3" eb="5">
      <t>ヘンケイ</t>
    </rPh>
    <rPh sb="11" eb="13">
      <t>トリツ</t>
    </rPh>
    <rPh sb="15" eb="16">
      <t>カタ</t>
    </rPh>
    <rPh sb="16" eb="17">
      <t>コ</t>
    </rPh>
    <phoneticPr fontId="20"/>
  </si>
  <si>
    <t>パッドの状況</t>
    <rPh sb="4" eb="6">
      <t>ジョウキョウ</t>
    </rPh>
    <phoneticPr fontId="20"/>
  </si>
  <si>
    <t>パッドの厚さ状況</t>
    <rPh sb="4" eb="5">
      <t>アツ</t>
    </rPh>
    <rPh sb="6" eb="8">
      <t>ジョウキョウ</t>
    </rPh>
    <phoneticPr fontId="20"/>
  </si>
  <si>
    <t>可動制動板とコイルケースの隙間を測定する。</t>
    <rPh sb="0" eb="2">
      <t>カドウ</t>
    </rPh>
    <rPh sb="2" eb="4">
      <t>セイドウ</t>
    </rPh>
    <rPh sb="4" eb="5">
      <t>バン</t>
    </rPh>
    <rPh sb="13" eb="15">
      <t>スキマ</t>
    </rPh>
    <rPh sb="16" eb="18">
      <t>ソクテイ</t>
    </rPh>
    <phoneticPr fontId="20"/>
  </si>
  <si>
    <t>目視及び触診により確認する｡</t>
    <rPh sb="0" eb="2">
      <t>モクシ</t>
    </rPh>
    <rPh sb="2" eb="3">
      <t>オヨ</t>
    </rPh>
    <rPh sb="4" eb="6">
      <t>ショクシン</t>
    </rPh>
    <rPh sb="9" eb="11">
      <t>カクニン</t>
    </rPh>
    <phoneticPr fontId="20"/>
  </si>
  <si>
    <t>ブレーキ停止距離規定値の
データプレートの写真添付</t>
    <rPh sb="4" eb="6">
      <t>テイシ</t>
    </rPh>
    <rPh sb="6" eb="8">
      <t>キョリ</t>
    </rPh>
    <rPh sb="8" eb="10">
      <t>キテイ</t>
    </rPh>
    <rPh sb="10" eb="11">
      <t>チ</t>
    </rPh>
    <rPh sb="21" eb="23">
      <t>シャシン</t>
    </rPh>
    <rPh sb="23" eb="25">
      <t>テンプ</t>
    </rPh>
    <phoneticPr fontId="20"/>
  </si>
  <si>
    <t>大臣認定を受けた型式と同一でないこと。</t>
    <rPh sb="0" eb="2">
      <t>ダイジン</t>
    </rPh>
    <rPh sb="2" eb="4">
      <t>ニンテイ</t>
    </rPh>
    <rPh sb="5" eb="6">
      <t>ウ</t>
    </rPh>
    <rPh sb="8" eb="10">
      <t>カタシキ</t>
    </rPh>
    <rPh sb="11" eb="13">
      <t>ドウイツ</t>
    </rPh>
    <phoneticPr fontId="20"/>
  </si>
  <si>
    <t>制御盤に記載された規定値及び制動距離を入力すると自動で判定される。</t>
    <rPh sb="0" eb="3">
      <t>セイギョバン</t>
    </rPh>
    <rPh sb="4" eb="6">
      <t>キサイ</t>
    </rPh>
    <rPh sb="9" eb="12">
      <t>キテイチ</t>
    </rPh>
    <rPh sb="12" eb="13">
      <t>オヨ</t>
    </rPh>
    <rPh sb="14" eb="16">
      <t>セイドウ</t>
    </rPh>
    <rPh sb="16" eb="18">
      <t>キョリ</t>
    </rPh>
    <rPh sb="19" eb="21">
      <t>ニュウリョク</t>
    </rPh>
    <rPh sb="24" eb="26">
      <t>ジドウ</t>
    </rPh>
    <rPh sb="27" eb="29">
      <t>ハンテイ</t>
    </rPh>
    <phoneticPr fontId="20"/>
  </si>
  <si>
    <t>(1)</t>
    <phoneticPr fontId="20"/>
  </si>
  <si>
    <t>規定部品の形式が適正なものでないこと｡</t>
    <rPh sb="0" eb="2">
      <t>キテイ</t>
    </rPh>
    <rPh sb="2" eb="4">
      <t>ブヒン</t>
    </rPh>
    <rPh sb="5" eb="7">
      <t>ケイシキ</t>
    </rPh>
    <rPh sb="8" eb="10">
      <t>テキセイ</t>
    </rPh>
    <phoneticPr fontId="20"/>
  </si>
  <si>
    <t>ﾌﾞﾚｰｷが制動しない事又はかごが規定の距離を超えていること｡</t>
    <rPh sb="6" eb="8">
      <t>セイドウ</t>
    </rPh>
    <rPh sb="11" eb="12">
      <t>コト</t>
    </rPh>
    <rPh sb="12" eb="13">
      <t>マタ</t>
    </rPh>
    <rPh sb="17" eb="19">
      <t>キテイ</t>
    </rPh>
    <rPh sb="20" eb="22">
      <t>キョリ</t>
    </rPh>
    <rPh sb="23" eb="24">
      <t>コ</t>
    </rPh>
    <phoneticPr fontId="20"/>
  </si>
  <si>
    <t>安全ﾌﾟﾛｸﾞﾗﾑ（型式）</t>
    <rPh sb="0" eb="2">
      <t>アンゼン</t>
    </rPh>
    <rPh sb="10" eb="12">
      <t>カタシキ</t>
    </rPh>
    <phoneticPr fontId="20"/>
  </si>
  <si>
    <t>安全制御ﾌﾟﾛｸﾞﾗﾑ（作動の状況）</t>
    <rPh sb="0" eb="2">
      <t>アンゼン</t>
    </rPh>
    <rPh sb="2" eb="4">
      <t>セイギョ</t>
    </rPh>
    <rPh sb="12" eb="14">
      <t>サドウ</t>
    </rPh>
    <rPh sb="15" eb="17">
      <t>ジョウキョウ</t>
    </rPh>
    <phoneticPr fontId="20"/>
  </si>
  <si>
    <t>ｴﾚﾍﾞｰﾀｰがﾄﾞｱｿﾞｰﾝ外にいる時に乗場戸の鍵を外す｡</t>
    <rPh sb="15" eb="16">
      <t>ソト</t>
    </rPh>
    <rPh sb="19" eb="20">
      <t>トキ</t>
    </rPh>
    <rPh sb="21" eb="23">
      <t>ノリバ</t>
    </rPh>
    <rPh sb="23" eb="24">
      <t>ト</t>
    </rPh>
    <rPh sb="25" eb="26">
      <t>カギ</t>
    </rPh>
    <rPh sb="27" eb="28">
      <t>ハズ</t>
    </rPh>
    <phoneticPr fontId="20"/>
  </si>
  <si>
    <t>安全制御ﾌﾟﾛｸﾞﾗﾑの型式を確認する。</t>
    <rPh sb="0" eb="2">
      <t>アンゼン</t>
    </rPh>
    <rPh sb="2" eb="4">
      <t>セイギョ</t>
    </rPh>
    <rPh sb="12" eb="14">
      <t>カタシキ</t>
    </rPh>
    <rPh sb="15" eb="17">
      <t>カクニン</t>
    </rPh>
    <phoneticPr fontId="20"/>
  </si>
  <si>
    <t>ﾌﾞﾚｰｷ感知装置の故障を模擬した場合の動作を確認する。</t>
    <phoneticPr fontId="20"/>
  </si>
  <si>
    <t>電動機動力電源及びﾌﾞﾚｰｷの励磁ｺｲﾙ電源を遮断するﾘﾚｰ(UCM2,UCM1)が消磁しないこと｡ｴﾚﾍﾞｰﾀｰが停止しないこと｡</t>
    <rPh sb="0" eb="3">
      <t>デンドウキ</t>
    </rPh>
    <rPh sb="3" eb="5">
      <t>ドウリョク</t>
    </rPh>
    <rPh sb="5" eb="7">
      <t>デンゲン</t>
    </rPh>
    <rPh sb="7" eb="8">
      <t>オヨ</t>
    </rPh>
    <rPh sb="15" eb="17">
      <t>レイジ</t>
    </rPh>
    <rPh sb="20" eb="22">
      <t>デンゲン</t>
    </rPh>
    <rPh sb="23" eb="25">
      <t>シャダン</t>
    </rPh>
    <rPh sb="42" eb="43">
      <t>ケ</t>
    </rPh>
    <rPh sb="43" eb="44">
      <t xml:space="preserve">
</t>
    </rPh>
    <rPh sb="58" eb="60">
      <t>テイシ</t>
    </rPh>
    <rPh sb="59" eb="62">
      <t>ナイコト</t>
    </rPh>
    <phoneticPr fontId="20"/>
  </si>
  <si>
    <t>電動機動力遮断用ﾘﾚｰ(UCM2)が動作回数500万回もしくは使用年数10年を経過していること。</t>
    <rPh sb="0" eb="3">
      <t>デンドウキ</t>
    </rPh>
    <rPh sb="3" eb="5">
      <t>ドウリョク</t>
    </rPh>
    <rPh sb="5" eb="7">
      <t>シャダン</t>
    </rPh>
    <rPh sb="7" eb="8">
      <t>ヨウ</t>
    </rPh>
    <rPh sb="18" eb="20">
      <t>ドウサ</t>
    </rPh>
    <rPh sb="20" eb="22">
      <t>カイスウ</t>
    </rPh>
    <rPh sb="25" eb="27">
      <t>マンカイ</t>
    </rPh>
    <rPh sb="31" eb="33">
      <t>シヨウ</t>
    </rPh>
    <rPh sb="33" eb="35">
      <t>ネンスウ</t>
    </rPh>
    <rPh sb="37" eb="38">
      <t>ネン</t>
    </rPh>
    <rPh sb="39" eb="41">
      <t>ケイカ</t>
    </rPh>
    <phoneticPr fontId="20"/>
  </si>
  <si>
    <t>ﾌﾞﾚｰｷ電源遮断用ﾘﾚｰ(UCM1)が動作回数600万回もしくは使用年数10年を経過していること。</t>
    <rPh sb="5" eb="7">
      <t>デンゲン</t>
    </rPh>
    <rPh sb="7" eb="9">
      <t>シャダン</t>
    </rPh>
    <rPh sb="9" eb="10">
      <t>ヨウ</t>
    </rPh>
    <rPh sb="20" eb="22">
      <t>ドウサ</t>
    </rPh>
    <rPh sb="22" eb="24">
      <t>カイスウ</t>
    </rPh>
    <rPh sb="27" eb="29">
      <t>マンカイ</t>
    </rPh>
    <rPh sb="33" eb="35">
      <t>シヨウ</t>
    </rPh>
    <rPh sb="35" eb="37">
      <t>ネンスウ</t>
    </rPh>
    <rPh sb="39" eb="40">
      <t>ネン</t>
    </rPh>
    <rPh sb="41" eb="43">
      <t>ケイカ</t>
    </rPh>
    <phoneticPr fontId="20"/>
  </si>
  <si>
    <t>ﾌﾞﾚｰｷ</t>
    <phoneticPr fontId="20"/>
  </si>
  <si>
    <t>ﾌﾞﾚｰｷﾊﾟｯﾄﾞの動作感知装置</t>
    <rPh sb="11" eb="13">
      <t>ドウサ</t>
    </rPh>
    <rPh sb="13" eb="15">
      <t>カンチ</t>
    </rPh>
    <rPh sb="15" eb="17">
      <t>ソウチ</t>
    </rPh>
    <phoneticPr fontId="20"/>
  </si>
  <si>
    <t>かごの無積載上昇時のﾌﾞﾚｰｷ制動を確認する｡</t>
    <rPh sb="3" eb="4">
      <t>ム</t>
    </rPh>
    <rPh sb="4" eb="6">
      <t>セキサイ</t>
    </rPh>
    <rPh sb="6" eb="8">
      <t>ジョウショウ</t>
    </rPh>
    <rPh sb="8" eb="9">
      <t>ジ</t>
    </rPh>
    <rPh sb="15" eb="17">
      <t>セイドウ</t>
    </rPh>
    <rPh sb="18" eb="20">
      <t>カクニン</t>
    </rPh>
    <phoneticPr fontId="20"/>
  </si>
  <si>
    <t>ﾌﾞﾚｰｷ解放時及び締結時の動作感知装置の接点信号動作を確認する。</t>
    <rPh sb="5" eb="7">
      <t>カイホウ</t>
    </rPh>
    <rPh sb="6" eb="7">
      <t>ジ</t>
    </rPh>
    <rPh sb="7" eb="9">
      <t>オヨビ</t>
    </rPh>
    <rPh sb="9" eb="11">
      <t>テイケツ</t>
    </rPh>
    <rPh sb="11" eb="13">
      <t>ジノ</t>
    </rPh>
    <rPh sb="13" eb="15">
      <t>ドウサ</t>
    </rPh>
    <rPh sb="15" eb="17">
      <t>カンチ</t>
    </rPh>
    <rPh sb="17" eb="20">
      <t>ソウチノ</t>
    </rPh>
    <rPh sb="20" eb="22">
      <t>セッテン</t>
    </rPh>
    <rPh sb="22" eb="24">
      <t>シンゴウ</t>
    </rPh>
    <rPh sb="24" eb="27">
      <t>ドウサヲ</t>
    </rPh>
    <rPh sb="27" eb="31">
      <t>カクニンスル</t>
    </rPh>
    <phoneticPr fontId="20"/>
  </si>
  <si>
    <t>ﾌﾞﾚｰｷの開閉と接点信号動作が一致していないこと。</t>
    <rPh sb="6" eb="8">
      <t>カイヘイ</t>
    </rPh>
    <rPh sb="9" eb="11">
      <t>セッテン</t>
    </rPh>
    <rPh sb="11" eb="13">
      <t>シンゴウ</t>
    </rPh>
    <rPh sb="13" eb="15">
      <t>ドウサ</t>
    </rPh>
    <rPh sb="16" eb="18">
      <t>イッチ</t>
    </rPh>
    <phoneticPr fontId="20"/>
  </si>
  <si>
    <t>ﾊﾟｯﾄﾞに欠損､割れがあること又はディスクから剥離していること｡</t>
    <rPh sb="6" eb="8">
      <t>ケッソン</t>
    </rPh>
    <rPh sb="9" eb="10">
      <t>ワ</t>
    </rPh>
    <rPh sb="16" eb="17">
      <t>マタ</t>
    </rPh>
    <rPh sb="24" eb="26">
      <t>ハクリ</t>
    </rPh>
    <phoneticPr fontId="20"/>
  </si>
  <si>
    <t>②ｼｰﾙ部から油が流出していること。</t>
    <rPh sb="4" eb="5">
      <t>ブ</t>
    </rPh>
    <rPh sb="7" eb="8">
      <t>アブラ</t>
    </rPh>
    <rPh sb="9" eb="11">
      <t>リュウシュツ</t>
    </rPh>
    <phoneticPr fontId="20"/>
  </si>
  <si>
    <t>ENNNUN－1966</t>
    <phoneticPr fontId="20"/>
  </si>
  <si>
    <t>DBN－2</t>
    <phoneticPr fontId="20"/>
  </si>
  <si>
    <t>大臣認定番号：</t>
    <phoneticPr fontId="20"/>
  </si>
  <si>
    <t>UCMP型式：</t>
    <phoneticPr fontId="20"/>
  </si>
  <si>
    <t>走行中戸開時の動作確認</t>
    <phoneticPr fontId="20"/>
  </si>
  <si>
    <t>通番</t>
    <rPh sb="0" eb="2">
      <t>ツウバン</t>
    </rPh>
    <phoneticPr fontId="20"/>
  </si>
  <si>
    <t>■番号■</t>
    <rPh sb="1" eb="3">
      <t>バンゴウ</t>
    </rPh>
    <phoneticPr fontId="20"/>
  </si>
  <si>
    <t>検査項目</t>
    <phoneticPr fontId="20"/>
  </si>
  <si>
    <t>検査事項1</t>
    <phoneticPr fontId="20"/>
  </si>
  <si>
    <t>検査事項2</t>
  </si>
  <si>
    <t>検査事項3</t>
  </si>
  <si>
    <t>1</t>
    <phoneticPr fontId="20"/>
  </si>
  <si>
    <t>戸開走行保護回路</t>
    <phoneticPr fontId="20"/>
  </si>
  <si>
    <t>つま先保護板</t>
    <phoneticPr fontId="20"/>
  </si>
  <si>
    <t>長さ</t>
    <phoneticPr fontId="20"/>
  </si>
  <si>
    <t>なし</t>
    <phoneticPr fontId="20"/>
  </si>
  <si>
    <t>(3)</t>
  </si>
  <si>
    <t>特定距離感知装置</t>
    <phoneticPr fontId="20"/>
  </si>
  <si>
    <t>(4)</t>
  </si>
  <si>
    <t>部品</t>
    <phoneticPr fontId="20"/>
  </si>
  <si>
    <t>規定部品の形式</t>
    <phoneticPr fontId="20"/>
  </si>
  <si>
    <t>(5)</t>
  </si>
  <si>
    <t>検査項目プルダウン</t>
    <phoneticPr fontId="20"/>
  </si>
  <si>
    <t>ﾌﾞﾚｰｷﾊﾟｯﾄﾞの状況</t>
    <rPh sb="11" eb="13">
      <t>ジョウキョウ</t>
    </rPh>
    <phoneticPr fontId="20"/>
  </si>
  <si>
    <t>検査事項4</t>
  </si>
  <si>
    <t>検査事項5</t>
  </si>
  <si>
    <t>電磁接触器の劣化の状況</t>
    <rPh sb="0" eb="2">
      <t>デンジ</t>
    </rPh>
    <rPh sb="2" eb="5">
      <t>セッショクキ</t>
    </rPh>
    <rPh sb="6" eb="8">
      <t>レッカ</t>
    </rPh>
    <rPh sb="9" eb="11">
      <t>ジョウキョウ</t>
    </rPh>
    <phoneticPr fontId="20"/>
  </si>
  <si>
    <t>安全ﾌﾟﾛｸﾞﾗﾑ型式</t>
    <rPh sb="9" eb="11">
      <t>カタシキ</t>
    </rPh>
    <phoneticPr fontId="20"/>
  </si>
  <si>
    <t>安全ﾌﾟﾛｸﾞﾗﾑ作動の状況</t>
    <rPh sb="0" eb="2">
      <t>アンゼン</t>
    </rPh>
    <rPh sb="9" eb="11">
      <t>サドウ</t>
    </rPh>
    <rPh sb="12" eb="14">
      <t>ジョウキョウ</t>
    </rPh>
    <phoneticPr fontId="20"/>
  </si>
  <si>
    <t>外見の状況</t>
    <rPh sb="0" eb="2">
      <t>ガイケン</t>
    </rPh>
    <phoneticPr fontId="20"/>
  </si>
  <si>
    <t>巻上機・ﾌﾞﾚｰｷ・動作感知装置</t>
    <rPh sb="0" eb="3">
      <t>マキアゲキ</t>
    </rPh>
    <rPh sb="10" eb="14">
      <t>ドウサカンチ</t>
    </rPh>
    <rPh sb="14" eb="16">
      <t>ソウチ</t>
    </rPh>
    <phoneticPr fontId="20"/>
  </si>
  <si>
    <t>ﾌﾞﾚｰｷ動作感知装置作動の状況</t>
    <rPh sb="11" eb="13">
      <t>サドウ</t>
    </rPh>
    <rPh sb="14" eb="16">
      <t>ジョウキョウ</t>
    </rPh>
    <phoneticPr fontId="20"/>
  </si>
  <si>
    <t>ﾌﾞﾚｰｷ制動力の状況</t>
    <phoneticPr fontId="20"/>
  </si>
  <si>
    <t>ﾌﾞﾚｰｷﾊﾟｯﾄﾞ厚さの状況</t>
    <rPh sb="10" eb="11">
      <t>アツ</t>
    </rPh>
    <rPh sb="13" eb="15">
      <t>ジョウキョウ</t>
    </rPh>
    <phoneticPr fontId="20"/>
  </si>
  <si>
    <t>巻上機油の流出状況</t>
    <rPh sb="0" eb="3">
      <t>マキアゲキ</t>
    </rPh>
    <rPh sb="3" eb="4">
      <t>アブラ</t>
    </rPh>
    <rPh sb="5" eb="7">
      <t>リュウシュツ</t>
    </rPh>
    <rPh sb="7" eb="9">
      <t>ジョウキョウ</t>
    </rPh>
    <phoneticPr fontId="20"/>
  </si>
  <si>
    <t>上記(1)～(5)の検査結果で｢否｣又は別記第一号1－(14)･3－(3)･4－(11)の検査結果で｢要是正｣又は｢要重点点検｣の判定がある場合は､別記第一号2－(9)｢戸開走行保護装置｣の検査結果を｢要是正｣又は｢要重点点検｣と判定する｡</t>
    <rPh sb="0" eb="2">
      <t>ジョウキ</t>
    </rPh>
    <rPh sb="10" eb="12">
      <t>ケンサ</t>
    </rPh>
    <rPh sb="12" eb="14">
      <t>ケッカ</t>
    </rPh>
    <rPh sb="16" eb="17">
      <t>イナ</t>
    </rPh>
    <rPh sb="18" eb="19">
      <t>マタ</t>
    </rPh>
    <rPh sb="20" eb="22">
      <t>ベッキ</t>
    </rPh>
    <rPh sb="22" eb="23">
      <t>ダイ</t>
    </rPh>
    <rPh sb="23" eb="25">
      <t>イチゴウ</t>
    </rPh>
    <rPh sb="45" eb="47">
      <t>ケンサ</t>
    </rPh>
    <rPh sb="47" eb="49">
      <t>ケッカ</t>
    </rPh>
    <rPh sb="51" eb="52">
      <t>ヨウ</t>
    </rPh>
    <rPh sb="52" eb="54">
      <t>ゼセイ</t>
    </rPh>
    <rPh sb="55" eb="56">
      <t>マタ</t>
    </rPh>
    <rPh sb="58" eb="59">
      <t>ヨウ</t>
    </rPh>
    <rPh sb="59" eb="61">
      <t>ジュウテン</t>
    </rPh>
    <rPh sb="61" eb="63">
      <t>テンケン</t>
    </rPh>
    <rPh sb="65" eb="67">
      <t>ハンテイ</t>
    </rPh>
    <rPh sb="70" eb="72">
      <t>バアイ</t>
    </rPh>
    <rPh sb="74" eb="76">
      <t>ベッキ</t>
    </rPh>
    <rPh sb="76" eb="77">
      <t>ダイ</t>
    </rPh>
    <rPh sb="77" eb="79">
      <t>イチゴウ</t>
    </rPh>
    <rPh sb="85" eb="86">
      <t>ト</t>
    </rPh>
    <rPh sb="86" eb="87">
      <t>カイ</t>
    </rPh>
    <rPh sb="87" eb="89">
      <t>ソウコウ</t>
    </rPh>
    <rPh sb="89" eb="91">
      <t>ホゴ</t>
    </rPh>
    <rPh sb="91" eb="93">
      <t>ソウチ</t>
    </rPh>
    <rPh sb="95" eb="97">
      <t>ケンサ</t>
    </rPh>
    <rPh sb="97" eb="99">
      <t>ケッカ</t>
    </rPh>
    <rPh sb="101" eb="102">
      <t>ヨウ</t>
    </rPh>
    <rPh sb="102" eb="104">
      <t>ゼセイ</t>
    </rPh>
    <rPh sb="105" eb="106">
      <t>マタ</t>
    </rPh>
    <rPh sb="108" eb="109">
      <t>ヨウ</t>
    </rPh>
    <rPh sb="109" eb="111">
      <t>ジュウテン</t>
    </rPh>
    <rPh sb="111" eb="113">
      <t>テンケン</t>
    </rPh>
    <rPh sb="115" eb="117">
      <t>ハンテイ</t>
    </rPh>
    <phoneticPr fontId="20"/>
  </si>
  <si>
    <t>改善(予定)年月</t>
    <rPh sb="0" eb="2">
      <t>カイゼン</t>
    </rPh>
    <rPh sb="3" eb="4">
      <t>ヨ</t>
    </rPh>
    <rPh sb="4" eb="5">
      <t>サダム</t>
    </rPh>
    <rPh sb="6" eb="8">
      <t>ネンゲツ</t>
    </rPh>
    <phoneticPr fontId="20"/>
  </si>
  <si>
    <t>規定値及び測定値を入力する事で自動で判定される｡</t>
    <rPh sb="0" eb="3">
      <t>キテイチ</t>
    </rPh>
    <rPh sb="3" eb="4">
      <t>オヨ</t>
    </rPh>
    <rPh sb="5" eb="8">
      <t>ソクテイチ</t>
    </rPh>
    <rPh sb="9" eb="11">
      <t>ニュウリョク</t>
    </rPh>
    <rPh sb="13" eb="14">
      <t>コト</t>
    </rPh>
    <rPh sb="15" eb="17">
      <t>ジドウ</t>
    </rPh>
    <rPh sb="18" eb="20">
      <t>ハンテイ</t>
    </rPh>
    <phoneticPr fontId="20"/>
  </si>
  <si>
    <t>発行 :令和　3年　1月　6日Ver.3</t>
    <rPh sb="0" eb="2">
      <t>ハッコウ</t>
    </rPh>
    <rPh sb="4" eb="6">
      <t>レイワ</t>
    </rPh>
    <rPh sb="8" eb="9">
      <t>ネン</t>
    </rPh>
    <rPh sb="11" eb="12">
      <t>ツキ</t>
    </rPh>
    <rPh sb="14" eb="15">
      <t>ヒ</t>
    </rPh>
    <phoneticPr fontId="20"/>
  </si>
  <si>
    <t>隙間が0.40mmを超えること。（要重点点検）</t>
    <rPh sb="0" eb="2">
      <t>スキマ</t>
    </rPh>
    <rPh sb="10" eb="11">
      <t>コ</t>
    </rPh>
    <rPh sb="17" eb="18">
      <t>ヨウ</t>
    </rPh>
    <rPh sb="18" eb="20">
      <t>ジュウテン</t>
    </rPh>
    <rPh sb="20" eb="22">
      <t>テンケン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</si>
</sst>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80" formatCode="0.00_ "/>
  </numFmts>
  <fonts count="31"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b/>
      <sz val="9"/>
      <color indexed="81"/>
      <name val="ＭＳ Ｐゴシック"/>
      <family val="3"/>
      <charset val="128"/>
    </font>
    <font>
      <sz val="11"/>
      <color theme="1"/>
      <name val="ＭＳ Ｐゴシック"/>
      <family val="2"/>
      <scheme val="minor"/>
    </font>
    <font>
      <sz val="10"/>
      <name val="Meiryo UI"/>
      <family val="3"/>
      <charset val="128"/>
    </font>
    <font>
      <sz val="10"/>
      <color rgb="FFFF0000"/>
      <name val="Meiryo UI"/>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47">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8" fillId="0" borderId="0"/>
    <xf numFmtId="0" fontId="28" fillId="0" borderId="0"/>
    <xf numFmtId="0" fontId="1" fillId="0" borderId="0">
      <alignment vertical="center"/>
    </xf>
    <xf numFmtId="0" fontId="28" fillId="0" borderId="0"/>
  </cellStyleXfs>
  <cellXfs count="339">
    <xf numFmtId="0" fontId="0" fillId="0" borderId="0" xfId="0">
      <alignment vertical="center"/>
    </xf>
    <xf numFmtId="0" fontId="1" fillId="0" borderId="0" xfId="0" applyFont="1">
      <alignment vertical="center"/>
    </xf>
    <xf numFmtId="0" fontId="0" fillId="0" borderId="15" xfId="0" applyBorder="1">
      <alignment vertical="center"/>
    </xf>
    <xf numFmtId="0" fontId="1" fillId="0" borderId="15" xfId="0" applyFont="1" applyBorder="1">
      <alignment vertical="center"/>
    </xf>
    <xf numFmtId="0" fontId="29" fillId="0" borderId="15" xfId="0" applyFont="1" applyBorder="1">
      <alignment vertical="center"/>
    </xf>
    <xf numFmtId="49" fontId="29" fillId="0" borderId="15" xfId="0" applyNumberFormat="1" applyFont="1" applyBorder="1">
      <alignment vertical="center"/>
    </xf>
    <xf numFmtId="0" fontId="29" fillId="0" borderId="0" xfId="0" applyFont="1">
      <alignment vertical="center"/>
    </xf>
    <xf numFmtId="0" fontId="30" fillId="0" borderId="15" xfId="0" applyFont="1" applyBorder="1">
      <alignment vertical="center"/>
    </xf>
    <xf numFmtId="0" fontId="29" fillId="0" borderId="37" xfId="0" applyFont="1" applyBorder="1">
      <alignment vertical="center"/>
    </xf>
    <xf numFmtId="0" fontId="29" fillId="0" borderId="19" xfId="0" applyFont="1" applyBorder="1">
      <alignment vertical="center"/>
    </xf>
    <xf numFmtId="0" fontId="30" fillId="0" borderId="0" xfId="0" applyFont="1">
      <alignment vertical="center"/>
    </xf>
    <xf numFmtId="0" fontId="21" fillId="0" borderId="0" xfId="0" applyFont="1">
      <alignment vertical="center"/>
    </xf>
    <xf numFmtId="0" fontId="29" fillId="0" borderId="0" xfId="0" applyFont="1" applyAlignment="1"/>
    <xf numFmtId="0" fontId="1" fillId="0" borderId="0" xfId="0" applyFont="1" applyProtection="1">
      <alignment vertical="center"/>
      <protection hidden="1"/>
    </xf>
    <xf numFmtId="0" fontId="1" fillId="0" borderId="0" xfId="0" applyFont="1" applyAlignment="1" applyProtection="1">
      <alignment horizontal="center" vertical="center"/>
      <protection hidden="1"/>
    </xf>
    <xf numFmtId="0" fontId="26" fillId="0" borderId="0" xfId="0" applyFont="1" applyAlignment="1" applyProtection="1">
      <alignment horizontal="right" vertical="center"/>
      <protection hidden="1"/>
    </xf>
    <xf numFmtId="0" fontId="26" fillId="0" borderId="0" xfId="0" applyFont="1" applyProtection="1">
      <alignment vertical="center"/>
      <protection hidden="1"/>
    </xf>
    <xf numFmtId="0" fontId="21" fillId="0" borderId="0" xfId="0" applyFont="1" applyAlignment="1" applyProtection="1">
      <alignment horizontal="right" vertical="center"/>
      <protection hidden="1"/>
    </xf>
    <xf numFmtId="0" fontId="21" fillId="0" borderId="0" xfId="0" applyFont="1" applyProtection="1">
      <alignment vertical="center"/>
      <protection hidden="1"/>
    </xf>
    <xf numFmtId="0" fontId="0" fillId="0" borderId="0" xfId="0" applyProtection="1">
      <alignment vertical="center"/>
      <protection hidden="1"/>
    </xf>
    <xf numFmtId="0" fontId="22" fillId="0" borderId="0" xfId="0" applyFont="1" applyProtection="1">
      <alignment vertical="center"/>
      <protection hidden="1"/>
    </xf>
    <xf numFmtId="0" fontId="21" fillId="0" borderId="19" xfId="0" applyFont="1" applyBorder="1" applyAlignment="1" applyProtection="1">
      <alignment horizontal="center" vertical="center"/>
      <protection hidden="1"/>
    </xf>
    <xf numFmtId="0" fontId="1" fillId="0" borderId="13" xfId="0" applyFont="1" applyBorder="1" applyProtection="1">
      <alignment vertical="center"/>
      <protection hidden="1"/>
    </xf>
    <xf numFmtId="0" fontId="21" fillId="0" borderId="13"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1" xfId="0" applyFont="1" applyBorder="1" applyProtection="1">
      <alignment vertical="center"/>
      <protection hidden="1"/>
    </xf>
    <xf numFmtId="0" fontId="21" fillId="0" borderId="11" xfId="0" applyFont="1" applyBorder="1" applyProtection="1">
      <alignment vertical="center"/>
      <protection hidden="1"/>
    </xf>
    <xf numFmtId="0" fontId="21" fillId="0" borderId="10" xfId="0" applyFont="1" applyBorder="1" applyProtection="1">
      <alignment vertical="center"/>
      <protection hidden="1"/>
    </xf>
    <xf numFmtId="0" fontId="21" fillId="0" borderId="18" xfId="0" applyFont="1" applyBorder="1" applyProtection="1">
      <alignment vertical="center"/>
      <protection hidden="1"/>
    </xf>
    <xf numFmtId="0" fontId="21" fillId="0" borderId="16" xfId="0" applyFont="1" applyBorder="1" applyProtection="1">
      <alignment vertical="center"/>
      <protection hidden="1"/>
    </xf>
    <xf numFmtId="0" fontId="23" fillId="0" borderId="16" xfId="0" applyFont="1" applyBorder="1" applyProtection="1">
      <alignment vertical="center"/>
      <protection hidden="1"/>
    </xf>
    <xf numFmtId="0" fontId="21" fillId="0" borderId="17" xfId="0" applyFont="1" applyBorder="1" applyProtection="1">
      <alignment vertical="center"/>
      <protection hidden="1"/>
    </xf>
    <xf numFmtId="0" fontId="23" fillId="0" borderId="0" xfId="0" applyFont="1" applyProtection="1">
      <alignment vertical="center"/>
      <protection hidden="1"/>
    </xf>
    <xf numFmtId="0" fontId="21" fillId="0" borderId="0" xfId="0" applyFont="1" applyAlignment="1" applyProtection="1">
      <alignment vertical="center" wrapText="1"/>
      <protection hidden="1"/>
    </xf>
    <xf numFmtId="0" fontId="1" fillId="0" borderId="10" xfId="0" applyFont="1" applyBorder="1" applyProtection="1">
      <alignment vertical="center"/>
      <protection hidden="1"/>
    </xf>
    <xf numFmtId="0" fontId="25" fillId="0" borderId="0" xfId="0" applyFont="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21" fillId="0" borderId="10" xfId="0" applyFont="1" applyBorder="1" applyAlignment="1" applyProtection="1">
      <alignment vertical="center" wrapText="1"/>
      <protection hidden="1"/>
    </xf>
    <xf numFmtId="0" fontId="0" fillId="0" borderId="11" xfId="0" applyBorder="1" applyProtection="1">
      <alignment vertical="center"/>
      <protection hidden="1"/>
    </xf>
    <xf numFmtId="0" fontId="25" fillId="0" borderId="10" xfId="0" applyFont="1" applyBorder="1" applyAlignment="1" applyProtection="1">
      <alignment horizontal="center" vertical="center"/>
      <protection hidden="1"/>
    </xf>
    <xf numFmtId="0" fontId="0" fillId="0" borderId="10" xfId="0" applyBorder="1" applyProtection="1">
      <alignment vertical="center"/>
      <protection hidden="1"/>
    </xf>
    <xf numFmtId="0" fontId="0" fillId="0" borderId="12" xfId="0" applyBorder="1" applyProtection="1">
      <alignment vertical="center"/>
      <protection hidden="1"/>
    </xf>
    <xf numFmtId="0" fontId="0" fillId="0" borderId="13" xfId="0" applyBorder="1" applyProtection="1">
      <alignment vertical="center"/>
      <protection hidden="1"/>
    </xf>
    <xf numFmtId="0" fontId="0" fillId="0" borderId="14" xfId="0" applyBorder="1" applyProtection="1">
      <alignment vertical="center"/>
      <protection hidden="1"/>
    </xf>
    <xf numFmtId="0" fontId="1" fillId="0" borderId="12"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locked="0" hidden="1"/>
    </xf>
    <xf numFmtId="0" fontId="21" fillId="0" borderId="21"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21" fillId="0" borderId="20"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21" fillId="0" borderId="11"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21" fillId="0" borderId="15" xfId="0" applyFont="1" applyBorder="1" applyProtection="1">
      <alignment vertical="center"/>
      <protection hidden="1"/>
    </xf>
    <xf numFmtId="0" fontId="1" fillId="0" borderId="15" xfId="0" applyFont="1" applyBorder="1" applyAlignment="1" applyProtection="1">
      <alignment horizontal="center" vertical="center"/>
      <protection locked="0" hidden="1"/>
    </xf>
    <xf numFmtId="0" fontId="1" fillId="0" borderId="34" xfId="0" applyFont="1" applyBorder="1" applyAlignment="1" applyProtection="1">
      <alignment horizontal="center" vertical="center"/>
      <protection locked="0" hidden="1"/>
    </xf>
    <xf numFmtId="0" fontId="21" fillId="0" borderId="21" xfId="0" applyFont="1" applyBorder="1" applyAlignment="1" applyProtection="1">
      <alignment horizontal="left" vertical="center" shrinkToFit="1"/>
      <protection locked="0" hidden="1"/>
    </xf>
    <xf numFmtId="0" fontId="1" fillId="0" borderId="19" xfId="0" applyFont="1" applyBorder="1" applyAlignment="1" applyProtection="1">
      <alignment horizontal="left" vertical="center" shrinkToFit="1"/>
      <protection locked="0" hidden="1"/>
    </xf>
    <xf numFmtId="0" fontId="1" fillId="0" borderId="20" xfId="0" applyFont="1" applyBorder="1" applyAlignment="1" applyProtection="1">
      <alignment horizontal="left" vertical="center" shrinkToFit="1"/>
      <protection locked="0" hidden="1"/>
    </xf>
    <xf numFmtId="0" fontId="1" fillId="0" borderId="12" xfId="0" applyFont="1" applyBorder="1" applyAlignment="1" applyProtection="1">
      <alignment horizontal="left" vertical="center" shrinkToFit="1"/>
      <protection locked="0" hidden="1"/>
    </xf>
    <xf numFmtId="0" fontId="1" fillId="0" borderId="13" xfId="0" applyFont="1" applyBorder="1" applyAlignment="1" applyProtection="1">
      <alignment horizontal="left" vertical="center" shrinkToFit="1"/>
      <protection locked="0" hidden="1"/>
    </xf>
    <xf numFmtId="0" fontId="1" fillId="0" borderId="14" xfId="0" applyFont="1" applyBorder="1" applyAlignment="1" applyProtection="1">
      <alignment horizontal="left" vertical="center" shrinkToFit="1"/>
      <protection locked="0" hidden="1"/>
    </xf>
    <xf numFmtId="0" fontId="21" fillId="0" borderId="19" xfId="0" applyFont="1" applyBorder="1" applyAlignment="1" applyProtection="1">
      <alignment horizontal="left" vertical="center" shrinkToFit="1"/>
      <protection locked="0" hidden="1"/>
    </xf>
    <xf numFmtId="0" fontId="21" fillId="0" borderId="20" xfId="0" applyFont="1" applyBorder="1" applyAlignment="1" applyProtection="1">
      <alignment horizontal="left" vertical="center" shrinkToFit="1"/>
      <protection locked="0" hidden="1"/>
    </xf>
    <xf numFmtId="0" fontId="21" fillId="0" borderId="12" xfId="0" applyFont="1" applyBorder="1" applyAlignment="1" applyProtection="1">
      <alignment horizontal="left" vertical="center" shrinkToFit="1"/>
      <protection locked="0" hidden="1"/>
    </xf>
    <xf numFmtId="0" fontId="21" fillId="0" borderId="13" xfId="0" applyFont="1" applyBorder="1" applyAlignment="1" applyProtection="1">
      <alignment horizontal="left" vertical="center" shrinkToFit="1"/>
      <protection locked="0" hidden="1"/>
    </xf>
    <xf numFmtId="0" fontId="21" fillId="0" borderId="14" xfId="0" applyFont="1" applyBorder="1" applyAlignment="1" applyProtection="1">
      <alignment horizontal="left" vertical="center" shrinkToFit="1"/>
      <protection locked="0" hidden="1"/>
    </xf>
    <xf numFmtId="0" fontId="21" fillId="0" borderId="37" xfId="0" applyFont="1" applyBorder="1" applyAlignment="1" applyProtection="1">
      <alignment horizontal="left" vertical="center" shrinkToFit="1"/>
      <protection locked="0" hidden="1"/>
    </xf>
    <xf numFmtId="0" fontId="21" fillId="0" borderId="31" xfId="0" applyFont="1" applyBorder="1" applyAlignment="1" applyProtection="1">
      <alignment horizontal="left" vertical="center" shrinkToFit="1"/>
      <protection locked="0" hidden="1"/>
    </xf>
    <xf numFmtId="0" fontId="1" fillId="0" borderId="10" xfId="0" applyFont="1" applyBorder="1" applyAlignment="1" applyProtection="1">
      <alignment horizontal="left" vertical="center" shrinkToFit="1"/>
      <protection locked="0" hidden="1"/>
    </xf>
    <xf numFmtId="0" fontId="1" fillId="0" borderId="0" xfId="0" applyFont="1" applyAlignment="1" applyProtection="1">
      <alignment horizontal="left" vertical="center" shrinkToFit="1"/>
      <protection locked="0" hidden="1"/>
    </xf>
    <xf numFmtId="0" fontId="1" fillId="0" borderId="11" xfId="0" applyFont="1" applyBorder="1" applyAlignment="1" applyProtection="1">
      <alignment horizontal="left" vertical="center" shrinkToFit="1"/>
      <protection locked="0" hidden="1"/>
    </xf>
    <xf numFmtId="0" fontId="21" fillId="0" borderId="10" xfId="0" applyFont="1" applyBorder="1" applyAlignment="1" applyProtection="1">
      <alignment horizontal="left" vertical="center" shrinkToFit="1"/>
      <protection locked="0" hidden="1"/>
    </xf>
    <xf numFmtId="0" fontId="21" fillId="0" borderId="0" xfId="0" applyFont="1" applyAlignment="1" applyProtection="1">
      <alignment horizontal="left" vertical="center" shrinkToFit="1"/>
      <protection locked="0" hidden="1"/>
    </xf>
    <xf numFmtId="0" fontId="21" fillId="0" borderId="11" xfId="0" applyFont="1" applyBorder="1" applyAlignment="1" applyProtection="1">
      <alignment horizontal="left" vertical="center" shrinkToFit="1"/>
      <protection locked="0" hidden="1"/>
    </xf>
    <xf numFmtId="0" fontId="21" fillId="0" borderId="21" xfId="0" applyFont="1" applyBorder="1" applyAlignment="1" applyProtection="1">
      <alignment horizontal="left" vertical="center" shrinkToFit="1"/>
      <protection hidden="1"/>
    </xf>
    <xf numFmtId="0" fontId="21" fillId="0" borderId="19" xfId="0" applyFont="1" applyBorder="1" applyAlignment="1" applyProtection="1">
      <alignment horizontal="left" vertical="center" shrinkToFit="1"/>
      <protection hidden="1"/>
    </xf>
    <xf numFmtId="0" fontId="21" fillId="0" borderId="20" xfId="0" applyFont="1" applyBorder="1" applyAlignment="1" applyProtection="1">
      <alignment horizontal="left" vertical="center" shrinkToFit="1"/>
      <protection hidden="1"/>
    </xf>
    <xf numFmtId="0" fontId="21" fillId="0" borderId="12" xfId="0" applyFont="1" applyBorder="1" applyAlignment="1" applyProtection="1">
      <alignment horizontal="left" vertical="center" shrinkToFit="1"/>
      <protection hidden="1"/>
    </xf>
    <xf numFmtId="0" fontId="21" fillId="0" borderId="13" xfId="0" applyFont="1" applyBorder="1" applyAlignment="1" applyProtection="1">
      <alignment horizontal="left" vertical="center" shrinkToFit="1"/>
      <protection hidden="1"/>
    </xf>
    <xf numFmtId="0" fontId="21" fillId="0" borderId="14" xfId="0" applyFont="1" applyBorder="1" applyAlignment="1" applyProtection="1">
      <alignment horizontal="left" vertical="center" shrinkToFit="1"/>
      <protection hidden="1"/>
    </xf>
    <xf numFmtId="49" fontId="21" fillId="0" borderId="21" xfId="0" applyNumberFormat="1" applyFont="1" applyBorder="1" applyAlignment="1" applyProtection="1">
      <alignment horizontal="center" vertical="center" shrinkToFit="1"/>
      <protection hidden="1"/>
    </xf>
    <xf numFmtId="49" fontId="21" fillId="0" borderId="19" xfId="0" applyNumberFormat="1" applyFont="1" applyBorder="1" applyAlignment="1" applyProtection="1">
      <alignment horizontal="center" vertical="center" shrinkToFit="1"/>
      <protection hidden="1"/>
    </xf>
    <xf numFmtId="49" fontId="21" fillId="0" borderId="20" xfId="0" applyNumberFormat="1" applyFont="1" applyBorder="1" applyAlignment="1" applyProtection="1">
      <alignment horizontal="center" vertical="center" shrinkToFit="1"/>
      <protection hidden="1"/>
    </xf>
    <xf numFmtId="49" fontId="21" fillId="0" borderId="10" xfId="0" applyNumberFormat="1" applyFont="1" applyBorder="1" applyAlignment="1" applyProtection="1">
      <alignment horizontal="center" vertical="center" shrinkToFit="1"/>
      <protection hidden="1"/>
    </xf>
    <xf numFmtId="49" fontId="21" fillId="0" borderId="0" xfId="0" applyNumberFormat="1" applyFont="1" applyAlignment="1" applyProtection="1">
      <alignment horizontal="center" vertical="center" shrinkToFit="1"/>
      <protection hidden="1"/>
    </xf>
    <xf numFmtId="49" fontId="21" fillId="0" borderId="11" xfId="0" applyNumberFormat="1" applyFont="1" applyBorder="1" applyAlignment="1" applyProtection="1">
      <alignment horizontal="center" vertical="center" shrinkToFit="1"/>
      <protection hidden="1"/>
    </xf>
    <xf numFmtId="49" fontId="21" fillId="0" borderId="12" xfId="0" applyNumberFormat="1" applyFont="1" applyBorder="1" applyAlignment="1" applyProtection="1">
      <alignment horizontal="center" vertical="center" shrinkToFit="1"/>
      <protection hidden="1"/>
    </xf>
    <xf numFmtId="49" fontId="21" fillId="0" borderId="13" xfId="0" applyNumberFormat="1" applyFont="1" applyBorder="1" applyAlignment="1" applyProtection="1">
      <alignment horizontal="center" vertical="center" shrinkToFit="1"/>
      <protection hidden="1"/>
    </xf>
    <xf numFmtId="49" fontId="21" fillId="0" borderId="14" xfId="0" applyNumberFormat="1" applyFont="1" applyBorder="1" applyAlignment="1" applyProtection="1">
      <alignment horizontal="center" vertical="center" shrinkToFit="1"/>
      <protection hidden="1"/>
    </xf>
    <xf numFmtId="0" fontId="1" fillId="0" borderId="22" xfId="0" applyFont="1" applyBorder="1" applyAlignment="1" applyProtection="1">
      <alignment horizontal="center" vertical="center"/>
      <protection hidden="1"/>
    </xf>
    <xf numFmtId="0" fontId="1" fillId="0" borderId="23" xfId="0" applyFont="1" applyBorder="1" applyAlignment="1" applyProtection="1">
      <alignment horizontal="center" vertical="center"/>
      <protection hidden="1"/>
    </xf>
    <xf numFmtId="0" fontId="1" fillId="0" borderId="24"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25"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26" xfId="0" applyFont="1" applyBorder="1" applyAlignment="1" applyProtection="1">
      <alignment horizontal="center" vertical="center"/>
      <protection hidden="1"/>
    </xf>
    <xf numFmtId="0" fontId="1" fillId="0" borderId="27" xfId="0" applyFont="1" applyBorder="1" applyAlignment="1" applyProtection="1">
      <alignment horizontal="center" vertical="center"/>
      <protection hidden="1"/>
    </xf>
    <xf numFmtId="0" fontId="1" fillId="0" borderId="28" xfId="0" applyFont="1" applyBorder="1" applyAlignment="1" applyProtection="1">
      <alignment horizontal="center" vertical="center"/>
      <protection hidden="1"/>
    </xf>
    <xf numFmtId="0" fontId="1" fillId="0" borderId="29" xfId="0" applyFont="1" applyBorder="1" applyAlignment="1" applyProtection="1">
      <alignment horizontal="center" vertical="center"/>
      <protection hidden="1"/>
    </xf>
    <xf numFmtId="0" fontId="21" fillId="0" borderId="21" xfId="0" applyFont="1" applyBorder="1" applyAlignment="1" applyProtection="1">
      <alignment horizontal="left" vertical="center" wrapText="1"/>
      <protection hidden="1"/>
    </xf>
    <xf numFmtId="0" fontId="21" fillId="0" borderId="19" xfId="0" applyFont="1" applyBorder="1" applyAlignment="1" applyProtection="1">
      <alignment horizontal="left" vertical="center" wrapText="1"/>
      <protection hidden="1"/>
    </xf>
    <xf numFmtId="0" fontId="21" fillId="0" borderId="20"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18"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21" fillId="0" borderId="18"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21" fillId="0" borderId="17" xfId="0" applyFont="1"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1" fillId="0" borderId="31" xfId="0" applyFont="1" applyBorder="1" applyAlignment="1" applyProtection="1">
      <alignment horizontal="center" vertical="center"/>
      <protection hidden="1"/>
    </xf>
    <xf numFmtId="0" fontId="1" fillId="0" borderId="32" xfId="0" applyFont="1" applyBorder="1" applyAlignment="1" applyProtection="1">
      <alignment horizontal="center" vertical="center"/>
      <protection hidden="1"/>
    </xf>
    <xf numFmtId="0" fontId="1" fillId="0" borderId="33"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34" xfId="0" applyFont="1" applyBorder="1" applyAlignment="1" applyProtection="1">
      <alignment horizontal="center" vertical="center"/>
      <protection hidden="1"/>
    </xf>
    <xf numFmtId="0" fontId="21" fillId="0" borderId="22" xfId="0" applyFont="1" applyBorder="1" applyProtection="1">
      <alignment vertical="center"/>
      <protection hidden="1"/>
    </xf>
    <xf numFmtId="0" fontId="21" fillId="0" borderId="23" xfId="0" applyFont="1" applyBorder="1" applyProtection="1">
      <alignment vertical="center"/>
      <protection hidden="1"/>
    </xf>
    <xf numFmtId="0" fontId="21" fillId="0" borderId="35" xfId="0" applyFont="1" applyBorder="1" applyProtection="1">
      <alignment vertical="center"/>
      <protection hidden="1"/>
    </xf>
    <xf numFmtId="0" fontId="21" fillId="0" borderId="10" xfId="0" applyFont="1" applyBorder="1" applyProtection="1">
      <alignment vertical="center"/>
      <protection hidden="1"/>
    </xf>
    <xf numFmtId="0" fontId="21" fillId="0" borderId="0" xfId="0" applyFont="1" applyProtection="1">
      <alignment vertical="center"/>
      <protection hidden="1"/>
    </xf>
    <xf numFmtId="0" fontId="21" fillId="0" borderId="11" xfId="0" applyFont="1" applyBorder="1" applyProtection="1">
      <alignment vertical="center"/>
      <protection hidden="1"/>
    </xf>
    <xf numFmtId="0" fontId="21" fillId="0" borderId="18" xfId="0" applyFont="1" applyBorder="1" applyProtection="1">
      <alignment vertical="center"/>
      <protection hidden="1"/>
    </xf>
    <xf numFmtId="0" fontId="21" fillId="0" borderId="16" xfId="0" applyFont="1" applyBorder="1" applyProtection="1">
      <alignment vertical="center"/>
      <protection hidden="1"/>
    </xf>
    <xf numFmtId="0" fontId="21" fillId="0" borderId="17" xfId="0" applyFont="1" applyBorder="1" applyProtection="1">
      <alignment vertical="center"/>
      <protection hidden="1"/>
    </xf>
    <xf numFmtId="0" fontId="21" fillId="0" borderId="12" xfId="0" applyFont="1" applyBorder="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4" xfId="0" applyFont="1" applyBorder="1" applyAlignment="1" applyProtection="1">
      <alignment horizontal="left" vertical="center" wrapText="1"/>
      <protection hidden="1"/>
    </xf>
    <xf numFmtId="0" fontId="21" fillId="0" borderId="31" xfId="0" applyFont="1" applyBorder="1" applyAlignment="1" applyProtection="1">
      <alignment horizontal="right"/>
      <protection hidden="1"/>
    </xf>
    <xf numFmtId="0" fontId="1" fillId="0" borderId="31" xfId="0" applyFont="1" applyBorder="1" applyProtection="1">
      <alignment vertical="center"/>
      <protection hidden="1"/>
    </xf>
    <xf numFmtId="0" fontId="21" fillId="0" borderId="15" xfId="0" applyFont="1" applyBorder="1" applyAlignment="1" applyProtection="1">
      <alignment horizontal="right"/>
      <protection hidden="1"/>
    </xf>
    <xf numFmtId="0" fontId="1" fillId="0" borderId="15" xfId="0" applyFont="1" applyBorder="1" applyProtection="1">
      <alignment vertical="center"/>
      <protection hidden="1"/>
    </xf>
    <xf numFmtId="0" fontId="21" fillId="0" borderId="21" xfId="0" applyFont="1" applyBorder="1" applyAlignment="1" applyProtection="1">
      <alignment horizontal="left" vertical="center"/>
      <protection hidden="1"/>
    </xf>
    <xf numFmtId="0" fontId="21" fillId="0" borderId="19" xfId="0" applyFont="1" applyBorder="1" applyAlignment="1" applyProtection="1">
      <alignment horizontal="left" vertical="center"/>
      <protection hidden="1"/>
    </xf>
    <xf numFmtId="0" fontId="21" fillId="0" borderId="20" xfId="0" applyFont="1" applyBorder="1" applyAlignment="1" applyProtection="1">
      <alignment horizontal="left" vertical="center"/>
      <protection hidden="1"/>
    </xf>
    <xf numFmtId="0" fontId="21" fillId="0" borderId="10"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1" fillId="0" borderId="18"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1" fillId="0" borderId="17" xfId="0" applyFont="1" applyBorder="1" applyAlignment="1" applyProtection="1">
      <alignment horizontal="left" vertical="center"/>
      <protection hidden="1"/>
    </xf>
    <xf numFmtId="0" fontId="21" fillId="0" borderId="0" xfId="0" applyFont="1" applyAlignment="1" applyProtection="1">
      <alignment horizontal="center" vertical="center"/>
      <protection locked="0" hidden="1"/>
    </xf>
    <xf numFmtId="0" fontId="21" fillId="0" borderId="13" xfId="0" applyFont="1" applyBorder="1" applyAlignment="1" applyProtection="1">
      <alignment horizontal="center" vertical="center"/>
      <protection locked="0" hidden="1"/>
    </xf>
    <xf numFmtId="0" fontId="21" fillId="0" borderId="31" xfId="0" applyFont="1" applyBorder="1" applyProtection="1">
      <alignment vertical="center"/>
      <protection hidden="1"/>
    </xf>
    <xf numFmtId="0" fontId="21" fillId="0" borderId="45" xfId="0" applyFont="1" applyBorder="1" applyProtection="1">
      <alignment vertical="center"/>
      <protection hidden="1"/>
    </xf>
    <xf numFmtId="0" fontId="21" fillId="0" borderId="15" xfId="0" applyFont="1" applyBorder="1" applyAlignment="1" applyProtection="1">
      <alignment vertical="center" wrapText="1"/>
      <protection hidden="1"/>
    </xf>
    <xf numFmtId="0" fontId="1" fillId="0" borderId="38" xfId="0" applyFont="1" applyBorder="1" applyAlignment="1" applyProtection="1">
      <alignment horizontal="center" vertical="center"/>
      <protection hidden="1"/>
    </xf>
    <xf numFmtId="0" fontId="1" fillId="0" borderId="39" xfId="0" applyFont="1" applyBorder="1" applyAlignment="1" applyProtection="1">
      <alignment horizontal="center" vertical="center"/>
      <protection hidden="1"/>
    </xf>
    <xf numFmtId="0" fontId="0" fillId="0" borderId="28"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29"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locked="0" hidden="1"/>
    </xf>
    <xf numFmtId="0" fontId="1" fillId="0" borderId="31" xfId="0" applyFont="1" applyBorder="1" applyAlignment="1" applyProtection="1">
      <alignment horizontal="center" vertical="center"/>
      <protection locked="0" hidden="1"/>
    </xf>
    <xf numFmtId="0" fontId="1" fillId="0" borderId="36" xfId="0" applyFont="1" applyBorder="1" applyAlignment="1" applyProtection="1">
      <alignment horizontal="center" vertical="center"/>
      <protection locked="0" hidden="1"/>
    </xf>
    <xf numFmtId="0" fontId="1" fillId="0" borderId="20" xfId="0" applyFont="1" applyBorder="1" applyAlignment="1" applyProtection="1">
      <alignment horizontal="center" vertical="center"/>
      <protection locked="0" hidden="1"/>
    </xf>
    <xf numFmtId="0" fontId="1" fillId="0" borderId="37" xfId="0" applyFont="1" applyBorder="1" applyAlignment="1" applyProtection="1">
      <alignment horizontal="center" vertical="center"/>
      <protection locked="0" hidden="1"/>
    </xf>
    <xf numFmtId="0" fontId="0" fillId="0" borderId="38" xfId="0" applyBorder="1" applyAlignment="1" applyProtection="1">
      <alignment horizontal="center" vertical="center"/>
      <protection hidden="1"/>
    </xf>
    <xf numFmtId="0" fontId="1" fillId="0" borderId="41" xfId="0" applyFont="1" applyBorder="1" applyAlignment="1" applyProtection="1">
      <alignment horizontal="center" vertical="center"/>
      <protection hidden="1"/>
    </xf>
    <xf numFmtId="0" fontId="1" fillId="0" borderId="40" xfId="0" applyFont="1" applyBorder="1" applyAlignment="1" applyProtection="1">
      <alignment horizontal="center" vertical="center"/>
      <protection locked="0" hidden="1"/>
    </xf>
    <xf numFmtId="0" fontId="1" fillId="0" borderId="13" xfId="0" applyFont="1" applyBorder="1" applyAlignment="1" applyProtection="1">
      <alignment horizontal="center" vertical="center"/>
      <protection hidden="1"/>
    </xf>
    <xf numFmtId="0" fontId="0" fillId="0" borderId="33" xfId="0" applyBorder="1" applyAlignment="1" applyProtection="1">
      <alignment horizontal="center" vertical="center"/>
      <protection hidden="1"/>
    </xf>
    <xf numFmtId="0" fontId="1" fillId="0" borderId="42" xfId="0" applyFont="1" applyBorder="1" applyAlignment="1" applyProtection="1">
      <alignment horizontal="center" vertical="center"/>
      <protection hidden="1"/>
    </xf>
    <xf numFmtId="0" fontId="1" fillId="0" borderId="37" xfId="0" applyFont="1" applyBorder="1" applyAlignment="1" applyProtection="1">
      <alignment horizontal="center" vertical="center"/>
      <protection hidden="1"/>
    </xf>
    <xf numFmtId="0" fontId="1" fillId="0" borderId="40" xfId="0" applyFont="1" applyBorder="1" applyAlignment="1" applyProtection="1">
      <alignment horizontal="center" vertical="center"/>
      <protection hidden="1"/>
    </xf>
    <xf numFmtId="0" fontId="23" fillId="0" borderId="0" xfId="0" applyFont="1" applyAlignment="1" applyProtection="1">
      <alignment horizontal="center" vertical="center"/>
      <protection locked="0" hidden="1"/>
    </xf>
    <xf numFmtId="0" fontId="23" fillId="0" borderId="13" xfId="0" applyFont="1" applyBorder="1" applyAlignment="1" applyProtection="1">
      <alignment horizontal="center" vertical="center"/>
      <protection locked="0" hidden="1"/>
    </xf>
    <xf numFmtId="0" fontId="23" fillId="0" borderId="0" xfId="0" applyFont="1" applyAlignment="1" applyProtection="1">
      <alignment horizontal="center" vertical="center"/>
      <protection hidden="1"/>
    </xf>
    <xf numFmtId="0" fontId="21" fillId="0" borderId="43" xfId="0" applyFont="1" applyBorder="1" applyAlignment="1" applyProtection="1">
      <alignment horizontal="left" vertical="center" shrinkToFit="1"/>
      <protection locked="0" hidden="1"/>
    </xf>
    <xf numFmtId="176" fontId="21" fillId="0" borderId="0" xfId="0" applyNumberFormat="1" applyFont="1" applyAlignment="1" applyProtection="1">
      <alignment horizontal="center" vertical="center"/>
      <protection locked="0" hidden="1"/>
    </xf>
    <xf numFmtId="176" fontId="21" fillId="0" borderId="13" xfId="0" applyNumberFormat="1" applyFont="1" applyBorder="1" applyAlignment="1" applyProtection="1">
      <alignment horizontal="center" vertical="center"/>
      <protection locked="0" hidden="1"/>
    </xf>
    <xf numFmtId="0" fontId="1" fillId="0" borderId="21" xfId="0" applyFont="1" applyBorder="1" applyAlignment="1" applyProtection="1">
      <alignment horizontal="center" vertical="center"/>
      <protection hidden="1"/>
    </xf>
    <xf numFmtId="0" fontId="1" fillId="0" borderId="19" xfId="0" applyFont="1" applyBorder="1" applyAlignment="1" applyProtection="1">
      <alignment horizontal="center" vertical="center"/>
      <protection hidden="1"/>
    </xf>
    <xf numFmtId="0" fontId="1" fillId="0" borderId="20"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21" fillId="0" borderId="37" xfId="0" applyFont="1" applyBorder="1" applyAlignment="1" applyProtection="1">
      <alignment horizontal="center" vertical="center"/>
      <protection hidden="1"/>
    </xf>
    <xf numFmtId="0" fontId="21" fillId="0" borderId="43" xfId="0" applyFont="1" applyBorder="1" applyAlignment="1" applyProtection="1">
      <alignment horizontal="center" vertical="center"/>
      <protection hidden="1"/>
    </xf>
    <xf numFmtId="0" fontId="21" fillId="0" borderId="31" xfId="0" applyFont="1" applyBorder="1" applyAlignment="1" applyProtection="1">
      <alignment horizontal="center" vertical="center"/>
      <protection hidden="1"/>
    </xf>
    <xf numFmtId="0" fontId="21" fillId="0" borderId="22" xfId="0" applyFont="1" applyBorder="1" applyAlignment="1" applyProtection="1">
      <alignment horizontal="left" vertical="center" wrapText="1"/>
      <protection hidden="1"/>
    </xf>
    <xf numFmtId="0" fontId="21" fillId="0" borderId="23" xfId="0" applyFont="1" applyBorder="1" applyAlignment="1" applyProtection="1">
      <alignment horizontal="left" vertical="center" wrapText="1"/>
      <protection hidden="1"/>
    </xf>
    <xf numFmtId="0" fontId="21" fillId="0" borderId="35" xfId="0" applyFont="1" applyBorder="1" applyAlignment="1" applyProtection="1">
      <alignment horizontal="left" vertical="center" wrapText="1"/>
      <protection hidden="1"/>
    </xf>
    <xf numFmtId="0" fontId="0" fillId="0" borderId="27"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21" fillId="0" borderId="22" xfId="0" applyFont="1" applyBorder="1" applyAlignment="1" applyProtection="1">
      <alignment vertical="center" wrapText="1"/>
      <protection hidden="1"/>
    </xf>
    <xf numFmtId="0" fontId="21" fillId="0" borderId="23" xfId="0" applyFont="1" applyBorder="1" applyAlignment="1" applyProtection="1">
      <alignment vertical="center" wrapText="1"/>
      <protection hidden="1"/>
    </xf>
    <xf numFmtId="0" fontId="21" fillId="0" borderId="35" xfId="0" applyFont="1" applyBorder="1" applyAlignment="1" applyProtection="1">
      <alignment vertical="center" wrapText="1"/>
      <protection hidden="1"/>
    </xf>
    <xf numFmtId="0" fontId="21" fillId="0" borderId="10"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18"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21" fillId="0" borderId="21" xfId="0" applyFont="1" applyBorder="1" applyAlignment="1" applyProtection="1">
      <alignment horizontal="center" vertical="center" wrapText="1"/>
      <protection hidden="1"/>
    </xf>
    <xf numFmtId="0" fontId="21" fillId="0" borderId="19" xfId="0" applyFont="1" applyBorder="1" applyAlignment="1" applyProtection="1">
      <alignment horizontal="center" vertical="center" wrapText="1"/>
      <protection hidden="1"/>
    </xf>
    <xf numFmtId="0" fontId="21" fillId="0" borderId="20" xfId="0" applyFont="1" applyBorder="1" applyAlignment="1" applyProtection="1">
      <alignment horizontal="center" vertical="center" wrapText="1"/>
      <protection hidden="1"/>
    </xf>
    <xf numFmtId="0" fontId="21" fillId="0" borderId="10" xfId="0" applyFont="1" applyBorder="1"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21" fillId="0" borderId="11" xfId="0" applyFont="1" applyBorder="1" applyAlignment="1" applyProtection="1">
      <alignment horizontal="center" vertical="center" wrapText="1"/>
      <protection hidden="1"/>
    </xf>
    <xf numFmtId="0" fontId="21" fillId="0" borderId="12"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0" fontId="21" fillId="0" borderId="14" xfId="0" applyFont="1" applyBorder="1" applyAlignment="1" applyProtection="1">
      <alignment horizontal="center" vertical="center" wrapText="1"/>
      <protection hidden="1"/>
    </xf>
    <xf numFmtId="0" fontId="0" fillId="0" borderId="46"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25" fillId="0" borderId="0" xfId="0" applyFont="1" applyAlignment="1" applyProtection="1">
      <alignment horizontal="center" vertical="center"/>
      <protection hidden="1"/>
    </xf>
    <xf numFmtId="0" fontId="21" fillId="0" borderId="31" xfId="0" applyFont="1" applyBorder="1" applyAlignment="1" applyProtection="1">
      <alignment vertical="center" wrapText="1"/>
      <protection hidden="1"/>
    </xf>
    <xf numFmtId="0" fontId="0" fillId="0" borderId="31" xfId="0" applyBorder="1" applyProtection="1">
      <alignment vertical="center"/>
      <protection hidden="1"/>
    </xf>
    <xf numFmtId="0" fontId="0" fillId="0" borderId="15" xfId="0" applyBorder="1" applyProtection="1">
      <alignment vertical="center"/>
      <protection hidden="1"/>
    </xf>
    <xf numFmtId="0" fontId="0" fillId="0" borderId="37" xfId="0" applyBorder="1" applyProtection="1">
      <alignment vertical="center"/>
      <protection hidden="1"/>
    </xf>
    <xf numFmtId="0" fontId="1" fillId="0" borderId="38" xfId="0" applyFont="1" applyBorder="1" applyAlignment="1" applyProtection="1">
      <alignment horizontal="center" vertical="center"/>
      <protection locked="0" hidden="1"/>
    </xf>
    <xf numFmtId="0" fontId="1" fillId="0" borderId="39" xfId="0" applyFont="1" applyBorder="1" applyAlignment="1" applyProtection="1">
      <alignment horizontal="center" vertical="center"/>
      <protection locked="0" hidden="1"/>
    </xf>
    <xf numFmtId="0" fontId="1" fillId="0" borderId="33" xfId="0" applyFont="1" applyBorder="1" applyAlignment="1" applyProtection="1">
      <alignment horizontal="center" vertical="center"/>
      <protection locked="0" hidden="1"/>
    </xf>
    <xf numFmtId="0" fontId="1" fillId="0" borderId="36" xfId="0" applyFont="1" applyBorder="1" applyAlignment="1" applyProtection="1">
      <alignment horizontal="center" vertical="center"/>
      <protection hidden="1"/>
    </xf>
    <xf numFmtId="0" fontId="1" fillId="0" borderId="12" xfId="0" applyFont="1" applyBorder="1" applyProtection="1">
      <alignment vertical="center"/>
      <protection hidden="1"/>
    </xf>
    <xf numFmtId="0" fontId="1" fillId="0" borderId="44" xfId="0" applyFont="1" applyBorder="1" applyProtection="1">
      <alignment vertical="center"/>
      <protection hidden="1"/>
    </xf>
    <xf numFmtId="0" fontId="21" fillId="0" borderId="0" xfId="0" applyFont="1" applyAlignment="1" applyProtection="1">
      <protection hidden="1"/>
    </xf>
    <xf numFmtId="0" fontId="21" fillId="0" borderId="13" xfId="0" applyFont="1" applyBorder="1" applyAlignment="1" applyProtection="1">
      <protection hidden="1"/>
    </xf>
    <xf numFmtId="0" fontId="21" fillId="0" borderId="21" xfId="0" applyFont="1" applyBorder="1" applyAlignment="1" applyProtection="1">
      <alignment vertical="center" wrapText="1"/>
      <protection hidden="1"/>
    </xf>
    <xf numFmtId="0" fontId="21" fillId="0" borderId="19" xfId="0" applyFont="1" applyBorder="1" applyAlignment="1" applyProtection="1">
      <alignment vertical="center" wrapText="1"/>
      <protection hidden="1"/>
    </xf>
    <xf numFmtId="0" fontId="21" fillId="0" borderId="20"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4" xfId="0" applyFont="1" applyBorder="1" applyAlignment="1" applyProtection="1">
      <alignment vertical="center" wrapText="1"/>
      <protection hidden="1"/>
    </xf>
    <xf numFmtId="176" fontId="21" fillId="0" borderId="0" xfId="0" applyNumberFormat="1" applyFont="1" applyAlignment="1" applyProtection="1">
      <alignment horizontal="center" vertical="center"/>
      <protection hidden="1"/>
    </xf>
    <xf numFmtId="0" fontId="21" fillId="0" borderId="19" xfId="0" applyFont="1" applyBorder="1" applyProtection="1">
      <alignment vertical="center"/>
      <protection hidden="1"/>
    </xf>
    <xf numFmtId="0" fontId="21" fillId="0" borderId="20" xfId="0" applyFont="1" applyBorder="1" applyProtection="1">
      <alignment vertical="center"/>
      <protection hidden="1"/>
    </xf>
    <xf numFmtId="0" fontId="21" fillId="0" borderId="12" xfId="0" applyFont="1" applyBorder="1" applyProtection="1">
      <alignment vertical="center"/>
      <protection hidden="1"/>
    </xf>
    <xf numFmtId="0" fontId="21" fillId="0" borderId="13" xfId="0" applyFont="1" applyBorder="1" applyProtection="1">
      <alignment vertical="center"/>
      <protection hidden="1"/>
    </xf>
    <xf numFmtId="0" fontId="21" fillId="0" borderId="14" xfId="0" applyFont="1" applyBorder="1" applyProtection="1">
      <alignment vertical="center"/>
      <protection hidden="1"/>
    </xf>
    <xf numFmtId="38" fontId="1" fillId="0" borderId="27" xfId="33" applyFont="1" applyFill="1" applyBorder="1" applyAlignment="1" applyProtection="1">
      <alignment horizontal="center" vertical="center"/>
      <protection hidden="1"/>
    </xf>
    <xf numFmtId="38" fontId="1" fillId="0" borderId="23" xfId="33" applyFont="1" applyFill="1" applyBorder="1" applyAlignment="1" applyProtection="1">
      <alignment horizontal="center" vertical="center"/>
      <protection hidden="1"/>
    </xf>
    <xf numFmtId="38" fontId="1" fillId="0" borderId="35" xfId="33" applyFont="1" applyFill="1" applyBorder="1" applyAlignment="1" applyProtection="1">
      <alignment horizontal="center" vertical="center"/>
      <protection hidden="1"/>
    </xf>
    <xf numFmtId="38" fontId="1" fillId="0" borderId="28" xfId="33" applyFont="1" applyFill="1" applyBorder="1" applyAlignment="1" applyProtection="1">
      <alignment horizontal="center" vertical="center"/>
      <protection hidden="1"/>
    </xf>
    <xf numFmtId="38" fontId="1" fillId="0" borderId="0" xfId="33" applyFont="1" applyFill="1" applyBorder="1" applyAlignment="1" applyProtection="1">
      <alignment horizontal="center" vertical="center"/>
      <protection hidden="1"/>
    </xf>
    <xf numFmtId="38" fontId="1" fillId="0" borderId="11" xfId="33" applyFont="1" applyFill="1" applyBorder="1" applyAlignment="1" applyProtection="1">
      <alignment horizontal="center" vertical="center"/>
      <protection hidden="1"/>
    </xf>
    <xf numFmtId="38" fontId="1" fillId="0" borderId="29" xfId="33" applyFont="1" applyFill="1" applyBorder="1" applyAlignment="1" applyProtection="1">
      <alignment horizontal="center" vertical="center"/>
      <protection hidden="1"/>
    </xf>
    <xf numFmtId="38" fontId="1" fillId="0" borderId="16" xfId="33" applyFont="1" applyFill="1" applyBorder="1" applyAlignment="1" applyProtection="1">
      <alignment horizontal="center" vertical="center"/>
      <protection hidden="1"/>
    </xf>
    <xf numFmtId="38" fontId="1" fillId="0" borderId="17" xfId="33" applyFont="1" applyFill="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1" fillId="0" borderId="56" xfId="0" applyFont="1" applyBorder="1" applyAlignment="1" applyProtection="1">
      <alignment horizontal="center" vertical="center"/>
      <protection hidden="1"/>
    </xf>
    <xf numFmtId="0" fontId="21" fillId="0" borderId="12" xfId="0" applyFont="1" applyBorder="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14" xfId="0" applyFont="1" applyBorder="1" applyAlignment="1" applyProtection="1">
      <alignment horizontal="left" vertical="center"/>
      <protection hidden="1"/>
    </xf>
    <xf numFmtId="49" fontId="21" fillId="0" borderId="15" xfId="0" applyNumberFormat="1" applyFont="1" applyBorder="1" applyAlignment="1" applyProtection="1">
      <alignment horizontal="center" vertical="center" shrinkToFit="1"/>
      <protection hidden="1"/>
    </xf>
    <xf numFmtId="0" fontId="1" fillId="0" borderId="15" xfId="0" applyFont="1" applyBorder="1" applyAlignment="1" applyProtection="1">
      <alignment horizontal="center" vertical="center" shrinkToFit="1"/>
      <protection hidden="1"/>
    </xf>
    <xf numFmtId="0" fontId="21" fillId="0" borderId="15"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protection hidden="1"/>
    </xf>
    <xf numFmtId="0" fontId="1" fillId="0" borderId="45" xfId="0" applyFont="1" applyBorder="1" applyProtection="1">
      <alignment vertical="center"/>
      <protection hidden="1"/>
    </xf>
    <xf numFmtId="0" fontId="24" fillId="0" borderId="11" xfId="0" applyFont="1" applyBorder="1" applyAlignment="1" applyProtection="1">
      <alignment horizontal="center" vertical="center"/>
      <protection hidden="1"/>
    </xf>
    <xf numFmtId="0" fontId="21" fillId="0" borderId="45" xfId="0" applyFont="1" applyBorder="1" applyAlignment="1" applyProtection="1">
      <alignment vertical="center" wrapText="1"/>
      <protection hidden="1"/>
    </xf>
    <xf numFmtId="0" fontId="21" fillId="0" borderId="19" xfId="0" applyFont="1" applyBorder="1" applyAlignment="1" applyProtection="1">
      <protection hidden="1"/>
    </xf>
    <xf numFmtId="0" fontId="26" fillId="0" borderId="19" xfId="0" applyFont="1" applyBorder="1" applyAlignment="1" applyProtection="1">
      <alignment horizontal="center"/>
      <protection hidden="1"/>
    </xf>
    <xf numFmtId="0" fontId="26" fillId="0" borderId="13" xfId="0" applyFont="1" applyBorder="1" applyAlignment="1" applyProtection="1">
      <alignment horizontal="center"/>
      <protection hidden="1"/>
    </xf>
    <xf numFmtId="0" fontId="1" fillId="0" borderId="19" xfId="0" applyFont="1" applyBorder="1" applyAlignment="1" applyProtection="1">
      <alignment horizontal="left"/>
      <protection locked="0" hidden="1"/>
    </xf>
    <xf numFmtId="0" fontId="1" fillId="0" borderId="13" xfId="0" applyFont="1" applyBorder="1" applyAlignment="1" applyProtection="1">
      <alignment horizontal="left"/>
      <protection locked="0" hidden="1"/>
    </xf>
    <xf numFmtId="0" fontId="26" fillId="0" borderId="0" xfId="0" applyFont="1" applyAlignment="1" applyProtection="1">
      <alignment horizontal="center"/>
      <protection hidden="1"/>
    </xf>
    <xf numFmtId="0" fontId="1" fillId="0" borderId="0" xfId="0" applyFont="1" applyAlignment="1" applyProtection="1">
      <alignment horizontal="left" shrinkToFit="1"/>
      <protection locked="0" hidden="1"/>
    </xf>
    <xf numFmtId="0" fontId="1" fillId="0" borderId="13" xfId="0" applyFont="1" applyBorder="1" applyAlignment="1" applyProtection="1">
      <alignment horizontal="left" shrinkToFit="1"/>
      <protection locked="0" hidden="1"/>
    </xf>
    <xf numFmtId="0" fontId="26" fillId="0" borderId="0" xfId="0" applyFont="1" applyAlignment="1" applyProtection="1">
      <alignment horizontal="right" vertical="center"/>
      <protection hidden="1"/>
    </xf>
    <xf numFmtId="0" fontId="0" fillId="0" borderId="0" xfId="0" applyAlignment="1" applyProtection="1">
      <alignment horizontal="right" vertical="center"/>
      <protection hidden="1"/>
    </xf>
    <xf numFmtId="0" fontId="26"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0" fillId="0" borderId="44" xfId="0" applyBorder="1" applyAlignment="1">
      <alignment horizontal="center" vertical="center"/>
    </xf>
    <xf numFmtId="0" fontId="0" fillId="0" borderId="36" xfId="0" applyBorder="1" applyAlignment="1">
      <alignment horizontal="center" vertical="center"/>
    </xf>
    <xf numFmtId="0" fontId="1" fillId="0" borderId="36" xfId="0" applyFont="1" applyBorder="1" applyAlignment="1">
      <alignment horizontal="center" vertical="center"/>
    </xf>
    <xf numFmtId="0" fontId="21" fillId="0" borderId="36" xfId="0" applyFont="1" applyBorder="1" applyAlignment="1" applyProtection="1">
      <alignment horizontal="left" vertical="center"/>
      <protection hidden="1"/>
    </xf>
    <xf numFmtId="0" fontId="21" fillId="0" borderId="22" xfId="0" applyFont="1" applyBorder="1" applyAlignment="1" applyProtection="1">
      <alignment horizontal="center" vertical="center"/>
      <protection hidden="1"/>
    </xf>
    <xf numFmtId="0" fontId="21" fillId="0" borderId="23" xfId="0" applyFont="1" applyBorder="1" applyAlignment="1" applyProtection="1">
      <alignment horizontal="center" vertical="center"/>
      <protection hidden="1"/>
    </xf>
    <xf numFmtId="0" fontId="1" fillId="0" borderId="46" xfId="0" applyFont="1" applyBorder="1" applyAlignment="1" applyProtection="1">
      <alignment horizontal="center" vertical="center"/>
      <protection locked="0" hidden="1"/>
    </xf>
    <xf numFmtId="0" fontId="1" fillId="0" borderId="19" xfId="0" applyFont="1" applyBorder="1" applyAlignment="1" applyProtection="1">
      <alignment horizontal="center" vertical="center"/>
      <protection locked="0" hidden="1"/>
    </xf>
    <xf numFmtId="0" fontId="1" fillId="0" borderId="28" xfId="0" applyFont="1" applyBorder="1" applyAlignment="1" applyProtection="1">
      <alignment horizontal="center" vertical="center"/>
      <protection locked="0" hidden="1"/>
    </xf>
    <xf numFmtId="0" fontId="1" fillId="0" borderId="0" xfId="0" applyFont="1" applyAlignment="1" applyProtection="1">
      <alignment horizontal="center" vertical="center"/>
      <protection locked="0" hidden="1"/>
    </xf>
    <xf numFmtId="0" fontId="1" fillId="0" borderId="11" xfId="0" applyFont="1" applyBorder="1" applyAlignment="1" applyProtection="1">
      <alignment horizontal="center" vertical="center"/>
      <protection locked="0" hidden="1"/>
    </xf>
    <xf numFmtId="0" fontId="1" fillId="0" borderId="29" xfId="0" applyFont="1" applyBorder="1" applyAlignment="1" applyProtection="1">
      <alignment horizontal="center" vertical="center"/>
      <protection locked="0" hidden="1"/>
    </xf>
    <xf numFmtId="0" fontId="1" fillId="0" borderId="16" xfId="0" applyFont="1" applyBorder="1" applyAlignment="1" applyProtection="1">
      <alignment horizontal="center" vertical="center"/>
      <protection locked="0" hidden="1"/>
    </xf>
    <xf numFmtId="0" fontId="1" fillId="0" borderId="17" xfId="0" applyFont="1" applyBorder="1" applyAlignment="1" applyProtection="1">
      <alignment horizontal="center" vertical="center"/>
      <protection locked="0" hidden="1"/>
    </xf>
    <xf numFmtId="0" fontId="21" fillId="0" borderId="0" xfId="0" applyFont="1" applyAlignment="1" applyProtection="1">
      <alignment horizontal="right" vertical="center"/>
      <protection hidden="1"/>
    </xf>
    <xf numFmtId="0" fontId="1" fillId="0" borderId="0" xfId="0" applyFont="1" applyAlignment="1" applyProtection="1">
      <alignment horizontal="right" vertical="center"/>
      <protection hidden="1"/>
    </xf>
    <xf numFmtId="0" fontId="1" fillId="0" borderId="35"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23" fillId="0" borderId="36" xfId="0" applyFont="1" applyBorder="1" applyAlignment="1" applyProtection="1">
      <alignment horizontal="center" vertical="center"/>
      <protection hidden="1"/>
    </xf>
    <xf numFmtId="0" fontId="1" fillId="0" borderId="36" xfId="0" applyFont="1" applyBorder="1" applyProtection="1">
      <alignment vertical="center"/>
      <protection hidden="1"/>
    </xf>
    <xf numFmtId="0" fontId="23" fillId="0" borderId="33" xfId="0" applyFont="1" applyBorder="1" applyAlignment="1" applyProtection="1">
      <alignment horizontal="center" vertical="center" wrapText="1"/>
      <protection hidden="1"/>
    </xf>
    <xf numFmtId="0" fontId="23" fillId="0" borderId="15" xfId="0" applyFont="1" applyBorder="1" applyAlignment="1" applyProtection="1">
      <alignment horizontal="center" vertical="center" wrapText="1"/>
      <protection hidden="1"/>
    </xf>
    <xf numFmtId="0" fontId="23" fillId="0" borderId="34" xfId="0" applyFont="1" applyBorder="1" applyAlignment="1" applyProtection="1">
      <alignment horizontal="center" vertical="center" wrapText="1"/>
      <protection hidden="1"/>
    </xf>
    <xf numFmtId="0" fontId="21" fillId="0" borderId="35" xfId="0" applyFont="1" applyBorder="1" applyAlignment="1" applyProtection="1">
      <alignment horizontal="center" vertical="center"/>
      <protection hidden="1"/>
    </xf>
    <xf numFmtId="0" fontId="1" fillId="0" borderId="32" xfId="0" applyFont="1" applyBorder="1" applyAlignment="1" applyProtection="1">
      <alignment horizontal="center" vertical="center"/>
      <protection locked="0" hidden="1"/>
    </xf>
    <xf numFmtId="0" fontId="1" fillId="0" borderId="21" xfId="0" applyFont="1" applyBorder="1" applyAlignment="1" applyProtection="1">
      <alignment horizontal="center" vertical="center"/>
      <protection locked="0" hidden="1"/>
    </xf>
    <xf numFmtId="0" fontId="1" fillId="0" borderId="47" xfId="0" applyFont="1" applyBorder="1" applyAlignment="1" applyProtection="1">
      <alignment horizontal="center" vertical="center"/>
      <protection locked="0" hidden="1"/>
    </xf>
    <xf numFmtId="0" fontId="1" fillId="0" borderId="10" xfId="0" applyFont="1" applyBorder="1" applyAlignment="1" applyProtection="1">
      <alignment horizontal="center" vertical="center"/>
      <protection locked="0" hidden="1"/>
    </xf>
    <xf numFmtId="0" fontId="1" fillId="0" borderId="25" xfId="0" applyFont="1" applyBorder="1" applyAlignment="1" applyProtection="1">
      <alignment horizontal="center" vertical="center"/>
      <protection locked="0" hidden="1"/>
    </xf>
    <xf numFmtId="0" fontId="1" fillId="0" borderId="18" xfId="0" applyFont="1" applyBorder="1" applyAlignment="1" applyProtection="1">
      <alignment horizontal="center" vertical="center"/>
      <protection locked="0" hidden="1"/>
    </xf>
    <xf numFmtId="0" fontId="1" fillId="0" borderId="26" xfId="0" applyFont="1" applyBorder="1" applyAlignment="1" applyProtection="1">
      <alignment horizontal="center" vertical="center"/>
      <protection locked="0" hidden="1"/>
    </xf>
    <xf numFmtId="0" fontId="23" fillId="0" borderId="15" xfId="0" applyFont="1" applyBorder="1" applyAlignment="1" applyProtection="1">
      <alignment horizontal="center" vertical="center"/>
      <protection hidden="1"/>
    </xf>
    <xf numFmtId="0" fontId="1" fillId="0" borderId="34" xfId="0" applyFont="1" applyBorder="1" applyProtection="1">
      <alignment vertical="center"/>
      <protection hidden="1"/>
    </xf>
    <xf numFmtId="0" fontId="21" fillId="0" borderId="36" xfId="0" applyFont="1" applyBorder="1" applyAlignment="1" applyProtection="1">
      <alignment horizontal="left" vertical="center" wrapText="1"/>
      <protection hidden="1"/>
    </xf>
    <xf numFmtId="0" fontId="29" fillId="0" borderId="37" xfId="0" applyFont="1" applyBorder="1" applyAlignment="1">
      <alignment horizontal="center" vertical="center"/>
    </xf>
    <xf numFmtId="0" fontId="29" fillId="0" borderId="31" xfId="0" applyFont="1" applyBorder="1" applyAlignment="1">
      <alignment horizontal="center" vertical="center"/>
    </xf>
    <xf numFmtId="0" fontId="21" fillId="0" borderId="48" xfId="0" applyFont="1" applyBorder="1" applyAlignment="1" applyProtection="1">
      <alignment horizontal="center" vertical="center"/>
      <protection hidden="1"/>
    </xf>
    <xf numFmtId="0" fontId="21" fillId="0" borderId="49" xfId="0" applyFont="1" applyBorder="1" applyAlignment="1" applyProtection="1">
      <alignment horizontal="center" vertical="center"/>
      <protection hidden="1"/>
    </xf>
    <xf numFmtId="0" fontId="21" fillId="0" borderId="50" xfId="0" applyFont="1" applyBorder="1" applyAlignment="1" applyProtection="1">
      <alignment horizontal="center" vertical="center"/>
      <protection hidden="1"/>
    </xf>
    <xf numFmtId="0" fontId="21" fillId="0" borderId="51" xfId="0" applyFont="1" applyBorder="1" applyAlignment="1" applyProtection="1">
      <alignment horizontal="center" vertical="center"/>
      <protection hidden="1"/>
    </xf>
    <xf numFmtId="0" fontId="21" fillId="0" borderId="52" xfId="0" applyFont="1" applyBorder="1" applyAlignment="1" applyProtection="1">
      <alignment horizontal="center" vertical="center"/>
      <protection hidden="1"/>
    </xf>
    <xf numFmtId="0" fontId="21" fillId="0" borderId="53" xfId="0" applyFont="1" applyBorder="1" applyAlignment="1" applyProtection="1">
      <alignment horizontal="center" vertical="center"/>
      <protection hidden="1"/>
    </xf>
    <xf numFmtId="0" fontId="21" fillId="0" borderId="54" xfId="0" applyFont="1" applyBorder="1" applyAlignment="1" applyProtection="1">
      <alignment horizontal="center" vertical="center"/>
      <protection hidden="1"/>
    </xf>
    <xf numFmtId="0" fontId="21" fillId="0" borderId="55" xfId="0" applyFont="1" applyBorder="1" applyAlignment="1" applyProtection="1">
      <alignment horizontal="center" vertical="center"/>
      <protection hidden="1"/>
    </xf>
    <xf numFmtId="0" fontId="21" fillId="0" borderId="48" xfId="0" applyFont="1" applyBorder="1" applyAlignment="1" applyProtection="1">
      <alignment horizontal="center" vertical="center" wrapText="1"/>
      <protection locked="0" hidden="1"/>
    </xf>
    <xf numFmtId="0" fontId="21" fillId="0" borderId="49" xfId="0" applyFont="1" applyBorder="1" applyAlignment="1" applyProtection="1">
      <alignment horizontal="center" vertical="center" wrapText="1"/>
      <protection locked="0" hidden="1"/>
    </xf>
    <xf numFmtId="0" fontId="21" fillId="0" borderId="50" xfId="0" applyFont="1" applyBorder="1" applyAlignment="1" applyProtection="1">
      <alignment horizontal="center" vertical="center" wrapText="1"/>
      <protection locked="0" hidden="1"/>
    </xf>
    <xf numFmtId="0" fontId="21" fillId="0" borderId="51" xfId="0" applyFont="1" applyBorder="1" applyAlignment="1" applyProtection="1">
      <alignment horizontal="center" vertical="center" wrapText="1"/>
      <protection locked="0" hidden="1"/>
    </xf>
    <xf numFmtId="0" fontId="21" fillId="0" borderId="0" xfId="0" applyFont="1" applyAlignment="1" applyProtection="1">
      <alignment horizontal="center" vertical="center" wrapText="1"/>
      <protection locked="0" hidden="1"/>
    </xf>
    <xf numFmtId="0" fontId="21" fillId="0" borderId="52" xfId="0" applyFont="1" applyBorder="1" applyAlignment="1" applyProtection="1">
      <alignment horizontal="center" vertical="center" wrapText="1"/>
      <protection locked="0" hidden="1"/>
    </xf>
    <xf numFmtId="0" fontId="21" fillId="0" borderId="53" xfId="0" applyFont="1" applyBorder="1" applyAlignment="1" applyProtection="1">
      <alignment horizontal="center" vertical="center" wrapText="1"/>
      <protection locked="0" hidden="1"/>
    </xf>
    <xf numFmtId="0" fontId="21" fillId="0" borderId="54" xfId="0" applyFont="1" applyBorder="1" applyAlignment="1" applyProtection="1">
      <alignment horizontal="center" vertical="center" wrapText="1"/>
      <protection locked="0" hidden="1"/>
    </xf>
    <xf numFmtId="0" fontId="21" fillId="0" borderId="55" xfId="0" applyFont="1" applyBorder="1" applyAlignment="1" applyProtection="1">
      <alignment horizontal="center" vertical="center" wrapText="1"/>
      <protection locked="0" hidden="1"/>
    </xf>
    <xf numFmtId="0" fontId="21" fillId="0" borderId="21" xfId="0" applyFont="1" applyBorder="1" applyProtection="1">
      <alignment vertical="center"/>
      <protection hidden="1"/>
    </xf>
    <xf numFmtId="0" fontId="23" fillId="0" borderId="22" xfId="0" applyFont="1" applyBorder="1" applyAlignment="1" applyProtection="1">
      <alignment vertical="center" shrinkToFit="1"/>
      <protection hidden="1"/>
    </xf>
    <xf numFmtId="0" fontId="23" fillId="0" borderId="23" xfId="0" applyFont="1" applyBorder="1" applyAlignment="1" applyProtection="1">
      <alignment vertical="center" shrinkToFit="1"/>
      <protection hidden="1"/>
    </xf>
    <xf numFmtId="0" fontId="23" fillId="0" borderId="35" xfId="0" applyFont="1" applyBorder="1" applyAlignment="1" applyProtection="1">
      <alignment vertical="center" shrinkToFit="1"/>
      <protection hidden="1"/>
    </xf>
    <xf numFmtId="0" fontId="23" fillId="0" borderId="10" xfId="0" applyFont="1" applyBorder="1" applyAlignment="1" applyProtection="1">
      <alignment vertical="center" shrinkToFit="1"/>
      <protection hidden="1"/>
    </xf>
    <xf numFmtId="0" fontId="23" fillId="0" borderId="0" xfId="0" applyFont="1" applyAlignment="1" applyProtection="1">
      <alignment vertical="center" shrinkToFit="1"/>
      <protection hidden="1"/>
    </xf>
    <xf numFmtId="0" fontId="23" fillId="0" borderId="11" xfId="0" applyFont="1" applyBorder="1" applyAlignment="1" applyProtection="1">
      <alignment vertical="center" shrinkToFit="1"/>
      <protection hidden="1"/>
    </xf>
    <xf numFmtId="0" fontId="23" fillId="0" borderId="31" xfId="0" applyFont="1" applyBorder="1" applyAlignment="1" applyProtection="1">
      <alignment vertical="center" shrinkToFit="1"/>
      <protection hidden="1"/>
    </xf>
    <xf numFmtId="0" fontId="23" fillId="0" borderId="45" xfId="0" applyFont="1" applyBorder="1" applyAlignment="1" applyProtection="1">
      <alignment vertical="center" shrinkToFit="1"/>
      <protection hidden="1"/>
    </xf>
    <xf numFmtId="180" fontId="21" fillId="0" borderId="0" xfId="0" applyNumberFormat="1" applyFont="1" applyAlignment="1" applyProtection="1">
      <alignment horizontal="center" vertical="center"/>
      <protection locked="0" hidden="1"/>
    </xf>
    <xf numFmtId="180" fontId="21" fillId="0" borderId="13" xfId="0" applyNumberFormat="1" applyFont="1" applyBorder="1" applyAlignment="1" applyProtection="1">
      <alignment horizontal="center" vertical="center"/>
      <protection locked="0" hidden="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6A35F7F1-D239-4736-84E9-6672A19F8E60}"/>
    <cellStyle name="Normal 2 2" xfId="46" xr:uid="{C3E69A6A-BC36-4EFC-8989-12213406E972}"/>
    <cellStyle name="Normal 2 3" xfId="45" xr:uid="{E92CB514-C1EE-411C-AF2F-A872FBE355C6}"/>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FAE8CC20-ED95-404A-8267-93C1B5FB685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N942"/>
  <sheetViews>
    <sheetView tabSelected="1" zoomScale="86" zoomScaleNormal="86" workbookViewId="0">
      <selection activeCell="R9" sqref="R9:AO10"/>
    </sheetView>
  </sheetViews>
  <sheetFormatPr defaultColWidth="0" defaultRowHeight="13" zeroHeight="1" x14ac:dyDescent="0.2"/>
  <cols>
    <col min="1" max="4" width="1.6328125" style="1" customWidth="1"/>
    <col min="5" max="106" width="1.26953125" style="1" customWidth="1"/>
    <col min="107" max="107" width="5.6328125" style="1" customWidth="1"/>
    <col min="108" max="108" width="1.26953125" style="1" hidden="1" customWidth="1"/>
    <col min="109" max="117" width="5.6328125" style="1" hidden="1" customWidth="1"/>
    <col min="118" max="16384" width="9" style="1" hidden="1"/>
  </cols>
  <sheetData>
    <row r="1" spans="2:109" ht="8.15" customHeight="1" x14ac:dyDescent="0.2"/>
    <row r="2" spans="2:109" ht="8.15"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row>
    <row r="3" spans="2:109" ht="8.15" customHeight="1" x14ac:dyDescent="0.2">
      <c r="B3" s="13"/>
      <c r="C3" s="13"/>
      <c r="D3" s="13"/>
      <c r="E3" s="97" t="s">
        <v>11</v>
      </c>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13"/>
      <c r="CN3" s="13"/>
      <c r="CO3" s="13"/>
      <c r="CP3" s="13"/>
      <c r="CQ3" s="13"/>
      <c r="CR3" s="13"/>
      <c r="CS3" s="13"/>
      <c r="CT3" s="13"/>
      <c r="CU3" s="13"/>
      <c r="CV3" s="13"/>
      <c r="CW3" s="13"/>
      <c r="CX3" s="13"/>
      <c r="CY3" s="13"/>
      <c r="CZ3" s="13"/>
      <c r="DA3" s="13"/>
      <c r="DB3" s="13"/>
      <c r="DC3" s="13"/>
    </row>
    <row r="4" spans="2:109" ht="8.15" customHeight="1" x14ac:dyDescent="0.2">
      <c r="B4" s="13"/>
      <c r="C4" s="13"/>
      <c r="D4" s="13"/>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13"/>
      <c r="CN4" s="13"/>
      <c r="CO4" s="13"/>
      <c r="CP4" s="13"/>
      <c r="CQ4" s="13"/>
      <c r="CR4" s="13"/>
      <c r="CS4" s="13"/>
      <c r="CT4" s="13"/>
      <c r="CU4" s="13"/>
      <c r="CV4" s="13"/>
      <c r="CW4" s="13"/>
      <c r="CX4" s="13"/>
      <c r="CY4" s="13"/>
      <c r="CZ4" s="13"/>
      <c r="DA4" s="13"/>
      <c r="DB4" s="13"/>
      <c r="DC4" s="13"/>
    </row>
    <row r="5" spans="2:109" ht="8.15" customHeight="1" x14ac:dyDescent="0.2">
      <c r="B5" s="13"/>
      <c r="C5" s="13"/>
      <c r="D5" s="13"/>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3"/>
      <c r="CN5" s="13"/>
      <c r="CO5" s="13"/>
      <c r="CP5" s="13"/>
      <c r="CQ5" s="13"/>
      <c r="CR5" s="13"/>
      <c r="CS5" s="13"/>
      <c r="CT5" s="13"/>
      <c r="CU5" s="13"/>
      <c r="CV5" s="13"/>
      <c r="CW5" s="13"/>
      <c r="CX5" s="13"/>
      <c r="CY5" s="13"/>
      <c r="CZ5" s="13"/>
      <c r="DA5" s="13"/>
      <c r="DB5" s="13"/>
      <c r="DC5" s="13"/>
      <c r="DE5"/>
    </row>
    <row r="6" spans="2:109" ht="8.15" customHeight="1" x14ac:dyDescent="0.2">
      <c r="B6" s="13"/>
      <c r="C6" s="13"/>
      <c r="D6" s="13"/>
      <c r="E6" s="15"/>
      <c r="F6" s="15"/>
      <c r="G6" s="15"/>
      <c r="H6" s="15"/>
      <c r="I6" s="15"/>
      <c r="J6" s="15"/>
      <c r="K6" s="15"/>
      <c r="L6" s="15"/>
      <c r="M6" s="15"/>
      <c r="N6" s="15"/>
      <c r="O6" s="15"/>
      <c r="P6" s="15"/>
      <c r="Q6" s="15"/>
      <c r="R6" s="15"/>
      <c r="S6" s="15"/>
      <c r="T6" s="15"/>
      <c r="U6" s="15"/>
      <c r="V6" s="15"/>
      <c r="W6" s="271" t="s">
        <v>110</v>
      </c>
      <c r="X6" s="272"/>
      <c r="Y6" s="272"/>
      <c r="Z6" s="272"/>
      <c r="AA6" s="272"/>
      <c r="AB6" s="272"/>
      <c r="AC6" s="272"/>
      <c r="AD6" s="272"/>
      <c r="AE6" s="272"/>
      <c r="AF6" s="272"/>
      <c r="AG6" s="272"/>
      <c r="AH6" s="272"/>
      <c r="AI6" s="273" t="s">
        <v>108</v>
      </c>
      <c r="AJ6" s="274"/>
      <c r="AK6" s="274"/>
      <c r="AL6" s="274"/>
      <c r="AM6" s="274"/>
      <c r="AN6" s="274"/>
      <c r="AO6" s="274"/>
      <c r="AP6" s="274"/>
      <c r="AQ6" s="274"/>
      <c r="AR6" s="274"/>
      <c r="AS6" s="274"/>
      <c r="AT6" s="15"/>
      <c r="AU6" s="15"/>
      <c r="AV6" s="271" t="s">
        <v>111</v>
      </c>
      <c r="AW6" s="271"/>
      <c r="AX6" s="271"/>
      <c r="AY6" s="271"/>
      <c r="AZ6" s="271"/>
      <c r="BA6" s="271"/>
      <c r="BB6" s="271"/>
      <c r="BC6" s="271"/>
      <c r="BD6" s="271"/>
      <c r="BE6" s="273" t="s">
        <v>109</v>
      </c>
      <c r="BF6" s="274"/>
      <c r="BG6" s="274"/>
      <c r="BH6" s="274"/>
      <c r="BI6" s="274"/>
      <c r="BJ6" s="274"/>
      <c r="BK6" s="274"/>
      <c r="BL6" s="274"/>
      <c r="BM6" s="274"/>
      <c r="BN6" s="289" t="s">
        <v>146</v>
      </c>
      <c r="BO6" s="289"/>
      <c r="BP6" s="289"/>
      <c r="BQ6" s="289"/>
      <c r="BR6" s="289"/>
      <c r="BS6" s="289"/>
      <c r="BT6" s="289"/>
      <c r="BU6" s="289"/>
      <c r="BV6" s="289"/>
      <c r="BW6" s="289"/>
      <c r="BX6" s="289"/>
      <c r="BY6" s="289"/>
      <c r="BZ6" s="289"/>
      <c r="CA6" s="289"/>
      <c r="CB6" s="289"/>
      <c r="CC6" s="289"/>
      <c r="CD6" s="289"/>
      <c r="CE6" s="289"/>
      <c r="CF6" s="289"/>
      <c r="CG6" s="289"/>
      <c r="CH6" s="289"/>
      <c r="CI6" s="289"/>
      <c r="CJ6" s="289"/>
      <c r="CK6" s="290"/>
      <c r="CL6" s="13"/>
      <c r="CM6" s="13"/>
      <c r="CN6" s="13"/>
      <c r="CO6" s="13"/>
      <c r="CP6" s="13"/>
      <c r="CQ6" s="13"/>
      <c r="CR6" s="13"/>
      <c r="CS6" s="13"/>
      <c r="CT6" s="13"/>
      <c r="CU6" s="13"/>
      <c r="CV6" s="13"/>
      <c r="CW6" s="13"/>
      <c r="CX6" s="13"/>
      <c r="CY6" s="13"/>
      <c r="CZ6" s="13"/>
      <c r="DA6" s="13"/>
      <c r="DB6" s="13"/>
      <c r="DC6" s="13"/>
    </row>
    <row r="7" spans="2:109" ht="8.15" customHeight="1" x14ac:dyDescent="0.2">
      <c r="B7" s="13"/>
      <c r="C7" s="13"/>
      <c r="D7" s="13"/>
      <c r="E7" s="15"/>
      <c r="F7" s="15"/>
      <c r="G7" s="15"/>
      <c r="H7" s="15"/>
      <c r="I7" s="15"/>
      <c r="J7" s="15"/>
      <c r="K7" s="15"/>
      <c r="L7" s="15"/>
      <c r="M7" s="15"/>
      <c r="N7" s="15"/>
      <c r="O7" s="15"/>
      <c r="P7" s="15"/>
      <c r="Q7" s="15"/>
      <c r="R7" s="15"/>
      <c r="S7" s="15"/>
      <c r="T7" s="15"/>
      <c r="U7" s="15"/>
      <c r="V7" s="15"/>
      <c r="W7" s="272"/>
      <c r="X7" s="272"/>
      <c r="Y7" s="272"/>
      <c r="Z7" s="272"/>
      <c r="AA7" s="272"/>
      <c r="AB7" s="272"/>
      <c r="AC7" s="272"/>
      <c r="AD7" s="272"/>
      <c r="AE7" s="272"/>
      <c r="AF7" s="272"/>
      <c r="AG7" s="272"/>
      <c r="AH7" s="272"/>
      <c r="AI7" s="274"/>
      <c r="AJ7" s="274"/>
      <c r="AK7" s="274"/>
      <c r="AL7" s="274"/>
      <c r="AM7" s="274"/>
      <c r="AN7" s="274"/>
      <c r="AO7" s="274"/>
      <c r="AP7" s="274"/>
      <c r="AQ7" s="274"/>
      <c r="AR7" s="274"/>
      <c r="AS7" s="274"/>
      <c r="AT7" s="15"/>
      <c r="AU7" s="15"/>
      <c r="AV7" s="271"/>
      <c r="AW7" s="271"/>
      <c r="AX7" s="271"/>
      <c r="AY7" s="271"/>
      <c r="AZ7" s="271"/>
      <c r="BA7" s="271"/>
      <c r="BB7" s="271"/>
      <c r="BC7" s="271"/>
      <c r="BD7" s="271"/>
      <c r="BE7" s="274"/>
      <c r="BF7" s="274"/>
      <c r="BG7" s="274"/>
      <c r="BH7" s="274"/>
      <c r="BI7" s="274"/>
      <c r="BJ7" s="274"/>
      <c r="BK7" s="274"/>
      <c r="BL7" s="274"/>
      <c r="BM7" s="274"/>
      <c r="BN7" s="289"/>
      <c r="BO7" s="289"/>
      <c r="BP7" s="289"/>
      <c r="BQ7" s="289"/>
      <c r="BR7" s="289"/>
      <c r="BS7" s="289"/>
      <c r="BT7" s="289"/>
      <c r="BU7" s="289"/>
      <c r="BV7" s="289"/>
      <c r="BW7" s="289"/>
      <c r="BX7" s="289"/>
      <c r="BY7" s="289"/>
      <c r="BZ7" s="289"/>
      <c r="CA7" s="289"/>
      <c r="CB7" s="289"/>
      <c r="CC7" s="289"/>
      <c r="CD7" s="289"/>
      <c r="CE7" s="289"/>
      <c r="CF7" s="289"/>
      <c r="CG7" s="289"/>
      <c r="CH7" s="289"/>
      <c r="CI7" s="289"/>
      <c r="CJ7" s="289"/>
      <c r="CK7" s="289"/>
      <c r="CL7" s="13"/>
      <c r="CM7" s="13"/>
      <c r="CN7" s="13"/>
      <c r="CO7" s="13"/>
      <c r="CP7" s="13"/>
      <c r="CQ7" s="13"/>
      <c r="CR7" s="13"/>
      <c r="CS7" s="13"/>
      <c r="CT7" s="13"/>
      <c r="CU7" s="13"/>
      <c r="CV7" s="13"/>
      <c r="CW7" s="13"/>
      <c r="CX7" s="13"/>
      <c r="CY7" s="13"/>
      <c r="CZ7" s="13"/>
      <c r="DA7" s="13"/>
      <c r="DB7" s="13"/>
      <c r="DC7" s="13"/>
    </row>
    <row r="8" spans="2:109" ht="8.15" customHeight="1" x14ac:dyDescent="0.2">
      <c r="B8" s="13"/>
      <c r="C8" s="13"/>
      <c r="D8" s="13"/>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6"/>
      <c r="BL8" s="16"/>
      <c r="BM8" s="16"/>
      <c r="BN8" s="17"/>
      <c r="BO8" s="17"/>
      <c r="BP8" s="17"/>
      <c r="BQ8" s="17"/>
      <c r="BR8" s="17"/>
      <c r="BS8" s="17"/>
      <c r="BT8" s="17"/>
      <c r="BU8" s="17"/>
      <c r="BV8" s="17"/>
      <c r="BW8" s="17"/>
      <c r="BX8" s="17"/>
      <c r="BY8" s="17"/>
      <c r="BZ8" s="17"/>
      <c r="CA8" s="17"/>
      <c r="CB8" s="17"/>
      <c r="CC8" s="17"/>
      <c r="CD8" s="17"/>
      <c r="CE8" s="17"/>
      <c r="CF8" s="17"/>
      <c r="CG8" s="17"/>
      <c r="CH8" s="17"/>
      <c r="CI8" s="17"/>
      <c r="CJ8" s="17"/>
      <c r="CK8" s="17"/>
      <c r="CL8" s="13"/>
      <c r="CM8" s="13"/>
      <c r="CN8" s="13"/>
      <c r="CO8" s="13"/>
      <c r="CP8" s="13"/>
      <c r="CQ8" s="13"/>
      <c r="CR8" s="13"/>
      <c r="CS8" s="13"/>
      <c r="CT8" s="13"/>
      <c r="CU8" s="13"/>
      <c r="CV8" s="13"/>
      <c r="CW8" s="13"/>
      <c r="CX8" s="13"/>
      <c r="CY8" s="13"/>
      <c r="CZ8" s="13"/>
      <c r="DA8" s="13"/>
      <c r="DB8" s="13"/>
      <c r="DC8" s="13"/>
    </row>
    <row r="9" spans="2:109" ht="8.15" customHeight="1" x14ac:dyDescent="0.2">
      <c r="B9" s="13"/>
      <c r="C9" s="13"/>
      <c r="D9" s="13"/>
      <c r="E9" s="13"/>
      <c r="F9" s="13"/>
      <c r="G9" s="227" t="s">
        <v>25</v>
      </c>
      <c r="H9" s="227"/>
      <c r="I9" s="227"/>
      <c r="J9" s="227"/>
      <c r="K9" s="227"/>
      <c r="L9" s="227"/>
      <c r="M9" s="227"/>
      <c r="N9" s="227"/>
      <c r="O9" s="227"/>
      <c r="P9" s="227"/>
      <c r="Q9" s="268" t="s">
        <v>26</v>
      </c>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8"/>
      <c r="BP9" s="18"/>
      <c r="BQ9" s="18"/>
      <c r="BR9" s="18"/>
      <c r="BS9" s="18"/>
      <c r="BT9" s="18"/>
      <c r="BU9" s="18"/>
      <c r="BV9" s="18"/>
      <c r="BW9" s="18"/>
      <c r="BX9" s="18"/>
      <c r="BY9" s="18"/>
      <c r="BZ9" s="18"/>
      <c r="CA9" s="18"/>
      <c r="CB9" s="18"/>
      <c r="CC9" s="18"/>
      <c r="CD9" s="18"/>
      <c r="CE9" s="18"/>
      <c r="CF9" s="18"/>
      <c r="CG9" s="18"/>
      <c r="CH9" s="18"/>
      <c r="CI9" s="18"/>
      <c r="CJ9" s="18"/>
      <c r="CK9" s="18"/>
      <c r="CL9" s="18"/>
      <c r="CM9" s="13"/>
      <c r="CN9" s="13"/>
      <c r="CO9" s="13"/>
      <c r="CP9" s="13"/>
      <c r="CQ9" s="13"/>
      <c r="CR9" s="13"/>
      <c r="CS9" s="13"/>
      <c r="CT9" s="13"/>
      <c r="CU9" s="13"/>
      <c r="CV9" s="13"/>
      <c r="CW9" s="13"/>
      <c r="CX9" s="13"/>
      <c r="CY9" s="13"/>
      <c r="CZ9" s="13"/>
      <c r="DA9" s="13"/>
      <c r="DB9" s="13"/>
      <c r="DC9" s="13"/>
    </row>
    <row r="10" spans="2:109" ht="8.15" customHeight="1" x14ac:dyDescent="0.2">
      <c r="B10" s="13"/>
      <c r="C10" s="13"/>
      <c r="D10" s="13"/>
      <c r="E10" s="13"/>
      <c r="F10" s="13"/>
      <c r="G10" s="228"/>
      <c r="H10" s="228"/>
      <c r="I10" s="228"/>
      <c r="J10" s="228"/>
      <c r="K10" s="228"/>
      <c r="L10" s="228"/>
      <c r="M10" s="228"/>
      <c r="N10" s="228"/>
      <c r="O10" s="228"/>
      <c r="P10" s="228"/>
      <c r="Q10" s="265"/>
      <c r="R10" s="270"/>
      <c r="S10" s="270"/>
      <c r="T10" s="270"/>
      <c r="U10" s="270"/>
      <c r="V10" s="270"/>
      <c r="W10" s="270"/>
      <c r="X10" s="270"/>
      <c r="Y10" s="270"/>
      <c r="Z10" s="270"/>
      <c r="AA10" s="270"/>
      <c r="AB10" s="270"/>
      <c r="AC10" s="270"/>
      <c r="AD10" s="270"/>
      <c r="AE10" s="270"/>
      <c r="AF10" s="270"/>
      <c r="AG10" s="270"/>
      <c r="AH10" s="270"/>
      <c r="AI10" s="270"/>
      <c r="AJ10" s="270"/>
      <c r="AK10" s="270"/>
      <c r="AL10" s="270"/>
      <c r="AM10" s="270"/>
      <c r="AN10" s="270"/>
      <c r="AO10" s="270"/>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3"/>
      <c r="CN10" s="13"/>
      <c r="CO10" s="13"/>
      <c r="CP10" s="13"/>
      <c r="CQ10" s="13"/>
      <c r="CR10" s="13"/>
      <c r="CS10" s="13"/>
      <c r="CT10" s="13"/>
      <c r="CU10" s="13"/>
      <c r="CV10" s="13"/>
      <c r="CW10" s="13"/>
      <c r="CX10" s="13"/>
      <c r="CY10" s="13"/>
      <c r="CZ10" s="13"/>
      <c r="DA10" s="13"/>
      <c r="DB10" s="13"/>
      <c r="DC10" s="13"/>
    </row>
    <row r="11" spans="2:109" ht="8.15" customHeight="1" x14ac:dyDescent="0.2">
      <c r="B11" s="13"/>
      <c r="C11" s="13"/>
      <c r="D11" s="13"/>
      <c r="E11" s="13"/>
      <c r="F11" s="13"/>
      <c r="G11" s="263" t="s">
        <v>34</v>
      </c>
      <c r="H11" s="263"/>
      <c r="I11" s="263"/>
      <c r="J11" s="263"/>
      <c r="K11" s="263"/>
      <c r="L11" s="263"/>
      <c r="M11" s="263"/>
      <c r="N11" s="263"/>
      <c r="O11" s="263"/>
      <c r="P11" s="263"/>
      <c r="Q11" s="264" t="s">
        <v>26</v>
      </c>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19"/>
      <c r="AQ11" s="19"/>
      <c r="AR11" s="19"/>
      <c r="AS11" s="19"/>
      <c r="AT11" s="19"/>
      <c r="AU11" s="19"/>
      <c r="AV11" s="19"/>
      <c r="AW11" s="19"/>
      <c r="AX11" s="19"/>
      <c r="AY11" s="19"/>
      <c r="AZ11" s="19"/>
      <c r="BA11" s="19"/>
      <c r="BB11" s="19"/>
      <c r="BC11" s="19"/>
      <c r="BD11" s="19"/>
      <c r="BE11" s="19"/>
      <c r="BF11" s="19"/>
      <c r="BG11" s="19"/>
      <c r="BH11" s="19"/>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13"/>
      <c r="CN11" s="13"/>
      <c r="CO11" s="13"/>
      <c r="CP11" s="13"/>
      <c r="CQ11" s="13"/>
      <c r="CR11" s="13"/>
      <c r="CS11" s="13"/>
      <c r="CT11" s="13"/>
      <c r="CU11" s="13"/>
      <c r="CV11" s="13"/>
      <c r="CW11" s="13"/>
      <c r="CX11" s="13"/>
      <c r="CY11" s="13"/>
      <c r="CZ11" s="13"/>
      <c r="DA11" s="13"/>
      <c r="DB11" s="13"/>
      <c r="DC11" s="13"/>
    </row>
    <row r="12" spans="2:109" ht="8.15" customHeight="1" x14ac:dyDescent="0.2">
      <c r="B12" s="13"/>
      <c r="C12" s="13"/>
      <c r="D12" s="13"/>
      <c r="E12" s="13"/>
      <c r="F12" s="13"/>
      <c r="G12" s="228"/>
      <c r="H12" s="228"/>
      <c r="I12" s="228"/>
      <c r="J12" s="228"/>
      <c r="K12" s="228"/>
      <c r="L12" s="228"/>
      <c r="M12" s="228"/>
      <c r="N12" s="228"/>
      <c r="O12" s="228"/>
      <c r="P12" s="228"/>
      <c r="Q12" s="265"/>
      <c r="R12" s="267"/>
      <c r="S12" s="267"/>
      <c r="T12" s="267"/>
      <c r="U12" s="267"/>
      <c r="V12" s="267"/>
      <c r="W12" s="267"/>
      <c r="X12" s="267"/>
      <c r="Y12" s="267"/>
      <c r="Z12" s="267"/>
      <c r="AA12" s="267"/>
      <c r="AB12" s="267"/>
      <c r="AC12" s="267"/>
      <c r="AD12" s="267"/>
      <c r="AE12" s="267"/>
      <c r="AF12" s="267"/>
      <c r="AG12" s="267"/>
      <c r="AH12" s="267"/>
      <c r="AI12" s="267"/>
      <c r="AJ12" s="267"/>
      <c r="AK12" s="267"/>
      <c r="AL12" s="267"/>
      <c r="AM12" s="267"/>
      <c r="AN12" s="267"/>
      <c r="AO12" s="267"/>
      <c r="AP12" s="19"/>
      <c r="AQ12" s="19"/>
      <c r="AR12" s="19"/>
      <c r="AS12" s="19"/>
      <c r="AT12" s="19"/>
      <c r="AU12" s="19"/>
      <c r="AV12" s="19"/>
      <c r="AW12" s="19"/>
      <c r="AX12" s="19"/>
      <c r="AY12" s="19"/>
      <c r="AZ12" s="19"/>
      <c r="BA12" s="19"/>
      <c r="BB12" s="19"/>
      <c r="BC12" s="19"/>
      <c r="BD12" s="19"/>
      <c r="BE12" s="19"/>
      <c r="BF12" s="19"/>
      <c r="BG12" s="19"/>
      <c r="BH12" s="19"/>
      <c r="BI12" s="17"/>
      <c r="BJ12" s="17"/>
      <c r="BK12" s="17"/>
      <c r="BL12" s="17"/>
      <c r="BM12" s="17"/>
      <c r="BN12" s="17"/>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3"/>
      <c r="CM12" s="13"/>
      <c r="CN12" s="13"/>
      <c r="CO12" s="13"/>
      <c r="CP12" s="13"/>
      <c r="CQ12" s="13"/>
      <c r="CR12" s="13"/>
      <c r="CS12" s="13"/>
      <c r="CT12" s="13"/>
      <c r="CU12" s="13"/>
      <c r="CV12" s="13"/>
      <c r="CW12" s="13"/>
      <c r="CX12" s="13"/>
      <c r="CY12" s="13"/>
      <c r="CZ12" s="13"/>
      <c r="DA12" s="13"/>
      <c r="DB12" s="13"/>
      <c r="DC12" s="13"/>
    </row>
    <row r="13" spans="2:109" ht="8.15" customHeight="1" x14ac:dyDescent="0.2">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54" t="s">
        <v>21</v>
      </c>
      <c r="BQ13" s="54"/>
      <c r="BR13" s="54"/>
      <c r="BS13" s="54"/>
      <c r="BT13" s="54"/>
      <c r="BU13" s="54"/>
      <c r="BV13" s="54"/>
      <c r="BW13" s="54"/>
      <c r="BX13" s="148"/>
      <c r="BY13" s="148"/>
      <c r="BZ13" s="148"/>
      <c r="CA13" s="148"/>
      <c r="CB13" s="148"/>
      <c r="CC13" s="148"/>
      <c r="CD13" s="148"/>
      <c r="CE13" s="148"/>
      <c r="CF13" s="148"/>
      <c r="CG13" s="148"/>
      <c r="CH13" s="148"/>
      <c r="CI13" s="51" t="s">
        <v>33</v>
      </c>
      <c r="CJ13" s="51"/>
      <c r="CK13" s="51"/>
      <c r="CL13" s="51"/>
      <c r="CM13" s="13"/>
      <c r="CN13" s="13"/>
      <c r="CO13" s="13"/>
      <c r="CP13" s="13"/>
      <c r="CQ13" s="13"/>
      <c r="CR13" s="13"/>
      <c r="CS13" s="13"/>
      <c r="CT13" s="13"/>
      <c r="CU13" s="13"/>
      <c r="CV13" s="13"/>
      <c r="CW13" s="13"/>
      <c r="CX13" s="13"/>
      <c r="CY13" s="13"/>
      <c r="CZ13" s="13"/>
      <c r="DA13" s="13"/>
      <c r="DB13" s="13"/>
      <c r="DC13" s="13"/>
    </row>
    <row r="14" spans="2:109" ht="8.15" customHeight="1" x14ac:dyDescent="0.2">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54"/>
      <c r="BQ14" s="54"/>
      <c r="BR14" s="54"/>
      <c r="BS14" s="54"/>
      <c r="BT14" s="54"/>
      <c r="BU14" s="54"/>
      <c r="BV14" s="54"/>
      <c r="BW14" s="54"/>
      <c r="BX14" s="149"/>
      <c r="BY14" s="149"/>
      <c r="BZ14" s="149"/>
      <c r="CA14" s="149"/>
      <c r="CB14" s="149"/>
      <c r="CC14" s="149"/>
      <c r="CD14" s="149"/>
      <c r="CE14" s="149"/>
      <c r="CF14" s="149"/>
      <c r="CG14" s="149"/>
      <c r="CH14" s="149"/>
      <c r="CI14" s="54"/>
      <c r="CJ14" s="54"/>
      <c r="CK14" s="54"/>
      <c r="CL14" s="54"/>
      <c r="CM14" s="13"/>
      <c r="CN14" s="13"/>
      <c r="CO14" s="13"/>
      <c r="CP14" s="13"/>
      <c r="CQ14" s="13"/>
      <c r="CR14" s="13"/>
      <c r="CS14" s="13"/>
      <c r="CT14" s="13"/>
      <c r="CU14" s="13"/>
      <c r="CV14" s="13"/>
      <c r="CW14" s="13"/>
      <c r="CX14" s="13"/>
      <c r="CY14" s="13"/>
      <c r="CZ14" s="13"/>
      <c r="DA14" s="13"/>
      <c r="DB14" s="13"/>
      <c r="DC14" s="13"/>
    </row>
    <row r="15" spans="2:109" ht="8.15" customHeight="1" x14ac:dyDescent="0.2">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14"/>
      <c r="CN15" s="14"/>
      <c r="CO15" s="14"/>
      <c r="CP15" s="14"/>
      <c r="CQ15" s="14"/>
      <c r="CR15" s="14"/>
      <c r="CS15" s="14"/>
      <c r="CT15" s="14"/>
      <c r="CU15" s="14"/>
      <c r="CV15" s="14"/>
      <c r="CW15" s="14"/>
      <c r="CX15" s="14"/>
      <c r="CY15" s="14"/>
      <c r="CZ15" s="14"/>
      <c r="DA15" s="14"/>
      <c r="DB15" s="14"/>
      <c r="DC15" s="13"/>
    </row>
    <row r="16" spans="2:109" ht="8.15" customHeight="1" x14ac:dyDescent="0.2">
      <c r="B16" s="13"/>
      <c r="C16" s="13"/>
      <c r="D16" s="13"/>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4"/>
      <c r="CN16" s="24"/>
      <c r="CO16" s="24"/>
      <c r="CP16" s="24"/>
      <c r="CQ16" s="24"/>
      <c r="CR16" s="24"/>
      <c r="CS16" s="24"/>
      <c r="CT16" s="24"/>
      <c r="CU16" s="24"/>
      <c r="CV16" s="24"/>
      <c r="CW16" s="24"/>
      <c r="CX16" s="24"/>
      <c r="CY16" s="24"/>
      <c r="CZ16" s="24"/>
      <c r="DA16" s="24"/>
      <c r="DB16" s="24"/>
      <c r="DC16" s="13"/>
    </row>
    <row r="17" spans="2:116" ht="8.15" customHeight="1" x14ac:dyDescent="0.2">
      <c r="B17" s="13"/>
      <c r="C17" s="13"/>
      <c r="D17" s="13"/>
      <c r="E17" s="250" t="s">
        <v>0</v>
      </c>
      <c r="F17" s="250"/>
      <c r="G17" s="138"/>
      <c r="H17" s="138"/>
      <c r="I17" s="138"/>
      <c r="J17" s="138"/>
      <c r="K17" s="138"/>
      <c r="L17" s="138"/>
      <c r="M17" s="138"/>
      <c r="N17" s="251" t="s">
        <v>1</v>
      </c>
      <c r="O17" s="138"/>
      <c r="P17" s="138"/>
      <c r="Q17" s="138"/>
      <c r="R17" s="138"/>
      <c r="S17" s="138"/>
      <c r="T17" s="138"/>
      <c r="U17" s="138"/>
      <c r="V17" s="138"/>
      <c r="W17" s="138"/>
      <c r="X17" s="138"/>
      <c r="Y17" s="251" t="s">
        <v>4</v>
      </c>
      <c r="Z17" s="138"/>
      <c r="AA17" s="138"/>
      <c r="AB17" s="138"/>
      <c r="AC17" s="138"/>
      <c r="AD17" s="138"/>
      <c r="AE17" s="138"/>
      <c r="AF17" s="138"/>
      <c r="AG17" s="138"/>
      <c r="AH17" s="138"/>
      <c r="AI17" s="138"/>
      <c r="AJ17" s="138"/>
      <c r="AK17" s="138"/>
      <c r="AL17" s="251" t="s">
        <v>3</v>
      </c>
      <c r="AM17" s="138"/>
      <c r="AN17" s="138"/>
      <c r="AO17" s="138"/>
      <c r="AP17" s="138"/>
      <c r="AQ17" s="138"/>
      <c r="AR17" s="138"/>
      <c r="AS17" s="138"/>
      <c r="AT17" s="138"/>
      <c r="AU17" s="138"/>
      <c r="AV17" s="138"/>
      <c r="AW17" s="138"/>
      <c r="AX17" s="138"/>
      <c r="AY17" s="138"/>
      <c r="AZ17" s="138"/>
      <c r="BA17" s="138"/>
      <c r="BB17" s="138"/>
      <c r="BC17" s="138"/>
      <c r="BD17" s="138"/>
      <c r="BE17" s="138"/>
      <c r="BF17" s="138"/>
      <c r="BG17" s="138"/>
      <c r="BH17" s="138"/>
      <c r="BI17" s="251" t="s">
        <v>5</v>
      </c>
      <c r="BJ17" s="138"/>
      <c r="BK17" s="138"/>
      <c r="BL17" s="138"/>
      <c r="BM17" s="138"/>
      <c r="BN17" s="138"/>
      <c r="BO17" s="138"/>
      <c r="BP17" s="138"/>
      <c r="BQ17" s="138"/>
      <c r="BR17" s="138"/>
      <c r="BS17" s="138"/>
      <c r="BT17" s="138"/>
      <c r="BU17" s="138"/>
      <c r="BV17" s="138"/>
      <c r="BW17" s="138"/>
      <c r="BX17" s="251" t="s">
        <v>6</v>
      </c>
      <c r="BY17" s="138"/>
      <c r="BZ17" s="138"/>
      <c r="CA17" s="138"/>
      <c r="CB17" s="138"/>
      <c r="CC17" s="138"/>
      <c r="CD17" s="138"/>
      <c r="CE17" s="138"/>
      <c r="CF17" s="138"/>
      <c r="CG17" s="138"/>
      <c r="CH17" s="138"/>
      <c r="CI17" s="138"/>
      <c r="CJ17" s="138"/>
      <c r="CK17" s="138"/>
      <c r="CL17" s="138"/>
      <c r="CM17" s="182"/>
      <c r="CN17" s="182"/>
      <c r="CO17" s="182"/>
      <c r="CP17" s="182"/>
      <c r="CQ17" s="182"/>
      <c r="CR17" s="182"/>
      <c r="CS17" s="182"/>
      <c r="CT17" s="182"/>
      <c r="CU17" s="182"/>
      <c r="CV17" s="182"/>
      <c r="CW17" s="182"/>
      <c r="CX17" s="182"/>
      <c r="CY17" s="182"/>
      <c r="CZ17" s="182"/>
      <c r="DA17" s="182"/>
      <c r="DB17" s="183"/>
      <c r="DC17" s="13"/>
    </row>
    <row r="18" spans="2:116" ht="8.15" customHeight="1" x14ac:dyDescent="0.2">
      <c r="B18" s="13"/>
      <c r="C18" s="13"/>
      <c r="D18" s="13"/>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138"/>
      <c r="AR18" s="138"/>
      <c r="AS18" s="138"/>
      <c r="AT18" s="138"/>
      <c r="AU18" s="138"/>
      <c r="AV18" s="138"/>
      <c r="AW18" s="138"/>
      <c r="AX18" s="138"/>
      <c r="AY18" s="138"/>
      <c r="AZ18" s="138"/>
      <c r="BA18" s="138"/>
      <c r="BB18" s="138"/>
      <c r="BC18" s="138"/>
      <c r="BD18" s="138"/>
      <c r="BE18" s="138"/>
      <c r="BF18" s="138"/>
      <c r="BG18" s="138"/>
      <c r="BH18" s="138"/>
      <c r="BI18" s="138"/>
      <c r="BJ18" s="138"/>
      <c r="BK18" s="138"/>
      <c r="BL18" s="138"/>
      <c r="BM18" s="138"/>
      <c r="BN18" s="138"/>
      <c r="BO18" s="138"/>
      <c r="BP18" s="138"/>
      <c r="BQ18" s="138"/>
      <c r="BR18" s="138"/>
      <c r="BS18" s="138"/>
      <c r="BT18" s="138"/>
      <c r="BU18" s="138"/>
      <c r="BV18" s="138"/>
      <c r="BW18" s="138"/>
      <c r="BX18" s="138"/>
      <c r="BY18" s="138"/>
      <c r="BZ18" s="138"/>
      <c r="CA18" s="138"/>
      <c r="CB18" s="138"/>
      <c r="CC18" s="138"/>
      <c r="CD18" s="138"/>
      <c r="CE18" s="138"/>
      <c r="CF18" s="138"/>
      <c r="CG18" s="138"/>
      <c r="CH18" s="138"/>
      <c r="CI18" s="138"/>
      <c r="CJ18" s="138"/>
      <c r="CK18" s="138"/>
      <c r="CL18" s="138"/>
      <c r="CM18" s="97"/>
      <c r="CN18" s="97"/>
      <c r="CO18" s="97"/>
      <c r="CP18" s="97"/>
      <c r="CQ18" s="97"/>
      <c r="CR18" s="97"/>
      <c r="CS18" s="97"/>
      <c r="CT18" s="97"/>
      <c r="CU18" s="97"/>
      <c r="CV18" s="97"/>
      <c r="CW18" s="97"/>
      <c r="CX18" s="97"/>
      <c r="CY18" s="97"/>
      <c r="CZ18" s="97"/>
      <c r="DA18" s="97"/>
      <c r="DB18" s="161"/>
      <c r="DC18" s="13"/>
    </row>
    <row r="19" spans="2:116" ht="8.15" customHeight="1" x14ac:dyDescent="0.2">
      <c r="B19" s="13"/>
      <c r="C19" s="13"/>
      <c r="D19" s="13"/>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8"/>
      <c r="BA19" s="138"/>
      <c r="BB19" s="138"/>
      <c r="BC19" s="138"/>
      <c r="BD19" s="138"/>
      <c r="BE19" s="138"/>
      <c r="BF19" s="138"/>
      <c r="BG19" s="138"/>
      <c r="BH19" s="138"/>
      <c r="BI19" s="138"/>
      <c r="BJ19" s="138"/>
      <c r="BK19" s="138"/>
      <c r="BL19" s="138"/>
      <c r="BM19" s="138"/>
      <c r="BN19" s="138"/>
      <c r="BO19" s="138"/>
      <c r="BP19" s="138"/>
      <c r="BQ19" s="138"/>
      <c r="BR19" s="138"/>
      <c r="BS19" s="138"/>
      <c r="BT19" s="138"/>
      <c r="BU19" s="138"/>
      <c r="BV19" s="138"/>
      <c r="BW19" s="138"/>
      <c r="BX19" s="306" t="s">
        <v>12</v>
      </c>
      <c r="BY19" s="138"/>
      <c r="BZ19" s="138"/>
      <c r="CA19" s="138"/>
      <c r="CB19" s="307"/>
      <c r="CC19" s="295" t="s">
        <v>47</v>
      </c>
      <c r="CD19" s="296"/>
      <c r="CE19" s="296"/>
      <c r="CF19" s="296"/>
      <c r="CG19" s="297"/>
      <c r="CH19" s="293" t="s">
        <v>13</v>
      </c>
      <c r="CI19" s="138"/>
      <c r="CJ19" s="138"/>
      <c r="CK19" s="138"/>
      <c r="CL19" s="138"/>
      <c r="CM19" s="97"/>
      <c r="CN19" s="97"/>
      <c r="CO19" s="97"/>
      <c r="CP19" s="97"/>
      <c r="CQ19" s="97"/>
      <c r="CR19" s="97"/>
      <c r="CS19" s="97"/>
      <c r="CT19" s="97"/>
      <c r="CU19" s="97"/>
      <c r="CV19" s="97"/>
      <c r="CW19" s="97"/>
      <c r="CX19" s="97"/>
      <c r="CY19" s="97"/>
      <c r="CZ19" s="97"/>
      <c r="DA19" s="97"/>
      <c r="DB19" s="161"/>
      <c r="DC19" s="13"/>
    </row>
    <row r="20" spans="2:116" ht="8.15" customHeight="1" x14ac:dyDescent="0.2">
      <c r="B20" s="13"/>
      <c r="C20" s="13"/>
      <c r="D20" s="13"/>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8"/>
      <c r="BG20" s="138"/>
      <c r="BH20" s="138"/>
      <c r="BI20" s="138"/>
      <c r="BJ20" s="138"/>
      <c r="BK20" s="138"/>
      <c r="BL20" s="138"/>
      <c r="BM20" s="138"/>
      <c r="BN20" s="138"/>
      <c r="BO20" s="138"/>
      <c r="BP20" s="138"/>
      <c r="BQ20" s="138"/>
      <c r="BR20" s="138"/>
      <c r="BS20" s="138"/>
      <c r="BT20" s="138"/>
      <c r="BU20" s="138"/>
      <c r="BV20" s="138"/>
      <c r="BW20" s="138"/>
      <c r="BX20" s="306"/>
      <c r="BY20" s="138"/>
      <c r="BZ20" s="138"/>
      <c r="CA20" s="138"/>
      <c r="CB20" s="307"/>
      <c r="CC20" s="295"/>
      <c r="CD20" s="296"/>
      <c r="CE20" s="296"/>
      <c r="CF20" s="296"/>
      <c r="CG20" s="297"/>
      <c r="CH20" s="293"/>
      <c r="CI20" s="138"/>
      <c r="CJ20" s="138"/>
      <c r="CK20" s="138"/>
      <c r="CL20" s="138"/>
      <c r="CM20" s="97"/>
      <c r="CN20" s="97"/>
      <c r="CO20" s="97"/>
      <c r="CP20" s="97"/>
      <c r="CQ20" s="97"/>
      <c r="CR20" s="97"/>
      <c r="CS20" s="97"/>
      <c r="CT20" s="97"/>
      <c r="CU20" s="97"/>
      <c r="CV20" s="97"/>
      <c r="CW20" s="97"/>
      <c r="CX20" s="97"/>
      <c r="CY20" s="97"/>
      <c r="CZ20" s="97"/>
      <c r="DA20" s="97"/>
      <c r="DB20" s="161"/>
      <c r="DC20" s="13"/>
    </row>
    <row r="21" spans="2:116" ht="8.15" customHeight="1" x14ac:dyDescent="0.2">
      <c r="B21" s="13"/>
      <c r="C21" s="13"/>
      <c r="D21" s="13"/>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c r="BA21" s="138"/>
      <c r="BB21" s="138"/>
      <c r="BC21" s="138"/>
      <c r="BD21" s="138"/>
      <c r="BE21" s="138"/>
      <c r="BF21" s="138"/>
      <c r="BG21" s="138"/>
      <c r="BH21" s="138"/>
      <c r="BI21" s="138"/>
      <c r="BJ21" s="138"/>
      <c r="BK21" s="138"/>
      <c r="BL21" s="138"/>
      <c r="BM21" s="138"/>
      <c r="BN21" s="138"/>
      <c r="BO21" s="138"/>
      <c r="BP21" s="138"/>
      <c r="BQ21" s="138"/>
      <c r="BR21" s="138"/>
      <c r="BS21" s="138"/>
      <c r="BT21" s="138"/>
      <c r="BU21" s="138"/>
      <c r="BV21" s="138"/>
      <c r="BW21" s="138"/>
      <c r="BX21" s="138"/>
      <c r="BY21" s="138"/>
      <c r="BZ21" s="138"/>
      <c r="CA21" s="138"/>
      <c r="CB21" s="307"/>
      <c r="CC21" s="295"/>
      <c r="CD21" s="296"/>
      <c r="CE21" s="296"/>
      <c r="CF21" s="296"/>
      <c r="CG21" s="297"/>
      <c r="CH21" s="294"/>
      <c r="CI21" s="138"/>
      <c r="CJ21" s="138"/>
      <c r="CK21" s="138"/>
      <c r="CL21" s="138"/>
      <c r="CM21" s="170"/>
      <c r="CN21" s="170"/>
      <c r="CO21" s="170"/>
      <c r="CP21" s="170"/>
      <c r="CQ21" s="170"/>
      <c r="CR21" s="170"/>
      <c r="CS21" s="170"/>
      <c r="CT21" s="170"/>
      <c r="CU21" s="170"/>
      <c r="CV21" s="170"/>
      <c r="CW21" s="170"/>
      <c r="CX21" s="170"/>
      <c r="CY21" s="170"/>
      <c r="CZ21" s="170"/>
      <c r="DA21" s="170"/>
      <c r="DB21" s="185"/>
      <c r="DC21" s="13"/>
    </row>
    <row r="22" spans="2:116" ht="8.15" customHeight="1" x14ac:dyDescent="0.2">
      <c r="B22" s="13"/>
      <c r="C22" s="13"/>
      <c r="D22" s="13"/>
      <c r="E22" s="84" t="s">
        <v>90</v>
      </c>
      <c r="F22" s="85"/>
      <c r="G22" s="86"/>
      <c r="H22" s="105" t="s">
        <v>68</v>
      </c>
      <c r="I22" s="106"/>
      <c r="J22" s="106"/>
      <c r="K22" s="106"/>
      <c r="L22" s="106"/>
      <c r="M22" s="107"/>
      <c r="N22" s="105" t="s">
        <v>14</v>
      </c>
      <c r="O22" s="106"/>
      <c r="P22" s="106"/>
      <c r="Q22" s="106"/>
      <c r="R22" s="106"/>
      <c r="S22" s="106"/>
      <c r="T22" s="106"/>
      <c r="U22" s="106"/>
      <c r="V22" s="106"/>
      <c r="W22" s="106"/>
      <c r="X22" s="107"/>
      <c r="Y22" s="105" t="s">
        <v>95</v>
      </c>
      <c r="Z22" s="106"/>
      <c r="AA22" s="106"/>
      <c r="AB22" s="106"/>
      <c r="AC22" s="106"/>
      <c r="AD22" s="106"/>
      <c r="AE22" s="106"/>
      <c r="AF22" s="106"/>
      <c r="AG22" s="106"/>
      <c r="AH22" s="106"/>
      <c r="AI22" s="106"/>
      <c r="AJ22" s="106"/>
      <c r="AK22" s="107"/>
      <c r="AL22" s="105" t="s">
        <v>98</v>
      </c>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7"/>
      <c r="BI22" s="181"/>
      <c r="BJ22" s="182"/>
      <c r="BK22" s="182"/>
      <c r="BL22" s="182"/>
      <c r="BM22" s="182"/>
      <c r="BN22" s="182"/>
      <c r="BO22" s="182"/>
      <c r="BP22" s="182"/>
      <c r="BQ22" s="182"/>
      <c r="BR22" s="182"/>
      <c r="BS22" s="182"/>
      <c r="BT22" s="182"/>
      <c r="BU22" s="182"/>
      <c r="BV22" s="182"/>
      <c r="BW22" s="183"/>
      <c r="BX22" s="300"/>
      <c r="BY22" s="282"/>
      <c r="BZ22" s="282"/>
      <c r="CA22" s="282"/>
      <c r="CB22" s="301"/>
      <c r="CC22" s="213" t="s">
        <v>73</v>
      </c>
      <c r="CD22" s="214"/>
      <c r="CE22" s="214"/>
      <c r="CF22" s="214"/>
      <c r="CG22" s="215"/>
      <c r="CH22" s="281"/>
      <c r="CI22" s="282"/>
      <c r="CJ22" s="282"/>
      <c r="CK22" s="282"/>
      <c r="CL22" s="165"/>
      <c r="CM22" s="140" t="s">
        <v>32</v>
      </c>
      <c r="CN22" s="140"/>
      <c r="CO22" s="140"/>
      <c r="CP22" s="140"/>
      <c r="CQ22" s="140"/>
      <c r="CR22" s="140"/>
      <c r="CS22" s="140"/>
      <c r="CT22" s="140"/>
      <c r="CU22" s="140"/>
      <c r="CV22" s="140"/>
      <c r="CW22" s="140"/>
      <c r="CX22" s="140"/>
      <c r="CY22" s="140"/>
      <c r="CZ22" s="140"/>
      <c r="DA22" s="140"/>
      <c r="DB22" s="141"/>
      <c r="DC22" s="13"/>
    </row>
    <row r="23" spans="2:116" ht="8.15" customHeight="1" x14ac:dyDescent="0.2">
      <c r="B23" s="13"/>
      <c r="C23" s="13"/>
      <c r="D23" s="13"/>
      <c r="E23" s="87"/>
      <c r="F23" s="88"/>
      <c r="G23" s="89"/>
      <c r="H23" s="108"/>
      <c r="I23" s="109"/>
      <c r="J23" s="109"/>
      <c r="K23" s="109"/>
      <c r="L23" s="109"/>
      <c r="M23" s="110"/>
      <c r="N23" s="108"/>
      <c r="O23" s="109"/>
      <c r="P23" s="109"/>
      <c r="Q23" s="109"/>
      <c r="R23" s="109"/>
      <c r="S23" s="109"/>
      <c r="T23" s="109"/>
      <c r="U23" s="109"/>
      <c r="V23" s="109"/>
      <c r="W23" s="109"/>
      <c r="X23" s="110"/>
      <c r="Y23" s="108"/>
      <c r="Z23" s="109"/>
      <c r="AA23" s="109"/>
      <c r="AB23" s="109"/>
      <c r="AC23" s="109"/>
      <c r="AD23" s="109"/>
      <c r="AE23" s="109"/>
      <c r="AF23" s="109"/>
      <c r="AG23" s="109"/>
      <c r="AH23" s="109"/>
      <c r="AI23" s="109"/>
      <c r="AJ23" s="109"/>
      <c r="AK23" s="110"/>
      <c r="AL23" s="108"/>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10"/>
      <c r="BI23" s="96"/>
      <c r="BJ23" s="97"/>
      <c r="BK23" s="97"/>
      <c r="BL23" s="97"/>
      <c r="BM23" s="97"/>
      <c r="BN23" s="97"/>
      <c r="BO23" s="97"/>
      <c r="BP23" s="97"/>
      <c r="BQ23" s="97"/>
      <c r="BR23" s="97"/>
      <c r="BS23" s="97"/>
      <c r="BT23" s="97"/>
      <c r="BU23" s="97"/>
      <c r="BV23" s="97"/>
      <c r="BW23" s="161"/>
      <c r="BX23" s="302"/>
      <c r="BY23" s="284"/>
      <c r="BZ23" s="284"/>
      <c r="CA23" s="284"/>
      <c r="CB23" s="303"/>
      <c r="CC23" s="155"/>
      <c r="CD23" s="156"/>
      <c r="CE23" s="156"/>
      <c r="CF23" s="156"/>
      <c r="CG23" s="157"/>
      <c r="CH23" s="283"/>
      <c r="CI23" s="284"/>
      <c r="CJ23" s="284"/>
      <c r="CK23" s="284"/>
      <c r="CL23" s="285"/>
      <c r="CM23" s="143"/>
      <c r="CN23" s="143"/>
      <c r="CO23" s="143"/>
      <c r="CP23" s="143"/>
      <c r="CQ23" s="143"/>
      <c r="CR23" s="143"/>
      <c r="CS23" s="143"/>
      <c r="CT23" s="143"/>
      <c r="CU23" s="143"/>
      <c r="CV23" s="143"/>
      <c r="CW23" s="143"/>
      <c r="CX23" s="143"/>
      <c r="CY23" s="143"/>
      <c r="CZ23" s="143"/>
      <c r="DA23" s="143"/>
      <c r="DB23" s="144"/>
      <c r="DC23" s="13"/>
    </row>
    <row r="24" spans="2:116" ht="8.15" customHeight="1" x14ac:dyDescent="0.2">
      <c r="B24" s="13"/>
      <c r="C24" s="13"/>
      <c r="D24" s="13"/>
      <c r="E24" s="87"/>
      <c r="F24" s="88"/>
      <c r="G24" s="89"/>
      <c r="H24" s="108"/>
      <c r="I24" s="109"/>
      <c r="J24" s="109"/>
      <c r="K24" s="109"/>
      <c r="L24" s="109"/>
      <c r="M24" s="110"/>
      <c r="N24" s="108"/>
      <c r="O24" s="109"/>
      <c r="P24" s="109"/>
      <c r="Q24" s="109"/>
      <c r="R24" s="109"/>
      <c r="S24" s="109"/>
      <c r="T24" s="109"/>
      <c r="U24" s="109"/>
      <c r="V24" s="109"/>
      <c r="W24" s="109"/>
      <c r="X24" s="110"/>
      <c r="Y24" s="108"/>
      <c r="Z24" s="109"/>
      <c r="AA24" s="109"/>
      <c r="AB24" s="109"/>
      <c r="AC24" s="109"/>
      <c r="AD24" s="109"/>
      <c r="AE24" s="109"/>
      <c r="AF24" s="109"/>
      <c r="AG24" s="109"/>
      <c r="AH24" s="109"/>
      <c r="AI24" s="109"/>
      <c r="AJ24" s="109"/>
      <c r="AK24" s="110"/>
      <c r="AL24" s="108"/>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10"/>
      <c r="BI24" s="96"/>
      <c r="BJ24" s="97"/>
      <c r="BK24" s="97"/>
      <c r="BL24" s="97"/>
      <c r="BM24" s="97"/>
      <c r="BN24" s="97"/>
      <c r="BO24" s="97"/>
      <c r="BP24" s="97"/>
      <c r="BQ24" s="97"/>
      <c r="BR24" s="97"/>
      <c r="BS24" s="97"/>
      <c r="BT24" s="97"/>
      <c r="BU24" s="97"/>
      <c r="BV24" s="97"/>
      <c r="BW24" s="161"/>
      <c r="BX24" s="302"/>
      <c r="BY24" s="284"/>
      <c r="BZ24" s="284"/>
      <c r="CA24" s="284"/>
      <c r="CB24" s="303"/>
      <c r="CC24" s="155"/>
      <c r="CD24" s="156"/>
      <c r="CE24" s="156"/>
      <c r="CF24" s="156"/>
      <c r="CG24" s="157"/>
      <c r="CH24" s="283"/>
      <c r="CI24" s="284"/>
      <c r="CJ24" s="284"/>
      <c r="CK24" s="284"/>
      <c r="CL24" s="285"/>
      <c r="CM24" s="143"/>
      <c r="CN24" s="143"/>
      <c r="CO24" s="143"/>
      <c r="CP24" s="143"/>
      <c r="CQ24" s="143"/>
      <c r="CR24" s="143"/>
      <c r="CS24" s="143"/>
      <c r="CT24" s="143"/>
      <c r="CU24" s="143"/>
      <c r="CV24" s="143"/>
      <c r="CW24" s="143"/>
      <c r="CX24" s="143"/>
      <c r="CY24" s="143"/>
      <c r="CZ24" s="143"/>
      <c r="DA24" s="143"/>
      <c r="DB24" s="144"/>
      <c r="DC24" s="13"/>
    </row>
    <row r="25" spans="2:116" ht="8.15" customHeight="1" x14ac:dyDescent="0.2">
      <c r="B25" s="13"/>
      <c r="C25" s="13"/>
      <c r="D25" s="13"/>
      <c r="E25" s="87"/>
      <c r="F25" s="88"/>
      <c r="G25" s="89"/>
      <c r="H25" s="108"/>
      <c r="I25" s="109"/>
      <c r="J25" s="109"/>
      <c r="K25" s="109"/>
      <c r="L25" s="109"/>
      <c r="M25" s="110"/>
      <c r="N25" s="108"/>
      <c r="O25" s="109"/>
      <c r="P25" s="109"/>
      <c r="Q25" s="109"/>
      <c r="R25" s="109"/>
      <c r="S25" s="109"/>
      <c r="T25" s="109"/>
      <c r="U25" s="109"/>
      <c r="V25" s="109"/>
      <c r="W25" s="109"/>
      <c r="X25" s="110"/>
      <c r="Y25" s="108"/>
      <c r="Z25" s="109"/>
      <c r="AA25" s="109"/>
      <c r="AB25" s="109"/>
      <c r="AC25" s="109"/>
      <c r="AD25" s="109"/>
      <c r="AE25" s="109"/>
      <c r="AF25" s="109"/>
      <c r="AG25" s="109"/>
      <c r="AH25" s="109"/>
      <c r="AI25" s="109"/>
      <c r="AJ25" s="109"/>
      <c r="AK25" s="110"/>
      <c r="AL25" s="108"/>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10"/>
      <c r="BI25" s="96"/>
      <c r="BJ25" s="97"/>
      <c r="BK25" s="97"/>
      <c r="BL25" s="97"/>
      <c r="BM25" s="97"/>
      <c r="BN25" s="97"/>
      <c r="BO25" s="97"/>
      <c r="BP25" s="97"/>
      <c r="BQ25" s="97"/>
      <c r="BR25" s="97"/>
      <c r="BS25" s="97"/>
      <c r="BT25" s="97"/>
      <c r="BU25" s="97"/>
      <c r="BV25" s="97"/>
      <c r="BW25" s="161"/>
      <c r="BX25" s="302"/>
      <c r="BY25" s="284"/>
      <c r="BZ25" s="284"/>
      <c r="CA25" s="284"/>
      <c r="CB25" s="303"/>
      <c r="CC25" s="155"/>
      <c r="CD25" s="156"/>
      <c r="CE25" s="156"/>
      <c r="CF25" s="156"/>
      <c r="CG25" s="157"/>
      <c r="CH25" s="283"/>
      <c r="CI25" s="284"/>
      <c r="CJ25" s="284"/>
      <c r="CK25" s="284"/>
      <c r="CL25" s="285"/>
      <c r="CM25" s="143"/>
      <c r="CN25" s="143"/>
      <c r="CO25" s="143"/>
      <c r="CP25" s="143"/>
      <c r="CQ25" s="143"/>
      <c r="CR25" s="143"/>
      <c r="CS25" s="143"/>
      <c r="CT25" s="143"/>
      <c r="CU25" s="143"/>
      <c r="CV25" s="143"/>
      <c r="CW25" s="143"/>
      <c r="CX25" s="143"/>
      <c r="CY25" s="143"/>
      <c r="CZ25" s="143"/>
      <c r="DA25" s="143"/>
      <c r="DB25" s="144"/>
      <c r="DC25" s="13"/>
    </row>
    <row r="26" spans="2:116" ht="8.15" customHeight="1" x14ac:dyDescent="0.2">
      <c r="B26" s="13"/>
      <c r="C26" s="13"/>
      <c r="D26" s="13"/>
      <c r="E26" s="87"/>
      <c r="F26" s="88"/>
      <c r="G26" s="89"/>
      <c r="H26" s="108"/>
      <c r="I26" s="109"/>
      <c r="J26" s="109"/>
      <c r="K26" s="109"/>
      <c r="L26" s="109"/>
      <c r="M26" s="110"/>
      <c r="N26" s="108"/>
      <c r="O26" s="109"/>
      <c r="P26" s="109"/>
      <c r="Q26" s="109"/>
      <c r="R26" s="109"/>
      <c r="S26" s="109"/>
      <c r="T26" s="109"/>
      <c r="U26" s="109"/>
      <c r="V26" s="109"/>
      <c r="W26" s="109"/>
      <c r="X26" s="110"/>
      <c r="Y26" s="108"/>
      <c r="Z26" s="109"/>
      <c r="AA26" s="109"/>
      <c r="AB26" s="109"/>
      <c r="AC26" s="109"/>
      <c r="AD26" s="109"/>
      <c r="AE26" s="109"/>
      <c r="AF26" s="109"/>
      <c r="AG26" s="109"/>
      <c r="AH26" s="109"/>
      <c r="AI26" s="109"/>
      <c r="AJ26" s="109"/>
      <c r="AK26" s="110"/>
      <c r="AL26" s="108"/>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10"/>
      <c r="BI26" s="96"/>
      <c r="BJ26" s="97"/>
      <c r="BK26" s="97"/>
      <c r="BL26" s="97"/>
      <c r="BM26" s="97"/>
      <c r="BN26" s="97"/>
      <c r="BO26" s="97"/>
      <c r="BP26" s="97"/>
      <c r="BQ26" s="97"/>
      <c r="BR26" s="97"/>
      <c r="BS26" s="97"/>
      <c r="BT26" s="97"/>
      <c r="BU26" s="97"/>
      <c r="BV26" s="97"/>
      <c r="BW26" s="161"/>
      <c r="BX26" s="302"/>
      <c r="BY26" s="284"/>
      <c r="BZ26" s="284"/>
      <c r="CA26" s="284"/>
      <c r="CB26" s="303"/>
      <c r="CC26" s="155"/>
      <c r="CD26" s="156"/>
      <c r="CE26" s="156"/>
      <c r="CF26" s="156"/>
      <c r="CG26" s="157"/>
      <c r="CH26" s="283"/>
      <c r="CI26" s="284"/>
      <c r="CJ26" s="284"/>
      <c r="CK26" s="284"/>
      <c r="CL26" s="285"/>
      <c r="CM26" s="143"/>
      <c r="CN26" s="143"/>
      <c r="CO26" s="143"/>
      <c r="CP26" s="143"/>
      <c r="CQ26" s="143"/>
      <c r="CR26" s="143"/>
      <c r="CS26" s="143"/>
      <c r="CT26" s="143"/>
      <c r="CU26" s="143"/>
      <c r="CV26" s="143"/>
      <c r="CW26" s="143"/>
      <c r="CX26" s="143"/>
      <c r="CY26" s="143"/>
      <c r="CZ26" s="143"/>
      <c r="DA26" s="143"/>
      <c r="DB26" s="144"/>
      <c r="DC26" s="13"/>
      <c r="DH26" s="2" t="s">
        <v>35</v>
      </c>
      <c r="DI26" s="2" t="s">
        <v>36</v>
      </c>
      <c r="DJ26" s="2" t="s">
        <v>37</v>
      </c>
      <c r="DK26" s="275" t="s">
        <v>62</v>
      </c>
      <c r="DL26" s="276"/>
    </row>
    <row r="27" spans="2:116" ht="8.15" customHeight="1" x14ac:dyDescent="0.2">
      <c r="B27" s="13"/>
      <c r="C27" s="13"/>
      <c r="D27" s="13"/>
      <c r="E27" s="87"/>
      <c r="F27" s="88"/>
      <c r="G27" s="89"/>
      <c r="H27" s="108"/>
      <c r="I27" s="109"/>
      <c r="J27" s="109"/>
      <c r="K27" s="109"/>
      <c r="L27" s="109"/>
      <c r="M27" s="110"/>
      <c r="N27" s="111"/>
      <c r="O27" s="112"/>
      <c r="P27" s="112"/>
      <c r="Q27" s="112"/>
      <c r="R27" s="112"/>
      <c r="S27" s="112"/>
      <c r="T27" s="112"/>
      <c r="U27" s="112"/>
      <c r="V27" s="112"/>
      <c r="W27" s="112"/>
      <c r="X27" s="113"/>
      <c r="Y27" s="111"/>
      <c r="Z27" s="112"/>
      <c r="AA27" s="112"/>
      <c r="AB27" s="112"/>
      <c r="AC27" s="112"/>
      <c r="AD27" s="112"/>
      <c r="AE27" s="112"/>
      <c r="AF27" s="112"/>
      <c r="AG27" s="112"/>
      <c r="AH27" s="112"/>
      <c r="AI27" s="112"/>
      <c r="AJ27" s="112"/>
      <c r="AK27" s="113"/>
      <c r="AL27" s="111"/>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3"/>
      <c r="BI27" s="99"/>
      <c r="BJ27" s="100"/>
      <c r="BK27" s="100"/>
      <c r="BL27" s="100"/>
      <c r="BM27" s="100"/>
      <c r="BN27" s="100"/>
      <c r="BO27" s="100"/>
      <c r="BP27" s="100"/>
      <c r="BQ27" s="100"/>
      <c r="BR27" s="100"/>
      <c r="BS27" s="100"/>
      <c r="BT27" s="100"/>
      <c r="BU27" s="100"/>
      <c r="BV27" s="100"/>
      <c r="BW27" s="292"/>
      <c r="BX27" s="304"/>
      <c r="BY27" s="287"/>
      <c r="BZ27" s="287"/>
      <c r="CA27" s="287"/>
      <c r="CB27" s="305"/>
      <c r="CC27" s="158"/>
      <c r="CD27" s="159"/>
      <c r="CE27" s="159"/>
      <c r="CF27" s="159"/>
      <c r="CG27" s="160"/>
      <c r="CH27" s="286"/>
      <c r="CI27" s="287"/>
      <c r="CJ27" s="287"/>
      <c r="CK27" s="287"/>
      <c r="CL27" s="288"/>
      <c r="CM27" s="254"/>
      <c r="CN27" s="254"/>
      <c r="CO27" s="254"/>
      <c r="CP27" s="254"/>
      <c r="CQ27" s="254"/>
      <c r="CR27" s="254"/>
      <c r="CS27" s="254"/>
      <c r="CT27" s="254"/>
      <c r="CU27" s="254"/>
      <c r="CV27" s="254"/>
      <c r="CW27" s="254"/>
      <c r="CX27" s="254"/>
      <c r="CY27" s="254"/>
      <c r="CZ27" s="254"/>
      <c r="DA27" s="254"/>
      <c r="DB27" s="255"/>
      <c r="DC27" s="13"/>
      <c r="DG27" s="2" t="s">
        <v>38</v>
      </c>
      <c r="DH27" s="2"/>
      <c r="DI27" s="2"/>
      <c r="DJ27" s="2"/>
      <c r="DK27" s="2" t="s">
        <v>56</v>
      </c>
      <c r="DL27" s="3" t="str">
        <f>IF(OR(DK28="",DK29=""),"",(IF(AND(DK28="〇",DK29="〇"),"〇","×")))</f>
        <v/>
      </c>
    </row>
    <row r="28" spans="2:116" ht="8.15" customHeight="1" x14ac:dyDescent="0.2">
      <c r="B28" s="13"/>
      <c r="C28" s="13"/>
      <c r="D28" s="13"/>
      <c r="E28" s="87"/>
      <c r="F28" s="88"/>
      <c r="G28" s="89"/>
      <c r="H28" s="108"/>
      <c r="I28" s="109"/>
      <c r="J28" s="109"/>
      <c r="K28" s="109"/>
      <c r="L28" s="109"/>
      <c r="M28" s="110"/>
      <c r="N28" s="189" t="s">
        <v>65</v>
      </c>
      <c r="O28" s="190"/>
      <c r="P28" s="190"/>
      <c r="Q28" s="190"/>
      <c r="R28" s="190"/>
      <c r="S28" s="190"/>
      <c r="T28" s="190"/>
      <c r="U28" s="190"/>
      <c r="V28" s="190"/>
      <c r="W28" s="190"/>
      <c r="X28" s="191"/>
      <c r="Y28" s="189" t="s">
        <v>64</v>
      </c>
      <c r="Z28" s="190"/>
      <c r="AA28" s="190"/>
      <c r="AB28" s="190"/>
      <c r="AC28" s="190"/>
      <c r="AD28" s="190"/>
      <c r="AE28" s="190"/>
      <c r="AF28" s="190"/>
      <c r="AG28" s="190"/>
      <c r="AH28" s="190"/>
      <c r="AI28" s="190"/>
      <c r="AJ28" s="190"/>
      <c r="AK28" s="191"/>
      <c r="AL28" s="189" t="s">
        <v>99</v>
      </c>
      <c r="AM28" s="190"/>
      <c r="AN28" s="190"/>
      <c r="AO28" s="190"/>
      <c r="AP28" s="190"/>
      <c r="AQ28" s="190"/>
      <c r="AR28" s="190"/>
      <c r="AS28" s="190"/>
      <c r="AT28" s="190"/>
      <c r="AU28" s="190"/>
      <c r="AV28" s="190"/>
      <c r="AW28" s="190"/>
      <c r="AX28" s="190"/>
      <c r="AY28" s="190"/>
      <c r="AZ28" s="190"/>
      <c r="BA28" s="190"/>
      <c r="BB28" s="190"/>
      <c r="BC28" s="190"/>
      <c r="BD28" s="190"/>
      <c r="BE28" s="190"/>
      <c r="BF28" s="190"/>
      <c r="BG28" s="190"/>
      <c r="BH28" s="191"/>
      <c r="BI28" s="50" t="s">
        <v>56</v>
      </c>
      <c r="BJ28" s="51"/>
      <c r="BK28" s="51"/>
      <c r="BL28" s="51"/>
      <c r="BM28" s="51"/>
      <c r="BN28" s="13"/>
      <c r="BO28" s="13"/>
      <c r="BP28" s="13"/>
      <c r="BQ28" s="13"/>
      <c r="BR28" s="13"/>
      <c r="BS28" s="13"/>
      <c r="BT28" s="13"/>
      <c r="BU28" s="13"/>
      <c r="BV28" s="13"/>
      <c r="BW28" s="25"/>
      <c r="BX28" s="96" t="str">
        <f>IF(OR(DL27="",DL30=""),"",(IF(AND(DL27="〇",DL30="〇"),"〇","")))</f>
        <v/>
      </c>
      <c r="BY28" s="97"/>
      <c r="BZ28" s="97"/>
      <c r="CA28" s="97"/>
      <c r="CB28" s="98"/>
      <c r="CC28" s="155" t="s">
        <v>74</v>
      </c>
      <c r="CD28" s="156"/>
      <c r="CE28" s="156"/>
      <c r="CF28" s="156"/>
      <c r="CG28" s="157"/>
      <c r="CH28" s="103" t="str">
        <f>IF(OR(DL27="",DL30=""),"",(IF(OR(DL27="×",DL30="×"),"〇","")))</f>
        <v/>
      </c>
      <c r="CI28" s="97"/>
      <c r="CJ28" s="97"/>
      <c r="CK28" s="97"/>
      <c r="CL28" s="161"/>
      <c r="CM28" s="106" t="s">
        <v>75</v>
      </c>
      <c r="CN28" s="106"/>
      <c r="CO28" s="106"/>
      <c r="CP28" s="106"/>
      <c r="CQ28" s="106"/>
      <c r="CR28" s="106"/>
      <c r="CS28" s="106"/>
      <c r="CT28" s="106"/>
      <c r="CU28" s="106"/>
      <c r="CV28" s="106"/>
      <c r="CW28" s="106"/>
      <c r="CX28" s="106"/>
      <c r="CY28" s="106"/>
      <c r="CZ28" s="106"/>
      <c r="DA28" s="106"/>
      <c r="DB28" s="107"/>
      <c r="DC28" s="13"/>
      <c r="DG28" s="2" t="s">
        <v>39</v>
      </c>
      <c r="DH28" s="3">
        <v>1</v>
      </c>
      <c r="DI28" s="3">
        <v>1</v>
      </c>
      <c r="DJ28" s="3">
        <v>1</v>
      </c>
      <c r="DK28" s="3" t="str">
        <f>IF(BM30="","",(IF(BM30&lt;500,"〇","×")))</f>
        <v/>
      </c>
      <c r="DL28" s="3"/>
    </row>
    <row r="29" spans="2:116" ht="8.15" customHeight="1" x14ac:dyDescent="0.2">
      <c r="B29" s="13"/>
      <c r="C29" s="13"/>
      <c r="D29" s="13"/>
      <c r="E29" s="87"/>
      <c r="F29" s="88"/>
      <c r="G29" s="89"/>
      <c r="H29" s="108"/>
      <c r="I29" s="109"/>
      <c r="J29" s="109"/>
      <c r="K29" s="109"/>
      <c r="L29" s="109"/>
      <c r="M29" s="110"/>
      <c r="N29" s="108"/>
      <c r="O29" s="109"/>
      <c r="P29" s="109"/>
      <c r="Q29" s="109"/>
      <c r="R29" s="109"/>
      <c r="S29" s="109"/>
      <c r="T29" s="109"/>
      <c r="U29" s="109"/>
      <c r="V29" s="109"/>
      <c r="W29" s="109"/>
      <c r="X29" s="110"/>
      <c r="Y29" s="108"/>
      <c r="Z29" s="109"/>
      <c r="AA29" s="109"/>
      <c r="AB29" s="109"/>
      <c r="AC29" s="109"/>
      <c r="AD29" s="109"/>
      <c r="AE29" s="109"/>
      <c r="AF29" s="109"/>
      <c r="AG29" s="109"/>
      <c r="AH29" s="109"/>
      <c r="AI29" s="109"/>
      <c r="AJ29" s="109"/>
      <c r="AK29" s="110"/>
      <c r="AL29" s="108"/>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10"/>
      <c r="BI29" s="50"/>
      <c r="BJ29" s="51"/>
      <c r="BK29" s="51"/>
      <c r="BL29" s="51"/>
      <c r="BM29" s="51"/>
      <c r="BN29" s="18"/>
      <c r="BO29" s="18"/>
      <c r="BP29" s="18"/>
      <c r="BQ29" s="18"/>
      <c r="BR29" s="18"/>
      <c r="BS29" s="18"/>
      <c r="BT29" s="18"/>
      <c r="BU29" s="18"/>
      <c r="BV29" s="18"/>
      <c r="BW29" s="26"/>
      <c r="BX29" s="96"/>
      <c r="BY29" s="97"/>
      <c r="BZ29" s="97"/>
      <c r="CA29" s="97"/>
      <c r="CB29" s="98"/>
      <c r="CC29" s="155"/>
      <c r="CD29" s="156"/>
      <c r="CE29" s="156"/>
      <c r="CF29" s="156"/>
      <c r="CG29" s="157"/>
      <c r="CH29" s="103"/>
      <c r="CI29" s="97"/>
      <c r="CJ29" s="97"/>
      <c r="CK29" s="97"/>
      <c r="CL29" s="161"/>
      <c r="CM29" s="109"/>
      <c r="CN29" s="109"/>
      <c r="CO29" s="109"/>
      <c r="CP29" s="109"/>
      <c r="CQ29" s="109"/>
      <c r="CR29" s="109"/>
      <c r="CS29" s="109"/>
      <c r="CT29" s="109"/>
      <c r="CU29" s="109"/>
      <c r="CV29" s="109"/>
      <c r="CW29" s="109"/>
      <c r="CX29" s="109"/>
      <c r="CY29" s="109"/>
      <c r="CZ29" s="109"/>
      <c r="DA29" s="109"/>
      <c r="DB29" s="110"/>
      <c r="DC29" s="13"/>
      <c r="DG29" s="2" t="s">
        <v>40</v>
      </c>
      <c r="DH29" s="3">
        <v>2</v>
      </c>
      <c r="DI29" s="3">
        <v>2</v>
      </c>
      <c r="DJ29" s="3">
        <v>2</v>
      </c>
      <c r="DK29" s="3" t="str">
        <f>IF(BS30="","",(IF(BS30&lt;=10,"〇","×")))</f>
        <v/>
      </c>
      <c r="DL29" s="3"/>
    </row>
    <row r="30" spans="2:116" ht="8.15" customHeight="1" x14ac:dyDescent="0.2">
      <c r="B30" s="13"/>
      <c r="C30" s="13"/>
      <c r="D30" s="13"/>
      <c r="E30" s="87"/>
      <c r="F30" s="88"/>
      <c r="G30" s="89"/>
      <c r="H30" s="108"/>
      <c r="I30" s="109"/>
      <c r="J30" s="109"/>
      <c r="K30" s="109"/>
      <c r="L30" s="109"/>
      <c r="M30" s="110"/>
      <c r="N30" s="108"/>
      <c r="O30" s="109"/>
      <c r="P30" s="109"/>
      <c r="Q30" s="109"/>
      <c r="R30" s="109"/>
      <c r="S30" s="109"/>
      <c r="T30" s="109"/>
      <c r="U30" s="109"/>
      <c r="V30" s="109"/>
      <c r="W30" s="109"/>
      <c r="X30" s="110"/>
      <c r="Y30" s="108"/>
      <c r="Z30" s="109"/>
      <c r="AA30" s="109"/>
      <c r="AB30" s="109"/>
      <c r="AC30" s="109"/>
      <c r="AD30" s="109"/>
      <c r="AE30" s="109"/>
      <c r="AF30" s="109"/>
      <c r="AG30" s="109"/>
      <c r="AH30" s="109"/>
      <c r="AI30" s="109"/>
      <c r="AJ30" s="109"/>
      <c r="AK30" s="110"/>
      <c r="AL30" s="108"/>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10"/>
      <c r="BI30" s="27"/>
      <c r="BJ30" s="18"/>
      <c r="BK30" s="18"/>
      <c r="BL30" s="18"/>
      <c r="BM30" s="175"/>
      <c r="BN30" s="175"/>
      <c r="BO30" s="175"/>
      <c r="BP30" s="177" t="s">
        <v>55</v>
      </c>
      <c r="BQ30" s="177"/>
      <c r="BR30" s="177"/>
      <c r="BS30" s="148"/>
      <c r="BT30" s="148"/>
      <c r="BU30" s="148"/>
      <c r="BV30" s="51" t="s">
        <v>35</v>
      </c>
      <c r="BW30" s="52"/>
      <c r="BX30" s="96"/>
      <c r="BY30" s="97"/>
      <c r="BZ30" s="97"/>
      <c r="CA30" s="97"/>
      <c r="CB30" s="98"/>
      <c r="CC30" s="155"/>
      <c r="CD30" s="156"/>
      <c r="CE30" s="156"/>
      <c r="CF30" s="156"/>
      <c r="CG30" s="157"/>
      <c r="CH30" s="103"/>
      <c r="CI30" s="97"/>
      <c r="CJ30" s="97"/>
      <c r="CK30" s="97"/>
      <c r="CL30" s="161"/>
      <c r="CM30" s="109"/>
      <c r="CN30" s="109"/>
      <c r="CO30" s="109"/>
      <c r="CP30" s="109"/>
      <c r="CQ30" s="109"/>
      <c r="CR30" s="109"/>
      <c r="CS30" s="109"/>
      <c r="CT30" s="109"/>
      <c r="CU30" s="109"/>
      <c r="CV30" s="109"/>
      <c r="CW30" s="109"/>
      <c r="CX30" s="109"/>
      <c r="CY30" s="109"/>
      <c r="CZ30" s="109"/>
      <c r="DA30" s="109"/>
      <c r="DB30" s="110"/>
      <c r="DC30" s="13"/>
      <c r="DG30" s="2" t="s">
        <v>41</v>
      </c>
      <c r="DH30" s="3">
        <v>3</v>
      </c>
      <c r="DI30" s="3">
        <v>3</v>
      </c>
      <c r="DJ30" s="3">
        <v>3</v>
      </c>
      <c r="DK30" s="2" t="s">
        <v>63</v>
      </c>
      <c r="DL30" s="3" t="str">
        <f>IF(OR(DK31="",DK32=""),"",(IF(AND(DK31="〇",DK32="〇"),"〇","×")))</f>
        <v/>
      </c>
    </row>
    <row r="31" spans="2:116" ht="8.15" customHeight="1" x14ac:dyDescent="0.2">
      <c r="B31" s="13"/>
      <c r="C31" s="13"/>
      <c r="D31" s="13"/>
      <c r="E31" s="87"/>
      <c r="F31" s="88"/>
      <c r="G31" s="89"/>
      <c r="H31" s="108"/>
      <c r="I31" s="109"/>
      <c r="J31" s="109"/>
      <c r="K31" s="109"/>
      <c r="L31" s="109"/>
      <c r="M31" s="110"/>
      <c r="N31" s="108"/>
      <c r="O31" s="109"/>
      <c r="P31" s="109"/>
      <c r="Q31" s="109"/>
      <c r="R31" s="109"/>
      <c r="S31" s="109"/>
      <c r="T31" s="109"/>
      <c r="U31" s="109"/>
      <c r="V31" s="109"/>
      <c r="W31" s="109"/>
      <c r="X31" s="110"/>
      <c r="Y31" s="108"/>
      <c r="Z31" s="109"/>
      <c r="AA31" s="109"/>
      <c r="AB31" s="109"/>
      <c r="AC31" s="109"/>
      <c r="AD31" s="109"/>
      <c r="AE31" s="109"/>
      <c r="AF31" s="109"/>
      <c r="AG31" s="109"/>
      <c r="AH31" s="109"/>
      <c r="AI31" s="109"/>
      <c r="AJ31" s="109"/>
      <c r="AK31" s="110"/>
      <c r="AL31" s="108"/>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10"/>
      <c r="BI31" s="27"/>
      <c r="BJ31" s="18"/>
      <c r="BK31" s="18"/>
      <c r="BL31" s="18"/>
      <c r="BM31" s="176"/>
      <c r="BN31" s="176"/>
      <c r="BO31" s="176"/>
      <c r="BP31" s="177"/>
      <c r="BQ31" s="177"/>
      <c r="BR31" s="177"/>
      <c r="BS31" s="149"/>
      <c r="BT31" s="149"/>
      <c r="BU31" s="149"/>
      <c r="BV31" s="51"/>
      <c r="BW31" s="52"/>
      <c r="BX31" s="96"/>
      <c r="BY31" s="97"/>
      <c r="BZ31" s="97"/>
      <c r="CA31" s="97"/>
      <c r="CB31" s="98"/>
      <c r="CC31" s="155"/>
      <c r="CD31" s="156"/>
      <c r="CE31" s="156"/>
      <c r="CF31" s="156"/>
      <c r="CG31" s="157"/>
      <c r="CH31" s="103"/>
      <c r="CI31" s="97"/>
      <c r="CJ31" s="97"/>
      <c r="CK31" s="97"/>
      <c r="CL31" s="161"/>
      <c r="CM31" s="109"/>
      <c r="CN31" s="109"/>
      <c r="CO31" s="109"/>
      <c r="CP31" s="109"/>
      <c r="CQ31" s="109"/>
      <c r="CR31" s="109"/>
      <c r="CS31" s="109"/>
      <c r="CT31" s="109"/>
      <c r="CU31" s="109"/>
      <c r="CV31" s="109"/>
      <c r="CW31" s="109"/>
      <c r="CX31" s="109"/>
      <c r="CY31" s="109"/>
      <c r="CZ31" s="109"/>
      <c r="DA31" s="109"/>
      <c r="DB31" s="110"/>
      <c r="DC31" s="13"/>
      <c r="DG31" s="3"/>
      <c r="DH31" s="2">
        <v>4</v>
      </c>
      <c r="DI31" s="2">
        <v>4</v>
      </c>
      <c r="DJ31" s="2">
        <v>4</v>
      </c>
      <c r="DK31" s="3" t="str">
        <f>IF(BM35="","",(IF(BM35&lt;600,"〇","×")))</f>
        <v/>
      </c>
      <c r="DL31" s="3"/>
    </row>
    <row r="32" spans="2:116" ht="8.15" customHeight="1" x14ac:dyDescent="0.2">
      <c r="B32" s="13"/>
      <c r="C32" s="13"/>
      <c r="D32" s="13"/>
      <c r="E32" s="87"/>
      <c r="F32" s="88"/>
      <c r="G32" s="89"/>
      <c r="H32" s="108"/>
      <c r="I32" s="109"/>
      <c r="J32" s="109"/>
      <c r="K32" s="109"/>
      <c r="L32" s="109"/>
      <c r="M32" s="110"/>
      <c r="N32" s="108"/>
      <c r="O32" s="109"/>
      <c r="P32" s="109"/>
      <c r="Q32" s="109"/>
      <c r="R32" s="109"/>
      <c r="S32" s="109"/>
      <c r="T32" s="109"/>
      <c r="U32" s="109"/>
      <c r="V32" s="109"/>
      <c r="W32" s="109"/>
      <c r="X32" s="110"/>
      <c r="Y32" s="108"/>
      <c r="Z32" s="109"/>
      <c r="AA32" s="109"/>
      <c r="AB32" s="109"/>
      <c r="AC32" s="109"/>
      <c r="AD32" s="109"/>
      <c r="AE32" s="109"/>
      <c r="AF32" s="109"/>
      <c r="AG32" s="109"/>
      <c r="AH32" s="109"/>
      <c r="AI32" s="109"/>
      <c r="AJ32" s="109"/>
      <c r="AK32" s="110"/>
      <c r="AL32" s="111"/>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3"/>
      <c r="BI32" s="28"/>
      <c r="BJ32" s="29"/>
      <c r="BK32" s="29"/>
      <c r="BL32" s="29"/>
      <c r="BM32" s="29"/>
      <c r="BN32" s="29"/>
      <c r="BO32" s="29"/>
      <c r="BP32" s="30"/>
      <c r="BQ32" s="30"/>
      <c r="BR32" s="30"/>
      <c r="BS32" s="29"/>
      <c r="BT32" s="29"/>
      <c r="BU32" s="29"/>
      <c r="BV32" s="29"/>
      <c r="BW32" s="31"/>
      <c r="BX32" s="96"/>
      <c r="BY32" s="97"/>
      <c r="BZ32" s="97"/>
      <c r="CA32" s="97"/>
      <c r="CB32" s="98"/>
      <c r="CC32" s="155"/>
      <c r="CD32" s="156"/>
      <c r="CE32" s="156"/>
      <c r="CF32" s="156"/>
      <c r="CG32" s="157"/>
      <c r="CH32" s="103"/>
      <c r="CI32" s="97"/>
      <c r="CJ32" s="97"/>
      <c r="CK32" s="97"/>
      <c r="CL32" s="161"/>
      <c r="CM32" s="109"/>
      <c r="CN32" s="109"/>
      <c r="CO32" s="109"/>
      <c r="CP32" s="109"/>
      <c r="CQ32" s="109"/>
      <c r="CR32" s="109"/>
      <c r="CS32" s="109"/>
      <c r="CT32" s="109"/>
      <c r="CU32" s="109"/>
      <c r="CV32" s="109"/>
      <c r="CW32" s="109"/>
      <c r="CX32" s="109"/>
      <c r="CY32" s="109"/>
      <c r="CZ32" s="109"/>
      <c r="DA32" s="109"/>
      <c r="DB32" s="110"/>
      <c r="DC32" s="13"/>
      <c r="DG32" s="3"/>
      <c r="DH32" s="2">
        <v>5</v>
      </c>
      <c r="DI32" s="2">
        <v>5</v>
      </c>
      <c r="DJ32" s="2">
        <v>5</v>
      </c>
      <c r="DK32" s="3" t="str">
        <f>IF(BS35="","",(IF(BS35&lt;=10,"〇","×")))</f>
        <v/>
      </c>
      <c r="DL32" s="3"/>
    </row>
    <row r="33" spans="2:116" ht="8.15" customHeight="1" x14ac:dyDescent="0.2">
      <c r="B33" s="13"/>
      <c r="C33" s="13"/>
      <c r="D33" s="13"/>
      <c r="E33" s="87"/>
      <c r="F33" s="88"/>
      <c r="G33" s="89"/>
      <c r="H33" s="108"/>
      <c r="I33" s="109"/>
      <c r="J33" s="109"/>
      <c r="K33" s="109"/>
      <c r="L33" s="109"/>
      <c r="M33" s="110"/>
      <c r="N33" s="108"/>
      <c r="O33" s="109"/>
      <c r="P33" s="109"/>
      <c r="Q33" s="109"/>
      <c r="R33" s="109"/>
      <c r="S33" s="109"/>
      <c r="T33" s="109"/>
      <c r="U33" s="109"/>
      <c r="V33" s="109"/>
      <c r="W33" s="109"/>
      <c r="X33" s="110"/>
      <c r="Y33" s="108"/>
      <c r="Z33" s="109"/>
      <c r="AA33" s="109"/>
      <c r="AB33" s="109"/>
      <c r="AC33" s="109"/>
      <c r="AD33" s="109"/>
      <c r="AE33" s="109"/>
      <c r="AF33" s="109"/>
      <c r="AG33" s="109"/>
      <c r="AH33" s="109"/>
      <c r="AI33" s="109"/>
      <c r="AJ33" s="109"/>
      <c r="AK33" s="110"/>
      <c r="AL33" s="189" t="s">
        <v>100</v>
      </c>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191"/>
      <c r="BI33" s="279" t="s">
        <v>61</v>
      </c>
      <c r="BJ33" s="280"/>
      <c r="BK33" s="280"/>
      <c r="BL33" s="280"/>
      <c r="BM33" s="280"/>
      <c r="BN33" s="18"/>
      <c r="BO33" s="18"/>
      <c r="BP33" s="32"/>
      <c r="BQ33" s="32"/>
      <c r="BR33" s="32"/>
      <c r="BS33" s="18"/>
      <c r="BT33" s="18"/>
      <c r="BU33" s="18"/>
      <c r="BV33" s="18"/>
      <c r="BW33" s="26"/>
      <c r="BX33" s="96"/>
      <c r="BY33" s="97"/>
      <c r="BZ33" s="97"/>
      <c r="CA33" s="97"/>
      <c r="CB33" s="98"/>
      <c r="CC33" s="155"/>
      <c r="CD33" s="156"/>
      <c r="CE33" s="156"/>
      <c r="CF33" s="156"/>
      <c r="CG33" s="157"/>
      <c r="CH33" s="103"/>
      <c r="CI33" s="97"/>
      <c r="CJ33" s="97"/>
      <c r="CK33" s="97"/>
      <c r="CL33" s="161"/>
      <c r="CM33" s="109"/>
      <c r="CN33" s="109"/>
      <c r="CO33" s="109"/>
      <c r="CP33" s="109"/>
      <c r="CQ33" s="109"/>
      <c r="CR33" s="109"/>
      <c r="CS33" s="109"/>
      <c r="CT33" s="109"/>
      <c r="CU33" s="109"/>
      <c r="CV33" s="109"/>
      <c r="CW33" s="109"/>
      <c r="CX33" s="109"/>
      <c r="CY33" s="109"/>
      <c r="CZ33" s="109"/>
      <c r="DA33" s="109"/>
      <c r="DB33" s="110"/>
      <c r="DC33" s="13"/>
      <c r="DG33" s="2"/>
      <c r="DH33" s="2">
        <v>6</v>
      </c>
      <c r="DI33" s="2">
        <v>6</v>
      </c>
      <c r="DJ33" s="2">
        <v>6</v>
      </c>
      <c r="DK33" s="3"/>
      <c r="DL33" s="3"/>
    </row>
    <row r="34" spans="2:116" ht="8.15" customHeight="1" x14ac:dyDescent="0.2">
      <c r="B34" s="13"/>
      <c r="C34" s="13"/>
      <c r="D34" s="13"/>
      <c r="E34" s="87"/>
      <c r="F34" s="88"/>
      <c r="G34" s="89"/>
      <c r="H34" s="108"/>
      <c r="I34" s="109"/>
      <c r="J34" s="109"/>
      <c r="K34" s="109"/>
      <c r="L34" s="109"/>
      <c r="M34" s="110"/>
      <c r="N34" s="108"/>
      <c r="O34" s="109"/>
      <c r="P34" s="109"/>
      <c r="Q34" s="109"/>
      <c r="R34" s="109"/>
      <c r="S34" s="109"/>
      <c r="T34" s="109"/>
      <c r="U34" s="109"/>
      <c r="V34" s="109"/>
      <c r="W34" s="109"/>
      <c r="X34" s="110"/>
      <c r="Y34" s="108"/>
      <c r="Z34" s="109"/>
      <c r="AA34" s="109"/>
      <c r="AB34" s="109"/>
      <c r="AC34" s="109"/>
      <c r="AD34" s="109"/>
      <c r="AE34" s="109"/>
      <c r="AF34" s="109"/>
      <c r="AG34" s="109"/>
      <c r="AH34" s="109"/>
      <c r="AI34" s="109"/>
      <c r="AJ34" s="109"/>
      <c r="AK34" s="110"/>
      <c r="AL34" s="108"/>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10"/>
      <c r="BI34" s="50"/>
      <c r="BJ34" s="51"/>
      <c r="BK34" s="51"/>
      <c r="BL34" s="51"/>
      <c r="BM34" s="51"/>
      <c r="BN34" s="18"/>
      <c r="BO34" s="18"/>
      <c r="BP34" s="18"/>
      <c r="BQ34" s="18"/>
      <c r="BR34" s="18"/>
      <c r="BS34" s="18"/>
      <c r="BT34" s="18"/>
      <c r="BU34" s="18"/>
      <c r="BV34" s="18"/>
      <c r="BW34" s="26"/>
      <c r="BX34" s="96"/>
      <c r="BY34" s="97"/>
      <c r="BZ34" s="97"/>
      <c r="CA34" s="97"/>
      <c r="CB34" s="98"/>
      <c r="CC34" s="155"/>
      <c r="CD34" s="156"/>
      <c r="CE34" s="156"/>
      <c r="CF34" s="156"/>
      <c r="CG34" s="157"/>
      <c r="CH34" s="103"/>
      <c r="CI34" s="97"/>
      <c r="CJ34" s="97"/>
      <c r="CK34" s="97"/>
      <c r="CL34" s="161"/>
      <c r="CM34" s="109"/>
      <c r="CN34" s="109"/>
      <c r="CO34" s="109"/>
      <c r="CP34" s="109"/>
      <c r="CQ34" s="109"/>
      <c r="CR34" s="109"/>
      <c r="CS34" s="109"/>
      <c r="CT34" s="109"/>
      <c r="CU34" s="109"/>
      <c r="CV34" s="109"/>
      <c r="CW34" s="109"/>
      <c r="CX34" s="109"/>
      <c r="CY34" s="109"/>
      <c r="CZ34" s="109"/>
      <c r="DA34" s="109"/>
      <c r="DB34" s="110"/>
      <c r="DC34" s="13"/>
      <c r="DG34" s="2"/>
      <c r="DH34" s="2">
        <v>7</v>
      </c>
      <c r="DI34" s="2">
        <v>7</v>
      </c>
      <c r="DJ34" s="2">
        <v>7</v>
      </c>
      <c r="DK34" s="3"/>
      <c r="DL34" s="3"/>
    </row>
    <row r="35" spans="2:116" ht="8.15" customHeight="1" x14ac:dyDescent="0.2">
      <c r="B35" s="13"/>
      <c r="C35" s="13"/>
      <c r="D35" s="13"/>
      <c r="E35" s="87"/>
      <c r="F35" s="88"/>
      <c r="G35" s="89"/>
      <c r="H35" s="108"/>
      <c r="I35" s="109"/>
      <c r="J35" s="109"/>
      <c r="K35" s="109"/>
      <c r="L35" s="109"/>
      <c r="M35" s="110"/>
      <c r="N35" s="108"/>
      <c r="O35" s="109"/>
      <c r="P35" s="109"/>
      <c r="Q35" s="109"/>
      <c r="R35" s="109"/>
      <c r="S35" s="109"/>
      <c r="T35" s="109"/>
      <c r="U35" s="109"/>
      <c r="V35" s="109"/>
      <c r="W35" s="109"/>
      <c r="X35" s="110"/>
      <c r="Y35" s="108"/>
      <c r="Z35" s="109"/>
      <c r="AA35" s="109"/>
      <c r="AB35" s="109"/>
      <c r="AC35" s="109"/>
      <c r="AD35" s="109"/>
      <c r="AE35" s="109"/>
      <c r="AF35" s="109"/>
      <c r="AG35" s="109"/>
      <c r="AH35" s="109"/>
      <c r="AI35" s="109"/>
      <c r="AJ35" s="109"/>
      <c r="AK35" s="110"/>
      <c r="AL35" s="108"/>
      <c r="AM35" s="109"/>
      <c r="AN35" s="109"/>
      <c r="AO35" s="109"/>
      <c r="AP35" s="109"/>
      <c r="AQ35" s="109"/>
      <c r="AR35" s="109"/>
      <c r="AS35" s="109"/>
      <c r="AT35" s="109"/>
      <c r="AU35" s="109"/>
      <c r="AV35" s="109"/>
      <c r="AW35" s="109"/>
      <c r="AX35" s="109"/>
      <c r="AY35" s="109"/>
      <c r="AZ35" s="109"/>
      <c r="BA35" s="109"/>
      <c r="BB35" s="109"/>
      <c r="BC35" s="109"/>
      <c r="BD35" s="109"/>
      <c r="BE35" s="109"/>
      <c r="BF35" s="109"/>
      <c r="BG35" s="109"/>
      <c r="BH35" s="110"/>
      <c r="BI35" s="27"/>
      <c r="BJ35" s="18"/>
      <c r="BK35" s="18"/>
      <c r="BL35" s="18"/>
      <c r="BM35" s="175"/>
      <c r="BN35" s="175"/>
      <c r="BO35" s="175"/>
      <c r="BP35" s="177" t="s">
        <v>55</v>
      </c>
      <c r="BQ35" s="177"/>
      <c r="BR35" s="177"/>
      <c r="BS35" s="148"/>
      <c r="BT35" s="148"/>
      <c r="BU35" s="148"/>
      <c r="BV35" s="51" t="s">
        <v>35</v>
      </c>
      <c r="BW35" s="52"/>
      <c r="BX35" s="96"/>
      <c r="BY35" s="97"/>
      <c r="BZ35" s="97"/>
      <c r="CA35" s="97"/>
      <c r="CB35" s="98"/>
      <c r="CC35" s="155"/>
      <c r="CD35" s="156"/>
      <c r="CE35" s="156"/>
      <c r="CF35" s="156"/>
      <c r="CG35" s="157"/>
      <c r="CH35" s="103"/>
      <c r="CI35" s="97"/>
      <c r="CJ35" s="97"/>
      <c r="CK35" s="97"/>
      <c r="CL35" s="161"/>
      <c r="CM35" s="109"/>
      <c r="CN35" s="109"/>
      <c r="CO35" s="109"/>
      <c r="CP35" s="109"/>
      <c r="CQ35" s="109"/>
      <c r="CR35" s="109"/>
      <c r="CS35" s="109"/>
      <c r="CT35" s="109"/>
      <c r="CU35" s="109"/>
      <c r="CV35" s="109"/>
      <c r="CW35" s="109"/>
      <c r="CX35" s="109"/>
      <c r="CY35" s="109"/>
      <c r="CZ35" s="109"/>
      <c r="DA35" s="109"/>
      <c r="DB35" s="110"/>
      <c r="DC35" s="13"/>
      <c r="DG35" s="2"/>
      <c r="DH35" s="2">
        <v>8</v>
      </c>
      <c r="DI35" s="2">
        <v>8</v>
      </c>
      <c r="DJ35" s="2">
        <v>8</v>
      </c>
      <c r="DK35" s="275" t="s">
        <v>66</v>
      </c>
      <c r="DL35" s="277"/>
    </row>
    <row r="36" spans="2:116" ht="8.15" customHeight="1" x14ac:dyDescent="0.2">
      <c r="B36" s="13"/>
      <c r="C36" s="13"/>
      <c r="D36" s="13"/>
      <c r="E36" s="87"/>
      <c r="F36" s="88"/>
      <c r="G36" s="89"/>
      <c r="H36" s="108"/>
      <c r="I36" s="109"/>
      <c r="J36" s="109"/>
      <c r="K36" s="109"/>
      <c r="L36" s="109"/>
      <c r="M36" s="110"/>
      <c r="N36" s="108"/>
      <c r="O36" s="109"/>
      <c r="P36" s="109"/>
      <c r="Q36" s="109"/>
      <c r="R36" s="109"/>
      <c r="S36" s="109"/>
      <c r="T36" s="109"/>
      <c r="U36" s="109"/>
      <c r="V36" s="109"/>
      <c r="W36" s="109"/>
      <c r="X36" s="110"/>
      <c r="Y36" s="108"/>
      <c r="Z36" s="109"/>
      <c r="AA36" s="109"/>
      <c r="AB36" s="109"/>
      <c r="AC36" s="109"/>
      <c r="AD36" s="109"/>
      <c r="AE36" s="109"/>
      <c r="AF36" s="109"/>
      <c r="AG36" s="109"/>
      <c r="AH36" s="109"/>
      <c r="AI36" s="109"/>
      <c r="AJ36" s="109"/>
      <c r="AK36" s="110"/>
      <c r="AL36" s="108"/>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10"/>
      <c r="BI36" s="27"/>
      <c r="BJ36" s="18"/>
      <c r="BK36" s="18"/>
      <c r="BL36" s="18"/>
      <c r="BM36" s="176"/>
      <c r="BN36" s="176"/>
      <c r="BO36" s="176"/>
      <c r="BP36" s="177"/>
      <c r="BQ36" s="177"/>
      <c r="BR36" s="177"/>
      <c r="BS36" s="149"/>
      <c r="BT36" s="149"/>
      <c r="BU36" s="149"/>
      <c r="BV36" s="51"/>
      <c r="BW36" s="52"/>
      <c r="BX36" s="96"/>
      <c r="BY36" s="97"/>
      <c r="BZ36" s="97"/>
      <c r="CA36" s="97"/>
      <c r="CB36" s="98"/>
      <c r="CC36" s="155"/>
      <c r="CD36" s="156"/>
      <c r="CE36" s="156"/>
      <c r="CF36" s="156"/>
      <c r="CG36" s="157"/>
      <c r="CH36" s="103"/>
      <c r="CI36" s="97"/>
      <c r="CJ36" s="97"/>
      <c r="CK36" s="97"/>
      <c r="CL36" s="161"/>
      <c r="CM36" s="109"/>
      <c r="CN36" s="109"/>
      <c r="CO36" s="109"/>
      <c r="CP36" s="109"/>
      <c r="CQ36" s="109"/>
      <c r="CR36" s="109"/>
      <c r="CS36" s="109"/>
      <c r="CT36" s="109"/>
      <c r="CU36" s="109"/>
      <c r="CV36" s="109"/>
      <c r="CW36" s="109"/>
      <c r="CX36" s="109"/>
      <c r="CY36" s="109"/>
      <c r="CZ36" s="109"/>
      <c r="DA36" s="109"/>
      <c r="DB36" s="110"/>
      <c r="DC36" s="13"/>
      <c r="DG36" s="2"/>
      <c r="DH36" s="2">
        <v>9</v>
      </c>
      <c r="DI36" s="2">
        <v>9</v>
      </c>
      <c r="DJ36" s="2">
        <v>9</v>
      </c>
      <c r="DK36" s="2"/>
      <c r="DL36" s="3"/>
    </row>
    <row r="37" spans="2:116" ht="8.15" customHeight="1" x14ac:dyDescent="0.2">
      <c r="B37" s="13"/>
      <c r="C37" s="13"/>
      <c r="D37" s="13"/>
      <c r="E37" s="87"/>
      <c r="F37" s="88"/>
      <c r="G37" s="89"/>
      <c r="H37" s="108"/>
      <c r="I37" s="109"/>
      <c r="J37" s="109"/>
      <c r="K37" s="109"/>
      <c r="L37" s="109"/>
      <c r="M37" s="110"/>
      <c r="N37" s="111"/>
      <c r="O37" s="112"/>
      <c r="P37" s="112"/>
      <c r="Q37" s="112"/>
      <c r="R37" s="112"/>
      <c r="S37" s="112"/>
      <c r="T37" s="112"/>
      <c r="U37" s="112"/>
      <c r="V37" s="112"/>
      <c r="W37" s="112"/>
      <c r="X37" s="113"/>
      <c r="Y37" s="111"/>
      <c r="Z37" s="112"/>
      <c r="AA37" s="112"/>
      <c r="AB37" s="112"/>
      <c r="AC37" s="112"/>
      <c r="AD37" s="112"/>
      <c r="AE37" s="112"/>
      <c r="AF37" s="112"/>
      <c r="AG37" s="112"/>
      <c r="AH37" s="112"/>
      <c r="AI37" s="112"/>
      <c r="AJ37" s="112"/>
      <c r="AK37" s="113"/>
      <c r="AL37" s="111"/>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3"/>
      <c r="BI37" s="28"/>
      <c r="BJ37" s="29"/>
      <c r="BK37" s="29"/>
      <c r="BL37" s="29"/>
      <c r="BM37" s="29"/>
      <c r="BN37" s="29"/>
      <c r="BO37" s="29"/>
      <c r="BP37" s="30"/>
      <c r="BQ37" s="30"/>
      <c r="BR37" s="30"/>
      <c r="BS37" s="29"/>
      <c r="BT37" s="29"/>
      <c r="BU37" s="29"/>
      <c r="BV37" s="29"/>
      <c r="BW37" s="31"/>
      <c r="BX37" s="99"/>
      <c r="BY37" s="100"/>
      <c r="BZ37" s="100"/>
      <c r="CA37" s="100"/>
      <c r="CB37" s="101"/>
      <c r="CC37" s="158"/>
      <c r="CD37" s="159"/>
      <c r="CE37" s="159"/>
      <c r="CF37" s="159"/>
      <c r="CG37" s="160"/>
      <c r="CH37" s="103"/>
      <c r="CI37" s="97"/>
      <c r="CJ37" s="97"/>
      <c r="CK37" s="97"/>
      <c r="CL37" s="161"/>
      <c r="CM37" s="133"/>
      <c r="CN37" s="133"/>
      <c r="CO37" s="133"/>
      <c r="CP37" s="133"/>
      <c r="CQ37" s="133"/>
      <c r="CR37" s="133"/>
      <c r="CS37" s="133"/>
      <c r="CT37" s="133"/>
      <c r="CU37" s="133"/>
      <c r="CV37" s="133"/>
      <c r="CW37" s="133"/>
      <c r="CX37" s="133"/>
      <c r="CY37" s="133"/>
      <c r="CZ37" s="133"/>
      <c r="DA37" s="133"/>
      <c r="DB37" s="134"/>
      <c r="DC37" s="13"/>
      <c r="DG37" s="2"/>
      <c r="DH37" s="3">
        <v>10</v>
      </c>
      <c r="DI37" s="3">
        <v>10</v>
      </c>
      <c r="DJ37" s="3">
        <v>10</v>
      </c>
      <c r="DK37" s="2" t="s">
        <v>67</v>
      </c>
      <c r="DL37" s="3"/>
    </row>
    <row r="38" spans="2:116" ht="8.15" customHeight="1" x14ac:dyDescent="0.2">
      <c r="B38" s="13"/>
      <c r="C38" s="13"/>
      <c r="D38" s="13"/>
      <c r="E38" s="87"/>
      <c r="F38" s="88"/>
      <c r="G38" s="89"/>
      <c r="H38" s="108"/>
      <c r="I38" s="109"/>
      <c r="J38" s="109"/>
      <c r="K38" s="109"/>
      <c r="L38" s="109"/>
      <c r="M38" s="110"/>
      <c r="N38" s="195" t="s">
        <v>93</v>
      </c>
      <c r="O38" s="196"/>
      <c r="P38" s="196"/>
      <c r="Q38" s="196"/>
      <c r="R38" s="196"/>
      <c r="S38" s="196"/>
      <c r="T38" s="196"/>
      <c r="U38" s="196"/>
      <c r="V38" s="196"/>
      <c r="W38" s="196"/>
      <c r="X38" s="197"/>
      <c r="Y38" s="195" t="s">
        <v>96</v>
      </c>
      <c r="Z38" s="196"/>
      <c r="AA38" s="196"/>
      <c r="AB38" s="196"/>
      <c r="AC38" s="196"/>
      <c r="AD38" s="196"/>
      <c r="AE38" s="196"/>
      <c r="AF38" s="196"/>
      <c r="AG38" s="196"/>
      <c r="AH38" s="196"/>
      <c r="AI38" s="196"/>
      <c r="AJ38" s="196"/>
      <c r="AK38" s="197"/>
      <c r="AL38" s="198" t="s">
        <v>88</v>
      </c>
      <c r="AM38" s="199"/>
      <c r="AN38" s="199"/>
      <c r="AO38" s="199"/>
      <c r="AP38" s="199"/>
      <c r="AQ38" s="199"/>
      <c r="AR38" s="199"/>
      <c r="AS38" s="199"/>
      <c r="AT38" s="199"/>
      <c r="AU38" s="199"/>
      <c r="AV38" s="199"/>
      <c r="AW38" s="199"/>
      <c r="AX38" s="199"/>
      <c r="AY38" s="199"/>
      <c r="AZ38" s="199"/>
      <c r="BA38" s="199"/>
      <c r="BB38" s="199"/>
      <c r="BC38" s="199"/>
      <c r="BD38" s="199"/>
      <c r="BE38" s="199"/>
      <c r="BF38" s="199"/>
      <c r="BG38" s="199"/>
      <c r="BH38" s="199"/>
      <c r="BI38" s="27"/>
      <c r="BJ38" s="18"/>
      <c r="BK38" s="18"/>
      <c r="BL38" s="18"/>
      <c r="BM38" s="18"/>
      <c r="BN38" s="18"/>
      <c r="BO38" s="18"/>
      <c r="BP38" s="18"/>
      <c r="BQ38" s="18"/>
      <c r="BR38" s="18"/>
      <c r="BS38" s="18"/>
      <c r="BT38" s="18"/>
      <c r="BU38" s="18"/>
      <c r="BV38" s="18"/>
      <c r="BW38" s="25"/>
      <c r="BX38" s="93" t="str">
        <f>IF(BK42="","",IF(BK42=AU42,"○",""))</f>
        <v/>
      </c>
      <c r="BY38" s="94"/>
      <c r="BZ38" s="94"/>
      <c r="CA38" s="94"/>
      <c r="CB38" s="95"/>
      <c r="CC38" s="192" t="s">
        <v>73</v>
      </c>
      <c r="CD38" s="193"/>
      <c r="CE38" s="193"/>
      <c r="CF38" s="193"/>
      <c r="CG38" s="194"/>
      <c r="CH38" s="102" t="str">
        <f>IF(BK42="","",IF(NOT(BK42=AU42),"○",""))</f>
        <v/>
      </c>
      <c r="CI38" s="94"/>
      <c r="CJ38" s="94"/>
      <c r="CK38" s="94"/>
      <c r="CL38" s="291"/>
      <c r="CM38" s="106" t="s">
        <v>81</v>
      </c>
      <c r="CN38" s="106"/>
      <c r="CO38" s="106"/>
      <c r="CP38" s="106"/>
      <c r="CQ38" s="106"/>
      <c r="CR38" s="106"/>
      <c r="CS38" s="106"/>
      <c r="CT38" s="106"/>
      <c r="CU38" s="106"/>
      <c r="CV38" s="106"/>
      <c r="CW38" s="106"/>
      <c r="CX38" s="106"/>
      <c r="CY38" s="106"/>
      <c r="CZ38" s="106"/>
      <c r="DA38" s="106"/>
      <c r="DB38" s="107"/>
      <c r="DC38" s="13"/>
      <c r="DG38" s="2"/>
      <c r="DH38" s="2">
        <v>11</v>
      </c>
      <c r="DI38" s="2">
        <v>11</v>
      </c>
      <c r="DJ38" s="2">
        <v>11</v>
      </c>
      <c r="DK38" s="3"/>
      <c r="DL38" s="3"/>
    </row>
    <row r="39" spans="2:116" ht="8.15" customHeight="1" x14ac:dyDescent="0.2">
      <c r="B39" s="13"/>
      <c r="C39" s="13"/>
      <c r="D39" s="13"/>
      <c r="E39" s="87"/>
      <c r="F39" s="88"/>
      <c r="G39" s="89"/>
      <c r="H39" s="108"/>
      <c r="I39" s="109"/>
      <c r="J39" s="109"/>
      <c r="K39" s="109"/>
      <c r="L39" s="109"/>
      <c r="M39" s="110"/>
      <c r="N39" s="198"/>
      <c r="O39" s="199"/>
      <c r="P39" s="199"/>
      <c r="Q39" s="199"/>
      <c r="R39" s="199"/>
      <c r="S39" s="199"/>
      <c r="T39" s="199"/>
      <c r="U39" s="199"/>
      <c r="V39" s="199"/>
      <c r="W39" s="199"/>
      <c r="X39" s="200"/>
      <c r="Y39" s="198"/>
      <c r="Z39" s="199"/>
      <c r="AA39" s="199"/>
      <c r="AB39" s="199"/>
      <c r="AC39" s="199"/>
      <c r="AD39" s="199"/>
      <c r="AE39" s="199"/>
      <c r="AF39" s="199"/>
      <c r="AG39" s="199"/>
      <c r="AH39" s="199"/>
      <c r="AI39" s="199"/>
      <c r="AJ39" s="199"/>
      <c r="AK39" s="200"/>
      <c r="AL39" s="198"/>
      <c r="AM39" s="199"/>
      <c r="AN39" s="199"/>
      <c r="AO39" s="199"/>
      <c r="AP39" s="199"/>
      <c r="AQ39" s="199"/>
      <c r="AR39" s="199"/>
      <c r="AS39" s="199"/>
      <c r="AT39" s="199"/>
      <c r="AU39" s="199"/>
      <c r="AV39" s="199"/>
      <c r="AW39" s="199"/>
      <c r="AX39" s="199"/>
      <c r="AY39" s="199"/>
      <c r="AZ39" s="199"/>
      <c r="BA39" s="199"/>
      <c r="BB39" s="199"/>
      <c r="BC39" s="199"/>
      <c r="BD39" s="199"/>
      <c r="BE39" s="199"/>
      <c r="BF39" s="199"/>
      <c r="BG39" s="199"/>
      <c r="BH39" s="199"/>
      <c r="BI39" s="27"/>
      <c r="BJ39" s="51" t="s">
        <v>80</v>
      </c>
      <c r="BK39" s="51"/>
      <c r="BL39" s="51"/>
      <c r="BM39" s="51"/>
      <c r="BN39" s="18"/>
      <c r="BO39" s="18"/>
      <c r="BP39" s="18"/>
      <c r="BQ39" s="18"/>
      <c r="BR39" s="18"/>
      <c r="BS39" s="18"/>
      <c r="BT39" s="18"/>
      <c r="BU39" s="18"/>
      <c r="BV39" s="18"/>
      <c r="BW39" s="25"/>
      <c r="BX39" s="96"/>
      <c r="BY39" s="97"/>
      <c r="BZ39" s="97"/>
      <c r="CA39" s="97"/>
      <c r="CB39" s="98"/>
      <c r="CC39" s="155"/>
      <c r="CD39" s="156"/>
      <c r="CE39" s="156"/>
      <c r="CF39" s="156"/>
      <c r="CG39" s="157"/>
      <c r="CH39" s="103"/>
      <c r="CI39" s="97"/>
      <c r="CJ39" s="97"/>
      <c r="CK39" s="97"/>
      <c r="CL39" s="161"/>
      <c r="CM39" s="109"/>
      <c r="CN39" s="109"/>
      <c r="CO39" s="109"/>
      <c r="CP39" s="109"/>
      <c r="CQ39" s="109"/>
      <c r="CR39" s="109"/>
      <c r="CS39" s="109"/>
      <c r="CT39" s="109"/>
      <c r="CU39" s="109"/>
      <c r="CV39" s="109"/>
      <c r="CW39" s="109"/>
      <c r="CX39" s="109"/>
      <c r="CY39" s="109"/>
      <c r="CZ39" s="109"/>
      <c r="DA39" s="109"/>
      <c r="DB39" s="110"/>
      <c r="DC39" s="13"/>
      <c r="DG39" s="2"/>
      <c r="DH39" s="2">
        <v>12</v>
      </c>
      <c r="DI39" s="2">
        <v>12</v>
      </c>
      <c r="DJ39" s="2">
        <v>12</v>
      </c>
      <c r="DK39" s="3"/>
      <c r="DL39" s="3"/>
    </row>
    <row r="40" spans="2:116" ht="8.15" customHeight="1" x14ac:dyDescent="0.2">
      <c r="B40" s="13"/>
      <c r="C40" s="13"/>
      <c r="D40" s="13"/>
      <c r="E40" s="87"/>
      <c r="F40" s="88"/>
      <c r="G40" s="89"/>
      <c r="H40" s="108"/>
      <c r="I40" s="109"/>
      <c r="J40" s="109"/>
      <c r="K40" s="109"/>
      <c r="L40" s="109"/>
      <c r="M40" s="110"/>
      <c r="N40" s="198"/>
      <c r="O40" s="199"/>
      <c r="P40" s="199"/>
      <c r="Q40" s="199"/>
      <c r="R40" s="199"/>
      <c r="S40" s="199"/>
      <c r="T40" s="199"/>
      <c r="U40" s="199"/>
      <c r="V40" s="199"/>
      <c r="W40" s="199"/>
      <c r="X40" s="200"/>
      <c r="Y40" s="198"/>
      <c r="Z40" s="199"/>
      <c r="AA40" s="199"/>
      <c r="AB40" s="199"/>
      <c r="AC40" s="199"/>
      <c r="AD40" s="199"/>
      <c r="AE40" s="199"/>
      <c r="AF40" s="199"/>
      <c r="AG40" s="199"/>
      <c r="AH40" s="199"/>
      <c r="AI40" s="199"/>
      <c r="AJ40" s="199"/>
      <c r="AK40" s="200"/>
      <c r="AL40" s="198"/>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27"/>
      <c r="BJ40" s="51"/>
      <c r="BK40" s="51"/>
      <c r="BL40" s="51"/>
      <c r="BM40" s="51"/>
      <c r="BN40" s="18"/>
      <c r="BO40" s="18"/>
      <c r="BP40" s="18"/>
      <c r="BQ40" s="18"/>
      <c r="BR40" s="18"/>
      <c r="BS40" s="18"/>
      <c r="BT40" s="18"/>
      <c r="BU40" s="18"/>
      <c r="BV40" s="18"/>
      <c r="BW40" s="25"/>
      <c r="BX40" s="96"/>
      <c r="BY40" s="97"/>
      <c r="BZ40" s="97"/>
      <c r="CA40" s="97"/>
      <c r="CB40" s="98"/>
      <c r="CC40" s="155"/>
      <c r="CD40" s="156"/>
      <c r="CE40" s="156"/>
      <c r="CF40" s="156"/>
      <c r="CG40" s="157"/>
      <c r="CH40" s="103"/>
      <c r="CI40" s="97"/>
      <c r="CJ40" s="97"/>
      <c r="CK40" s="97"/>
      <c r="CL40" s="161"/>
      <c r="CM40" s="109"/>
      <c r="CN40" s="109"/>
      <c r="CO40" s="109"/>
      <c r="CP40" s="109"/>
      <c r="CQ40" s="109"/>
      <c r="CR40" s="109"/>
      <c r="CS40" s="109"/>
      <c r="CT40" s="109"/>
      <c r="CU40" s="109"/>
      <c r="CV40" s="109"/>
      <c r="CW40" s="109"/>
      <c r="CX40" s="109"/>
      <c r="CY40" s="109"/>
      <c r="CZ40" s="109"/>
      <c r="DA40" s="109"/>
      <c r="DB40" s="110"/>
      <c r="DC40" s="13"/>
      <c r="DG40" s="2"/>
      <c r="DH40" s="3">
        <v>13</v>
      </c>
      <c r="DI40" s="3"/>
      <c r="DJ40" s="3">
        <v>13</v>
      </c>
      <c r="DK40" s="2" t="s">
        <v>59</v>
      </c>
      <c r="DL40" s="3"/>
    </row>
    <row r="41" spans="2:116" ht="8.15" customHeight="1" x14ac:dyDescent="0.2">
      <c r="B41" s="13"/>
      <c r="C41" s="13"/>
      <c r="D41" s="13"/>
      <c r="E41" s="87"/>
      <c r="F41" s="88"/>
      <c r="G41" s="89"/>
      <c r="H41" s="108"/>
      <c r="I41" s="109"/>
      <c r="J41" s="109"/>
      <c r="K41" s="109"/>
      <c r="L41" s="109"/>
      <c r="M41" s="110"/>
      <c r="N41" s="198"/>
      <c r="O41" s="199"/>
      <c r="P41" s="199"/>
      <c r="Q41" s="199"/>
      <c r="R41" s="199"/>
      <c r="S41" s="199"/>
      <c r="T41" s="199"/>
      <c r="U41" s="199"/>
      <c r="V41" s="199"/>
      <c r="W41" s="199"/>
      <c r="X41" s="200"/>
      <c r="Y41" s="198"/>
      <c r="Z41" s="199"/>
      <c r="AA41" s="199"/>
      <c r="AB41" s="199"/>
      <c r="AC41" s="199"/>
      <c r="AD41" s="199"/>
      <c r="AE41" s="199"/>
      <c r="AF41" s="199"/>
      <c r="AG41" s="199"/>
      <c r="AH41" s="199"/>
      <c r="AI41" s="199"/>
      <c r="AJ41" s="199"/>
      <c r="AK41" s="200"/>
      <c r="AL41" s="198"/>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27"/>
      <c r="BJ41" s="18"/>
      <c r="BK41" s="18"/>
      <c r="BL41" s="18"/>
      <c r="BM41" s="18"/>
      <c r="BN41" s="18"/>
      <c r="BO41" s="18"/>
      <c r="BP41" s="18"/>
      <c r="BQ41" s="18"/>
      <c r="BR41" s="18"/>
      <c r="BS41" s="18"/>
      <c r="BT41" s="18"/>
      <c r="BU41" s="18"/>
      <c r="BV41" s="18"/>
      <c r="BW41" s="25"/>
      <c r="BX41" s="96"/>
      <c r="BY41" s="97"/>
      <c r="BZ41" s="97"/>
      <c r="CA41" s="97"/>
      <c r="CB41" s="98"/>
      <c r="CC41" s="155"/>
      <c r="CD41" s="156"/>
      <c r="CE41" s="156"/>
      <c r="CF41" s="156"/>
      <c r="CG41" s="157"/>
      <c r="CH41" s="103"/>
      <c r="CI41" s="97"/>
      <c r="CJ41" s="97"/>
      <c r="CK41" s="97"/>
      <c r="CL41" s="161"/>
      <c r="CM41" s="109"/>
      <c r="CN41" s="109"/>
      <c r="CO41" s="109"/>
      <c r="CP41" s="109"/>
      <c r="CQ41" s="109"/>
      <c r="CR41" s="109"/>
      <c r="CS41" s="109"/>
      <c r="CT41" s="109"/>
      <c r="CU41" s="109"/>
      <c r="CV41" s="109"/>
      <c r="CW41" s="109"/>
      <c r="CX41" s="109"/>
      <c r="CY41" s="109"/>
      <c r="CZ41" s="109"/>
      <c r="DA41" s="109"/>
      <c r="DB41" s="110"/>
      <c r="DC41" s="13"/>
      <c r="DG41" s="2"/>
      <c r="DH41" s="2">
        <v>14</v>
      </c>
      <c r="DI41" s="2"/>
      <c r="DJ41" s="2">
        <v>14</v>
      </c>
      <c r="DK41" s="2" t="s">
        <v>78</v>
      </c>
      <c r="DL41" s="3"/>
    </row>
    <row r="42" spans="2:116" ht="8.15" customHeight="1" x14ac:dyDescent="0.2">
      <c r="B42" s="13"/>
      <c r="C42" s="13"/>
      <c r="D42" s="13"/>
      <c r="E42" s="87"/>
      <c r="F42" s="88"/>
      <c r="G42" s="89"/>
      <c r="H42" s="108"/>
      <c r="I42" s="109"/>
      <c r="J42" s="109"/>
      <c r="K42" s="109"/>
      <c r="L42" s="109"/>
      <c r="M42" s="110"/>
      <c r="N42" s="198"/>
      <c r="O42" s="199"/>
      <c r="P42" s="199"/>
      <c r="Q42" s="199"/>
      <c r="R42" s="199"/>
      <c r="S42" s="199"/>
      <c r="T42" s="199"/>
      <c r="U42" s="199"/>
      <c r="V42" s="199"/>
      <c r="W42" s="199"/>
      <c r="X42" s="200"/>
      <c r="Y42" s="198"/>
      <c r="Z42" s="199"/>
      <c r="AA42" s="199"/>
      <c r="AB42" s="199"/>
      <c r="AC42" s="199"/>
      <c r="AD42" s="199"/>
      <c r="AE42" s="199"/>
      <c r="AF42" s="199"/>
      <c r="AG42" s="199"/>
      <c r="AH42" s="199"/>
      <c r="AI42" s="199"/>
      <c r="AJ42" s="199"/>
      <c r="AK42" s="200"/>
      <c r="AL42" s="207"/>
      <c r="AM42" s="208" t="s">
        <v>58</v>
      </c>
      <c r="AN42" s="208"/>
      <c r="AO42" s="208"/>
      <c r="AP42" s="208"/>
      <c r="AQ42" s="208"/>
      <c r="AR42" s="208"/>
      <c r="AS42" s="208"/>
      <c r="AT42" s="208"/>
      <c r="AU42" s="208" t="s">
        <v>59</v>
      </c>
      <c r="AV42" s="208"/>
      <c r="AW42" s="208"/>
      <c r="AX42" s="208"/>
      <c r="AY42" s="208"/>
      <c r="AZ42" s="208"/>
      <c r="BA42" s="208"/>
      <c r="BB42" s="208"/>
      <c r="BC42" s="208"/>
      <c r="BD42" s="208"/>
      <c r="BE42" s="208"/>
      <c r="BF42" s="208"/>
      <c r="BG42" s="208"/>
      <c r="BH42" s="208"/>
      <c r="BI42" s="27"/>
      <c r="BJ42" s="18"/>
      <c r="BK42" s="148"/>
      <c r="BL42" s="148"/>
      <c r="BM42" s="148"/>
      <c r="BN42" s="148"/>
      <c r="BO42" s="148"/>
      <c r="BP42" s="148"/>
      <c r="BQ42" s="148"/>
      <c r="BR42" s="148"/>
      <c r="BS42" s="148"/>
      <c r="BT42" s="148"/>
      <c r="BU42" s="148"/>
      <c r="BV42" s="18"/>
      <c r="BW42" s="25"/>
      <c r="BX42" s="96"/>
      <c r="BY42" s="97"/>
      <c r="BZ42" s="97"/>
      <c r="CA42" s="97"/>
      <c r="CB42" s="98"/>
      <c r="CC42" s="155"/>
      <c r="CD42" s="156"/>
      <c r="CE42" s="156"/>
      <c r="CF42" s="156"/>
      <c r="CG42" s="157"/>
      <c r="CH42" s="103"/>
      <c r="CI42" s="97"/>
      <c r="CJ42" s="97"/>
      <c r="CK42" s="97"/>
      <c r="CL42" s="161"/>
      <c r="CM42" s="109"/>
      <c r="CN42" s="109"/>
      <c r="CO42" s="109"/>
      <c r="CP42" s="109"/>
      <c r="CQ42" s="109"/>
      <c r="CR42" s="109"/>
      <c r="CS42" s="109"/>
      <c r="CT42" s="109"/>
      <c r="CU42" s="109"/>
      <c r="CV42" s="109"/>
      <c r="CW42" s="109"/>
      <c r="CX42" s="109"/>
      <c r="CY42" s="109"/>
      <c r="CZ42" s="109"/>
      <c r="DA42" s="109"/>
      <c r="DB42" s="110"/>
      <c r="DC42" s="13"/>
      <c r="DG42" s="2"/>
      <c r="DH42" s="3">
        <v>15</v>
      </c>
      <c r="DI42" s="3"/>
      <c r="DJ42" s="3">
        <v>15</v>
      </c>
      <c r="DK42" s="2" t="s">
        <v>79</v>
      </c>
      <c r="DL42" s="3"/>
    </row>
    <row r="43" spans="2:116" ht="8.15" customHeight="1" x14ac:dyDescent="0.2">
      <c r="B43" s="13"/>
      <c r="C43" s="13"/>
      <c r="D43" s="13"/>
      <c r="E43" s="87"/>
      <c r="F43" s="88"/>
      <c r="G43" s="89"/>
      <c r="H43" s="108"/>
      <c r="I43" s="109"/>
      <c r="J43" s="109"/>
      <c r="K43" s="109"/>
      <c r="L43" s="109"/>
      <c r="M43" s="110"/>
      <c r="N43" s="198"/>
      <c r="O43" s="199"/>
      <c r="P43" s="199"/>
      <c r="Q43" s="199"/>
      <c r="R43" s="199"/>
      <c r="S43" s="199"/>
      <c r="T43" s="199"/>
      <c r="U43" s="199"/>
      <c r="V43" s="199"/>
      <c r="W43" s="199"/>
      <c r="X43" s="200"/>
      <c r="Y43" s="198"/>
      <c r="Z43" s="199"/>
      <c r="AA43" s="199"/>
      <c r="AB43" s="199"/>
      <c r="AC43" s="199"/>
      <c r="AD43" s="199"/>
      <c r="AE43" s="199"/>
      <c r="AF43" s="199"/>
      <c r="AG43" s="199"/>
      <c r="AH43" s="199"/>
      <c r="AI43" s="199"/>
      <c r="AJ43" s="199"/>
      <c r="AK43" s="200"/>
      <c r="AL43" s="207"/>
      <c r="AM43" s="208"/>
      <c r="AN43" s="208"/>
      <c r="AO43" s="208"/>
      <c r="AP43" s="208"/>
      <c r="AQ43" s="208"/>
      <c r="AR43" s="208"/>
      <c r="AS43" s="208"/>
      <c r="AT43" s="208"/>
      <c r="AU43" s="211"/>
      <c r="AV43" s="211"/>
      <c r="AW43" s="211"/>
      <c r="AX43" s="211"/>
      <c r="AY43" s="211"/>
      <c r="AZ43" s="211"/>
      <c r="BA43" s="211"/>
      <c r="BB43" s="211"/>
      <c r="BC43" s="211"/>
      <c r="BD43" s="211"/>
      <c r="BE43" s="211"/>
      <c r="BF43" s="211"/>
      <c r="BG43" s="211"/>
      <c r="BH43" s="208"/>
      <c r="BI43" s="27"/>
      <c r="BJ43" s="18"/>
      <c r="BK43" s="149"/>
      <c r="BL43" s="149"/>
      <c r="BM43" s="149"/>
      <c r="BN43" s="149"/>
      <c r="BO43" s="149"/>
      <c r="BP43" s="149"/>
      <c r="BQ43" s="149"/>
      <c r="BR43" s="149"/>
      <c r="BS43" s="149"/>
      <c r="BT43" s="149"/>
      <c r="BU43" s="149"/>
      <c r="BV43" s="18"/>
      <c r="BW43" s="25"/>
      <c r="BX43" s="96"/>
      <c r="BY43" s="97"/>
      <c r="BZ43" s="97"/>
      <c r="CA43" s="97"/>
      <c r="CB43" s="98"/>
      <c r="CC43" s="155"/>
      <c r="CD43" s="156"/>
      <c r="CE43" s="156"/>
      <c r="CF43" s="156"/>
      <c r="CG43" s="157"/>
      <c r="CH43" s="103"/>
      <c r="CI43" s="97"/>
      <c r="CJ43" s="97"/>
      <c r="CK43" s="97"/>
      <c r="CL43" s="161"/>
      <c r="CM43" s="109"/>
      <c r="CN43" s="109"/>
      <c r="CO43" s="109"/>
      <c r="CP43" s="109"/>
      <c r="CQ43" s="109"/>
      <c r="CR43" s="109"/>
      <c r="CS43" s="109"/>
      <c r="CT43" s="109"/>
      <c r="CU43" s="109"/>
      <c r="CV43" s="109"/>
      <c r="CW43" s="109"/>
      <c r="CX43" s="109"/>
      <c r="CY43" s="109"/>
      <c r="CZ43" s="109"/>
      <c r="DA43" s="109"/>
      <c r="DB43" s="110"/>
      <c r="DC43" s="13"/>
      <c r="DG43" s="2"/>
      <c r="DH43" s="3">
        <v>16</v>
      </c>
      <c r="DI43" s="3"/>
      <c r="DJ43" s="3">
        <v>16</v>
      </c>
      <c r="DK43" s="3"/>
      <c r="DL43" s="3"/>
    </row>
    <row r="44" spans="2:116" ht="8.15" customHeight="1" x14ac:dyDescent="0.2">
      <c r="B44" s="13"/>
      <c r="C44" s="13"/>
      <c r="D44" s="13"/>
      <c r="E44" s="87"/>
      <c r="F44" s="88"/>
      <c r="G44" s="89"/>
      <c r="H44" s="108"/>
      <c r="I44" s="109"/>
      <c r="J44" s="109"/>
      <c r="K44" s="109"/>
      <c r="L44" s="109"/>
      <c r="M44" s="110"/>
      <c r="N44" s="201"/>
      <c r="O44" s="202"/>
      <c r="P44" s="202"/>
      <c r="Q44" s="202"/>
      <c r="R44" s="202"/>
      <c r="S44" s="202"/>
      <c r="T44" s="202"/>
      <c r="U44" s="202"/>
      <c r="V44" s="202"/>
      <c r="W44" s="202"/>
      <c r="X44" s="203"/>
      <c r="Y44" s="201"/>
      <c r="Z44" s="202"/>
      <c r="AA44" s="202"/>
      <c r="AB44" s="202"/>
      <c r="AC44" s="202"/>
      <c r="AD44" s="202"/>
      <c r="AE44" s="202"/>
      <c r="AF44" s="202"/>
      <c r="AG44" s="202"/>
      <c r="AH44" s="202"/>
      <c r="AI44" s="202"/>
      <c r="AJ44" s="202"/>
      <c r="AK44" s="203"/>
      <c r="AL44" s="207"/>
      <c r="AM44" s="33"/>
      <c r="AN44" s="33"/>
      <c r="AO44" s="33"/>
      <c r="AP44" s="33"/>
      <c r="AQ44" s="33"/>
      <c r="AR44" s="33"/>
      <c r="AS44" s="33"/>
      <c r="AT44" s="33"/>
      <c r="AU44" s="33"/>
      <c r="AV44" s="33"/>
      <c r="AW44" s="33"/>
      <c r="AX44" s="33"/>
      <c r="AY44" s="33"/>
      <c r="AZ44" s="33"/>
      <c r="BA44" s="33"/>
      <c r="BB44" s="33"/>
      <c r="BC44" s="33"/>
      <c r="BD44" s="33"/>
      <c r="BE44" s="33"/>
      <c r="BF44" s="33"/>
      <c r="BG44" s="33"/>
      <c r="BH44" s="208"/>
      <c r="BI44" s="27"/>
      <c r="BJ44" s="18"/>
      <c r="BK44" s="18"/>
      <c r="BL44" s="18"/>
      <c r="BM44" s="18"/>
      <c r="BN44" s="18"/>
      <c r="BO44" s="18"/>
      <c r="BP44" s="18"/>
      <c r="BQ44" s="18"/>
      <c r="BR44" s="18"/>
      <c r="BS44" s="18"/>
      <c r="BT44" s="18"/>
      <c r="BU44" s="18"/>
      <c r="BV44" s="18"/>
      <c r="BW44" s="25"/>
      <c r="BX44" s="99"/>
      <c r="BY44" s="100"/>
      <c r="BZ44" s="100"/>
      <c r="CA44" s="100"/>
      <c r="CB44" s="101"/>
      <c r="CC44" s="158"/>
      <c r="CD44" s="159"/>
      <c r="CE44" s="159"/>
      <c r="CF44" s="159"/>
      <c r="CG44" s="160"/>
      <c r="CH44" s="104"/>
      <c r="CI44" s="100"/>
      <c r="CJ44" s="100"/>
      <c r="CK44" s="100"/>
      <c r="CL44" s="292"/>
      <c r="CM44" s="133"/>
      <c r="CN44" s="133"/>
      <c r="CO44" s="133"/>
      <c r="CP44" s="133"/>
      <c r="CQ44" s="133"/>
      <c r="CR44" s="133"/>
      <c r="CS44" s="133"/>
      <c r="CT44" s="133"/>
      <c r="CU44" s="133"/>
      <c r="CV44" s="133"/>
      <c r="CW44" s="133"/>
      <c r="CX44" s="133"/>
      <c r="CY44" s="133"/>
      <c r="CZ44" s="133"/>
      <c r="DA44" s="133"/>
      <c r="DB44" s="134"/>
      <c r="DC44" s="13"/>
      <c r="DG44" s="2"/>
      <c r="DH44" s="2">
        <v>17</v>
      </c>
      <c r="DI44" s="2"/>
      <c r="DJ44" s="2">
        <v>17</v>
      </c>
      <c r="DK44" s="3"/>
      <c r="DL44" s="3"/>
    </row>
    <row r="45" spans="2:116" ht="8.15" customHeight="1" x14ac:dyDescent="0.2">
      <c r="B45" s="13"/>
      <c r="C45" s="13"/>
      <c r="D45" s="13"/>
      <c r="E45" s="87"/>
      <c r="F45" s="88"/>
      <c r="G45" s="89"/>
      <c r="H45" s="108"/>
      <c r="I45" s="109"/>
      <c r="J45" s="109"/>
      <c r="K45" s="109"/>
      <c r="L45" s="109"/>
      <c r="M45" s="110"/>
      <c r="N45" s="198" t="s">
        <v>94</v>
      </c>
      <c r="O45" s="199"/>
      <c r="P45" s="199"/>
      <c r="Q45" s="199"/>
      <c r="R45" s="199"/>
      <c r="S45" s="199"/>
      <c r="T45" s="199"/>
      <c r="U45" s="199"/>
      <c r="V45" s="199"/>
      <c r="W45" s="199"/>
      <c r="X45" s="200"/>
      <c r="Y45" s="198" t="s">
        <v>97</v>
      </c>
      <c r="Z45" s="199"/>
      <c r="AA45" s="199"/>
      <c r="AB45" s="199"/>
      <c r="AC45" s="199"/>
      <c r="AD45" s="199"/>
      <c r="AE45" s="199"/>
      <c r="AF45" s="199"/>
      <c r="AG45" s="199"/>
      <c r="AH45" s="199"/>
      <c r="AI45" s="199"/>
      <c r="AJ45" s="199"/>
      <c r="AK45" s="200"/>
      <c r="AL45" s="195" t="s">
        <v>57</v>
      </c>
      <c r="AM45" s="196"/>
      <c r="AN45" s="196"/>
      <c r="AO45" s="196"/>
      <c r="AP45" s="196"/>
      <c r="AQ45" s="196"/>
      <c r="AR45" s="196"/>
      <c r="AS45" s="196"/>
      <c r="AT45" s="196"/>
      <c r="AU45" s="196"/>
      <c r="AV45" s="196"/>
      <c r="AW45" s="196"/>
      <c r="AX45" s="196"/>
      <c r="AY45" s="196"/>
      <c r="AZ45" s="196"/>
      <c r="BA45" s="196"/>
      <c r="BB45" s="196"/>
      <c r="BC45" s="196"/>
      <c r="BD45" s="196"/>
      <c r="BE45" s="196"/>
      <c r="BF45" s="196"/>
      <c r="BG45" s="196"/>
      <c r="BH45" s="197"/>
      <c r="BI45" s="279"/>
      <c r="BJ45" s="280"/>
      <c r="BK45" s="280"/>
      <c r="BL45" s="280"/>
      <c r="BM45" s="280"/>
      <c r="BN45" s="280"/>
      <c r="BO45" s="280"/>
      <c r="BP45" s="280"/>
      <c r="BQ45" s="280"/>
      <c r="BR45" s="280"/>
      <c r="BS45" s="280"/>
      <c r="BT45" s="280"/>
      <c r="BU45" s="280"/>
      <c r="BV45" s="280"/>
      <c r="BW45" s="298"/>
      <c r="BX45" s="163"/>
      <c r="BY45" s="163"/>
      <c r="BZ45" s="163"/>
      <c r="CA45" s="163"/>
      <c r="CB45" s="299"/>
      <c r="CC45" s="156" t="s">
        <v>73</v>
      </c>
      <c r="CD45" s="97"/>
      <c r="CE45" s="97"/>
      <c r="CF45" s="97"/>
      <c r="CG45" s="97"/>
      <c r="CH45" s="221"/>
      <c r="CI45" s="222"/>
      <c r="CJ45" s="222"/>
      <c r="CK45" s="222"/>
      <c r="CL45" s="222"/>
      <c r="CM45" s="140" t="s">
        <v>32</v>
      </c>
      <c r="CN45" s="140"/>
      <c r="CO45" s="140"/>
      <c r="CP45" s="140"/>
      <c r="CQ45" s="140"/>
      <c r="CR45" s="140"/>
      <c r="CS45" s="140"/>
      <c r="CT45" s="140"/>
      <c r="CU45" s="140"/>
      <c r="CV45" s="140"/>
      <c r="CW45" s="140"/>
      <c r="CX45" s="140"/>
      <c r="CY45" s="140"/>
      <c r="CZ45" s="140"/>
      <c r="DA45" s="140"/>
      <c r="DB45" s="141"/>
      <c r="DC45" s="13"/>
      <c r="DG45" s="2"/>
      <c r="DH45" s="2">
        <v>18</v>
      </c>
      <c r="DI45" s="2"/>
      <c r="DJ45" s="2">
        <v>18</v>
      </c>
      <c r="DK45" s="3">
        <v>675</v>
      </c>
      <c r="DL45" s="3"/>
    </row>
    <row r="46" spans="2:116" ht="8.15" customHeight="1" x14ac:dyDescent="0.2">
      <c r="B46" s="13"/>
      <c r="C46" s="13"/>
      <c r="D46" s="13"/>
      <c r="E46" s="87"/>
      <c r="F46" s="88"/>
      <c r="G46" s="89"/>
      <c r="H46" s="108"/>
      <c r="I46" s="109"/>
      <c r="J46" s="109"/>
      <c r="K46" s="109"/>
      <c r="L46" s="109"/>
      <c r="M46" s="110"/>
      <c r="N46" s="198"/>
      <c r="O46" s="199"/>
      <c r="P46" s="199"/>
      <c r="Q46" s="199"/>
      <c r="R46" s="199"/>
      <c r="S46" s="199"/>
      <c r="T46" s="199"/>
      <c r="U46" s="199"/>
      <c r="V46" s="199"/>
      <c r="W46" s="199"/>
      <c r="X46" s="200"/>
      <c r="Y46" s="198"/>
      <c r="Z46" s="199"/>
      <c r="AA46" s="199"/>
      <c r="AB46" s="199"/>
      <c r="AC46" s="199"/>
      <c r="AD46" s="199"/>
      <c r="AE46" s="199"/>
      <c r="AF46" s="199"/>
      <c r="AG46" s="199"/>
      <c r="AH46" s="199"/>
      <c r="AI46" s="199"/>
      <c r="AJ46" s="199"/>
      <c r="AK46" s="200"/>
      <c r="AL46" s="198"/>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200"/>
      <c r="BI46" s="50"/>
      <c r="BJ46" s="51"/>
      <c r="BK46" s="51"/>
      <c r="BL46" s="51"/>
      <c r="BM46" s="51"/>
      <c r="BN46" s="51"/>
      <c r="BO46" s="51"/>
      <c r="BP46" s="51"/>
      <c r="BQ46" s="51"/>
      <c r="BR46" s="51"/>
      <c r="BS46" s="51"/>
      <c r="BT46" s="51"/>
      <c r="BU46" s="51"/>
      <c r="BV46" s="51"/>
      <c r="BW46" s="52"/>
      <c r="BX46" s="57"/>
      <c r="BY46" s="57"/>
      <c r="BZ46" s="57"/>
      <c r="CA46" s="57"/>
      <c r="CB46" s="58"/>
      <c r="CC46" s="97"/>
      <c r="CD46" s="97"/>
      <c r="CE46" s="97"/>
      <c r="CF46" s="97"/>
      <c r="CG46" s="97"/>
      <c r="CH46" s="223"/>
      <c r="CI46" s="57"/>
      <c r="CJ46" s="57"/>
      <c r="CK46" s="57"/>
      <c r="CL46" s="57"/>
      <c r="CM46" s="143"/>
      <c r="CN46" s="143"/>
      <c r="CO46" s="143"/>
      <c r="CP46" s="143"/>
      <c r="CQ46" s="143"/>
      <c r="CR46" s="143"/>
      <c r="CS46" s="143"/>
      <c r="CT46" s="143"/>
      <c r="CU46" s="143"/>
      <c r="CV46" s="143"/>
      <c r="CW46" s="143"/>
      <c r="CX46" s="143"/>
      <c r="CY46" s="143"/>
      <c r="CZ46" s="143"/>
      <c r="DA46" s="143"/>
      <c r="DB46" s="144"/>
      <c r="DC46" s="13"/>
      <c r="DG46" s="2"/>
      <c r="DH46" s="2">
        <v>19</v>
      </c>
      <c r="DI46" s="2"/>
      <c r="DJ46" s="2">
        <v>19</v>
      </c>
      <c r="DK46" s="3">
        <v>790</v>
      </c>
      <c r="DL46" s="3"/>
    </row>
    <row r="47" spans="2:116" ht="8.15" customHeight="1" x14ac:dyDescent="0.2">
      <c r="B47" s="13"/>
      <c r="C47" s="13"/>
      <c r="D47" s="13"/>
      <c r="E47" s="87"/>
      <c r="F47" s="88"/>
      <c r="G47" s="89"/>
      <c r="H47" s="108"/>
      <c r="I47" s="109"/>
      <c r="J47" s="109"/>
      <c r="K47" s="109"/>
      <c r="L47" s="109"/>
      <c r="M47" s="110"/>
      <c r="N47" s="198"/>
      <c r="O47" s="199"/>
      <c r="P47" s="199"/>
      <c r="Q47" s="199"/>
      <c r="R47" s="199"/>
      <c r="S47" s="199"/>
      <c r="T47" s="199"/>
      <c r="U47" s="199"/>
      <c r="V47" s="199"/>
      <c r="W47" s="199"/>
      <c r="X47" s="200"/>
      <c r="Y47" s="198"/>
      <c r="Z47" s="199"/>
      <c r="AA47" s="199"/>
      <c r="AB47" s="199"/>
      <c r="AC47" s="199"/>
      <c r="AD47" s="199"/>
      <c r="AE47" s="199"/>
      <c r="AF47" s="199"/>
      <c r="AG47" s="199"/>
      <c r="AH47" s="199"/>
      <c r="AI47" s="199"/>
      <c r="AJ47" s="199"/>
      <c r="AK47" s="200"/>
      <c r="AL47" s="198"/>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200"/>
      <c r="BI47" s="50"/>
      <c r="BJ47" s="51"/>
      <c r="BK47" s="51"/>
      <c r="BL47" s="51"/>
      <c r="BM47" s="51"/>
      <c r="BN47" s="51"/>
      <c r="BO47" s="51"/>
      <c r="BP47" s="51"/>
      <c r="BQ47" s="51"/>
      <c r="BR47" s="51"/>
      <c r="BS47" s="51"/>
      <c r="BT47" s="51"/>
      <c r="BU47" s="51"/>
      <c r="BV47" s="51"/>
      <c r="BW47" s="52"/>
      <c r="BX47" s="57"/>
      <c r="BY47" s="57"/>
      <c r="BZ47" s="57"/>
      <c r="CA47" s="57"/>
      <c r="CB47" s="58"/>
      <c r="CC47" s="97"/>
      <c r="CD47" s="97"/>
      <c r="CE47" s="97"/>
      <c r="CF47" s="97"/>
      <c r="CG47" s="97"/>
      <c r="CH47" s="223"/>
      <c r="CI47" s="57"/>
      <c r="CJ47" s="57"/>
      <c r="CK47" s="57"/>
      <c r="CL47" s="57"/>
      <c r="CM47" s="143"/>
      <c r="CN47" s="143"/>
      <c r="CO47" s="143"/>
      <c r="CP47" s="143"/>
      <c r="CQ47" s="143"/>
      <c r="CR47" s="143"/>
      <c r="CS47" s="143"/>
      <c r="CT47" s="143"/>
      <c r="CU47" s="143"/>
      <c r="CV47" s="143"/>
      <c r="CW47" s="143"/>
      <c r="CX47" s="143"/>
      <c r="CY47" s="143"/>
      <c r="CZ47" s="143"/>
      <c r="DA47" s="143"/>
      <c r="DB47" s="144"/>
      <c r="DC47" s="13"/>
      <c r="DG47" s="3"/>
      <c r="DH47" s="3">
        <v>20</v>
      </c>
      <c r="DI47" s="3"/>
      <c r="DJ47" s="3">
        <v>20</v>
      </c>
      <c r="DK47" s="3">
        <v>890</v>
      </c>
      <c r="DL47" s="3"/>
    </row>
    <row r="48" spans="2:116" ht="8.15" customHeight="1" x14ac:dyDescent="0.2">
      <c r="B48" s="13"/>
      <c r="C48" s="13"/>
      <c r="D48" s="13"/>
      <c r="E48" s="87"/>
      <c r="F48" s="88"/>
      <c r="G48" s="89"/>
      <c r="H48" s="108"/>
      <c r="I48" s="109"/>
      <c r="J48" s="109"/>
      <c r="K48" s="109"/>
      <c r="L48" s="109"/>
      <c r="M48" s="110"/>
      <c r="N48" s="198"/>
      <c r="O48" s="199"/>
      <c r="P48" s="199"/>
      <c r="Q48" s="199"/>
      <c r="R48" s="199"/>
      <c r="S48" s="199"/>
      <c r="T48" s="199"/>
      <c r="U48" s="199"/>
      <c r="V48" s="199"/>
      <c r="W48" s="199"/>
      <c r="X48" s="200"/>
      <c r="Y48" s="198"/>
      <c r="Z48" s="199"/>
      <c r="AA48" s="199"/>
      <c r="AB48" s="199"/>
      <c r="AC48" s="199"/>
      <c r="AD48" s="199"/>
      <c r="AE48" s="199"/>
      <c r="AF48" s="199"/>
      <c r="AG48" s="199"/>
      <c r="AH48" s="199"/>
      <c r="AI48" s="199"/>
      <c r="AJ48" s="199"/>
      <c r="AK48" s="200"/>
      <c r="AL48" s="198"/>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200"/>
      <c r="BI48" s="50"/>
      <c r="BJ48" s="51"/>
      <c r="BK48" s="51"/>
      <c r="BL48" s="51"/>
      <c r="BM48" s="51"/>
      <c r="BN48" s="51"/>
      <c r="BO48" s="51"/>
      <c r="BP48" s="51"/>
      <c r="BQ48" s="51"/>
      <c r="BR48" s="51"/>
      <c r="BS48" s="51"/>
      <c r="BT48" s="51"/>
      <c r="BU48" s="51"/>
      <c r="BV48" s="51"/>
      <c r="BW48" s="52"/>
      <c r="BX48" s="57"/>
      <c r="BY48" s="57"/>
      <c r="BZ48" s="57"/>
      <c r="CA48" s="57"/>
      <c r="CB48" s="58"/>
      <c r="CC48" s="97"/>
      <c r="CD48" s="97"/>
      <c r="CE48" s="97"/>
      <c r="CF48" s="97"/>
      <c r="CG48" s="97"/>
      <c r="CH48" s="223"/>
      <c r="CI48" s="57"/>
      <c r="CJ48" s="57"/>
      <c r="CK48" s="57"/>
      <c r="CL48" s="57"/>
      <c r="CM48" s="143"/>
      <c r="CN48" s="143"/>
      <c r="CO48" s="143"/>
      <c r="CP48" s="143"/>
      <c r="CQ48" s="143"/>
      <c r="CR48" s="143"/>
      <c r="CS48" s="143"/>
      <c r="CT48" s="143"/>
      <c r="CU48" s="143"/>
      <c r="CV48" s="143"/>
      <c r="CW48" s="143"/>
      <c r="CX48" s="143"/>
      <c r="CY48" s="143"/>
      <c r="CZ48" s="143"/>
      <c r="DA48" s="143"/>
      <c r="DB48" s="144"/>
      <c r="DC48" s="13"/>
      <c r="DG48" s="3"/>
      <c r="DH48" s="3">
        <v>21</v>
      </c>
      <c r="DI48" s="3"/>
      <c r="DJ48" s="3">
        <v>21</v>
      </c>
      <c r="DK48" s="3"/>
      <c r="DL48" s="3"/>
    </row>
    <row r="49" spans="2:116" ht="8.15" customHeight="1" x14ac:dyDescent="0.2">
      <c r="B49" s="13"/>
      <c r="C49" s="13"/>
      <c r="D49" s="13"/>
      <c r="E49" s="90"/>
      <c r="F49" s="91"/>
      <c r="G49" s="92"/>
      <c r="H49" s="132"/>
      <c r="I49" s="133"/>
      <c r="J49" s="133"/>
      <c r="K49" s="133"/>
      <c r="L49" s="133"/>
      <c r="M49" s="134"/>
      <c r="N49" s="232"/>
      <c r="O49" s="233"/>
      <c r="P49" s="233"/>
      <c r="Q49" s="233"/>
      <c r="R49" s="233"/>
      <c r="S49" s="233"/>
      <c r="T49" s="233"/>
      <c r="U49" s="233"/>
      <c r="V49" s="233"/>
      <c r="W49" s="233"/>
      <c r="X49" s="234"/>
      <c r="Y49" s="232"/>
      <c r="Z49" s="233"/>
      <c r="AA49" s="233"/>
      <c r="AB49" s="233"/>
      <c r="AC49" s="233"/>
      <c r="AD49" s="233"/>
      <c r="AE49" s="233"/>
      <c r="AF49" s="233"/>
      <c r="AG49" s="233"/>
      <c r="AH49" s="233"/>
      <c r="AI49" s="233"/>
      <c r="AJ49" s="233"/>
      <c r="AK49" s="234"/>
      <c r="AL49" s="232"/>
      <c r="AM49" s="233"/>
      <c r="AN49" s="233"/>
      <c r="AO49" s="233"/>
      <c r="AP49" s="233"/>
      <c r="AQ49" s="233"/>
      <c r="AR49" s="233"/>
      <c r="AS49" s="233"/>
      <c r="AT49" s="233"/>
      <c r="AU49" s="233"/>
      <c r="AV49" s="233"/>
      <c r="AW49" s="233"/>
      <c r="AX49" s="233"/>
      <c r="AY49" s="233"/>
      <c r="AZ49" s="233"/>
      <c r="BA49" s="233"/>
      <c r="BB49" s="233"/>
      <c r="BC49" s="233"/>
      <c r="BD49" s="233"/>
      <c r="BE49" s="233"/>
      <c r="BF49" s="233"/>
      <c r="BG49" s="233"/>
      <c r="BH49" s="234"/>
      <c r="BI49" s="53"/>
      <c r="BJ49" s="54"/>
      <c r="BK49" s="54"/>
      <c r="BL49" s="54"/>
      <c r="BM49" s="54"/>
      <c r="BN49" s="54"/>
      <c r="BO49" s="54"/>
      <c r="BP49" s="54"/>
      <c r="BQ49" s="54"/>
      <c r="BR49" s="54"/>
      <c r="BS49" s="54"/>
      <c r="BT49" s="54"/>
      <c r="BU49" s="54"/>
      <c r="BV49" s="54"/>
      <c r="BW49" s="55"/>
      <c r="BX49" s="57"/>
      <c r="BY49" s="57"/>
      <c r="BZ49" s="57"/>
      <c r="CA49" s="57"/>
      <c r="CB49" s="58"/>
      <c r="CC49" s="170"/>
      <c r="CD49" s="170"/>
      <c r="CE49" s="170"/>
      <c r="CF49" s="170"/>
      <c r="CG49" s="170"/>
      <c r="CH49" s="223"/>
      <c r="CI49" s="57"/>
      <c r="CJ49" s="57"/>
      <c r="CK49" s="57"/>
      <c r="CL49" s="57"/>
      <c r="CM49" s="254"/>
      <c r="CN49" s="254"/>
      <c r="CO49" s="254"/>
      <c r="CP49" s="254"/>
      <c r="CQ49" s="254"/>
      <c r="CR49" s="254"/>
      <c r="CS49" s="254"/>
      <c r="CT49" s="254"/>
      <c r="CU49" s="254"/>
      <c r="CV49" s="254"/>
      <c r="CW49" s="254"/>
      <c r="CX49" s="254"/>
      <c r="CY49" s="254"/>
      <c r="CZ49" s="254"/>
      <c r="DA49" s="254"/>
      <c r="DB49" s="255"/>
      <c r="DC49" s="13"/>
      <c r="DG49" s="3"/>
      <c r="DH49" s="3">
        <v>22</v>
      </c>
      <c r="DI49" s="3"/>
      <c r="DJ49" s="3">
        <v>22</v>
      </c>
      <c r="DK49" s="3"/>
      <c r="DL49" s="3"/>
    </row>
    <row r="50" spans="2:116" ht="8.15" customHeight="1" x14ac:dyDescent="0.2">
      <c r="B50" s="13"/>
      <c r="C50" s="13"/>
      <c r="D50" s="13"/>
      <c r="E50" s="256" t="s">
        <v>15</v>
      </c>
      <c r="F50" s="256"/>
      <c r="G50" s="257"/>
      <c r="H50" s="258" t="s">
        <v>9</v>
      </c>
      <c r="I50" s="259"/>
      <c r="J50" s="259"/>
      <c r="K50" s="259"/>
      <c r="L50" s="259"/>
      <c r="M50" s="259"/>
      <c r="N50" s="56" t="s">
        <v>43</v>
      </c>
      <c r="O50" s="138"/>
      <c r="P50" s="138"/>
      <c r="Q50" s="138"/>
      <c r="R50" s="138"/>
      <c r="S50" s="138"/>
      <c r="T50" s="138"/>
      <c r="U50" s="138"/>
      <c r="V50" s="138"/>
      <c r="W50" s="138"/>
      <c r="X50" s="138"/>
      <c r="Y50" s="152" t="s">
        <v>86</v>
      </c>
      <c r="Z50" s="56"/>
      <c r="AA50" s="56"/>
      <c r="AB50" s="56"/>
      <c r="AC50" s="56"/>
      <c r="AD50" s="56"/>
      <c r="AE50" s="56"/>
      <c r="AF50" s="56"/>
      <c r="AG50" s="56"/>
      <c r="AH50" s="56"/>
      <c r="AI50" s="56"/>
      <c r="AJ50" s="56"/>
      <c r="AK50" s="56"/>
      <c r="AL50" s="152" t="s">
        <v>82</v>
      </c>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38"/>
      <c r="BJ50" s="138"/>
      <c r="BK50" s="138"/>
      <c r="BL50" s="138"/>
      <c r="BM50" s="138"/>
      <c r="BN50" s="138"/>
      <c r="BO50" s="138"/>
      <c r="BP50" s="138"/>
      <c r="BQ50" s="138"/>
      <c r="BR50" s="138"/>
      <c r="BS50" s="138"/>
      <c r="BT50" s="138"/>
      <c r="BU50" s="138"/>
      <c r="BV50" s="138"/>
      <c r="BW50" s="138"/>
      <c r="BX50" s="57"/>
      <c r="BY50" s="57"/>
      <c r="BZ50" s="57"/>
      <c r="CA50" s="57"/>
      <c r="CB50" s="58"/>
      <c r="CC50" s="171" t="s">
        <v>73</v>
      </c>
      <c r="CD50" s="121"/>
      <c r="CE50" s="121"/>
      <c r="CF50" s="121"/>
      <c r="CG50" s="122"/>
      <c r="CH50" s="162"/>
      <c r="CI50" s="163"/>
      <c r="CJ50" s="163"/>
      <c r="CK50" s="163"/>
      <c r="CL50" s="163"/>
      <c r="CM50" s="278" t="s">
        <v>32</v>
      </c>
      <c r="CN50" s="259"/>
      <c r="CO50" s="259"/>
      <c r="CP50" s="259"/>
      <c r="CQ50" s="259"/>
      <c r="CR50" s="259"/>
      <c r="CS50" s="259"/>
      <c r="CT50" s="259"/>
      <c r="CU50" s="259"/>
      <c r="CV50" s="259"/>
      <c r="CW50" s="259"/>
      <c r="CX50" s="259"/>
      <c r="CY50" s="259"/>
      <c r="CZ50" s="259"/>
      <c r="DA50" s="259"/>
      <c r="DB50" s="259"/>
      <c r="DC50" s="13"/>
      <c r="DG50" s="3"/>
      <c r="DH50" s="3">
        <v>23</v>
      </c>
      <c r="DI50" s="3"/>
      <c r="DJ50" s="3">
        <v>23</v>
      </c>
      <c r="DK50" s="3"/>
      <c r="DL50" s="3"/>
    </row>
    <row r="51" spans="2:116" ht="8.15" customHeight="1" x14ac:dyDescent="0.2">
      <c r="B51" s="13"/>
      <c r="C51" s="13"/>
      <c r="D51" s="13"/>
      <c r="E51" s="257"/>
      <c r="F51" s="257"/>
      <c r="G51" s="257"/>
      <c r="H51" s="259"/>
      <c r="I51" s="259"/>
      <c r="J51" s="259"/>
      <c r="K51" s="259"/>
      <c r="L51" s="259"/>
      <c r="M51" s="259"/>
      <c r="N51" s="138"/>
      <c r="O51" s="138"/>
      <c r="P51" s="138"/>
      <c r="Q51" s="138"/>
      <c r="R51" s="138"/>
      <c r="S51" s="138"/>
      <c r="T51" s="138"/>
      <c r="U51" s="138"/>
      <c r="V51" s="138"/>
      <c r="W51" s="138"/>
      <c r="X51" s="138"/>
      <c r="Y51" s="56"/>
      <c r="Z51" s="56"/>
      <c r="AA51" s="56"/>
      <c r="AB51" s="56"/>
      <c r="AC51" s="56"/>
      <c r="AD51" s="56"/>
      <c r="AE51" s="56"/>
      <c r="AF51" s="56"/>
      <c r="AG51" s="56"/>
      <c r="AH51" s="56"/>
      <c r="AI51" s="56"/>
      <c r="AJ51" s="56"/>
      <c r="AK51" s="56"/>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38"/>
      <c r="BJ51" s="138"/>
      <c r="BK51" s="138"/>
      <c r="BL51" s="138"/>
      <c r="BM51" s="138"/>
      <c r="BN51" s="138"/>
      <c r="BO51" s="138"/>
      <c r="BP51" s="138"/>
      <c r="BQ51" s="138"/>
      <c r="BR51" s="138"/>
      <c r="BS51" s="138"/>
      <c r="BT51" s="138"/>
      <c r="BU51" s="138"/>
      <c r="BV51" s="138"/>
      <c r="BW51" s="138"/>
      <c r="BX51" s="57"/>
      <c r="BY51" s="57"/>
      <c r="BZ51" s="57"/>
      <c r="CA51" s="57"/>
      <c r="CB51" s="58"/>
      <c r="CC51" s="120"/>
      <c r="CD51" s="121"/>
      <c r="CE51" s="121"/>
      <c r="CF51" s="121"/>
      <c r="CG51" s="122"/>
      <c r="CH51" s="164"/>
      <c r="CI51" s="57"/>
      <c r="CJ51" s="57"/>
      <c r="CK51" s="57"/>
      <c r="CL51" s="57"/>
      <c r="CM51" s="278"/>
      <c r="CN51" s="259"/>
      <c r="CO51" s="259"/>
      <c r="CP51" s="259"/>
      <c r="CQ51" s="259"/>
      <c r="CR51" s="259"/>
      <c r="CS51" s="259"/>
      <c r="CT51" s="259"/>
      <c r="CU51" s="259"/>
      <c r="CV51" s="259"/>
      <c r="CW51" s="259"/>
      <c r="CX51" s="259"/>
      <c r="CY51" s="259"/>
      <c r="CZ51" s="259"/>
      <c r="DA51" s="259"/>
      <c r="DB51" s="259"/>
      <c r="DC51" s="13"/>
      <c r="DG51" s="3"/>
      <c r="DH51" s="3">
        <v>24</v>
      </c>
      <c r="DI51" s="3"/>
      <c r="DJ51" s="3">
        <v>24</v>
      </c>
      <c r="DK51" s="3"/>
      <c r="DL51" s="3"/>
    </row>
    <row r="52" spans="2:116" ht="8.15" customHeight="1" x14ac:dyDescent="0.2">
      <c r="B52" s="13"/>
      <c r="C52" s="13"/>
      <c r="D52" s="13"/>
      <c r="E52" s="257"/>
      <c r="F52" s="257"/>
      <c r="G52" s="257"/>
      <c r="H52" s="259"/>
      <c r="I52" s="259"/>
      <c r="J52" s="259"/>
      <c r="K52" s="259"/>
      <c r="L52" s="259"/>
      <c r="M52" s="259"/>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260"/>
      <c r="AL52" s="262"/>
      <c r="AM52" s="262"/>
      <c r="AN52" s="262"/>
      <c r="AO52" s="262"/>
      <c r="AP52" s="262"/>
      <c r="AQ52" s="262"/>
      <c r="AR52" s="262"/>
      <c r="AS52" s="262"/>
      <c r="AT52" s="262"/>
      <c r="AU52" s="262"/>
      <c r="AV52" s="262"/>
      <c r="AW52" s="262"/>
      <c r="AX52" s="262"/>
      <c r="AY52" s="262"/>
      <c r="AZ52" s="262"/>
      <c r="BA52" s="262"/>
      <c r="BB52" s="262"/>
      <c r="BC52" s="262"/>
      <c r="BD52" s="262"/>
      <c r="BE52" s="262"/>
      <c r="BF52" s="262"/>
      <c r="BG52" s="262"/>
      <c r="BH52" s="262"/>
      <c r="BI52" s="260"/>
      <c r="BJ52" s="260"/>
      <c r="BK52" s="260"/>
      <c r="BL52" s="260"/>
      <c r="BM52" s="260"/>
      <c r="BN52" s="260"/>
      <c r="BO52" s="260"/>
      <c r="BP52" s="260"/>
      <c r="BQ52" s="260"/>
      <c r="BR52" s="260"/>
      <c r="BS52" s="260"/>
      <c r="BT52" s="260"/>
      <c r="BU52" s="260"/>
      <c r="BV52" s="260"/>
      <c r="BW52" s="260"/>
      <c r="BX52" s="166"/>
      <c r="BY52" s="166"/>
      <c r="BZ52" s="166"/>
      <c r="CA52" s="166"/>
      <c r="CB52" s="169"/>
      <c r="CC52" s="172"/>
      <c r="CD52" s="173"/>
      <c r="CE52" s="173"/>
      <c r="CF52" s="173"/>
      <c r="CG52" s="174"/>
      <c r="CH52" s="165"/>
      <c r="CI52" s="166"/>
      <c r="CJ52" s="166"/>
      <c r="CK52" s="166"/>
      <c r="CL52" s="166"/>
      <c r="CM52" s="278"/>
      <c r="CN52" s="259"/>
      <c r="CO52" s="259"/>
      <c r="CP52" s="259"/>
      <c r="CQ52" s="259"/>
      <c r="CR52" s="259"/>
      <c r="CS52" s="259"/>
      <c r="CT52" s="259"/>
      <c r="CU52" s="259"/>
      <c r="CV52" s="259"/>
      <c r="CW52" s="259"/>
      <c r="CX52" s="259"/>
      <c r="CY52" s="259"/>
      <c r="CZ52" s="259"/>
      <c r="DA52" s="259"/>
      <c r="DB52" s="259"/>
      <c r="DC52" s="13"/>
      <c r="DG52" s="3"/>
      <c r="DH52" s="3">
        <v>25</v>
      </c>
      <c r="DI52" s="3"/>
      <c r="DJ52" s="3">
        <v>25</v>
      </c>
      <c r="DK52" s="3"/>
      <c r="DL52" s="3"/>
    </row>
    <row r="53" spans="2:116" ht="8.15" customHeight="1" x14ac:dyDescent="0.2">
      <c r="B53" s="13"/>
      <c r="C53" s="13"/>
      <c r="D53" s="13"/>
      <c r="E53" s="257"/>
      <c r="F53" s="257"/>
      <c r="G53" s="257"/>
      <c r="H53" s="259"/>
      <c r="I53" s="259"/>
      <c r="J53" s="259"/>
      <c r="K53" s="259"/>
      <c r="L53" s="259"/>
      <c r="M53" s="259"/>
      <c r="N53" s="150" t="s">
        <v>8</v>
      </c>
      <c r="O53" s="150"/>
      <c r="P53" s="150"/>
      <c r="Q53" s="150"/>
      <c r="R53" s="150"/>
      <c r="S53" s="150"/>
      <c r="T53" s="150"/>
      <c r="U53" s="150"/>
      <c r="V53" s="150"/>
      <c r="W53" s="150"/>
      <c r="X53" s="150"/>
      <c r="Y53" s="217" t="s">
        <v>52</v>
      </c>
      <c r="Z53" s="150"/>
      <c r="AA53" s="150"/>
      <c r="AB53" s="150"/>
      <c r="AC53" s="150"/>
      <c r="AD53" s="150"/>
      <c r="AE53" s="150"/>
      <c r="AF53" s="150"/>
      <c r="AG53" s="150"/>
      <c r="AH53" s="150"/>
      <c r="AI53" s="150"/>
      <c r="AJ53" s="150"/>
      <c r="AK53" s="150"/>
      <c r="AL53" s="126" t="s">
        <v>54</v>
      </c>
      <c r="AM53" s="127"/>
      <c r="AN53" s="127"/>
      <c r="AO53" s="127"/>
      <c r="AP53" s="127"/>
      <c r="AQ53" s="127"/>
      <c r="AR53" s="127"/>
      <c r="AS53" s="127"/>
      <c r="AT53" s="127"/>
      <c r="AU53" s="127"/>
      <c r="AV53" s="127"/>
      <c r="AW53" s="127"/>
      <c r="AX53" s="127"/>
      <c r="AY53" s="127"/>
      <c r="AZ53" s="127"/>
      <c r="BA53" s="127"/>
      <c r="BB53" s="127"/>
      <c r="BC53" s="127"/>
      <c r="BD53" s="127"/>
      <c r="BE53" s="127"/>
      <c r="BF53" s="127"/>
      <c r="BG53" s="127"/>
      <c r="BH53" s="128"/>
      <c r="BI53" s="50"/>
      <c r="BJ53" s="51"/>
      <c r="BK53" s="51"/>
      <c r="BL53" s="51"/>
      <c r="BM53" s="51"/>
      <c r="BN53" s="51"/>
      <c r="BO53" s="51"/>
      <c r="BP53" s="51"/>
      <c r="BQ53" s="51"/>
      <c r="BR53" s="51"/>
      <c r="BS53" s="51"/>
      <c r="BT53" s="51"/>
      <c r="BU53" s="51"/>
      <c r="BV53" s="51"/>
      <c r="BW53" s="52"/>
      <c r="BX53" s="154" t="str">
        <f>IF(BN55="","",IF(BN55&gt;=AT55,"○",""))</f>
        <v/>
      </c>
      <c r="BY53" s="154"/>
      <c r="BZ53" s="154"/>
      <c r="CA53" s="154"/>
      <c r="CB53" s="168"/>
      <c r="CC53" s="167" t="s">
        <v>73</v>
      </c>
      <c r="CD53" s="154"/>
      <c r="CE53" s="154"/>
      <c r="CF53" s="154"/>
      <c r="CG53" s="168"/>
      <c r="CH53" s="153" t="str">
        <f>IF($BN$55="","",IF($BN$55&lt;AT55,"○",""))</f>
        <v/>
      </c>
      <c r="CI53" s="154"/>
      <c r="CJ53" s="154"/>
      <c r="CK53" s="154"/>
      <c r="CL53" s="154"/>
      <c r="CM53" s="308" t="s">
        <v>145</v>
      </c>
      <c r="CN53" s="259"/>
      <c r="CO53" s="259"/>
      <c r="CP53" s="259"/>
      <c r="CQ53" s="259"/>
      <c r="CR53" s="259"/>
      <c r="CS53" s="259"/>
      <c r="CT53" s="259"/>
      <c r="CU53" s="259"/>
      <c r="CV53" s="259"/>
      <c r="CW53" s="259"/>
      <c r="CX53" s="259"/>
      <c r="CY53" s="259"/>
      <c r="CZ53" s="259"/>
      <c r="DA53" s="259"/>
      <c r="DB53" s="259"/>
      <c r="DC53" s="13"/>
      <c r="DG53" s="3"/>
      <c r="DH53" s="3">
        <v>26</v>
      </c>
      <c r="DI53" s="3"/>
      <c r="DJ53" s="3">
        <v>26</v>
      </c>
      <c r="DK53" s="3"/>
      <c r="DL53" s="3"/>
    </row>
    <row r="54" spans="2:116" ht="8.15" customHeight="1" x14ac:dyDescent="0.2">
      <c r="B54" s="13"/>
      <c r="C54" s="13"/>
      <c r="D54" s="13"/>
      <c r="E54" s="257"/>
      <c r="F54" s="257"/>
      <c r="G54" s="257"/>
      <c r="H54" s="259"/>
      <c r="I54" s="259"/>
      <c r="J54" s="259"/>
      <c r="K54" s="259"/>
      <c r="L54" s="259"/>
      <c r="M54" s="259"/>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126"/>
      <c r="AM54" s="127"/>
      <c r="AN54" s="127"/>
      <c r="AO54" s="127"/>
      <c r="AP54" s="127"/>
      <c r="AQ54" s="127"/>
      <c r="AR54" s="127"/>
      <c r="AS54" s="127"/>
      <c r="AT54" s="127"/>
      <c r="AU54" s="127"/>
      <c r="AV54" s="127"/>
      <c r="AW54" s="127"/>
      <c r="AX54" s="127"/>
      <c r="AY54" s="127"/>
      <c r="AZ54" s="127"/>
      <c r="BA54" s="127"/>
      <c r="BB54" s="127"/>
      <c r="BC54" s="127"/>
      <c r="BD54" s="127"/>
      <c r="BE54" s="127"/>
      <c r="BF54" s="127"/>
      <c r="BG54" s="127"/>
      <c r="BH54" s="128"/>
      <c r="BI54" s="50"/>
      <c r="BJ54" s="51"/>
      <c r="BK54" s="51"/>
      <c r="BL54" s="51"/>
      <c r="BM54" s="51"/>
      <c r="BN54" s="51"/>
      <c r="BO54" s="51"/>
      <c r="BP54" s="51"/>
      <c r="BQ54" s="51"/>
      <c r="BR54" s="51"/>
      <c r="BS54" s="51"/>
      <c r="BT54" s="51"/>
      <c r="BU54" s="51"/>
      <c r="BV54" s="51"/>
      <c r="BW54" s="52"/>
      <c r="BX54" s="121"/>
      <c r="BY54" s="121"/>
      <c r="BZ54" s="121"/>
      <c r="CA54" s="121"/>
      <c r="CB54" s="122"/>
      <c r="CC54" s="120"/>
      <c r="CD54" s="121"/>
      <c r="CE54" s="121"/>
      <c r="CF54" s="121"/>
      <c r="CG54" s="122"/>
      <c r="CH54" s="120"/>
      <c r="CI54" s="121"/>
      <c r="CJ54" s="121"/>
      <c r="CK54" s="121"/>
      <c r="CL54" s="121"/>
      <c r="CM54" s="278"/>
      <c r="CN54" s="259"/>
      <c r="CO54" s="259"/>
      <c r="CP54" s="259"/>
      <c r="CQ54" s="259"/>
      <c r="CR54" s="259"/>
      <c r="CS54" s="259"/>
      <c r="CT54" s="259"/>
      <c r="CU54" s="259"/>
      <c r="CV54" s="259"/>
      <c r="CW54" s="259"/>
      <c r="CX54" s="259"/>
      <c r="CY54" s="259"/>
      <c r="CZ54" s="259"/>
      <c r="DA54" s="259"/>
      <c r="DB54" s="259"/>
      <c r="DC54" s="13"/>
      <c r="DG54" s="3"/>
      <c r="DH54" s="3">
        <v>27</v>
      </c>
      <c r="DI54" s="3"/>
      <c r="DJ54" s="3">
        <v>27</v>
      </c>
      <c r="DK54" s="3"/>
      <c r="DL54" s="3"/>
    </row>
    <row r="55" spans="2:116" ht="8.15" customHeight="1" x14ac:dyDescent="0.2">
      <c r="B55" s="13"/>
      <c r="C55" s="13"/>
      <c r="D55" s="13"/>
      <c r="E55" s="257"/>
      <c r="F55" s="257"/>
      <c r="G55" s="257"/>
      <c r="H55" s="259"/>
      <c r="I55" s="259"/>
      <c r="J55" s="259"/>
      <c r="K55" s="259"/>
      <c r="L55" s="259"/>
      <c r="M55" s="259"/>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27"/>
      <c r="AM55" s="18"/>
      <c r="AN55" s="18"/>
      <c r="AO55" s="51" t="s">
        <v>42</v>
      </c>
      <c r="AP55" s="51"/>
      <c r="AQ55" s="51"/>
      <c r="AR55" s="51"/>
      <c r="AS55" s="51"/>
      <c r="AT55" s="148"/>
      <c r="AU55" s="148"/>
      <c r="AV55" s="148"/>
      <c r="AW55" s="148"/>
      <c r="AX55" s="148"/>
      <c r="AY55" s="148"/>
      <c r="AZ55" s="148"/>
      <c r="BA55" s="148"/>
      <c r="BB55" s="148"/>
      <c r="BC55" s="148"/>
      <c r="BD55" s="148"/>
      <c r="BE55" s="51" t="s">
        <v>27</v>
      </c>
      <c r="BF55" s="51"/>
      <c r="BG55" s="51"/>
      <c r="BH55" s="261"/>
      <c r="BI55" s="50" t="s">
        <v>53</v>
      </c>
      <c r="BJ55" s="51"/>
      <c r="BK55" s="51"/>
      <c r="BL55" s="51"/>
      <c r="BM55" s="51"/>
      <c r="BN55" s="148"/>
      <c r="BO55" s="148"/>
      <c r="BP55" s="148"/>
      <c r="BQ55" s="148"/>
      <c r="BR55" s="148"/>
      <c r="BS55" s="148"/>
      <c r="BT55" s="148"/>
      <c r="BU55" s="51" t="s">
        <v>27</v>
      </c>
      <c r="BV55" s="51"/>
      <c r="BW55" s="52"/>
      <c r="BX55" s="121"/>
      <c r="BY55" s="121"/>
      <c r="BZ55" s="121"/>
      <c r="CA55" s="121"/>
      <c r="CB55" s="122"/>
      <c r="CC55" s="120"/>
      <c r="CD55" s="121"/>
      <c r="CE55" s="121"/>
      <c r="CF55" s="121"/>
      <c r="CG55" s="122"/>
      <c r="CH55" s="120"/>
      <c r="CI55" s="121"/>
      <c r="CJ55" s="121"/>
      <c r="CK55" s="121"/>
      <c r="CL55" s="121"/>
      <c r="CM55" s="278"/>
      <c r="CN55" s="259"/>
      <c r="CO55" s="259"/>
      <c r="CP55" s="259"/>
      <c r="CQ55" s="259"/>
      <c r="CR55" s="259"/>
      <c r="CS55" s="259"/>
      <c r="CT55" s="259"/>
      <c r="CU55" s="259"/>
      <c r="CV55" s="259"/>
      <c r="CW55" s="259"/>
      <c r="CX55" s="259"/>
      <c r="CY55" s="259"/>
      <c r="CZ55" s="259"/>
      <c r="DA55" s="259"/>
      <c r="DB55" s="259"/>
      <c r="DC55" s="13"/>
      <c r="DG55" s="3"/>
      <c r="DH55" s="3">
        <v>28</v>
      </c>
      <c r="DI55" s="3"/>
      <c r="DJ55" s="3">
        <v>28</v>
      </c>
      <c r="DK55" s="3"/>
      <c r="DL55" s="3"/>
    </row>
    <row r="56" spans="2:116" ht="8.15" customHeight="1" x14ac:dyDescent="0.2">
      <c r="B56" s="13"/>
      <c r="C56" s="13"/>
      <c r="D56" s="13"/>
      <c r="E56" s="257"/>
      <c r="F56" s="257"/>
      <c r="G56" s="257"/>
      <c r="H56" s="259"/>
      <c r="I56" s="259"/>
      <c r="J56" s="259"/>
      <c r="K56" s="259"/>
      <c r="L56" s="259"/>
      <c r="M56" s="259"/>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27"/>
      <c r="AM56" s="18"/>
      <c r="AN56" s="18"/>
      <c r="AO56" s="51"/>
      <c r="AP56" s="51"/>
      <c r="AQ56" s="51"/>
      <c r="AR56" s="51"/>
      <c r="AS56" s="51"/>
      <c r="AT56" s="149"/>
      <c r="AU56" s="149"/>
      <c r="AV56" s="149"/>
      <c r="AW56" s="149"/>
      <c r="AX56" s="149"/>
      <c r="AY56" s="149"/>
      <c r="AZ56" s="149"/>
      <c r="BA56" s="149"/>
      <c r="BB56" s="149"/>
      <c r="BC56" s="149"/>
      <c r="BD56" s="149"/>
      <c r="BE56" s="51"/>
      <c r="BF56" s="51"/>
      <c r="BG56" s="51"/>
      <c r="BH56" s="261"/>
      <c r="BI56" s="50"/>
      <c r="BJ56" s="51"/>
      <c r="BK56" s="51"/>
      <c r="BL56" s="51"/>
      <c r="BM56" s="51"/>
      <c r="BN56" s="149"/>
      <c r="BO56" s="149"/>
      <c r="BP56" s="149"/>
      <c r="BQ56" s="149"/>
      <c r="BR56" s="149"/>
      <c r="BS56" s="149"/>
      <c r="BT56" s="149"/>
      <c r="BU56" s="51"/>
      <c r="BV56" s="51"/>
      <c r="BW56" s="52"/>
      <c r="BX56" s="121"/>
      <c r="BY56" s="121"/>
      <c r="BZ56" s="121"/>
      <c r="CA56" s="121"/>
      <c r="CB56" s="122"/>
      <c r="CC56" s="120"/>
      <c r="CD56" s="121"/>
      <c r="CE56" s="121"/>
      <c r="CF56" s="121"/>
      <c r="CG56" s="122"/>
      <c r="CH56" s="120"/>
      <c r="CI56" s="121"/>
      <c r="CJ56" s="121"/>
      <c r="CK56" s="121"/>
      <c r="CL56" s="121"/>
      <c r="CM56" s="278"/>
      <c r="CN56" s="259"/>
      <c r="CO56" s="259"/>
      <c r="CP56" s="259"/>
      <c r="CQ56" s="259"/>
      <c r="CR56" s="259"/>
      <c r="CS56" s="259"/>
      <c r="CT56" s="259"/>
      <c r="CU56" s="259"/>
      <c r="CV56" s="259"/>
      <c r="CW56" s="259"/>
      <c r="CX56" s="259"/>
      <c r="CY56" s="259"/>
      <c r="CZ56" s="259"/>
      <c r="DA56" s="259"/>
      <c r="DB56" s="259"/>
      <c r="DC56" s="13"/>
      <c r="DG56" s="3"/>
      <c r="DH56" s="2">
        <v>29</v>
      </c>
      <c r="DI56" s="2"/>
      <c r="DJ56" s="2">
        <v>29</v>
      </c>
      <c r="DK56" s="3"/>
      <c r="DL56" s="3"/>
    </row>
    <row r="57" spans="2:116" ht="8.15" customHeight="1" x14ac:dyDescent="0.2">
      <c r="B57" s="13"/>
      <c r="C57" s="13"/>
      <c r="D57" s="13"/>
      <c r="E57" s="257"/>
      <c r="F57" s="257"/>
      <c r="G57" s="257"/>
      <c r="H57" s="259"/>
      <c r="I57" s="259"/>
      <c r="J57" s="259"/>
      <c r="K57" s="259"/>
      <c r="L57" s="259"/>
      <c r="M57" s="259"/>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184"/>
      <c r="AM57" s="170"/>
      <c r="AN57" s="170"/>
      <c r="AO57" s="170"/>
      <c r="AP57" s="170"/>
      <c r="AQ57" s="170"/>
      <c r="AR57" s="170"/>
      <c r="AS57" s="170"/>
      <c r="AT57" s="252"/>
      <c r="AU57" s="252"/>
      <c r="AV57" s="252"/>
      <c r="AW57" s="252"/>
      <c r="AX57" s="252"/>
      <c r="AY57" s="252"/>
      <c r="AZ57" s="252"/>
      <c r="BA57" s="252"/>
      <c r="BB57" s="252"/>
      <c r="BC57" s="252"/>
      <c r="BD57" s="252"/>
      <c r="BE57" s="170"/>
      <c r="BF57" s="170"/>
      <c r="BG57" s="170"/>
      <c r="BH57" s="185"/>
      <c r="BI57" s="184"/>
      <c r="BJ57" s="170"/>
      <c r="BK57" s="170"/>
      <c r="BL57" s="170"/>
      <c r="BM57" s="170"/>
      <c r="BN57" s="170"/>
      <c r="BO57" s="170"/>
      <c r="BP57" s="170"/>
      <c r="BQ57" s="170"/>
      <c r="BR57" s="170"/>
      <c r="BS57" s="170"/>
      <c r="BT57" s="170"/>
      <c r="BU57" s="170"/>
      <c r="BV57" s="170"/>
      <c r="BW57" s="185"/>
      <c r="BX57" s="121"/>
      <c r="BY57" s="121"/>
      <c r="BZ57" s="121"/>
      <c r="CA57" s="121"/>
      <c r="CB57" s="122"/>
      <c r="CC57" s="120"/>
      <c r="CD57" s="121"/>
      <c r="CE57" s="121"/>
      <c r="CF57" s="121"/>
      <c r="CG57" s="122"/>
      <c r="CH57" s="120"/>
      <c r="CI57" s="121"/>
      <c r="CJ57" s="121"/>
      <c r="CK57" s="121"/>
      <c r="CL57" s="121"/>
      <c r="CM57" s="278"/>
      <c r="CN57" s="259"/>
      <c r="CO57" s="259"/>
      <c r="CP57" s="259"/>
      <c r="CQ57" s="259"/>
      <c r="CR57" s="259"/>
      <c r="CS57" s="259"/>
      <c r="CT57" s="259"/>
      <c r="CU57" s="259"/>
      <c r="CV57" s="259"/>
      <c r="CW57" s="259"/>
      <c r="CX57" s="259"/>
      <c r="CY57" s="259"/>
      <c r="CZ57" s="259"/>
      <c r="DA57" s="259"/>
      <c r="DB57" s="259"/>
      <c r="DC57" s="13"/>
      <c r="DG57" s="3"/>
      <c r="DH57" s="2">
        <v>30</v>
      </c>
      <c r="DI57" s="2"/>
      <c r="DJ57" s="2">
        <v>30</v>
      </c>
      <c r="DK57" s="3"/>
      <c r="DL57" s="3"/>
    </row>
    <row r="58" spans="2:116" ht="8.15" customHeight="1" x14ac:dyDescent="0.2">
      <c r="B58" s="13"/>
      <c r="C58" s="13"/>
      <c r="D58" s="13"/>
      <c r="E58" s="256" t="s">
        <v>77</v>
      </c>
      <c r="F58" s="256"/>
      <c r="G58" s="256"/>
      <c r="H58" s="258" t="s">
        <v>45</v>
      </c>
      <c r="I58" s="258"/>
      <c r="J58" s="258"/>
      <c r="K58" s="258"/>
      <c r="L58" s="258"/>
      <c r="M58" s="258"/>
      <c r="N58" s="56" t="s">
        <v>44</v>
      </c>
      <c r="O58" s="56"/>
      <c r="P58" s="56"/>
      <c r="Q58" s="56"/>
      <c r="R58" s="56"/>
      <c r="S58" s="56"/>
      <c r="T58" s="56"/>
      <c r="U58" s="56"/>
      <c r="V58" s="56"/>
      <c r="W58" s="56"/>
      <c r="X58" s="56"/>
      <c r="Y58" s="152" t="s">
        <v>46</v>
      </c>
      <c r="Z58" s="152"/>
      <c r="AA58" s="152"/>
      <c r="AB58" s="152"/>
      <c r="AC58" s="152"/>
      <c r="AD58" s="152"/>
      <c r="AE58" s="152"/>
      <c r="AF58" s="152"/>
      <c r="AG58" s="152"/>
      <c r="AH58" s="152"/>
      <c r="AI58" s="152"/>
      <c r="AJ58" s="152"/>
      <c r="AK58" s="152"/>
      <c r="AL58" s="152" t="s">
        <v>76</v>
      </c>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81"/>
      <c r="BJ58" s="182"/>
      <c r="BK58" s="182"/>
      <c r="BL58" s="182"/>
      <c r="BM58" s="182"/>
      <c r="BN58" s="182"/>
      <c r="BO58" s="182"/>
      <c r="BP58" s="182"/>
      <c r="BQ58" s="182"/>
      <c r="BR58" s="182"/>
      <c r="BS58" s="182"/>
      <c r="BT58" s="182"/>
      <c r="BU58" s="182"/>
      <c r="BV58" s="182"/>
      <c r="BW58" s="183"/>
      <c r="BX58" s="121" t="str">
        <f>IF(BO59="","",IF(AND(BO59&gt;=60,BO59&lt;=90),"〇",""))</f>
        <v/>
      </c>
      <c r="BY58" s="121"/>
      <c r="BZ58" s="121"/>
      <c r="CA58" s="121"/>
      <c r="CB58" s="122"/>
      <c r="CC58" s="171" t="s">
        <v>73</v>
      </c>
      <c r="CD58" s="121"/>
      <c r="CE58" s="121"/>
      <c r="CF58" s="121"/>
      <c r="CG58" s="122"/>
      <c r="CH58" s="224" t="str">
        <f>IF(BO59="","",IF(OR(BO59&lt;60,BO59&gt;90),"〇",""))</f>
        <v/>
      </c>
      <c r="CI58" s="121"/>
      <c r="CJ58" s="121"/>
      <c r="CK58" s="121"/>
      <c r="CL58" s="121"/>
      <c r="CM58" s="106" t="s">
        <v>69</v>
      </c>
      <c r="CN58" s="106"/>
      <c r="CO58" s="106"/>
      <c r="CP58" s="106"/>
      <c r="CQ58" s="106"/>
      <c r="CR58" s="106"/>
      <c r="CS58" s="106"/>
      <c r="CT58" s="106"/>
      <c r="CU58" s="106"/>
      <c r="CV58" s="106"/>
      <c r="CW58" s="106"/>
      <c r="CX58" s="106"/>
      <c r="CY58" s="106"/>
      <c r="CZ58" s="106"/>
      <c r="DA58" s="106"/>
      <c r="DB58" s="107"/>
      <c r="DC58" s="13"/>
      <c r="DG58" s="3"/>
      <c r="DH58" s="2">
        <v>31</v>
      </c>
      <c r="DI58" s="2"/>
      <c r="DJ58" s="2">
        <v>31</v>
      </c>
      <c r="DK58" s="3"/>
      <c r="DL58" s="3"/>
    </row>
    <row r="59" spans="2:116" ht="8.15" customHeight="1" x14ac:dyDescent="0.2">
      <c r="B59" s="13"/>
      <c r="C59" s="13"/>
      <c r="D59" s="13"/>
      <c r="E59" s="256"/>
      <c r="F59" s="256"/>
      <c r="G59" s="256"/>
      <c r="H59" s="258"/>
      <c r="I59" s="258"/>
      <c r="J59" s="258"/>
      <c r="K59" s="258"/>
      <c r="L59" s="258"/>
      <c r="M59" s="258"/>
      <c r="N59" s="56"/>
      <c r="O59" s="56"/>
      <c r="P59" s="56"/>
      <c r="Q59" s="56"/>
      <c r="R59" s="56"/>
      <c r="S59" s="56"/>
      <c r="T59" s="56"/>
      <c r="U59" s="56"/>
      <c r="V59" s="56"/>
      <c r="W59" s="56"/>
      <c r="X59" s="56"/>
      <c r="Y59" s="152"/>
      <c r="Z59" s="152"/>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c r="BI59" s="50" t="s">
        <v>60</v>
      </c>
      <c r="BJ59" s="51"/>
      <c r="BK59" s="51"/>
      <c r="BL59" s="51"/>
      <c r="BM59" s="51"/>
      <c r="BN59" s="51"/>
      <c r="BO59" s="148"/>
      <c r="BP59" s="148"/>
      <c r="BQ59" s="148"/>
      <c r="BR59" s="148"/>
      <c r="BS59" s="148"/>
      <c r="BT59" s="148"/>
      <c r="BU59" s="55" t="s">
        <v>27</v>
      </c>
      <c r="BV59" s="188"/>
      <c r="BW59" s="188"/>
      <c r="BX59" s="121"/>
      <c r="BY59" s="121"/>
      <c r="BZ59" s="121"/>
      <c r="CA59" s="121"/>
      <c r="CB59" s="122"/>
      <c r="CC59" s="120"/>
      <c r="CD59" s="121"/>
      <c r="CE59" s="121"/>
      <c r="CF59" s="121"/>
      <c r="CG59" s="122"/>
      <c r="CH59" s="224"/>
      <c r="CI59" s="121"/>
      <c r="CJ59" s="121"/>
      <c r="CK59" s="121"/>
      <c r="CL59" s="121"/>
      <c r="CM59" s="109"/>
      <c r="CN59" s="109"/>
      <c r="CO59" s="109"/>
      <c r="CP59" s="109"/>
      <c r="CQ59" s="109"/>
      <c r="CR59" s="109"/>
      <c r="CS59" s="109"/>
      <c r="CT59" s="109"/>
      <c r="CU59" s="109"/>
      <c r="CV59" s="109"/>
      <c r="CW59" s="109"/>
      <c r="CX59" s="109"/>
      <c r="CY59" s="109"/>
      <c r="CZ59" s="109"/>
      <c r="DA59" s="109"/>
      <c r="DB59" s="110"/>
      <c r="DC59" s="13"/>
      <c r="DH59"/>
      <c r="DK59" s="3"/>
      <c r="DL59" s="3"/>
    </row>
    <row r="60" spans="2:116" ht="8.15" customHeight="1" x14ac:dyDescent="0.2">
      <c r="B60" s="13"/>
      <c r="C60" s="13"/>
      <c r="D60" s="13"/>
      <c r="E60" s="256"/>
      <c r="F60" s="256"/>
      <c r="G60" s="256"/>
      <c r="H60" s="258"/>
      <c r="I60" s="258"/>
      <c r="J60" s="258"/>
      <c r="K60" s="258"/>
      <c r="L60" s="258"/>
      <c r="M60" s="258"/>
      <c r="N60" s="56"/>
      <c r="O60" s="56"/>
      <c r="P60" s="56"/>
      <c r="Q60" s="56"/>
      <c r="R60" s="56"/>
      <c r="S60" s="56"/>
      <c r="T60" s="56"/>
      <c r="U60" s="56"/>
      <c r="V60" s="56"/>
      <c r="W60" s="56"/>
      <c r="X60" s="56"/>
      <c r="Y60" s="152"/>
      <c r="Z60" s="152"/>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c r="BI60" s="50"/>
      <c r="BJ60" s="51"/>
      <c r="BK60" s="51"/>
      <c r="BL60" s="51"/>
      <c r="BM60" s="51"/>
      <c r="BN60" s="51"/>
      <c r="BO60" s="149"/>
      <c r="BP60" s="149"/>
      <c r="BQ60" s="149"/>
      <c r="BR60" s="149"/>
      <c r="BS60" s="149"/>
      <c r="BT60" s="149"/>
      <c r="BU60" s="49"/>
      <c r="BV60" s="186"/>
      <c r="BW60" s="186"/>
      <c r="BX60" s="121"/>
      <c r="BY60" s="121"/>
      <c r="BZ60" s="121"/>
      <c r="CA60" s="121"/>
      <c r="CB60" s="122"/>
      <c r="CC60" s="120"/>
      <c r="CD60" s="121"/>
      <c r="CE60" s="121"/>
      <c r="CF60" s="121"/>
      <c r="CG60" s="122"/>
      <c r="CH60" s="224"/>
      <c r="CI60" s="121"/>
      <c r="CJ60" s="121"/>
      <c r="CK60" s="121"/>
      <c r="CL60" s="121"/>
      <c r="CM60" s="109"/>
      <c r="CN60" s="109"/>
      <c r="CO60" s="109"/>
      <c r="CP60" s="109"/>
      <c r="CQ60" s="109"/>
      <c r="CR60" s="109"/>
      <c r="CS60" s="109"/>
      <c r="CT60" s="109"/>
      <c r="CU60" s="109"/>
      <c r="CV60" s="109"/>
      <c r="CW60" s="109"/>
      <c r="CX60" s="109"/>
      <c r="CY60" s="109"/>
      <c r="CZ60" s="109"/>
      <c r="DA60" s="109"/>
      <c r="DB60" s="110"/>
      <c r="DC60" s="13"/>
      <c r="DH60"/>
    </row>
    <row r="61" spans="2:116" ht="8.15" customHeight="1" x14ac:dyDescent="0.2">
      <c r="B61" s="13"/>
      <c r="C61" s="13"/>
      <c r="D61" s="13"/>
      <c r="E61" s="256"/>
      <c r="F61" s="256"/>
      <c r="G61" s="256"/>
      <c r="H61" s="258"/>
      <c r="I61" s="258"/>
      <c r="J61" s="258"/>
      <c r="K61" s="258"/>
      <c r="L61" s="258"/>
      <c r="M61" s="258"/>
      <c r="N61" s="56"/>
      <c r="O61" s="56"/>
      <c r="P61" s="56"/>
      <c r="Q61" s="56"/>
      <c r="R61" s="56"/>
      <c r="S61" s="56"/>
      <c r="T61" s="56"/>
      <c r="U61" s="56"/>
      <c r="V61" s="56"/>
      <c r="W61" s="56"/>
      <c r="X61" s="56"/>
      <c r="Y61" s="152"/>
      <c r="Z61" s="152"/>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c r="BI61" s="184"/>
      <c r="BJ61" s="170"/>
      <c r="BK61" s="170"/>
      <c r="BL61" s="170"/>
      <c r="BM61" s="170"/>
      <c r="BN61" s="170"/>
      <c r="BO61" s="170"/>
      <c r="BP61" s="170"/>
      <c r="BQ61" s="170"/>
      <c r="BR61" s="170"/>
      <c r="BS61" s="170"/>
      <c r="BT61" s="170"/>
      <c r="BU61" s="170"/>
      <c r="BV61" s="170"/>
      <c r="BW61" s="185"/>
      <c r="BX61" s="121"/>
      <c r="BY61" s="121"/>
      <c r="BZ61" s="121"/>
      <c r="CA61" s="121"/>
      <c r="CB61" s="122"/>
      <c r="CC61" s="120"/>
      <c r="CD61" s="121"/>
      <c r="CE61" s="121"/>
      <c r="CF61" s="121"/>
      <c r="CG61" s="122"/>
      <c r="CH61" s="224"/>
      <c r="CI61" s="121"/>
      <c r="CJ61" s="121"/>
      <c r="CK61" s="121"/>
      <c r="CL61" s="121"/>
      <c r="CM61" s="133"/>
      <c r="CN61" s="133"/>
      <c r="CO61" s="133"/>
      <c r="CP61" s="133"/>
      <c r="CQ61" s="133"/>
      <c r="CR61" s="133"/>
      <c r="CS61" s="133"/>
      <c r="CT61" s="133"/>
      <c r="CU61" s="133"/>
      <c r="CV61" s="133"/>
      <c r="CW61" s="133"/>
      <c r="CX61" s="133"/>
      <c r="CY61" s="133"/>
      <c r="CZ61" s="133"/>
      <c r="DA61" s="133"/>
      <c r="DB61" s="134"/>
      <c r="DC61" s="13"/>
      <c r="DH61"/>
    </row>
    <row r="62" spans="2:116" ht="8.15" customHeight="1" x14ac:dyDescent="0.2">
      <c r="B62" s="13"/>
      <c r="C62" s="13"/>
      <c r="D62" s="13"/>
      <c r="E62" s="84" t="s">
        <v>28</v>
      </c>
      <c r="F62" s="85"/>
      <c r="G62" s="86"/>
      <c r="H62" s="139" t="s">
        <v>2</v>
      </c>
      <c r="I62" s="140"/>
      <c r="J62" s="140"/>
      <c r="K62" s="140"/>
      <c r="L62" s="140"/>
      <c r="M62" s="141"/>
      <c r="N62" s="56" t="s">
        <v>16</v>
      </c>
      <c r="O62" s="56"/>
      <c r="P62" s="56"/>
      <c r="Q62" s="56"/>
      <c r="R62" s="56"/>
      <c r="S62" s="56"/>
      <c r="T62" s="56"/>
      <c r="U62" s="56"/>
      <c r="V62" s="56"/>
      <c r="W62" s="56"/>
      <c r="X62" s="56"/>
      <c r="Y62" s="56" t="s">
        <v>7</v>
      </c>
      <c r="Z62" s="56"/>
      <c r="AA62" s="56"/>
      <c r="AB62" s="56"/>
      <c r="AC62" s="56"/>
      <c r="AD62" s="56"/>
      <c r="AE62" s="56"/>
      <c r="AF62" s="56"/>
      <c r="AG62" s="56"/>
      <c r="AH62" s="56"/>
      <c r="AI62" s="56"/>
      <c r="AJ62" s="56"/>
      <c r="AK62" s="56"/>
      <c r="AL62" s="56" t="s">
        <v>91</v>
      </c>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7"/>
      <c r="BY62" s="57"/>
      <c r="BZ62" s="57"/>
      <c r="CA62" s="57"/>
      <c r="CB62" s="58"/>
      <c r="CC62" s="171" t="s">
        <v>73</v>
      </c>
      <c r="CD62" s="121"/>
      <c r="CE62" s="121"/>
      <c r="CF62" s="121"/>
      <c r="CG62" s="122"/>
      <c r="CH62" s="164"/>
      <c r="CI62" s="57"/>
      <c r="CJ62" s="57"/>
      <c r="CK62" s="57"/>
      <c r="CL62" s="57"/>
      <c r="CM62" s="278" t="s">
        <v>32</v>
      </c>
      <c r="CN62" s="259"/>
      <c r="CO62" s="259"/>
      <c r="CP62" s="259"/>
      <c r="CQ62" s="259"/>
      <c r="CR62" s="259"/>
      <c r="CS62" s="259"/>
      <c r="CT62" s="259"/>
      <c r="CU62" s="259"/>
      <c r="CV62" s="259"/>
      <c r="CW62" s="259"/>
      <c r="CX62" s="259"/>
      <c r="CY62" s="259"/>
      <c r="CZ62" s="259"/>
      <c r="DA62" s="259"/>
      <c r="DB62" s="259"/>
      <c r="DC62" s="13"/>
      <c r="DH62"/>
    </row>
    <row r="63" spans="2:116" ht="8.15" customHeight="1" x14ac:dyDescent="0.2">
      <c r="B63" s="13"/>
      <c r="C63" s="13"/>
      <c r="D63" s="13"/>
      <c r="E63" s="90"/>
      <c r="F63" s="91"/>
      <c r="G63" s="92"/>
      <c r="H63" s="253"/>
      <c r="I63" s="254"/>
      <c r="J63" s="254"/>
      <c r="K63" s="254"/>
      <c r="L63" s="254"/>
      <c r="M63" s="255"/>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7"/>
      <c r="BY63" s="57"/>
      <c r="BZ63" s="57"/>
      <c r="CA63" s="57"/>
      <c r="CB63" s="58"/>
      <c r="CC63" s="120"/>
      <c r="CD63" s="121"/>
      <c r="CE63" s="121"/>
      <c r="CF63" s="121"/>
      <c r="CG63" s="122"/>
      <c r="CH63" s="164"/>
      <c r="CI63" s="57"/>
      <c r="CJ63" s="57"/>
      <c r="CK63" s="57"/>
      <c r="CL63" s="57"/>
      <c r="CM63" s="278"/>
      <c r="CN63" s="259"/>
      <c r="CO63" s="259"/>
      <c r="CP63" s="259"/>
      <c r="CQ63" s="259"/>
      <c r="CR63" s="259"/>
      <c r="CS63" s="259"/>
      <c r="CT63" s="259"/>
      <c r="CU63" s="259"/>
      <c r="CV63" s="259"/>
      <c r="CW63" s="259"/>
      <c r="CX63" s="259"/>
      <c r="CY63" s="259"/>
      <c r="CZ63" s="259"/>
      <c r="DA63" s="259"/>
      <c r="DB63" s="259"/>
      <c r="DC63" s="13"/>
      <c r="DH63"/>
    </row>
    <row r="64" spans="2:116" ht="8.15" customHeight="1" x14ac:dyDescent="0.2">
      <c r="B64" s="13"/>
      <c r="C64" s="13"/>
      <c r="D64" s="13"/>
      <c r="E64" s="84" t="s">
        <v>29</v>
      </c>
      <c r="F64" s="85"/>
      <c r="G64" s="86"/>
      <c r="H64" s="105" t="s">
        <v>51</v>
      </c>
      <c r="I64" s="106"/>
      <c r="J64" s="106"/>
      <c r="K64" s="106"/>
      <c r="L64" s="106"/>
      <c r="M64" s="107"/>
      <c r="N64" s="328" t="s">
        <v>48</v>
      </c>
      <c r="O64" s="236"/>
      <c r="P64" s="236"/>
      <c r="Q64" s="236"/>
      <c r="R64" s="236"/>
      <c r="S64" s="236"/>
      <c r="T64" s="236"/>
      <c r="U64" s="236"/>
      <c r="V64" s="236"/>
      <c r="W64" s="236"/>
      <c r="X64" s="237"/>
      <c r="Y64" s="56" t="s">
        <v>49</v>
      </c>
      <c r="Z64" s="56"/>
      <c r="AA64" s="56"/>
      <c r="AB64" s="56"/>
      <c r="AC64" s="56"/>
      <c r="AD64" s="56"/>
      <c r="AE64" s="56"/>
      <c r="AF64" s="56"/>
      <c r="AG64" s="56"/>
      <c r="AH64" s="56"/>
      <c r="AI64" s="56"/>
      <c r="AJ64" s="56"/>
      <c r="AK64" s="56"/>
      <c r="AL64" s="56" t="s">
        <v>50</v>
      </c>
      <c r="AM64" s="56"/>
      <c r="AN64" s="56"/>
      <c r="AO64" s="56"/>
      <c r="AP64" s="56"/>
      <c r="AQ64" s="56"/>
      <c r="AR64" s="56"/>
      <c r="AS64" s="56"/>
      <c r="AT64" s="56"/>
      <c r="AU64" s="56"/>
      <c r="AV64" s="56"/>
      <c r="AW64" s="56"/>
      <c r="AX64" s="56"/>
      <c r="AY64" s="56"/>
      <c r="AZ64" s="56"/>
      <c r="BA64" s="56"/>
      <c r="BB64" s="56"/>
      <c r="BC64" s="56"/>
      <c r="BD64" s="56"/>
      <c r="BE64" s="56"/>
      <c r="BF64" s="56"/>
      <c r="BG64" s="56"/>
      <c r="BH64" s="56"/>
      <c r="BI64" s="250"/>
      <c r="BJ64" s="250"/>
      <c r="BK64" s="250"/>
      <c r="BL64" s="250"/>
      <c r="BM64" s="250"/>
      <c r="BN64" s="250"/>
      <c r="BO64" s="250"/>
      <c r="BP64" s="250"/>
      <c r="BQ64" s="250"/>
      <c r="BR64" s="250"/>
      <c r="BS64" s="250"/>
      <c r="BT64" s="250"/>
      <c r="BU64" s="250"/>
      <c r="BV64" s="250"/>
      <c r="BW64" s="250"/>
      <c r="BX64" s="57"/>
      <c r="BY64" s="57"/>
      <c r="BZ64" s="57"/>
      <c r="CA64" s="57"/>
      <c r="CB64" s="58"/>
      <c r="CC64" s="171" t="s">
        <v>73</v>
      </c>
      <c r="CD64" s="121"/>
      <c r="CE64" s="121"/>
      <c r="CF64" s="121"/>
      <c r="CG64" s="122"/>
      <c r="CH64" s="164"/>
      <c r="CI64" s="57"/>
      <c r="CJ64" s="57"/>
      <c r="CK64" s="57"/>
      <c r="CL64" s="57"/>
      <c r="CM64" s="140" t="s">
        <v>32</v>
      </c>
      <c r="CN64" s="140"/>
      <c r="CO64" s="140"/>
      <c r="CP64" s="140"/>
      <c r="CQ64" s="140"/>
      <c r="CR64" s="140"/>
      <c r="CS64" s="140"/>
      <c r="CT64" s="140"/>
      <c r="CU64" s="140"/>
      <c r="CV64" s="140"/>
      <c r="CW64" s="140"/>
      <c r="CX64" s="140"/>
      <c r="CY64" s="140"/>
      <c r="CZ64" s="140"/>
      <c r="DA64" s="140"/>
      <c r="DB64" s="141"/>
      <c r="DC64" s="13"/>
      <c r="DH64"/>
    </row>
    <row r="65" spans="2:112" ht="8.15" customHeight="1" x14ac:dyDescent="0.2">
      <c r="B65" s="13"/>
      <c r="C65" s="13"/>
      <c r="D65" s="13"/>
      <c r="E65" s="87"/>
      <c r="F65" s="88"/>
      <c r="G65" s="89"/>
      <c r="H65" s="108"/>
      <c r="I65" s="109"/>
      <c r="J65" s="109"/>
      <c r="K65" s="109"/>
      <c r="L65" s="109"/>
      <c r="M65" s="110"/>
      <c r="N65" s="126"/>
      <c r="O65" s="127"/>
      <c r="P65" s="127"/>
      <c r="Q65" s="127"/>
      <c r="R65" s="127"/>
      <c r="S65" s="127"/>
      <c r="T65" s="127"/>
      <c r="U65" s="127"/>
      <c r="V65" s="127"/>
      <c r="W65" s="127"/>
      <c r="X65" s="128"/>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250"/>
      <c r="BJ65" s="250"/>
      <c r="BK65" s="250"/>
      <c r="BL65" s="250"/>
      <c r="BM65" s="250"/>
      <c r="BN65" s="250"/>
      <c r="BO65" s="250"/>
      <c r="BP65" s="250"/>
      <c r="BQ65" s="250"/>
      <c r="BR65" s="250"/>
      <c r="BS65" s="250"/>
      <c r="BT65" s="250"/>
      <c r="BU65" s="250"/>
      <c r="BV65" s="250"/>
      <c r="BW65" s="250"/>
      <c r="BX65" s="57"/>
      <c r="BY65" s="57"/>
      <c r="BZ65" s="57"/>
      <c r="CA65" s="57"/>
      <c r="CB65" s="58"/>
      <c r="CC65" s="120"/>
      <c r="CD65" s="121"/>
      <c r="CE65" s="121"/>
      <c r="CF65" s="121"/>
      <c r="CG65" s="122"/>
      <c r="CH65" s="164"/>
      <c r="CI65" s="57"/>
      <c r="CJ65" s="57"/>
      <c r="CK65" s="57"/>
      <c r="CL65" s="57"/>
      <c r="CM65" s="143"/>
      <c r="CN65" s="143"/>
      <c r="CO65" s="143"/>
      <c r="CP65" s="143"/>
      <c r="CQ65" s="143"/>
      <c r="CR65" s="143"/>
      <c r="CS65" s="143"/>
      <c r="CT65" s="143"/>
      <c r="CU65" s="143"/>
      <c r="CV65" s="143"/>
      <c r="CW65" s="143"/>
      <c r="CX65" s="143"/>
      <c r="CY65" s="143"/>
      <c r="CZ65" s="143"/>
      <c r="DA65" s="143"/>
      <c r="DB65" s="144"/>
      <c r="DC65" s="13"/>
      <c r="DH65"/>
    </row>
    <row r="66" spans="2:112" ht="8.15" customHeight="1" x14ac:dyDescent="0.2">
      <c r="B66" s="13"/>
      <c r="C66" s="13"/>
      <c r="D66" s="13"/>
      <c r="E66" s="87"/>
      <c r="F66" s="88"/>
      <c r="G66" s="89"/>
      <c r="H66" s="108"/>
      <c r="I66" s="109"/>
      <c r="J66" s="109"/>
      <c r="K66" s="109"/>
      <c r="L66" s="109"/>
      <c r="M66" s="110"/>
      <c r="N66" s="126"/>
      <c r="O66" s="127"/>
      <c r="P66" s="127"/>
      <c r="Q66" s="127"/>
      <c r="R66" s="127"/>
      <c r="S66" s="127"/>
      <c r="T66" s="127"/>
      <c r="U66" s="127"/>
      <c r="V66" s="127"/>
      <c r="W66" s="127"/>
      <c r="X66" s="128"/>
      <c r="Y66" s="56"/>
      <c r="Z66" s="56"/>
      <c r="AA66" s="56"/>
      <c r="AB66" s="56"/>
      <c r="AC66" s="56"/>
      <c r="AD66" s="56"/>
      <c r="AE66" s="56"/>
      <c r="AF66" s="56"/>
      <c r="AG66" s="56"/>
      <c r="AH66" s="56"/>
      <c r="AI66" s="56"/>
      <c r="AJ66" s="56"/>
      <c r="AK66" s="56"/>
      <c r="AL66" s="151"/>
      <c r="AM66" s="151"/>
      <c r="AN66" s="151"/>
      <c r="AO66" s="151"/>
      <c r="AP66" s="151"/>
      <c r="AQ66" s="151"/>
      <c r="AR66" s="151"/>
      <c r="AS66" s="151"/>
      <c r="AT66" s="151"/>
      <c r="AU66" s="151"/>
      <c r="AV66" s="151"/>
      <c r="AW66" s="151"/>
      <c r="AX66" s="151"/>
      <c r="AY66" s="151"/>
      <c r="AZ66" s="151"/>
      <c r="BA66" s="151"/>
      <c r="BB66" s="151"/>
      <c r="BC66" s="151"/>
      <c r="BD66" s="151"/>
      <c r="BE66" s="151"/>
      <c r="BF66" s="151"/>
      <c r="BG66" s="151"/>
      <c r="BH66" s="151"/>
      <c r="BI66" s="250"/>
      <c r="BJ66" s="250"/>
      <c r="BK66" s="250"/>
      <c r="BL66" s="250"/>
      <c r="BM66" s="250"/>
      <c r="BN66" s="250"/>
      <c r="BO66" s="250"/>
      <c r="BP66" s="250"/>
      <c r="BQ66" s="250"/>
      <c r="BR66" s="250"/>
      <c r="BS66" s="250"/>
      <c r="BT66" s="250"/>
      <c r="BU66" s="250"/>
      <c r="BV66" s="250"/>
      <c r="BW66" s="250"/>
      <c r="BX66" s="57"/>
      <c r="BY66" s="57"/>
      <c r="BZ66" s="57"/>
      <c r="CA66" s="57"/>
      <c r="CB66" s="58"/>
      <c r="CC66" s="120"/>
      <c r="CD66" s="121"/>
      <c r="CE66" s="121"/>
      <c r="CF66" s="121"/>
      <c r="CG66" s="122"/>
      <c r="CH66" s="164"/>
      <c r="CI66" s="57"/>
      <c r="CJ66" s="57"/>
      <c r="CK66" s="57"/>
      <c r="CL66" s="57"/>
      <c r="CM66" s="143"/>
      <c r="CN66" s="143"/>
      <c r="CO66" s="143"/>
      <c r="CP66" s="143"/>
      <c r="CQ66" s="143"/>
      <c r="CR66" s="143"/>
      <c r="CS66" s="143"/>
      <c r="CT66" s="143"/>
      <c r="CU66" s="143"/>
      <c r="CV66" s="143"/>
      <c r="CW66" s="143"/>
      <c r="CX66" s="143"/>
      <c r="CY66" s="143"/>
      <c r="CZ66" s="143"/>
      <c r="DA66" s="143"/>
      <c r="DB66" s="144"/>
      <c r="DC66" s="13"/>
      <c r="DH66"/>
    </row>
    <row r="67" spans="2:112" ht="8.15" customHeight="1" x14ac:dyDescent="0.2">
      <c r="B67" s="13"/>
      <c r="C67" s="13"/>
      <c r="D67" s="13"/>
      <c r="E67" s="87"/>
      <c r="F67" s="88"/>
      <c r="G67" s="89"/>
      <c r="H67" s="108"/>
      <c r="I67" s="109"/>
      <c r="J67" s="109"/>
      <c r="K67" s="109"/>
      <c r="L67" s="109"/>
      <c r="M67" s="110"/>
      <c r="N67" s="126"/>
      <c r="O67" s="127"/>
      <c r="P67" s="127"/>
      <c r="Q67" s="127"/>
      <c r="R67" s="127"/>
      <c r="S67" s="127"/>
      <c r="T67" s="127"/>
      <c r="U67" s="127"/>
      <c r="V67" s="127"/>
      <c r="W67" s="127"/>
      <c r="X67" s="128"/>
      <c r="Y67" s="56"/>
      <c r="Z67" s="56"/>
      <c r="AA67" s="56"/>
      <c r="AB67" s="56"/>
      <c r="AC67" s="56"/>
      <c r="AD67" s="56"/>
      <c r="AE67" s="56"/>
      <c r="AF67" s="56"/>
      <c r="AG67" s="56"/>
      <c r="AH67" s="56"/>
      <c r="AI67" s="56"/>
      <c r="AJ67" s="56"/>
      <c r="AK67" s="56"/>
      <c r="AL67" s="150" t="s">
        <v>107</v>
      </c>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250"/>
      <c r="BJ67" s="250"/>
      <c r="BK67" s="250"/>
      <c r="BL67" s="250"/>
      <c r="BM67" s="250"/>
      <c r="BN67" s="250"/>
      <c r="BO67" s="250"/>
      <c r="BP67" s="250"/>
      <c r="BQ67" s="250"/>
      <c r="BR67" s="250"/>
      <c r="BS67" s="250"/>
      <c r="BT67" s="250"/>
      <c r="BU67" s="250"/>
      <c r="BV67" s="250"/>
      <c r="BW67" s="250"/>
      <c r="BX67" s="57"/>
      <c r="BY67" s="57"/>
      <c r="BZ67" s="57"/>
      <c r="CA67" s="57"/>
      <c r="CB67" s="58"/>
      <c r="CC67" s="120"/>
      <c r="CD67" s="121"/>
      <c r="CE67" s="121"/>
      <c r="CF67" s="121"/>
      <c r="CG67" s="122"/>
      <c r="CH67" s="164"/>
      <c r="CI67" s="57"/>
      <c r="CJ67" s="57"/>
      <c r="CK67" s="57"/>
      <c r="CL67" s="57"/>
      <c r="CM67" s="143"/>
      <c r="CN67" s="143"/>
      <c r="CO67" s="143"/>
      <c r="CP67" s="143"/>
      <c r="CQ67" s="143"/>
      <c r="CR67" s="143"/>
      <c r="CS67" s="143"/>
      <c r="CT67" s="143"/>
      <c r="CU67" s="143"/>
      <c r="CV67" s="143"/>
      <c r="CW67" s="143"/>
      <c r="CX67" s="143"/>
      <c r="CY67" s="143"/>
      <c r="CZ67" s="143"/>
      <c r="DA67" s="143"/>
      <c r="DB67" s="144"/>
      <c r="DC67" s="13"/>
      <c r="DH67"/>
    </row>
    <row r="68" spans="2:112" ht="8.15" customHeight="1" x14ac:dyDescent="0.2">
      <c r="B68" s="13"/>
      <c r="C68" s="13"/>
      <c r="D68" s="13"/>
      <c r="E68" s="87"/>
      <c r="F68" s="88"/>
      <c r="G68" s="89"/>
      <c r="H68" s="108"/>
      <c r="I68" s="109"/>
      <c r="J68" s="109"/>
      <c r="K68" s="109"/>
      <c r="L68" s="109"/>
      <c r="M68" s="110"/>
      <c r="N68" s="126"/>
      <c r="O68" s="127"/>
      <c r="P68" s="127"/>
      <c r="Q68" s="127"/>
      <c r="R68" s="127"/>
      <c r="S68" s="127"/>
      <c r="T68" s="127"/>
      <c r="U68" s="127"/>
      <c r="V68" s="127"/>
      <c r="W68" s="127"/>
      <c r="X68" s="128"/>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250"/>
      <c r="BJ68" s="250"/>
      <c r="BK68" s="250"/>
      <c r="BL68" s="250"/>
      <c r="BM68" s="250"/>
      <c r="BN68" s="250"/>
      <c r="BO68" s="250"/>
      <c r="BP68" s="250"/>
      <c r="BQ68" s="250"/>
      <c r="BR68" s="250"/>
      <c r="BS68" s="250"/>
      <c r="BT68" s="250"/>
      <c r="BU68" s="250"/>
      <c r="BV68" s="250"/>
      <c r="BW68" s="250"/>
      <c r="BX68" s="57"/>
      <c r="BY68" s="57"/>
      <c r="BZ68" s="57"/>
      <c r="CA68" s="57"/>
      <c r="CB68" s="58"/>
      <c r="CC68" s="120"/>
      <c r="CD68" s="121"/>
      <c r="CE68" s="121"/>
      <c r="CF68" s="121"/>
      <c r="CG68" s="122"/>
      <c r="CH68" s="164"/>
      <c r="CI68" s="57"/>
      <c r="CJ68" s="57"/>
      <c r="CK68" s="57"/>
      <c r="CL68" s="57"/>
      <c r="CM68" s="143"/>
      <c r="CN68" s="143"/>
      <c r="CO68" s="143"/>
      <c r="CP68" s="143"/>
      <c r="CQ68" s="143"/>
      <c r="CR68" s="143"/>
      <c r="CS68" s="143"/>
      <c r="CT68" s="143"/>
      <c r="CU68" s="143"/>
      <c r="CV68" s="143"/>
      <c r="CW68" s="143"/>
      <c r="CX68" s="143"/>
      <c r="CY68" s="143"/>
      <c r="CZ68" s="143"/>
      <c r="DA68" s="143"/>
      <c r="DB68" s="144"/>
      <c r="DC68" s="13"/>
      <c r="DH68"/>
    </row>
    <row r="69" spans="2:112" ht="8.15" customHeight="1" x14ac:dyDescent="0.2">
      <c r="B69" s="13"/>
      <c r="C69" s="13"/>
      <c r="D69" s="13"/>
      <c r="E69" s="87"/>
      <c r="F69" s="88"/>
      <c r="G69" s="89"/>
      <c r="H69" s="132"/>
      <c r="I69" s="133"/>
      <c r="J69" s="133"/>
      <c r="K69" s="133"/>
      <c r="L69" s="133"/>
      <c r="M69" s="134"/>
      <c r="N69" s="238"/>
      <c r="O69" s="239"/>
      <c r="P69" s="239"/>
      <c r="Q69" s="239"/>
      <c r="R69" s="239"/>
      <c r="S69" s="239"/>
      <c r="T69" s="239"/>
      <c r="U69" s="239"/>
      <c r="V69" s="239"/>
      <c r="W69" s="239"/>
      <c r="X69" s="240"/>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250"/>
      <c r="BJ69" s="250"/>
      <c r="BK69" s="250"/>
      <c r="BL69" s="250"/>
      <c r="BM69" s="250"/>
      <c r="BN69" s="250"/>
      <c r="BO69" s="250"/>
      <c r="BP69" s="250"/>
      <c r="BQ69" s="250"/>
      <c r="BR69" s="250"/>
      <c r="BS69" s="250"/>
      <c r="BT69" s="250"/>
      <c r="BU69" s="250"/>
      <c r="BV69" s="250"/>
      <c r="BW69" s="250"/>
      <c r="BX69" s="57"/>
      <c r="BY69" s="57"/>
      <c r="BZ69" s="57"/>
      <c r="CA69" s="57"/>
      <c r="CB69" s="58"/>
      <c r="CC69" s="120"/>
      <c r="CD69" s="121"/>
      <c r="CE69" s="121"/>
      <c r="CF69" s="121"/>
      <c r="CG69" s="122"/>
      <c r="CH69" s="164"/>
      <c r="CI69" s="57"/>
      <c r="CJ69" s="57"/>
      <c r="CK69" s="57"/>
      <c r="CL69" s="57"/>
      <c r="CM69" s="254"/>
      <c r="CN69" s="254"/>
      <c r="CO69" s="254"/>
      <c r="CP69" s="254"/>
      <c r="CQ69" s="254"/>
      <c r="CR69" s="254"/>
      <c r="CS69" s="254"/>
      <c r="CT69" s="254"/>
      <c r="CU69" s="254"/>
      <c r="CV69" s="254"/>
      <c r="CW69" s="254"/>
      <c r="CX69" s="254"/>
      <c r="CY69" s="254"/>
      <c r="CZ69" s="254"/>
      <c r="DA69" s="254"/>
      <c r="DB69" s="255"/>
      <c r="DC69" s="13"/>
      <c r="DH69"/>
    </row>
    <row r="70" spans="2:112" ht="8.15" customHeight="1" x14ac:dyDescent="0.2">
      <c r="B70" s="13"/>
      <c r="C70" s="13"/>
      <c r="D70" s="13"/>
      <c r="E70" s="87"/>
      <c r="F70" s="88"/>
      <c r="G70" s="89"/>
      <c r="H70" s="229" t="s">
        <v>101</v>
      </c>
      <c r="I70" s="230"/>
      <c r="J70" s="230"/>
      <c r="K70" s="230"/>
      <c r="L70" s="230"/>
      <c r="M70" s="231"/>
      <c r="N70" s="139" t="s">
        <v>83</v>
      </c>
      <c r="O70" s="140"/>
      <c r="P70" s="140"/>
      <c r="Q70" s="140"/>
      <c r="R70" s="140"/>
      <c r="S70" s="140"/>
      <c r="T70" s="140"/>
      <c r="U70" s="140"/>
      <c r="V70" s="140"/>
      <c r="W70" s="140"/>
      <c r="X70" s="141"/>
      <c r="Y70" s="139" t="s">
        <v>7</v>
      </c>
      <c r="Z70" s="140"/>
      <c r="AA70" s="140"/>
      <c r="AB70" s="140"/>
      <c r="AC70" s="140"/>
      <c r="AD70" s="140"/>
      <c r="AE70" s="140"/>
      <c r="AF70" s="140"/>
      <c r="AG70" s="140"/>
      <c r="AH70" s="140"/>
      <c r="AI70" s="140"/>
      <c r="AJ70" s="140"/>
      <c r="AK70" s="141"/>
      <c r="AL70" s="105" t="s">
        <v>106</v>
      </c>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7"/>
      <c r="BI70" s="47"/>
      <c r="BJ70" s="48"/>
      <c r="BK70" s="48"/>
      <c r="BL70" s="48"/>
      <c r="BM70" s="48"/>
      <c r="BN70" s="48"/>
      <c r="BO70" s="48"/>
      <c r="BP70" s="48"/>
      <c r="BQ70" s="48"/>
      <c r="BR70" s="48"/>
      <c r="BS70" s="48"/>
      <c r="BT70" s="48"/>
      <c r="BU70" s="48"/>
      <c r="BV70" s="48"/>
      <c r="BW70" s="49"/>
      <c r="BX70" s="300"/>
      <c r="BY70" s="282"/>
      <c r="BZ70" s="282"/>
      <c r="CA70" s="282"/>
      <c r="CB70" s="301"/>
      <c r="CC70" s="213" t="s">
        <v>73</v>
      </c>
      <c r="CD70" s="214"/>
      <c r="CE70" s="214"/>
      <c r="CF70" s="214"/>
      <c r="CG70" s="215"/>
      <c r="CH70" s="281"/>
      <c r="CI70" s="282"/>
      <c r="CJ70" s="282"/>
      <c r="CK70" s="282"/>
      <c r="CL70" s="165"/>
      <c r="CM70" s="140" t="s">
        <v>32</v>
      </c>
      <c r="CN70" s="140"/>
      <c r="CO70" s="140"/>
      <c r="CP70" s="140"/>
      <c r="CQ70" s="140"/>
      <c r="CR70" s="140"/>
      <c r="CS70" s="140"/>
      <c r="CT70" s="140"/>
      <c r="CU70" s="140"/>
      <c r="CV70" s="140"/>
      <c r="CW70" s="140"/>
      <c r="CX70" s="140"/>
      <c r="CY70" s="140"/>
      <c r="CZ70" s="140"/>
      <c r="DA70" s="140"/>
      <c r="DB70" s="141"/>
      <c r="DC70" s="13"/>
      <c r="DH70"/>
    </row>
    <row r="71" spans="2:112" ht="8.15" customHeight="1" x14ac:dyDescent="0.2">
      <c r="B71" s="13"/>
      <c r="C71" s="13"/>
      <c r="D71" s="13"/>
      <c r="E71" s="87"/>
      <c r="F71" s="88"/>
      <c r="G71" s="89"/>
      <c r="H71" s="198"/>
      <c r="I71" s="199"/>
      <c r="J71" s="199"/>
      <c r="K71" s="199"/>
      <c r="L71" s="199"/>
      <c r="M71" s="200"/>
      <c r="N71" s="142"/>
      <c r="O71" s="143"/>
      <c r="P71" s="143"/>
      <c r="Q71" s="143"/>
      <c r="R71" s="143"/>
      <c r="S71" s="143"/>
      <c r="T71" s="143"/>
      <c r="U71" s="143"/>
      <c r="V71" s="143"/>
      <c r="W71" s="143"/>
      <c r="X71" s="144"/>
      <c r="Y71" s="142"/>
      <c r="Z71" s="143"/>
      <c r="AA71" s="143"/>
      <c r="AB71" s="143"/>
      <c r="AC71" s="143"/>
      <c r="AD71" s="143"/>
      <c r="AE71" s="143"/>
      <c r="AF71" s="143"/>
      <c r="AG71" s="143"/>
      <c r="AH71" s="143"/>
      <c r="AI71" s="143"/>
      <c r="AJ71" s="143"/>
      <c r="AK71" s="144"/>
      <c r="AL71" s="108"/>
      <c r="AM71" s="109"/>
      <c r="AN71" s="109"/>
      <c r="AO71" s="109"/>
      <c r="AP71" s="109"/>
      <c r="AQ71" s="109"/>
      <c r="AR71" s="109"/>
      <c r="AS71" s="109"/>
      <c r="AT71" s="109"/>
      <c r="AU71" s="109"/>
      <c r="AV71" s="109"/>
      <c r="AW71" s="109"/>
      <c r="AX71" s="109"/>
      <c r="AY71" s="109"/>
      <c r="AZ71" s="109"/>
      <c r="BA71" s="109"/>
      <c r="BB71" s="109"/>
      <c r="BC71" s="109"/>
      <c r="BD71" s="109"/>
      <c r="BE71" s="109"/>
      <c r="BF71" s="109"/>
      <c r="BG71" s="109"/>
      <c r="BH71" s="110"/>
      <c r="BI71" s="50"/>
      <c r="BJ71" s="51"/>
      <c r="BK71" s="51"/>
      <c r="BL71" s="51"/>
      <c r="BM71" s="51"/>
      <c r="BN71" s="51"/>
      <c r="BO71" s="51"/>
      <c r="BP71" s="51"/>
      <c r="BQ71" s="51"/>
      <c r="BR71" s="51"/>
      <c r="BS71" s="51"/>
      <c r="BT71" s="51"/>
      <c r="BU71" s="51"/>
      <c r="BV71" s="51"/>
      <c r="BW71" s="52"/>
      <c r="BX71" s="302"/>
      <c r="BY71" s="284"/>
      <c r="BZ71" s="284"/>
      <c r="CA71" s="284"/>
      <c r="CB71" s="303"/>
      <c r="CC71" s="155"/>
      <c r="CD71" s="156"/>
      <c r="CE71" s="156"/>
      <c r="CF71" s="156"/>
      <c r="CG71" s="157"/>
      <c r="CH71" s="283"/>
      <c r="CI71" s="284"/>
      <c r="CJ71" s="284"/>
      <c r="CK71" s="284"/>
      <c r="CL71" s="285"/>
      <c r="CM71" s="143"/>
      <c r="CN71" s="143"/>
      <c r="CO71" s="143"/>
      <c r="CP71" s="143"/>
      <c r="CQ71" s="143"/>
      <c r="CR71" s="143"/>
      <c r="CS71" s="143"/>
      <c r="CT71" s="143"/>
      <c r="CU71" s="143"/>
      <c r="CV71" s="143"/>
      <c r="CW71" s="143"/>
      <c r="CX71" s="143"/>
      <c r="CY71" s="143"/>
      <c r="CZ71" s="143"/>
      <c r="DA71" s="143"/>
      <c r="DB71" s="144"/>
      <c r="DC71" s="13"/>
      <c r="DH71"/>
    </row>
    <row r="72" spans="2:112" ht="8.15" customHeight="1" x14ac:dyDescent="0.2">
      <c r="B72" s="13"/>
      <c r="C72" s="13"/>
      <c r="D72" s="13"/>
      <c r="E72" s="87"/>
      <c r="F72" s="88"/>
      <c r="G72" s="89"/>
      <c r="H72" s="198"/>
      <c r="I72" s="199"/>
      <c r="J72" s="199"/>
      <c r="K72" s="199"/>
      <c r="L72" s="199"/>
      <c r="M72" s="200"/>
      <c r="N72" s="142"/>
      <c r="O72" s="143"/>
      <c r="P72" s="143"/>
      <c r="Q72" s="143"/>
      <c r="R72" s="143"/>
      <c r="S72" s="143"/>
      <c r="T72" s="143"/>
      <c r="U72" s="143"/>
      <c r="V72" s="143"/>
      <c r="W72" s="143"/>
      <c r="X72" s="144"/>
      <c r="Y72" s="142"/>
      <c r="Z72" s="143"/>
      <c r="AA72" s="143"/>
      <c r="AB72" s="143"/>
      <c r="AC72" s="143"/>
      <c r="AD72" s="143"/>
      <c r="AE72" s="143"/>
      <c r="AF72" s="143"/>
      <c r="AG72" s="143"/>
      <c r="AH72" s="143"/>
      <c r="AI72" s="143"/>
      <c r="AJ72" s="143"/>
      <c r="AK72" s="144"/>
      <c r="AL72" s="108"/>
      <c r="AM72" s="109"/>
      <c r="AN72" s="109"/>
      <c r="AO72" s="109"/>
      <c r="AP72" s="109"/>
      <c r="AQ72" s="109"/>
      <c r="AR72" s="109"/>
      <c r="AS72" s="109"/>
      <c r="AT72" s="109"/>
      <c r="AU72" s="109"/>
      <c r="AV72" s="109"/>
      <c r="AW72" s="109"/>
      <c r="AX72" s="109"/>
      <c r="AY72" s="109"/>
      <c r="AZ72" s="109"/>
      <c r="BA72" s="109"/>
      <c r="BB72" s="109"/>
      <c r="BC72" s="109"/>
      <c r="BD72" s="109"/>
      <c r="BE72" s="109"/>
      <c r="BF72" s="109"/>
      <c r="BG72" s="109"/>
      <c r="BH72" s="110"/>
      <c r="BI72" s="50"/>
      <c r="BJ72" s="51"/>
      <c r="BK72" s="51"/>
      <c r="BL72" s="51"/>
      <c r="BM72" s="51"/>
      <c r="BN72" s="51"/>
      <c r="BO72" s="51"/>
      <c r="BP72" s="51"/>
      <c r="BQ72" s="51"/>
      <c r="BR72" s="51"/>
      <c r="BS72" s="51"/>
      <c r="BT72" s="51"/>
      <c r="BU72" s="51"/>
      <c r="BV72" s="51"/>
      <c r="BW72" s="52"/>
      <c r="BX72" s="302"/>
      <c r="BY72" s="284"/>
      <c r="BZ72" s="284"/>
      <c r="CA72" s="284"/>
      <c r="CB72" s="303"/>
      <c r="CC72" s="155"/>
      <c r="CD72" s="156"/>
      <c r="CE72" s="156"/>
      <c r="CF72" s="156"/>
      <c r="CG72" s="157"/>
      <c r="CH72" s="283"/>
      <c r="CI72" s="284"/>
      <c r="CJ72" s="284"/>
      <c r="CK72" s="284"/>
      <c r="CL72" s="285"/>
      <c r="CM72" s="143"/>
      <c r="CN72" s="143"/>
      <c r="CO72" s="143"/>
      <c r="CP72" s="143"/>
      <c r="CQ72" s="143"/>
      <c r="CR72" s="143"/>
      <c r="CS72" s="143"/>
      <c r="CT72" s="143"/>
      <c r="CU72" s="143"/>
      <c r="CV72" s="143"/>
      <c r="CW72" s="143"/>
      <c r="CX72" s="143"/>
      <c r="CY72" s="143"/>
      <c r="CZ72" s="143"/>
      <c r="DA72" s="143"/>
      <c r="DB72" s="144"/>
      <c r="DC72" s="13"/>
      <c r="DH72"/>
    </row>
    <row r="73" spans="2:112" ht="8.15" customHeight="1" x14ac:dyDescent="0.2">
      <c r="B73" s="13"/>
      <c r="C73" s="13"/>
      <c r="D73" s="13"/>
      <c r="E73" s="87"/>
      <c r="F73" s="88"/>
      <c r="G73" s="89"/>
      <c r="H73" s="198"/>
      <c r="I73" s="199"/>
      <c r="J73" s="199"/>
      <c r="K73" s="199"/>
      <c r="L73" s="199"/>
      <c r="M73" s="200"/>
      <c r="N73" s="145"/>
      <c r="O73" s="146"/>
      <c r="P73" s="146"/>
      <c r="Q73" s="146"/>
      <c r="R73" s="146"/>
      <c r="S73" s="146"/>
      <c r="T73" s="146"/>
      <c r="U73" s="146"/>
      <c r="V73" s="146"/>
      <c r="W73" s="146"/>
      <c r="X73" s="147"/>
      <c r="Y73" s="145"/>
      <c r="Z73" s="146"/>
      <c r="AA73" s="146"/>
      <c r="AB73" s="146"/>
      <c r="AC73" s="146"/>
      <c r="AD73" s="146"/>
      <c r="AE73" s="146"/>
      <c r="AF73" s="146"/>
      <c r="AG73" s="146"/>
      <c r="AH73" s="146"/>
      <c r="AI73" s="146"/>
      <c r="AJ73" s="146"/>
      <c r="AK73" s="147"/>
      <c r="AL73" s="111"/>
      <c r="AM73" s="112"/>
      <c r="AN73" s="112"/>
      <c r="AO73" s="112"/>
      <c r="AP73" s="112"/>
      <c r="AQ73" s="112"/>
      <c r="AR73" s="112"/>
      <c r="AS73" s="112"/>
      <c r="AT73" s="112"/>
      <c r="AU73" s="112"/>
      <c r="AV73" s="112"/>
      <c r="AW73" s="112"/>
      <c r="AX73" s="112"/>
      <c r="AY73" s="112"/>
      <c r="AZ73" s="112"/>
      <c r="BA73" s="112"/>
      <c r="BB73" s="112"/>
      <c r="BC73" s="112"/>
      <c r="BD73" s="112"/>
      <c r="BE73" s="112"/>
      <c r="BF73" s="112"/>
      <c r="BG73" s="112"/>
      <c r="BH73" s="113"/>
      <c r="BI73" s="114"/>
      <c r="BJ73" s="115"/>
      <c r="BK73" s="115"/>
      <c r="BL73" s="115"/>
      <c r="BM73" s="115"/>
      <c r="BN73" s="115"/>
      <c r="BO73" s="115"/>
      <c r="BP73" s="115"/>
      <c r="BQ73" s="115"/>
      <c r="BR73" s="115"/>
      <c r="BS73" s="115"/>
      <c r="BT73" s="115"/>
      <c r="BU73" s="115"/>
      <c r="BV73" s="115"/>
      <c r="BW73" s="116"/>
      <c r="BX73" s="304"/>
      <c r="BY73" s="287"/>
      <c r="BZ73" s="287"/>
      <c r="CA73" s="287"/>
      <c r="CB73" s="305"/>
      <c r="CC73" s="158"/>
      <c r="CD73" s="159"/>
      <c r="CE73" s="159"/>
      <c r="CF73" s="159"/>
      <c r="CG73" s="160"/>
      <c r="CH73" s="286"/>
      <c r="CI73" s="287"/>
      <c r="CJ73" s="287"/>
      <c r="CK73" s="287"/>
      <c r="CL73" s="288"/>
      <c r="CM73" s="254"/>
      <c r="CN73" s="254"/>
      <c r="CO73" s="254"/>
      <c r="CP73" s="254"/>
      <c r="CQ73" s="254"/>
      <c r="CR73" s="254"/>
      <c r="CS73" s="254"/>
      <c r="CT73" s="254"/>
      <c r="CU73" s="254"/>
      <c r="CV73" s="254"/>
      <c r="CW73" s="254"/>
      <c r="CX73" s="254"/>
      <c r="CY73" s="254"/>
      <c r="CZ73" s="254"/>
      <c r="DA73" s="254"/>
      <c r="DB73" s="255"/>
      <c r="DC73" s="13"/>
    </row>
    <row r="74" spans="2:112" ht="8.15" customHeight="1" x14ac:dyDescent="0.2">
      <c r="B74" s="13"/>
      <c r="C74" s="13"/>
      <c r="D74" s="13"/>
      <c r="E74" s="87"/>
      <c r="F74" s="88"/>
      <c r="G74" s="89"/>
      <c r="H74" s="198"/>
      <c r="I74" s="199"/>
      <c r="J74" s="199"/>
      <c r="K74" s="199"/>
      <c r="L74" s="199"/>
      <c r="M74" s="200"/>
      <c r="N74" s="123" t="s">
        <v>84</v>
      </c>
      <c r="O74" s="124"/>
      <c r="P74" s="124"/>
      <c r="Q74" s="124"/>
      <c r="R74" s="124"/>
      <c r="S74" s="124"/>
      <c r="T74" s="124"/>
      <c r="U74" s="124"/>
      <c r="V74" s="124"/>
      <c r="W74" s="124"/>
      <c r="X74" s="125"/>
      <c r="Y74" s="195" t="s">
        <v>85</v>
      </c>
      <c r="Z74" s="196"/>
      <c r="AA74" s="196"/>
      <c r="AB74" s="196"/>
      <c r="AC74" s="196"/>
      <c r="AD74" s="196"/>
      <c r="AE74" s="196"/>
      <c r="AF74" s="196"/>
      <c r="AG74" s="196"/>
      <c r="AH74" s="196"/>
      <c r="AI74" s="196"/>
      <c r="AJ74" s="196"/>
      <c r="AK74" s="197"/>
      <c r="AL74" s="329" t="s">
        <v>147</v>
      </c>
      <c r="AM74" s="330"/>
      <c r="AN74" s="330"/>
      <c r="AO74" s="330"/>
      <c r="AP74" s="330"/>
      <c r="AQ74" s="330"/>
      <c r="AR74" s="330"/>
      <c r="AS74" s="330"/>
      <c r="AT74" s="330"/>
      <c r="AU74" s="330"/>
      <c r="AV74" s="330"/>
      <c r="AW74" s="330"/>
      <c r="AX74" s="330"/>
      <c r="AY74" s="330"/>
      <c r="AZ74" s="330"/>
      <c r="BA74" s="330"/>
      <c r="BB74" s="330"/>
      <c r="BC74" s="330"/>
      <c r="BD74" s="330"/>
      <c r="BE74" s="330"/>
      <c r="BF74" s="330"/>
      <c r="BG74" s="330"/>
      <c r="BH74" s="331"/>
      <c r="BI74" s="50"/>
      <c r="BJ74" s="51"/>
      <c r="BK74" s="51"/>
      <c r="BL74" s="51"/>
      <c r="BM74" s="51"/>
      <c r="BN74" s="51"/>
      <c r="BO74" s="51"/>
      <c r="BP74" s="51"/>
      <c r="BQ74" s="51"/>
      <c r="BR74" s="51"/>
      <c r="BS74" s="51"/>
      <c r="BT74" s="51"/>
      <c r="BU74" s="51"/>
      <c r="BV74" s="51"/>
      <c r="BW74" s="52"/>
      <c r="BX74" s="93" t="str">
        <f>IF(BN76="","",IF(BN76&lt;=0.4,"〇",""))</f>
        <v/>
      </c>
      <c r="BY74" s="94"/>
      <c r="BZ74" s="94"/>
      <c r="CA74" s="94"/>
      <c r="CB74" s="95"/>
      <c r="CC74" s="102" t="str">
        <f>IF(BN76="","",IF(AND(BN76&gt;0.4,BN76&lt;=0.58),"〇",""))</f>
        <v/>
      </c>
      <c r="CD74" s="94"/>
      <c r="CE74" s="94"/>
      <c r="CF74" s="94"/>
      <c r="CG74" s="95"/>
      <c r="CH74" s="241" t="str">
        <f>IF(BN76="","",IF(BN76&gt;0.58,"〇",""))</f>
        <v/>
      </c>
      <c r="CI74" s="242"/>
      <c r="CJ74" s="242"/>
      <c r="CK74" s="242"/>
      <c r="CL74" s="243"/>
      <c r="CM74" s="229" t="s">
        <v>71</v>
      </c>
      <c r="CN74" s="230"/>
      <c r="CO74" s="230"/>
      <c r="CP74" s="230"/>
      <c r="CQ74" s="230"/>
      <c r="CR74" s="230"/>
      <c r="CS74" s="230"/>
      <c r="CT74" s="230"/>
      <c r="CU74" s="230"/>
      <c r="CV74" s="230"/>
      <c r="CW74" s="230"/>
      <c r="CX74" s="230"/>
      <c r="CY74" s="230"/>
      <c r="CZ74" s="230"/>
      <c r="DA74" s="230"/>
      <c r="DB74" s="231"/>
      <c r="DC74" s="13"/>
    </row>
    <row r="75" spans="2:112" ht="8.15" customHeight="1" x14ac:dyDescent="0.2">
      <c r="B75" s="13"/>
      <c r="C75" s="13"/>
      <c r="D75" s="13"/>
      <c r="E75" s="87"/>
      <c r="F75" s="88"/>
      <c r="G75" s="89"/>
      <c r="H75" s="198"/>
      <c r="I75" s="199"/>
      <c r="J75" s="199"/>
      <c r="K75" s="199"/>
      <c r="L75" s="199"/>
      <c r="M75" s="200"/>
      <c r="N75" s="126"/>
      <c r="O75" s="127"/>
      <c r="P75" s="127"/>
      <c r="Q75" s="127"/>
      <c r="R75" s="127"/>
      <c r="S75" s="127"/>
      <c r="T75" s="127"/>
      <c r="U75" s="127"/>
      <c r="V75" s="127"/>
      <c r="W75" s="127"/>
      <c r="X75" s="128"/>
      <c r="Y75" s="198"/>
      <c r="Z75" s="199"/>
      <c r="AA75" s="199"/>
      <c r="AB75" s="199"/>
      <c r="AC75" s="199"/>
      <c r="AD75" s="199"/>
      <c r="AE75" s="199"/>
      <c r="AF75" s="199"/>
      <c r="AG75" s="199"/>
      <c r="AH75" s="199"/>
      <c r="AI75" s="199"/>
      <c r="AJ75" s="199"/>
      <c r="AK75" s="200"/>
      <c r="AL75" s="332"/>
      <c r="AM75" s="333"/>
      <c r="AN75" s="333"/>
      <c r="AO75" s="333"/>
      <c r="AP75" s="333"/>
      <c r="AQ75" s="333"/>
      <c r="AR75" s="333"/>
      <c r="AS75" s="333"/>
      <c r="AT75" s="333"/>
      <c r="AU75" s="333"/>
      <c r="AV75" s="333"/>
      <c r="AW75" s="333"/>
      <c r="AX75" s="333"/>
      <c r="AY75" s="333"/>
      <c r="AZ75" s="333"/>
      <c r="BA75" s="333"/>
      <c r="BB75" s="333"/>
      <c r="BC75" s="333"/>
      <c r="BD75" s="333"/>
      <c r="BE75" s="333"/>
      <c r="BF75" s="333"/>
      <c r="BG75" s="333"/>
      <c r="BH75" s="334"/>
      <c r="BI75" s="50"/>
      <c r="BJ75" s="51"/>
      <c r="BK75" s="51"/>
      <c r="BL75" s="51"/>
      <c r="BM75" s="51"/>
      <c r="BN75" s="51"/>
      <c r="BO75" s="51"/>
      <c r="BP75" s="51"/>
      <c r="BQ75" s="51"/>
      <c r="BR75" s="51"/>
      <c r="BS75" s="51"/>
      <c r="BT75" s="51"/>
      <c r="BU75" s="51"/>
      <c r="BV75" s="51"/>
      <c r="BW75" s="52"/>
      <c r="BX75" s="96"/>
      <c r="BY75" s="97"/>
      <c r="BZ75" s="97"/>
      <c r="CA75" s="97"/>
      <c r="CB75" s="98"/>
      <c r="CC75" s="103"/>
      <c r="CD75" s="97"/>
      <c r="CE75" s="97"/>
      <c r="CF75" s="97"/>
      <c r="CG75" s="98"/>
      <c r="CH75" s="244"/>
      <c r="CI75" s="245"/>
      <c r="CJ75" s="245"/>
      <c r="CK75" s="245"/>
      <c r="CL75" s="246"/>
      <c r="CM75" s="198"/>
      <c r="CN75" s="199"/>
      <c r="CO75" s="199"/>
      <c r="CP75" s="199"/>
      <c r="CQ75" s="199"/>
      <c r="CR75" s="199"/>
      <c r="CS75" s="199"/>
      <c r="CT75" s="199"/>
      <c r="CU75" s="199"/>
      <c r="CV75" s="199"/>
      <c r="CW75" s="199"/>
      <c r="CX75" s="199"/>
      <c r="CY75" s="199"/>
      <c r="CZ75" s="199"/>
      <c r="DA75" s="199"/>
      <c r="DB75" s="200"/>
      <c r="DC75" s="13"/>
    </row>
    <row r="76" spans="2:112" ht="8.15" customHeight="1" x14ac:dyDescent="0.2">
      <c r="B76" s="13"/>
      <c r="C76" s="13"/>
      <c r="D76" s="13"/>
      <c r="E76" s="87"/>
      <c r="F76" s="88"/>
      <c r="G76" s="89"/>
      <c r="H76" s="198"/>
      <c r="I76" s="199"/>
      <c r="J76" s="199"/>
      <c r="K76" s="199"/>
      <c r="L76" s="199"/>
      <c r="M76" s="200"/>
      <c r="N76" s="126"/>
      <c r="O76" s="127"/>
      <c r="P76" s="127"/>
      <c r="Q76" s="127"/>
      <c r="R76" s="127"/>
      <c r="S76" s="127"/>
      <c r="T76" s="127"/>
      <c r="U76" s="127"/>
      <c r="V76" s="127"/>
      <c r="W76" s="127"/>
      <c r="X76" s="128"/>
      <c r="Y76" s="198"/>
      <c r="Z76" s="199"/>
      <c r="AA76" s="199"/>
      <c r="AB76" s="199"/>
      <c r="AC76" s="199"/>
      <c r="AD76" s="199"/>
      <c r="AE76" s="199"/>
      <c r="AF76" s="199"/>
      <c r="AG76" s="199"/>
      <c r="AH76" s="199"/>
      <c r="AI76" s="199"/>
      <c r="AJ76" s="199"/>
      <c r="AK76" s="200"/>
      <c r="AL76" s="332"/>
      <c r="AM76" s="333"/>
      <c r="AN76" s="333"/>
      <c r="AO76" s="333"/>
      <c r="AP76" s="333"/>
      <c r="AQ76" s="333"/>
      <c r="AR76" s="333"/>
      <c r="AS76" s="333"/>
      <c r="AT76" s="333"/>
      <c r="AU76" s="333"/>
      <c r="AV76" s="333"/>
      <c r="AW76" s="333"/>
      <c r="AX76" s="333"/>
      <c r="AY76" s="333"/>
      <c r="AZ76" s="333"/>
      <c r="BA76" s="333"/>
      <c r="BB76" s="333"/>
      <c r="BC76" s="333"/>
      <c r="BD76" s="333"/>
      <c r="BE76" s="333"/>
      <c r="BF76" s="333"/>
      <c r="BG76" s="333"/>
      <c r="BH76" s="334"/>
      <c r="BI76" s="27"/>
      <c r="BJ76" s="51" t="s">
        <v>70</v>
      </c>
      <c r="BK76" s="51"/>
      <c r="BL76" s="51"/>
      <c r="BM76" s="51"/>
      <c r="BN76" s="337"/>
      <c r="BO76" s="337"/>
      <c r="BP76" s="337"/>
      <c r="BQ76" s="337"/>
      <c r="BR76" s="337"/>
      <c r="BS76" s="337"/>
      <c r="BT76" s="51" t="s">
        <v>27</v>
      </c>
      <c r="BU76" s="51"/>
      <c r="BV76" s="51"/>
      <c r="BW76" s="26"/>
      <c r="BX76" s="96"/>
      <c r="BY76" s="97"/>
      <c r="BZ76" s="97"/>
      <c r="CA76" s="97"/>
      <c r="CB76" s="98"/>
      <c r="CC76" s="103"/>
      <c r="CD76" s="97"/>
      <c r="CE76" s="97"/>
      <c r="CF76" s="97"/>
      <c r="CG76" s="98"/>
      <c r="CH76" s="244"/>
      <c r="CI76" s="245"/>
      <c r="CJ76" s="245"/>
      <c r="CK76" s="245"/>
      <c r="CL76" s="246"/>
      <c r="CM76" s="198"/>
      <c r="CN76" s="199"/>
      <c r="CO76" s="199"/>
      <c r="CP76" s="199"/>
      <c r="CQ76" s="199"/>
      <c r="CR76" s="199"/>
      <c r="CS76" s="199"/>
      <c r="CT76" s="199"/>
      <c r="CU76" s="199"/>
      <c r="CV76" s="199"/>
      <c r="CW76" s="199"/>
      <c r="CX76" s="199"/>
      <c r="CY76" s="199"/>
      <c r="CZ76" s="199"/>
      <c r="DA76" s="199"/>
      <c r="DB76" s="200"/>
      <c r="DC76" s="13"/>
    </row>
    <row r="77" spans="2:112" ht="8.15" customHeight="1" x14ac:dyDescent="0.2">
      <c r="B77" s="13"/>
      <c r="C77" s="13"/>
      <c r="D77" s="13"/>
      <c r="E77" s="87"/>
      <c r="F77" s="88"/>
      <c r="G77" s="89"/>
      <c r="H77" s="198"/>
      <c r="I77" s="199"/>
      <c r="J77" s="199"/>
      <c r="K77" s="199"/>
      <c r="L77" s="199"/>
      <c r="M77" s="200"/>
      <c r="N77" s="126"/>
      <c r="O77" s="127"/>
      <c r="P77" s="127"/>
      <c r="Q77" s="127"/>
      <c r="R77" s="127"/>
      <c r="S77" s="127"/>
      <c r="T77" s="127"/>
      <c r="U77" s="127"/>
      <c r="V77" s="127"/>
      <c r="W77" s="127"/>
      <c r="X77" s="128"/>
      <c r="Y77" s="198"/>
      <c r="Z77" s="199"/>
      <c r="AA77" s="199"/>
      <c r="AB77" s="199"/>
      <c r="AC77" s="199"/>
      <c r="AD77" s="199"/>
      <c r="AE77" s="199"/>
      <c r="AF77" s="199"/>
      <c r="AG77" s="199"/>
      <c r="AH77" s="199"/>
      <c r="AI77" s="199"/>
      <c r="AJ77" s="199"/>
      <c r="AK77" s="200"/>
      <c r="AL77" s="335" t="s">
        <v>72</v>
      </c>
      <c r="AM77" s="335"/>
      <c r="AN77" s="335"/>
      <c r="AO77" s="335"/>
      <c r="AP77" s="335"/>
      <c r="AQ77" s="335"/>
      <c r="AR77" s="335"/>
      <c r="AS77" s="335"/>
      <c r="AT77" s="335"/>
      <c r="AU77" s="335"/>
      <c r="AV77" s="335"/>
      <c r="AW77" s="335"/>
      <c r="AX77" s="335"/>
      <c r="AY77" s="335"/>
      <c r="AZ77" s="335"/>
      <c r="BA77" s="335"/>
      <c r="BB77" s="335"/>
      <c r="BC77" s="335"/>
      <c r="BD77" s="335"/>
      <c r="BE77" s="335"/>
      <c r="BF77" s="335"/>
      <c r="BG77" s="335"/>
      <c r="BH77" s="335"/>
      <c r="BI77" s="27"/>
      <c r="BJ77" s="51"/>
      <c r="BK77" s="51"/>
      <c r="BL77" s="51"/>
      <c r="BM77" s="51"/>
      <c r="BN77" s="338"/>
      <c r="BO77" s="338"/>
      <c r="BP77" s="338"/>
      <c r="BQ77" s="338"/>
      <c r="BR77" s="338"/>
      <c r="BS77" s="338"/>
      <c r="BT77" s="51"/>
      <c r="BU77" s="51"/>
      <c r="BV77" s="51"/>
      <c r="BW77" s="26"/>
      <c r="BX77" s="96"/>
      <c r="BY77" s="97"/>
      <c r="BZ77" s="97"/>
      <c r="CA77" s="97"/>
      <c r="CB77" s="98"/>
      <c r="CC77" s="103"/>
      <c r="CD77" s="97"/>
      <c r="CE77" s="97"/>
      <c r="CF77" s="97"/>
      <c r="CG77" s="98"/>
      <c r="CH77" s="244"/>
      <c r="CI77" s="245"/>
      <c r="CJ77" s="245"/>
      <c r="CK77" s="245"/>
      <c r="CL77" s="246"/>
      <c r="CM77" s="198"/>
      <c r="CN77" s="199"/>
      <c r="CO77" s="199"/>
      <c r="CP77" s="199"/>
      <c r="CQ77" s="199"/>
      <c r="CR77" s="199"/>
      <c r="CS77" s="199"/>
      <c r="CT77" s="199"/>
      <c r="CU77" s="199"/>
      <c r="CV77" s="199"/>
      <c r="CW77" s="199"/>
      <c r="CX77" s="199"/>
      <c r="CY77" s="199"/>
      <c r="CZ77" s="199"/>
      <c r="DA77" s="199"/>
      <c r="DB77" s="200"/>
      <c r="DC77" s="13"/>
    </row>
    <row r="78" spans="2:112" ht="8.15" customHeight="1" x14ac:dyDescent="0.2">
      <c r="B78" s="13"/>
      <c r="C78" s="13"/>
      <c r="D78" s="13"/>
      <c r="E78" s="87"/>
      <c r="F78" s="88"/>
      <c r="G78" s="89"/>
      <c r="H78" s="198"/>
      <c r="I78" s="199"/>
      <c r="J78" s="199"/>
      <c r="K78" s="199"/>
      <c r="L78" s="199"/>
      <c r="M78" s="200"/>
      <c r="N78" s="129"/>
      <c r="O78" s="130"/>
      <c r="P78" s="130"/>
      <c r="Q78" s="130"/>
      <c r="R78" s="130"/>
      <c r="S78" s="130"/>
      <c r="T78" s="130"/>
      <c r="U78" s="130"/>
      <c r="V78" s="130"/>
      <c r="W78" s="130"/>
      <c r="X78" s="131"/>
      <c r="Y78" s="201"/>
      <c r="Z78" s="202"/>
      <c r="AA78" s="202"/>
      <c r="AB78" s="202"/>
      <c r="AC78" s="202"/>
      <c r="AD78" s="202"/>
      <c r="AE78" s="202"/>
      <c r="AF78" s="202"/>
      <c r="AG78" s="202"/>
      <c r="AH78" s="202"/>
      <c r="AI78" s="202"/>
      <c r="AJ78" s="202"/>
      <c r="AK78" s="203"/>
      <c r="AL78" s="336"/>
      <c r="AM78" s="336"/>
      <c r="AN78" s="336"/>
      <c r="AO78" s="336"/>
      <c r="AP78" s="336"/>
      <c r="AQ78" s="336"/>
      <c r="AR78" s="336"/>
      <c r="AS78" s="336"/>
      <c r="AT78" s="336"/>
      <c r="AU78" s="336"/>
      <c r="AV78" s="336"/>
      <c r="AW78" s="336"/>
      <c r="AX78" s="336"/>
      <c r="AY78" s="336"/>
      <c r="AZ78" s="336"/>
      <c r="BA78" s="336"/>
      <c r="BB78" s="336"/>
      <c r="BC78" s="336"/>
      <c r="BD78" s="336"/>
      <c r="BE78" s="336"/>
      <c r="BF78" s="336"/>
      <c r="BG78" s="336"/>
      <c r="BH78" s="336"/>
      <c r="BI78" s="28"/>
      <c r="BJ78" s="29"/>
      <c r="BK78" s="29"/>
      <c r="BL78" s="29"/>
      <c r="BM78" s="29"/>
      <c r="BN78" s="29"/>
      <c r="BO78" s="29"/>
      <c r="BP78" s="29"/>
      <c r="BQ78" s="29"/>
      <c r="BR78" s="29"/>
      <c r="BS78" s="29"/>
      <c r="BT78" s="29"/>
      <c r="BU78" s="29"/>
      <c r="BV78" s="29"/>
      <c r="BW78" s="31"/>
      <c r="BX78" s="99"/>
      <c r="BY78" s="100"/>
      <c r="BZ78" s="100"/>
      <c r="CA78" s="100"/>
      <c r="CB78" s="101"/>
      <c r="CC78" s="104"/>
      <c r="CD78" s="100"/>
      <c r="CE78" s="100"/>
      <c r="CF78" s="100"/>
      <c r="CG78" s="101"/>
      <c r="CH78" s="247"/>
      <c r="CI78" s="248"/>
      <c r="CJ78" s="248"/>
      <c r="CK78" s="248"/>
      <c r="CL78" s="249"/>
      <c r="CM78" s="232"/>
      <c r="CN78" s="233"/>
      <c r="CO78" s="233"/>
      <c r="CP78" s="233"/>
      <c r="CQ78" s="233"/>
      <c r="CR78" s="233"/>
      <c r="CS78" s="233"/>
      <c r="CT78" s="233"/>
      <c r="CU78" s="233"/>
      <c r="CV78" s="233"/>
      <c r="CW78" s="233"/>
      <c r="CX78" s="233"/>
      <c r="CY78" s="233"/>
      <c r="CZ78" s="233"/>
      <c r="DA78" s="233"/>
      <c r="DB78" s="234"/>
      <c r="DC78" s="13"/>
    </row>
    <row r="79" spans="2:112" ht="8.15" customHeight="1" x14ac:dyDescent="0.2">
      <c r="B79" s="13"/>
      <c r="C79" s="13"/>
      <c r="D79" s="13"/>
      <c r="E79" s="87"/>
      <c r="F79" s="88"/>
      <c r="G79" s="89"/>
      <c r="H79" s="198"/>
      <c r="I79" s="199"/>
      <c r="J79" s="199"/>
      <c r="K79" s="199"/>
      <c r="L79" s="199"/>
      <c r="M79" s="200"/>
      <c r="N79" s="150" t="s">
        <v>10</v>
      </c>
      <c r="O79" s="150"/>
      <c r="P79" s="150"/>
      <c r="Q79" s="150"/>
      <c r="R79" s="150"/>
      <c r="S79" s="150"/>
      <c r="T79" s="150"/>
      <c r="U79" s="150"/>
      <c r="V79" s="150"/>
      <c r="W79" s="150"/>
      <c r="X79" s="150"/>
      <c r="Y79" s="217" t="s">
        <v>103</v>
      </c>
      <c r="Z79" s="136"/>
      <c r="AA79" s="136"/>
      <c r="AB79" s="136"/>
      <c r="AC79" s="136"/>
      <c r="AD79" s="136"/>
      <c r="AE79" s="136"/>
      <c r="AF79" s="136"/>
      <c r="AG79" s="136"/>
      <c r="AH79" s="136"/>
      <c r="AI79" s="136"/>
      <c r="AJ79" s="136"/>
      <c r="AK79" s="225"/>
      <c r="AL79" s="217" t="s">
        <v>92</v>
      </c>
      <c r="AM79" s="218"/>
      <c r="AN79" s="218"/>
      <c r="AO79" s="218"/>
      <c r="AP79" s="218"/>
      <c r="AQ79" s="218"/>
      <c r="AR79" s="218"/>
      <c r="AS79" s="218"/>
      <c r="AT79" s="218"/>
      <c r="AU79" s="218"/>
      <c r="AV79" s="218"/>
      <c r="AW79" s="218"/>
      <c r="AX79" s="218"/>
      <c r="AY79" s="218"/>
      <c r="AZ79" s="218"/>
      <c r="BA79" s="218"/>
      <c r="BB79" s="218"/>
      <c r="BC79" s="218"/>
      <c r="BD79" s="218"/>
      <c r="BE79" s="218"/>
      <c r="BF79" s="218"/>
      <c r="BG79" s="218"/>
      <c r="BH79" s="218"/>
      <c r="BI79" s="34"/>
      <c r="BJ79" s="35"/>
      <c r="BK79" s="35"/>
      <c r="BL79" s="35"/>
      <c r="BM79" s="35"/>
      <c r="BN79" s="35"/>
      <c r="BO79" s="35"/>
      <c r="BP79" s="35"/>
      <c r="BQ79" s="35"/>
      <c r="BR79" s="35"/>
      <c r="BS79" s="35"/>
      <c r="BT79" s="35"/>
      <c r="BU79" s="35"/>
      <c r="BV79" s="35"/>
      <c r="BW79" s="36"/>
      <c r="BX79" s="118" t="str">
        <f>IF(OR(AS83="",BO80=""),"",IF(AS83&gt;=BO80,"〇",""))</f>
        <v/>
      </c>
      <c r="BY79" s="118"/>
      <c r="BZ79" s="118"/>
      <c r="CA79" s="118"/>
      <c r="CB79" s="119"/>
      <c r="CC79" s="117" t="s">
        <v>73</v>
      </c>
      <c r="CD79" s="118"/>
      <c r="CE79" s="118"/>
      <c r="CF79" s="118"/>
      <c r="CG79" s="119"/>
      <c r="CH79" s="185" t="str">
        <f>IF(OR(AS83="",BO80=""),"",IF(AS83&lt;BO80,"〇",""))</f>
        <v/>
      </c>
      <c r="CI79" s="118"/>
      <c r="CJ79" s="118"/>
      <c r="CK79" s="118"/>
      <c r="CL79" s="118"/>
      <c r="CM79" s="308" t="s">
        <v>89</v>
      </c>
      <c r="CN79" s="258"/>
      <c r="CO79" s="258"/>
      <c r="CP79" s="258"/>
      <c r="CQ79" s="258"/>
      <c r="CR79" s="258"/>
      <c r="CS79" s="258"/>
      <c r="CT79" s="258"/>
      <c r="CU79" s="258"/>
      <c r="CV79" s="258"/>
      <c r="CW79" s="258"/>
      <c r="CX79" s="258"/>
      <c r="CY79" s="258"/>
      <c r="CZ79" s="258"/>
      <c r="DA79" s="258"/>
      <c r="DB79" s="258"/>
      <c r="DC79" s="13"/>
    </row>
    <row r="80" spans="2:112" ht="8.15" customHeight="1" x14ac:dyDescent="0.2">
      <c r="B80" s="13"/>
      <c r="C80" s="13"/>
      <c r="D80" s="13"/>
      <c r="E80" s="87"/>
      <c r="F80" s="88"/>
      <c r="G80" s="89"/>
      <c r="H80" s="198"/>
      <c r="I80" s="199"/>
      <c r="J80" s="199"/>
      <c r="K80" s="199"/>
      <c r="L80" s="199"/>
      <c r="M80" s="200"/>
      <c r="N80" s="56"/>
      <c r="O80" s="56"/>
      <c r="P80" s="56"/>
      <c r="Q80" s="56"/>
      <c r="R80" s="56"/>
      <c r="S80" s="56"/>
      <c r="T80" s="56"/>
      <c r="U80" s="56"/>
      <c r="V80" s="56"/>
      <c r="W80" s="56"/>
      <c r="X80" s="56"/>
      <c r="Y80" s="138"/>
      <c r="Z80" s="138"/>
      <c r="AA80" s="138"/>
      <c r="AB80" s="138"/>
      <c r="AC80" s="138"/>
      <c r="AD80" s="138"/>
      <c r="AE80" s="138"/>
      <c r="AF80" s="138"/>
      <c r="AG80" s="138"/>
      <c r="AH80" s="138"/>
      <c r="AI80" s="138"/>
      <c r="AJ80" s="138"/>
      <c r="AK80" s="226"/>
      <c r="AL80" s="219"/>
      <c r="AM80" s="219"/>
      <c r="AN80" s="219"/>
      <c r="AO80" s="219"/>
      <c r="AP80" s="219"/>
      <c r="AQ80" s="219"/>
      <c r="AR80" s="219"/>
      <c r="AS80" s="219"/>
      <c r="AT80" s="219"/>
      <c r="AU80" s="219"/>
      <c r="AV80" s="219"/>
      <c r="AW80" s="219"/>
      <c r="AX80" s="219"/>
      <c r="AY80" s="219"/>
      <c r="AZ80" s="219"/>
      <c r="BA80" s="219"/>
      <c r="BB80" s="219"/>
      <c r="BC80" s="219"/>
      <c r="BD80" s="219"/>
      <c r="BE80" s="219"/>
      <c r="BF80" s="219"/>
      <c r="BG80" s="219"/>
      <c r="BH80" s="219"/>
      <c r="BI80" s="50" t="s">
        <v>23</v>
      </c>
      <c r="BJ80" s="97"/>
      <c r="BK80" s="97"/>
      <c r="BL80" s="97"/>
      <c r="BM80" s="97"/>
      <c r="BN80" s="97"/>
      <c r="BO80" s="179"/>
      <c r="BP80" s="179"/>
      <c r="BQ80" s="179"/>
      <c r="BR80" s="179"/>
      <c r="BS80" s="179"/>
      <c r="BT80" s="51" t="s">
        <v>30</v>
      </c>
      <c r="BU80" s="97"/>
      <c r="BV80" s="97"/>
      <c r="BW80" s="36"/>
      <c r="BX80" s="121"/>
      <c r="BY80" s="121"/>
      <c r="BZ80" s="121"/>
      <c r="CA80" s="121"/>
      <c r="CB80" s="122"/>
      <c r="CC80" s="120"/>
      <c r="CD80" s="121"/>
      <c r="CE80" s="121"/>
      <c r="CF80" s="121"/>
      <c r="CG80" s="122"/>
      <c r="CH80" s="224"/>
      <c r="CI80" s="121"/>
      <c r="CJ80" s="121"/>
      <c r="CK80" s="121"/>
      <c r="CL80" s="121"/>
      <c r="CM80" s="308"/>
      <c r="CN80" s="258"/>
      <c r="CO80" s="258"/>
      <c r="CP80" s="258"/>
      <c r="CQ80" s="258"/>
      <c r="CR80" s="258"/>
      <c r="CS80" s="258"/>
      <c r="CT80" s="258"/>
      <c r="CU80" s="258"/>
      <c r="CV80" s="258"/>
      <c r="CW80" s="258"/>
      <c r="CX80" s="258"/>
      <c r="CY80" s="258"/>
      <c r="CZ80" s="258"/>
      <c r="DA80" s="258"/>
      <c r="DB80" s="258"/>
      <c r="DC80" s="13"/>
    </row>
    <row r="81" spans="2:107" ht="8.15" customHeight="1" x14ac:dyDescent="0.2">
      <c r="B81" s="13"/>
      <c r="C81" s="13"/>
      <c r="D81" s="13"/>
      <c r="E81" s="87"/>
      <c r="F81" s="88"/>
      <c r="G81" s="89"/>
      <c r="H81" s="198"/>
      <c r="I81" s="199"/>
      <c r="J81" s="199"/>
      <c r="K81" s="199"/>
      <c r="L81" s="199"/>
      <c r="M81" s="200"/>
      <c r="N81" s="56"/>
      <c r="O81" s="56"/>
      <c r="P81" s="56"/>
      <c r="Q81" s="56"/>
      <c r="R81" s="56"/>
      <c r="S81" s="56"/>
      <c r="T81" s="56"/>
      <c r="U81" s="56"/>
      <c r="V81" s="56"/>
      <c r="W81" s="56"/>
      <c r="X81" s="56"/>
      <c r="Y81" s="138"/>
      <c r="Z81" s="138"/>
      <c r="AA81" s="138"/>
      <c r="AB81" s="138"/>
      <c r="AC81" s="138"/>
      <c r="AD81" s="138"/>
      <c r="AE81" s="138"/>
      <c r="AF81" s="138"/>
      <c r="AG81" s="138"/>
      <c r="AH81" s="138"/>
      <c r="AI81" s="138"/>
      <c r="AJ81" s="138"/>
      <c r="AK81" s="226"/>
      <c r="AL81" s="220"/>
      <c r="AM81" s="220"/>
      <c r="AN81" s="220"/>
      <c r="AO81" s="220"/>
      <c r="AP81" s="220"/>
      <c r="AQ81" s="220"/>
      <c r="AR81" s="220"/>
      <c r="AS81" s="220"/>
      <c r="AT81" s="220"/>
      <c r="AU81" s="220"/>
      <c r="AV81" s="220"/>
      <c r="AW81" s="220"/>
      <c r="AX81" s="220"/>
      <c r="AY81" s="220"/>
      <c r="AZ81" s="220"/>
      <c r="BA81" s="220"/>
      <c r="BB81" s="220"/>
      <c r="BC81" s="220"/>
      <c r="BD81" s="220"/>
      <c r="BE81" s="220"/>
      <c r="BF81" s="220"/>
      <c r="BG81" s="220"/>
      <c r="BH81" s="220"/>
      <c r="BI81" s="96"/>
      <c r="BJ81" s="97"/>
      <c r="BK81" s="97"/>
      <c r="BL81" s="97"/>
      <c r="BM81" s="97"/>
      <c r="BN81" s="97"/>
      <c r="BO81" s="180"/>
      <c r="BP81" s="180"/>
      <c r="BQ81" s="180"/>
      <c r="BR81" s="180"/>
      <c r="BS81" s="180"/>
      <c r="BT81" s="97"/>
      <c r="BU81" s="97"/>
      <c r="BV81" s="97"/>
      <c r="BW81" s="36"/>
      <c r="BX81" s="121"/>
      <c r="BY81" s="121"/>
      <c r="BZ81" s="121"/>
      <c r="CA81" s="121"/>
      <c r="CB81" s="122"/>
      <c r="CC81" s="120"/>
      <c r="CD81" s="121"/>
      <c r="CE81" s="121"/>
      <c r="CF81" s="121"/>
      <c r="CG81" s="122"/>
      <c r="CH81" s="224"/>
      <c r="CI81" s="121"/>
      <c r="CJ81" s="121"/>
      <c r="CK81" s="121"/>
      <c r="CL81" s="121"/>
      <c r="CM81" s="308"/>
      <c r="CN81" s="258"/>
      <c r="CO81" s="258"/>
      <c r="CP81" s="258"/>
      <c r="CQ81" s="258"/>
      <c r="CR81" s="258"/>
      <c r="CS81" s="258"/>
      <c r="CT81" s="258"/>
      <c r="CU81" s="258"/>
      <c r="CV81" s="258"/>
      <c r="CW81" s="258"/>
      <c r="CX81" s="258"/>
      <c r="CY81" s="258"/>
      <c r="CZ81" s="258"/>
      <c r="DA81" s="258"/>
      <c r="DB81" s="258"/>
      <c r="DC81" s="13"/>
    </row>
    <row r="82" spans="2:107" ht="8.15" customHeight="1" x14ac:dyDescent="0.2">
      <c r="B82" s="13"/>
      <c r="C82" s="13"/>
      <c r="D82" s="13"/>
      <c r="E82" s="87"/>
      <c r="F82" s="88"/>
      <c r="G82" s="89"/>
      <c r="H82" s="198"/>
      <c r="I82" s="199"/>
      <c r="J82" s="199"/>
      <c r="K82" s="199"/>
      <c r="L82" s="199"/>
      <c r="M82" s="200"/>
      <c r="N82" s="56"/>
      <c r="O82" s="56"/>
      <c r="P82" s="56"/>
      <c r="Q82" s="56"/>
      <c r="R82" s="56"/>
      <c r="S82" s="56"/>
      <c r="T82" s="56"/>
      <c r="U82" s="56"/>
      <c r="V82" s="56"/>
      <c r="W82" s="56"/>
      <c r="X82" s="56"/>
      <c r="Y82" s="138"/>
      <c r="Z82" s="138"/>
      <c r="AA82" s="138"/>
      <c r="AB82" s="138"/>
      <c r="AC82" s="138"/>
      <c r="AD82" s="138"/>
      <c r="AE82" s="138"/>
      <c r="AF82" s="138"/>
      <c r="AG82" s="138"/>
      <c r="AH82" s="138"/>
      <c r="AI82" s="138"/>
      <c r="AJ82" s="138"/>
      <c r="AK82" s="226"/>
      <c r="AL82" s="37"/>
      <c r="AM82" s="19"/>
      <c r="AN82" s="19"/>
      <c r="AO82" s="19"/>
      <c r="AP82" s="19"/>
      <c r="AQ82" s="19"/>
      <c r="AR82" s="19"/>
      <c r="AS82" s="19"/>
      <c r="AT82" s="19"/>
      <c r="AU82" s="19"/>
      <c r="AV82" s="19"/>
      <c r="AW82" s="19"/>
      <c r="AX82" s="19"/>
      <c r="AY82" s="19"/>
      <c r="AZ82" s="19"/>
      <c r="BA82" s="19"/>
      <c r="BB82" s="19"/>
      <c r="BC82" s="19"/>
      <c r="BD82" s="19"/>
      <c r="BE82" s="19"/>
      <c r="BF82" s="19"/>
      <c r="BG82" s="19"/>
      <c r="BH82" s="38"/>
      <c r="BI82" s="39"/>
      <c r="BJ82" s="35"/>
      <c r="BK82" s="35"/>
      <c r="BL82" s="35"/>
      <c r="BM82" s="35"/>
      <c r="BN82" s="35"/>
      <c r="BO82" s="216"/>
      <c r="BP82" s="216"/>
      <c r="BQ82" s="216"/>
      <c r="BR82" s="216"/>
      <c r="BS82" s="216"/>
      <c r="BT82" s="35"/>
      <c r="BU82" s="35"/>
      <c r="BV82" s="35"/>
      <c r="BW82" s="36"/>
      <c r="BX82" s="121"/>
      <c r="BY82" s="121"/>
      <c r="BZ82" s="121"/>
      <c r="CA82" s="121"/>
      <c r="CB82" s="122"/>
      <c r="CC82" s="120"/>
      <c r="CD82" s="121"/>
      <c r="CE82" s="121"/>
      <c r="CF82" s="121"/>
      <c r="CG82" s="122"/>
      <c r="CH82" s="224"/>
      <c r="CI82" s="121"/>
      <c r="CJ82" s="121"/>
      <c r="CK82" s="121"/>
      <c r="CL82" s="121"/>
      <c r="CM82" s="308"/>
      <c r="CN82" s="258"/>
      <c r="CO82" s="258"/>
      <c r="CP82" s="258"/>
      <c r="CQ82" s="258"/>
      <c r="CR82" s="258"/>
      <c r="CS82" s="258"/>
      <c r="CT82" s="258"/>
      <c r="CU82" s="258"/>
      <c r="CV82" s="258"/>
      <c r="CW82" s="258"/>
      <c r="CX82" s="258"/>
      <c r="CY82" s="258"/>
      <c r="CZ82" s="258"/>
      <c r="DA82" s="258"/>
      <c r="DB82" s="258"/>
      <c r="DC82" s="13"/>
    </row>
    <row r="83" spans="2:107" ht="8.15" customHeight="1" x14ac:dyDescent="0.2">
      <c r="B83" s="13"/>
      <c r="C83" s="13"/>
      <c r="D83" s="13"/>
      <c r="E83" s="87"/>
      <c r="F83" s="88"/>
      <c r="G83" s="89"/>
      <c r="H83" s="198"/>
      <c r="I83" s="199"/>
      <c r="J83" s="199"/>
      <c r="K83" s="199"/>
      <c r="L83" s="199"/>
      <c r="M83" s="200"/>
      <c r="N83" s="56"/>
      <c r="O83" s="56"/>
      <c r="P83" s="56"/>
      <c r="Q83" s="56"/>
      <c r="R83" s="56"/>
      <c r="S83" s="56"/>
      <c r="T83" s="56"/>
      <c r="U83" s="56"/>
      <c r="V83" s="56"/>
      <c r="W83" s="56"/>
      <c r="X83" s="56"/>
      <c r="Y83" s="138"/>
      <c r="Z83" s="138"/>
      <c r="AA83" s="138"/>
      <c r="AB83" s="138"/>
      <c r="AC83" s="138"/>
      <c r="AD83" s="138"/>
      <c r="AE83" s="138"/>
      <c r="AF83" s="138"/>
      <c r="AG83" s="138"/>
      <c r="AH83" s="138"/>
      <c r="AI83" s="138"/>
      <c r="AJ83" s="138"/>
      <c r="AK83" s="226"/>
      <c r="AL83" s="40"/>
      <c r="AM83" s="51" t="s">
        <v>42</v>
      </c>
      <c r="AN83" s="51"/>
      <c r="AO83" s="51"/>
      <c r="AP83" s="51"/>
      <c r="AQ83" s="51"/>
      <c r="AR83" s="51"/>
      <c r="AS83" s="148"/>
      <c r="AT83" s="148"/>
      <c r="AU83" s="148"/>
      <c r="AV83" s="148"/>
      <c r="AW83" s="148"/>
      <c r="AX83" s="148"/>
      <c r="AY83" s="148"/>
      <c r="AZ83" s="148"/>
      <c r="BA83" s="51" t="s">
        <v>27</v>
      </c>
      <c r="BB83" s="51"/>
      <c r="BC83" s="51"/>
      <c r="BD83" s="19"/>
      <c r="BE83" s="19"/>
      <c r="BF83" s="19"/>
      <c r="BG83" s="19"/>
      <c r="BH83" s="38"/>
      <c r="BI83" s="50" t="s">
        <v>24</v>
      </c>
      <c r="BJ83" s="51"/>
      <c r="BK83" s="51"/>
      <c r="BL83" s="51"/>
      <c r="BM83" s="51"/>
      <c r="BN83" s="51"/>
      <c r="BO83" s="179"/>
      <c r="BP83" s="179"/>
      <c r="BQ83" s="179"/>
      <c r="BR83" s="179"/>
      <c r="BS83" s="179"/>
      <c r="BT83" s="235" t="s">
        <v>31</v>
      </c>
      <c r="BU83" s="51"/>
      <c r="BV83" s="51"/>
      <c r="BW83" s="36"/>
      <c r="BX83" s="121"/>
      <c r="BY83" s="121"/>
      <c r="BZ83" s="121"/>
      <c r="CA83" s="121"/>
      <c r="CB83" s="122"/>
      <c r="CC83" s="120"/>
      <c r="CD83" s="121"/>
      <c r="CE83" s="121"/>
      <c r="CF83" s="121"/>
      <c r="CG83" s="122"/>
      <c r="CH83" s="224"/>
      <c r="CI83" s="121"/>
      <c r="CJ83" s="121"/>
      <c r="CK83" s="121"/>
      <c r="CL83" s="121"/>
      <c r="CM83" s="308"/>
      <c r="CN83" s="258"/>
      <c r="CO83" s="258"/>
      <c r="CP83" s="258"/>
      <c r="CQ83" s="258"/>
      <c r="CR83" s="258"/>
      <c r="CS83" s="258"/>
      <c r="CT83" s="258"/>
      <c r="CU83" s="258"/>
      <c r="CV83" s="258"/>
      <c r="CW83" s="258"/>
      <c r="CX83" s="258"/>
      <c r="CY83" s="258"/>
      <c r="CZ83" s="258"/>
      <c r="DA83" s="258"/>
      <c r="DB83" s="258"/>
      <c r="DC83" s="13"/>
    </row>
    <row r="84" spans="2:107" ht="8.15" customHeight="1" x14ac:dyDescent="0.2">
      <c r="B84" s="13"/>
      <c r="C84" s="13"/>
      <c r="D84" s="13"/>
      <c r="E84" s="87"/>
      <c r="F84" s="88"/>
      <c r="G84" s="89"/>
      <c r="H84" s="198"/>
      <c r="I84" s="199"/>
      <c r="J84" s="199"/>
      <c r="K84" s="199"/>
      <c r="L84" s="199"/>
      <c r="M84" s="200"/>
      <c r="N84" s="56"/>
      <c r="O84" s="56"/>
      <c r="P84" s="56"/>
      <c r="Q84" s="56"/>
      <c r="R84" s="56"/>
      <c r="S84" s="56"/>
      <c r="T84" s="56"/>
      <c r="U84" s="56"/>
      <c r="V84" s="56"/>
      <c r="W84" s="56"/>
      <c r="X84" s="56"/>
      <c r="Y84" s="138"/>
      <c r="Z84" s="138"/>
      <c r="AA84" s="138"/>
      <c r="AB84" s="138"/>
      <c r="AC84" s="138"/>
      <c r="AD84" s="138"/>
      <c r="AE84" s="138"/>
      <c r="AF84" s="138"/>
      <c r="AG84" s="138"/>
      <c r="AH84" s="138"/>
      <c r="AI84" s="138"/>
      <c r="AJ84" s="138"/>
      <c r="AK84" s="226"/>
      <c r="AL84" s="40"/>
      <c r="AM84" s="51"/>
      <c r="AN84" s="51"/>
      <c r="AO84" s="51"/>
      <c r="AP84" s="51"/>
      <c r="AQ84" s="51"/>
      <c r="AR84" s="51"/>
      <c r="AS84" s="149"/>
      <c r="AT84" s="149"/>
      <c r="AU84" s="149"/>
      <c r="AV84" s="149"/>
      <c r="AW84" s="149"/>
      <c r="AX84" s="149"/>
      <c r="AY84" s="149"/>
      <c r="AZ84" s="149"/>
      <c r="BA84" s="51"/>
      <c r="BB84" s="51"/>
      <c r="BC84" s="51"/>
      <c r="BD84" s="19"/>
      <c r="BE84" s="19"/>
      <c r="BF84" s="19"/>
      <c r="BG84" s="19"/>
      <c r="BH84" s="38"/>
      <c r="BI84" s="50"/>
      <c r="BJ84" s="51"/>
      <c r="BK84" s="51"/>
      <c r="BL84" s="51"/>
      <c r="BM84" s="51"/>
      <c r="BN84" s="51"/>
      <c r="BO84" s="180"/>
      <c r="BP84" s="180"/>
      <c r="BQ84" s="180"/>
      <c r="BR84" s="180"/>
      <c r="BS84" s="180"/>
      <c r="BT84" s="51"/>
      <c r="BU84" s="51"/>
      <c r="BV84" s="51"/>
      <c r="BW84" s="36"/>
      <c r="BX84" s="121"/>
      <c r="BY84" s="121"/>
      <c r="BZ84" s="121"/>
      <c r="CA84" s="121"/>
      <c r="CB84" s="122"/>
      <c r="CC84" s="120"/>
      <c r="CD84" s="121"/>
      <c r="CE84" s="121"/>
      <c r="CF84" s="121"/>
      <c r="CG84" s="122"/>
      <c r="CH84" s="224"/>
      <c r="CI84" s="121"/>
      <c r="CJ84" s="121"/>
      <c r="CK84" s="121"/>
      <c r="CL84" s="121"/>
      <c r="CM84" s="308"/>
      <c r="CN84" s="258"/>
      <c r="CO84" s="258"/>
      <c r="CP84" s="258"/>
      <c r="CQ84" s="258"/>
      <c r="CR84" s="258"/>
      <c r="CS84" s="258"/>
      <c r="CT84" s="258"/>
      <c r="CU84" s="258"/>
      <c r="CV84" s="258"/>
      <c r="CW84" s="258"/>
      <c r="CX84" s="258"/>
      <c r="CY84" s="258"/>
      <c r="CZ84" s="258"/>
      <c r="DA84" s="258"/>
      <c r="DB84" s="258"/>
      <c r="DC84" s="13"/>
    </row>
    <row r="85" spans="2:107" ht="8.15" customHeight="1" x14ac:dyDescent="0.2">
      <c r="B85" s="13"/>
      <c r="C85" s="13"/>
      <c r="D85" s="13"/>
      <c r="E85" s="87"/>
      <c r="F85" s="88"/>
      <c r="G85" s="89"/>
      <c r="H85" s="232"/>
      <c r="I85" s="233"/>
      <c r="J85" s="233"/>
      <c r="K85" s="233"/>
      <c r="L85" s="233"/>
      <c r="M85" s="234"/>
      <c r="N85" s="56"/>
      <c r="O85" s="56"/>
      <c r="P85" s="56"/>
      <c r="Q85" s="56"/>
      <c r="R85" s="56"/>
      <c r="S85" s="56"/>
      <c r="T85" s="56"/>
      <c r="U85" s="56"/>
      <c r="V85" s="56"/>
      <c r="W85" s="56"/>
      <c r="X85" s="56"/>
      <c r="Y85" s="138"/>
      <c r="Z85" s="138"/>
      <c r="AA85" s="138"/>
      <c r="AB85" s="138"/>
      <c r="AC85" s="138"/>
      <c r="AD85" s="138"/>
      <c r="AE85" s="138"/>
      <c r="AF85" s="138"/>
      <c r="AG85" s="138"/>
      <c r="AH85" s="138"/>
      <c r="AI85" s="138"/>
      <c r="AJ85" s="138"/>
      <c r="AK85" s="226"/>
      <c r="AL85" s="41"/>
      <c r="AM85" s="42"/>
      <c r="AN85" s="42"/>
      <c r="AO85" s="42"/>
      <c r="AP85" s="42"/>
      <c r="AQ85" s="42"/>
      <c r="AR85" s="42"/>
      <c r="AS85" s="42"/>
      <c r="AT85" s="42"/>
      <c r="AU85" s="42"/>
      <c r="AV85" s="42"/>
      <c r="AW85" s="42"/>
      <c r="AX85" s="42"/>
      <c r="AY85" s="42"/>
      <c r="AZ85" s="42"/>
      <c r="BA85" s="42"/>
      <c r="BB85" s="42"/>
      <c r="BC85" s="42"/>
      <c r="BD85" s="42"/>
      <c r="BE85" s="42"/>
      <c r="BF85" s="42"/>
      <c r="BG85" s="42"/>
      <c r="BH85" s="43"/>
      <c r="BI85" s="44"/>
      <c r="BJ85" s="24"/>
      <c r="BK85" s="24"/>
      <c r="BL85" s="24"/>
      <c r="BM85" s="24"/>
      <c r="BN85" s="24"/>
      <c r="BO85" s="170"/>
      <c r="BP85" s="170"/>
      <c r="BQ85" s="170"/>
      <c r="BR85" s="170"/>
      <c r="BS85" s="170"/>
      <c r="BT85" s="24"/>
      <c r="BU85" s="24"/>
      <c r="BV85" s="24"/>
      <c r="BW85" s="45"/>
      <c r="BX85" s="121"/>
      <c r="BY85" s="121"/>
      <c r="BZ85" s="121"/>
      <c r="CA85" s="121"/>
      <c r="CB85" s="122"/>
      <c r="CC85" s="120"/>
      <c r="CD85" s="121"/>
      <c r="CE85" s="121"/>
      <c r="CF85" s="121"/>
      <c r="CG85" s="122"/>
      <c r="CH85" s="224"/>
      <c r="CI85" s="121"/>
      <c r="CJ85" s="121"/>
      <c r="CK85" s="121"/>
      <c r="CL85" s="121"/>
      <c r="CM85" s="308"/>
      <c r="CN85" s="258"/>
      <c r="CO85" s="258"/>
      <c r="CP85" s="258"/>
      <c r="CQ85" s="258"/>
      <c r="CR85" s="258"/>
      <c r="CS85" s="258"/>
      <c r="CT85" s="258"/>
      <c r="CU85" s="258"/>
      <c r="CV85" s="258"/>
      <c r="CW85" s="258"/>
      <c r="CX85" s="258"/>
      <c r="CY85" s="258"/>
      <c r="CZ85" s="258"/>
      <c r="DA85" s="258"/>
      <c r="DB85" s="258"/>
      <c r="DC85" s="13"/>
    </row>
    <row r="86" spans="2:107" ht="8.15" customHeight="1" x14ac:dyDescent="0.2">
      <c r="B86" s="13"/>
      <c r="C86" s="13"/>
      <c r="D86" s="13"/>
      <c r="E86" s="87"/>
      <c r="F86" s="88"/>
      <c r="G86" s="89"/>
      <c r="H86" s="108" t="s">
        <v>102</v>
      </c>
      <c r="I86" s="109"/>
      <c r="J86" s="109"/>
      <c r="K86" s="109"/>
      <c r="L86" s="109"/>
      <c r="M86" s="110"/>
      <c r="N86" s="152" t="s">
        <v>44</v>
      </c>
      <c r="O86" s="56"/>
      <c r="P86" s="56"/>
      <c r="Q86" s="56"/>
      <c r="R86" s="56"/>
      <c r="S86" s="56"/>
      <c r="T86" s="56"/>
      <c r="U86" s="56"/>
      <c r="V86" s="56"/>
      <c r="W86" s="56"/>
      <c r="X86" s="56"/>
      <c r="Y86" s="152" t="s">
        <v>104</v>
      </c>
      <c r="Z86" s="152"/>
      <c r="AA86" s="152"/>
      <c r="AB86" s="152"/>
      <c r="AC86" s="152"/>
      <c r="AD86" s="152"/>
      <c r="AE86" s="152"/>
      <c r="AF86" s="152"/>
      <c r="AG86" s="152"/>
      <c r="AH86" s="152"/>
      <c r="AI86" s="152"/>
      <c r="AJ86" s="152"/>
      <c r="AK86" s="152"/>
      <c r="AL86" s="217" t="s">
        <v>105</v>
      </c>
      <c r="AM86" s="150"/>
      <c r="AN86" s="150"/>
      <c r="AO86" s="150"/>
      <c r="AP86" s="150"/>
      <c r="AQ86" s="150"/>
      <c r="AR86" s="150"/>
      <c r="AS86" s="150"/>
      <c r="AT86" s="150"/>
      <c r="AU86" s="150"/>
      <c r="AV86" s="150"/>
      <c r="AW86" s="150"/>
      <c r="AX86" s="150"/>
      <c r="AY86" s="150"/>
      <c r="AZ86" s="150"/>
      <c r="BA86" s="150"/>
      <c r="BB86" s="150"/>
      <c r="BC86" s="150"/>
      <c r="BD86" s="150"/>
      <c r="BE86" s="150"/>
      <c r="BF86" s="150"/>
      <c r="BG86" s="150"/>
      <c r="BH86" s="150"/>
      <c r="BI86" s="135"/>
      <c r="BJ86" s="135"/>
      <c r="BK86" s="135"/>
      <c r="BL86" s="135"/>
      <c r="BM86" s="135"/>
      <c r="BN86" s="135"/>
      <c r="BO86" s="136"/>
      <c r="BP86" s="136"/>
      <c r="BQ86" s="136"/>
      <c r="BR86" s="136"/>
      <c r="BS86" s="136"/>
      <c r="BT86" s="136"/>
      <c r="BU86" s="136"/>
      <c r="BV86" s="136"/>
      <c r="BW86" s="136"/>
      <c r="BX86" s="57"/>
      <c r="BY86" s="57"/>
      <c r="BZ86" s="57"/>
      <c r="CA86" s="57"/>
      <c r="CB86" s="58"/>
      <c r="CC86" s="171" t="s">
        <v>73</v>
      </c>
      <c r="CD86" s="121"/>
      <c r="CE86" s="121"/>
      <c r="CF86" s="121"/>
      <c r="CG86" s="122"/>
      <c r="CH86" s="164"/>
      <c r="CI86" s="57"/>
      <c r="CJ86" s="57"/>
      <c r="CK86" s="57"/>
      <c r="CL86" s="57"/>
      <c r="CM86" s="278" t="s">
        <v>32</v>
      </c>
      <c r="CN86" s="259"/>
      <c r="CO86" s="259"/>
      <c r="CP86" s="259"/>
      <c r="CQ86" s="259"/>
      <c r="CR86" s="259"/>
      <c r="CS86" s="259"/>
      <c r="CT86" s="259"/>
      <c r="CU86" s="259"/>
      <c r="CV86" s="259"/>
      <c r="CW86" s="259"/>
      <c r="CX86" s="259"/>
      <c r="CY86" s="259"/>
      <c r="CZ86" s="259"/>
      <c r="DA86" s="259"/>
      <c r="DB86" s="259"/>
      <c r="DC86" s="13"/>
    </row>
    <row r="87" spans="2:107" ht="8.15" customHeight="1" x14ac:dyDescent="0.2">
      <c r="B87" s="13"/>
      <c r="C87" s="13"/>
      <c r="D87" s="13"/>
      <c r="E87" s="87"/>
      <c r="F87" s="88"/>
      <c r="G87" s="89"/>
      <c r="H87" s="108"/>
      <c r="I87" s="109"/>
      <c r="J87" s="109"/>
      <c r="K87" s="109"/>
      <c r="L87" s="109"/>
      <c r="M87" s="110"/>
      <c r="N87" s="152"/>
      <c r="O87" s="56"/>
      <c r="P87" s="56"/>
      <c r="Q87" s="56"/>
      <c r="R87" s="56"/>
      <c r="S87" s="56"/>
      <c r="T87" s="56"/>
      <c r="U87" s="56"/>
      <c r="V87" s="56"/>
      <c r="W87" s="56"/>
      <c r="X87" s="56"/>
      <c r="Y87" s="152"/>
      <c r="Z87" s="152"/>
      <c r="AA87" s="152"/>
      <c r="AB87" s="152"/>
      <c r="AC87" s="152"/>
      <c r="AD87" s="152"/>
      <c r="AE87" s="152"/>
      <c r="AF87" s="152"/>
      <c r="AG87" s="152"/>
      <c r="AH87" s="152"/>
      <c r="AI87" s="152"/>
      <c r="AJ87" s="152"/>
      <c r="AK87" s="152"/>
      <c r="AL87" s="152"/>
      <c r="AM87" s="56"/>
      <c r="AN87" s="56"/>
      <c r="AO87" s="56"/>
      <c r="AP87" s="56"/>
      <c r="AQ87" s="56"/>
      <c r="AR87" s="56"/>
      <c r="AS87" s="56"/>
      <c r="AT87" s="56"/>
      <c r="AU87" s="56"/>
      <c r="AV87" s="56"/>
      <c r="AW87" s="56"/>
      <c r="AX87" s="56"/>
      <c r="AY87" s="56"/>
      <c r="AZ87" s="56"/>
      <c r="BA87" s="56"/>
      <c r="BB87" s="56"/>
      <c r="BC87" s="56"/>
      <c r="BD87" s="56"/>
      <c r="BE87" s="56"/>
      <c r="BF87" s="56"/>
      <c r="BG87" s="56"/>
      <c r="BH87" s="56"/>
      <c r="BI87" s="137"/>
      <c r="BJ87" s="137"/>
      <c r="BK87" s="137"/>
      <c r="BL87" s="137"/>
      <c r="BM87" s="137"/>
      <c r="BN87" s="137"/>
      <c r="BO87" s="138"/>
      <c r="BP87" s="138"/>
      <c r="BQ87" s="138"/>
      <c r="BR87" s="138"/>
      <c r="BS87" s="138"/>
      <c r="BT87" s="138"/>
      <c r="BU87" s="138"/>
      <c r="BV87" s="138"/>
      <c r="BW87" s="138"/>
      <c r="BX87" s="57"/>
      <c r="BY87" s="57"/>
      <c r="BZ87" s="57"/>
      <c r="CA87" s="57"/>
      <c r="CB87" s="58"/>
      <c r="CC87" s="120"/>
      <c r="CD87" s="121"/>
      <c r="CE87" s="121"/>
      <c r="CF87" s="121"/>
      <c r="CG87" s="122"/>
      <c r="CH87" s="164"/>
      <c r="CI87" s="57"/>
      <c r="CJ87" s="57"/>
      <c r="CK87" s="57"/>
      <c r="CL87" s="57"/>
      <c r="CM87" s="278"/>
      <c r="CN87" s="259"/>
      <c r="CO87" s="259"/>
      <c r="CP87" s="259"/>
      <c r="CQ87" s="259"/>
      <c r="CR87" s="259"/>
      <c r="CS87" s="259"/>
      <c r="CT87" s="259"/>
      <c r="CU87" s="259"/>
      <c r="CV87" s="259"/>
      <c r="CW87" s="259"/>
      <c r="CX87" s="259"/>
      <c r="CY87" s="259"/>
      <c r="CZ87" s="259"/>
      <c r="DA87" s="259"/>
      <c r="DB87" s="259"/>
      <c r="DC87" s="13"/>
    </row>
    <row r="88" spans="2:107" ht="8.15" customHeight="1" x14ac:dyDescent="0.2">
      <c r="B88" s="13"/>
      <c r="C88" s="13"/>
      <c r="D88" s="13"/>
      <c r="E88" s="87"/>
      <c r="F88" s="88"/>
      <c r="G88" s="89"/>
      <c r="H88" s="108"/>
      <c r="I88" s="109"/>
      <c r="J88" s="109"/>
      <c r="K88" s="109"/>
      <c r="L88" s="109"/>
      <c r="M88" s="110"/>
      <c r="N88" s="152"/>
      <c r="O88" s="56"/>
      <c r="P88" s="56"/>
      <c r="Q88" s="56"/>
      <c r="R88" s="56"/>
      <c r="S88" s="56"/>
      <c r="T88" s="56"/>
      <c r="U88" s="56"/>
      <c r="V88" s="56"/>
      <c r="W88" s="56"/>
      <c r="X88" s="56"/>
      <c r="Y88" s="152"/>
      <c r="Z88" s="152"/>
      <c r="AA88" s="152"/>
      <c r="AB88" s="152"/>
      <c r="AC88" s="152"/>
      <c r="AD88" s="152"/>
      <c r="AE88" s="152"/>
      <c r="AF88" s="152"/>
      <c r="AG88" s="152"/>
      <c r="AH88" s="152"/>
      <c r="AI88" s="152"/>
      <c r="AJ88" s="152"/>
      <c r="AK88" s="152"/>
      <c r="AL88" s="152"/>
      <c r="AM88" s="56"/>
      <c r="AN88" s="56"/>
      <c r="AO88" s="56"/>
      <c r="AP88" s="56"/>
      <c r="AQ88" s="56"/>
      <c r="AR88" s="56"/>
      <c r="AS88" s="56"/>
      <c r="AT88" s="56"/>
      <c r="AU88" s="56"/>
      <c r="AV88" s="56"/>
      <c r="AW88" s="56"/>
      <c r="AX88" s="56"/>
      <c r="AY88" s="56"/>
      <c r="AZ88" s="56"/>
      <c r="BA88" s="56"/>
      <c r="BB88" s="56"/>
      <c r="BC88" s="56"/>
      <c r="BD88" s="56"/>
      <c r="BE88" s="56"/>
      <c r="BF88" s="56"/>
      <c r="BG88" s="56"/>
      <c r="BH88" s="56"/>
      <c r="BI88" s="137"/>
      <c r="BJ88" s="137"/>
      <c r="BK88" s="137"/>
      <c r="BL88" s="137"/>
      <c r="BM88" s="137"/>
      <c r="BN88" s="137"/>
      <c r="BO88" s="138"/>
      <c r="BP88" s="138"/>
      <c r="BQ88" s="138"/>
      <c r="BR88" s="138"/>
      <c r="BS88" s="138"/>
      <c r="BT88" s="138"/>
      <c r="BU88" s="138"/>
      <c r="BV88" s="138"/>
      <c r="BW88" s="138"/>
      <c r="BX88" s="57"/>
      <c r="BY88" s="57"/>
      <c r="BZ88" s="57"/>
      <c r="CA88" s="57"/>
      <c r="CB88" s="58"/>
      <c r="CC88" s="120"/>
      <c r="CD88" s="121"/>
      <c r="CE88" s="121"/>
      <c r="CF88" s="121"/>
      <c r="CG88" s="122"/>
      <c r="CH88" s="164"/>
      <c r="CI88" s="57"/>
      <c r="CJ88" s="57"/>
      <c r="CK88" s="57"/>
      <c r="CL88" s="57"/>
      <c r="CM88" s="278"/>
      <c r="CN88" s="259"/>
      <c r="CO88" s="259"/>
      <c r="CP88" s="259"/>
      <c r="CQ88" s="259"/>
      <c r="CR88" s="259"/>
      <c r="CS88" s="259"/>
      <c r="CT88" s="259"/>
      <c r="CU88" s="259"/>
      <c r="CV88" s="259"/>
      <c r="CW88" s="259"/>
      <c r="CX88" s="259"/>
      <c r="CY88" s="259"/>
      <c r="CZ88" s="259"/>
      <c r="DA88" s="259"/>
      <c r="DB88" s="259"/>
      <c r="DC88" s="13"/>
    </row>
    <row r="89" spans="2:107" ht="8.15" customHeight="1" x14ac:dyDescent="0.2">
      <c r="B89" s="13"/>
      <c r="C89" s="13"/>
      <c r="D89" s="13"/>
      <c r="E89" s="87"/>
      <c r="F89" s="88"/>
      <c r="G89" s="89"/>
      <c r="H89" s="108"/>
      <c r="I89" s="109"/>
      <c r="J89" s="109"/>
      <c r="K89" s="109"/>
      <c r="L89" s="109"/>
      <c r="M89" s="110"/>
      <c r="N89" s="152"/>
      <c r="O89" s="56"/>
      <c r="P89" s="56"/>
      <c r="Q89" s="56"/>
      <c r="R89" s="56"/>
      <c r="S89" s="56"/>
      <c r="T89" s="56"/>
      <c r="U89" s="56"/>
      <c r="V89" s="56"/>
      <c r="W89" s="56"/>
      <c r="X89" s="56"/>
      <c r="Y89" s="152"/>
      <c r="Z89" s="152"/>
      <c r="AA89" s="152"/>
      <c r="AB89" s="152"/>
      <c r="AC89" s="152"/>
      <c r="AD89" s="152"/>
      <c r="AE89" s="152"/>
      <c r="AF89" s="152"/>
      <c r="AG89" s="152"/>
      <c r="AH89" s="152"/>
      <c r="AI89" s="152"/>
      <c r="AJ89" s="152"/>
      <c r="AK89" s="152"/>
      <c r="AL89" s="152"/>
      <c r="AM89" s="56"/>
      <c r="AN89" s="56"/>
      <c r="AO89" s="56"/>
      <c r="AP89" s="56"/>
      <c r="AQ89" s="56"/>
      <c r="AR89" s="56"/>
      <c r="AS89" s="56"/>
      <c r="AT89" s="56"/>
      <c r="AU89" s="56"/>
      <c r="AV89" s="56"/>
      <c r="AW89" s="56"/>
      <c r="AX89" s="56"/>
      <c r="AY89" s="56"/>
      <c r="AZ89" s="56"/>
      <c r="BA89" s="56"/>
      <c r="BB89" s="56"/>
      <c r="BC89" s="56"/>
      <c r="BD89" s="56"/>
      <c r="BE89" s="56"/>
      <c r="BF89" s="56"/>
      <c r="BG89" s="56"/>
      <c r="BH89" s="56"/>
      <c r="BI89" s="137"/>
      <c r="BJ89" s="137"/>
      <c r="BK89" s="137"/>
      <c r="BL89" s="137"/>
      <c r="BM89" s="137"/>
      <c r="BN89" s="137"/>
      <c r="BO89" s="138"/>
      <c r="BP89" s="138"/>
      <c r="BQ89" s="138"/>
      <c r="BR89" s="138"/>
      <c r="BS89" s="138"/>
      <c r="BT89" s="138"/>
      <c r="BU89" s="138"/>
      <c r="BV89" s="138"/>
      <c r="BW89" s="138"/>
      <c r="BX89" s="57"/>
      <c r="BY89" s="57"/>
      <c r="BZ89" s="57"/>
      <c r="CA89" s="57"/>
      <c r="CB89" s="58"/>
      <c r="CC89" s="120"/>
      <c r="CD89" s="121"/>
      <c r="CE89" s="121"/>
      <c r="CF89" s="121"/>
      <c r="CG89" s="122"/>
      <c r="CH89" s="164"/>
      <c r="CI89" s="57"/>
      <c r="CJ89" s="57"/>
      <c r="CK89" s="57"/>
      <c r="CL89" s="57"/>
      <c r="CM89" s="278"/>
      <c r="CN89" s="259"/>
      <c r="CO89" s="259"/>
      <c r="CP89" s="259"/>
      <c r="CQ89" s="259"/>
      <c r="CR89" s="259"/>
      <c r="CS89" s="259"/>
      <c r="CT89" s="259"/>
      <c r="CU89" s="259"/>
      <c r="CV89" s="259"/>
      <c r="CW89" s="259"/>
      <c r="CX89" s="259"/>
      <c r="CY89" s="259"/>
      <c r="CZ89" s="259"/>
      <c r="DA89" s="259"/>
      <c r="DB89" s="259"/>
      <c r="DC89" s="13"/>
    </row>
    <row r="90" spans="2:107" ht="8.15" customHeight="1" x14ac:dyDescent="0.2">
      <c r="B90" s="13"/>
      <c r="C90" s="13"/>
      <c r="D90" s="13"/>
      <c r="E90" s="87"/>
      <c r="F90" s="88"/>
      <c r="G90" s="89"/>
      <c r="H90" s="108"/>
      <c r="I90" s="109"/>
      <c r="J90" s="109"/>
      <c r="K90" s="109"/>
      <c r="L90" s="109"/>
      <c r="M90" s="110"/>
      <c r="N90" s="56"/>
      <c r="O90" s="56"/>
      <c r="P90" s="56"/>
      <c r="Q90" s="56"/>
      <c r="R90" s="56"/>
      <c r="S90" s="56"/>
      <c r="T90" s="56"/>
      <c r="U90" s="56"/>
      <c r="V90" s="56"/>
      <c r="W90" s="56"/>
      <c r="X90" s="56"/>
      <c r="Y90" s="152"/>
      <c r="Z90" s="152"/>
      <c r="AA90" s="152"/>
      <c r="AB90" s="152"/>
      <c r="AC90" s="152"/>
      <c r="AD90" s="152"/>
      <c r="AE90" s="152"/>
      <c r="AF90" s="152"/>
      <c r="AG90" s="152"/>
      <c r="AH90" s="152"/>
      <c r="AI90" s="152"/>
      <c r="AJ90" s="152"/>
      <c r="AK90" s="152"/>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137"/>
      <c r="BJ90" s="137"/>
      <c r="BK90" s="137"/>
      <c r="BL90" s="137"/>
      <c r="BM90" s="137"/>
      <c r="BN90" s="137"/>
      <c r="BO90" s="138"/>
      <c r="BP90" s="138"/>
      <c r="BQ90" s="138"/>
      <c r="BR90" s="138"/>
      <c r="BS90" s="138"/>
      <c r="BT90" s="138"/>
      <c r="BU90" s="138"/>
      <c r="BV90" s="138"/>
      <c r="BW90" s="138"/>
      <c r="BX90" s="57"/>
      <c r="BY90" s="57"/>
      <c r="BZ90" s="57"/>
      <c r="CA90" s="57"/>
      <c r="CB90" s="58"/>
      <c r="CC90" s="120"/>
      <c r="CD90" s="121"/>
      <c r="CE90" s="121"/>
      <c r="CF90" s="121"/>
      <c r="CG90" s="122"/>
      <c r="CH90" s="164"/>
      <c r="CI90" s="57"/>
      <c r="CJ90" s="57"/>
      <c r="CK90" s="57"/>
      <c r="CL90" s="57"/>
      <c r="CM90" s="278"/>
      <c r="CN90" s="259"/>
      <c r="CO90" s="259"/>
      <c r="CP90" s="259"/>
      <c r="CQ90" s="259"/>
      <c r="CR90" s="259"/>
      <c r="CS90" s="259"/>
      <c r="CT90" s="259"/>
      <c r="CU90" s="259"/>
      <c r="CV90" s="259"/>
      <c r="CW90" s="259"/>
      <c r="CX90" s="259"/>
      <c r="CY90" s="259"/>
      <c r="CZ90" s="259"/>
      <c r="DA90" s="259"/>
      <c r="DB90" s="259"/>
      <c r="DC90" s="13"/>
    </row>
    <row r="91" spans="2:107" ht="8.15" customHeight="1" x14ac:dyDescent="0.2">
      <c r="B91" s="13"/>
      <c r="C91" s="13"/>
      <c r="D91" s="13"/>
      <c r="E91" s="90"/>
      <c r="F91" s="91"/>
      <c r="G91" s="92"/>
      <c r="H91" s="132"/>
      <c r="I91" s="133"/>
      <c r="J91" s="133"/>
      <c r="K91" s="133"/>
      <c r="L91" s="133"/>
      <c r="M91" s="134"/>
      <c r="N91" s="56"/>
      <c r="O91" s="56"/>
      <c r="P91" s="56"/>
      <c r="Q91" s="56"/>
      <c r="R91" s="56"/>
      <c r="S91" s="56"/>
      <c r="T91" s="56"/>
      <c r="U91" s="56"/>
      <c r="V91" s="56"/>
      <c r="W91" s="56"/>
      <c r="X91" s="56"/>
      <c r="Y91" s="152"/>
      <c r="Z91" s="152"/>
      <c r="AA91" s="152"/>
      <c r="AB91" s="152"/>
      <c r="AC91" s="152"/>
      <c r="AD91" s="152"/>
      <c r="AE91" s="152"/>
      <c r="AF91" s="152"/>
      <c r="AG91" s="152"/>
      <c r="AH91" s="152"/>
      <c r="AI91" s="152"/>
      <c r="AJ91" s="152"/>
      <c r="AK91" s="152"/>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138"/>
      <c r="BJ91" s="138"/>
      <c r="BK91" s="138"/>
      <c r="BL91" s="138"/>
      <c r="BM91" s="138"/>
      <c r="BN91" s="138"/>
      <c r="BO91" s="138"/>
      <c r="BP91" s="138"/>
      <c r="BQ91" s="138"/>
      <c r="BR91" s="138"/>
      <c r="BS91" s="138"/>
      <c r="BT91" s="138"/>
      <c r="BU91" s="138"/>
      <c r="BV91" s="138"/>
      <c r="BW91" s="138"/>
      <c r="BX91" s="57"/>
      <c r="BY91" s="57"/>
      <c r="BZ91" s="57"/>
      <c r="CA91" s="57"/>
      <c r="CB91" s="58"/>
      <c r="CC91" s="120"/>
      <c r="CD91" s="121"/>
      <c r="CE91" s="121"/>
      <c r="CF91" s="121"/>
      <c r="CG91" s="122"/>
      <c r="CH91" s="164"/>
      <c r="CI91" s="57"/>
      <c r="CJ91" s="57"/>
      <c r="CK91" s="57"/>
      <c r="CL91" s="57"/>
      <c r="CM91" s="278"/>
      <c r="CN91" s="259"/>
      <c r="CO91" s="259"/>
      <c r="CP91" s="259"/>
      <c r="CQ91" s="259"/>
      <c r="CR91" s="259"/>
      <c r="CS91" s="259"/>
      <c r="CT91" s="259"/>
      <c r="CU91" s="259"/>
      <c r="CV91" s="259"/>
      <c r="CW91" s="259"/>
      <c r="CX91" s="259"/>
      <c r="CY91" s="259"/>
      <c r="CZ91" s="259"/>
      <c r="DA91" s="259"/>
      <c r="DB91" s="259"/>
      <c r="DC91" s="13"/>
    </row>
    <row r="92" spans="2:107" ht="8.15" customHeight="1" x14ac:dyDescent="0.2">
      <c r="B92" s="13"/>
      <c r="C92" s="13"/>
      <c r="D92" s="13"/>
      <c r="E92" s="229" t="s">
        <v>143</v>
      </c>
      <c r="F92" s="230"/>
      <c r="G92" s="236"/>
      <c r="H92" s="236"/>
      <c r="I92" s="236"/>
      <c r="J92" s="236"/>
      <c r="K92" s="236"/>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6"/>
      <c r="AP92" s="236"/>
      <c r="AQ92" s="236"/>
      <c r="AR92" s="236"/>
      <c r="AS92" s="236"/>
      <c r="AT92" s="236"/>
      <c r="AU92" s="236"/>
      <c r="AV92" s="236"/>
      <c r="AW92" s="236"/>
      <c r="AX92" s="236"/>
      <c r="AY92" s="236"/>
      <c r="AZ92" s="236"/>
      <c r="BA92" s="236"/>
      <c r="BB92" s="236"/>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7"/>
      <c r="CM92" s="13"/>
      <c r="CN92" s="13"/>
      <c r="CO92" s="13"/>
      <c r="CP92" s="13"/>
      <c r="CQ92" s="13"/>
      <c r="CR92" s="13"/>
      <c r="CS92" s="13"/>
      <c r="CT92" s="13"/>
      <c r="CU92" s="13"/>
      <c r="CV92" s="13"/>
      <c r="CW92" s="13"/>
      <c r="CX92" s="13"/>
      <c r="CY92" s="13"/>
      <c r="CZ92" s="13"/>
      <c r="DA92" s="13"/>
      <c r="DB92" s="13"/>
      <c r="DC92" s="13"/>
    </row>
    <row r="93" spans="2:107" ht="8.15" customHeight="1" x14ac:dyDescent="0.2">
      <c r="B93" s="13"/>
      <c r="C93" s="13"/>
      <c r="D93" s="13"/>
      <c r="E93" s="126"/>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127"/>
      <c r="AP93" s="127"/>
      <c r="AQ93" s="127"/>
      <c r="AR93" s="127"/>
      <c r="AS93" s="127"/>
      <c r="AT93" s="127"/>
      <c r="AU93" s="127"/>
      <c r="AV93" s="127"/>
      <c r="AW93" s="127"/>
      <c r="AX93" s="127"/>
      <c r="AY93" s="127"/>
      <c r="AZ93" s="127"/>
      <c r="BA93" s="127"/>
      <c r="BB93" s="127"/>
      <c r="BC93" s="127"/>
      <c r="BD93" s="127"/>
      <c r="BE93" s="127"/>
      <c r="BF93" s="127"/>
      <c r="BG93" s="127"/>
      <c r="BH93" s="127"/>
      <c r="BI93" s="127"/>
      <c r="BJ93" s="127"/>
      <c r="BK93" s="127"/>
      <c r="BL93" s="127"/>
      <c r="BM93" s="127"/>
      <c r="BN93" s="127"/>
      <c r="BO93" s="127"/>
      <c r="BP93" s="127"/>
      <c r="BQ93" s="127"/>
      <c r="BR93" s="127"/>
      <c r="BS93" s="127"/>
      <c r="BT93" s="127"/>
      <c r="BU93" s="127"/>
      <c r="BV93" s="127"/>
      <c r="BW93" s="127"/>
      <c r="BX93" s="127"/>
      <c r="BY93" s="127"/>
      <c r="BZ93" s="127"/>
      <c r="CA93" s="127"/>
      <c r="CB93" s="127"/>
      <c r="CC93" s="127"/>
      <c r="CD93" s="127"/>
      <c r="CE93" s="127"/>
      <c r="CF93" s="127"/>
      <c r="CG93" s="127"/>
      <c r="CH93" s="127"/>
      <c r="CI93" s="127"/>
      <c r="CJ93" s="127"/>
      <c r="CK93" s="127"/>
      <c r="CL93" s="128"/>
      <c r="CM93" s="13"/>
      <c r="CN93" s="13"/>
      <c r="CO93" s="13"/>
      <c r="CP93" s="13"/>
      <c r="CQ93" s="13"/>
      <c r="CR93" s="13"/>
      <c r="CS93" s="13"/>
      <c r="CT93" s="13"/>
      <c r="CU93" s="13"/>
      <c r="CV93" s="13"/>
      <c r="CW93" s="13"/>
      <c r="CX93" s="13"/>
      <c r="CY93" s="13"/>
      <c r="CZ93" s="13"/>
      <c r="DA93" s="13"/>
      <c r="DB93" s="13"/>
      <c r="DC93" s="13"/>
    </row>
    <row r="94" spans="2:107" ht="8.15" customHeight="1" x14ac:dyDescent="0.2">
      <c r="B94" s="13"/>
      <c r="C94" s="13"/>
      <c r="D94" s="13"/>
      <c r="E94" s="126"/>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127"/>
      <c r="AP94" s="127"/>
      <c r="AQ94" s="127"/>
      <c r="AR94" s="127"/>
      <c r="AS94" s="127"/>
      <c r="AT94" s="127"/>
      <c r="AU94" s="127"/>
      <c r="AV94" s="127"/>
      <c r="AW94" s="127"/>
      <c r="AX94" s="127"/>
      <c r="AY94" s="127"/>
      <c r="AZ94" s="127"/>
      <c r="BA94" s="127"/>
      <c r="BB94" s="127"/>
      <c r="BC94" s="127"/>
      <c r="BD94" s="127"/>
      <c r="BE94" s="127"/>
      <c r="BF94" s="127"/>
      <c r="BG94" s="127"/>
      <c r="BH94" s="127"/>
      <c r="BI94" s="127"/>
      <c r="BJ94" s="127"/>
      <c r="BK94" s="127"/>
      <c r="BL94" s="127"/>
      <c r="BM94" s="127"/>
      <c r="BN94" s="127"/>
      <c r="BO94" s="127"/>
      <c r="BP94" s="127"/>
      <c r="BQ94" s="127"/>
      <c r="BR94" s="127"/>
      <c r="BS94" s="127"/>
      <c r="BT94" s="127"/>
      <c r="BU94" s="127"/>
      <c r="BV94" s="127"/>
      <c r="BW94" s="127"/>
      <c r="BX94" s="127"/>
      <c r="BY94" s="127"/>
      <c r="BZ94" s="127"/>
      <c r="CA94" s="127"/>
      <c r="CB94" s="127"/>
      <c r="CC94" s="127"/>
      <c r="CD94" s="127"/>
      <c r="CE94" s="127"/>
      <c r="CF94" s="127"/>
      <c r="CG94" s="127"/>
      <c r="CH94" s="127"/>
      <c r="CI94" s="127"/>
      <c r="CJ94" s="127"/>
      <c r="CK94" s="127"/>
      <c r="CL94" s="128"/>
      <c r="CM94" s="13"/>
      <c r="CN94" s="13"/>
      <c r="CO94" s="13"/>
      <c r="CP94" s="13"/>
      <c r="CQ94" s="13"/>
      <c r="CR94" s="13"/>
      <c r="CS94" s="13"/>
      <c r="CT94" s="13"/>
      <c r="CU94" s="13"/>
      <c r="CV94" s="13"/>
      <c r="CW94" s="13"/>
      <c r="CX94" s="13"/>
      <c r="CY94" s="13"/>
      <c r="CZ94" s="13"/>
      <c r="DA94" s="13"/>
      <c r="DB94" s="13"/>
      <c r="DC94" s="13"/>
    </row>
    <row r="95" spans="2:107" ht="8.15" customHeight="1" x14ac:dyDescent="0.2">
      <c r="B95" s="13"/>
      <c r="C95" s="13"/>
      <c r="D95" s="13"/>
      <c r="E95" s="238"/>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9"/>
      <c r="BW95" s="239"/>
      <c r="BX95" s="239"/>
      <c r="BY95" s="239"/>
      <c r="BZ95" s="239"/>
      <c r="CA95" s="239"/>
      <c r="CB95" s="239"/>
      <c r="CC95" s="239"/>
      <c r="CD95" s="239"/>
      <c r="CE95" s="239"/>
      <c r="CF95" s="239"/>
      <c r="CG95" s="239"/>
      <c r="CH95" s="239"/>
      <c r="CI95" s="239"/>
      <c r="CJ95" s="239"/>
      <c r="CK95" s="239"/>
      <c r="CL95" s="240"/>
      <c r="CM95" s="13"/>
      <c r="CN95" s="13"/>
      <c r="CO95" s="13"/>
      <c r="CP95" s="13"/>
      <c r="CQ95" s="13"/>
      <c r="CR95" s="13"/>
      <c r="CS95" s="13"/>
      <c r="CT95" s="13"/>
      <c r="CU95" s="13"/>
      <c r="CV95" s="13"/>
      <c r="CW95" s="13"/>
      <c r="CX95" s="13"/>
      <c r="CY95" s="13"/>
      <c r="CZ95" s="13"/>
      <c r="DA95" s="13"/>
      <c r="DB95" s="13"/>
      <c r="DC95" s="13"/>
    </row>
    <row r="96" spans="2:107" ht="8.15" customHeight="1" x14ac:dyDescent="0.2">
      <c r="B96" s="13"/>
      <c r="C96" s="13"/>
      <c r="D96" s="13"/>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3"/>
      <c r="CN96" s="13"/>
      <c r="CO96" s="13"/>
      <c r="CP96" s="13"/>
      <c r="CQ96" s="13"/>
      <c r="CR96" s="13"/>
      <c r="CS96" s="13"/>
      <c r="CT96" s="13"/>
      <c r="CU96" s="13"/>
      <c r="CV96" s="13"/>
      <c r="CW96" s="13"/>
      <c r="CX96" s="13"/>
      <c r="CY96" s="13"/>
      <c r="CZ96" s="13"/>
      <c r="DA96" s="13"/>
      <c r="DB96" s="13"/>
      <c r="DC96" s="13"/>
    </row>
    <row r="97" spans="2:107" ht="8.15" customHeight="1" x14ac:dyDescent="0.2">
      <c r="B97" s="13"/>
      <c r="C97" s="13"/>
      <c r="D97" s="13"/>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3"/>
      <c r="CN97" s="13"/>
      <c r="CO97" s="13"/>
      <c r="CP97" s="13"/>
      <c r="CQ97" s="13"/>
      <c r="CR97" s="13"/>
      <c r="CS97" s="13"/>
      <c r="CT97" s="13"/>
      <c r="CU97" s="13"/>
      <c r="CV97" s="13"/>
      <c r="CW97" s="13"/>
      <c r="CX97" s="13"/>
      <c r="CY97" s="13"/>
      <c r="CZ97" s="13"/>
      <c r="DA97" s="13"/>
      <c r="DB97" s="13"/>
      <c r="DC97" s="13"/>
    </row>
    <row r="98" spans="2:107" ht="8.15" customHeight="1" x14ac:dyDescent="0.2">
      <c r="B98" s="13"/>
      <c r="C98" s="13"/>
      <c r="D98" s="13"/>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3"/>
      <c r="CN98" s="13"/>
      <c r="CO98" s="13"/>
      <c r="CP98" s="13"/>
      <c r="CQ98" s="13"/>
      <c r="CR98" s="13"/>
      <c r="CS98" s="13"/>
      <c r="CT98" s="13"/>
      <c r="CU98" s="13"/>
      <c r="CV98" s="13"/>
      <c r="CW98" s="13"/>
      <c r="CX98" s="13"/>
      <c r="CY98" s="13"/>
      <c r="CZ98" s="13"/>
      <c r="DA98" s="13"/>
      <c r="DB98" s="13"/>
      <c r="DC98" s="13"/>
    </row>
    <row r="99" spans="2:107" ht="8.15" customHeight="1" x14ac:dyDescent="0.2">
      <c r="B99" s="13"/>
      <c r="C99" s="13"/>
      <c r="D99" s="13"/>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3"/>
      <c r="CN99" s="13"/>
      <c r="CO99" s="13"/>
      <c r="CP99" s="13"/>
      <c r="CQ99" s="13"/>
      <c r="CR99" s="13"/>
      <c r="CS99" s="13"/>
      <c r="CT99" s="13"/>
      <c r="CU99" s="13"/>
      <c r="CV99" s="13"/>
      <c r="CW99" s="13"/>
      <c r="CX99" s="13"/>
      <c r="CY99" s="13"/>
      <c r="CZ99" s="13"/>
      <c r="DA99" s="13"/>
      <c r="DB99" s="13"/>
      <c r="DC99" s="13"/>
    </row>
    <row r="100" spans="2:107" ht="8.15" customHeight="1" thickBot="1" x14ac:dyDescent="0.25">
      <c r="B100" s="13"/>
      <c r="C100" s="13"/>
      <c r="D100" s="13"/>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3"/>
      <c r="CN100" s="13"/>
      <c r="CO100" s="13"/>
      <c r="CP100" s="13"/>
      <c r="CQ100" s="13"/>
      <c r="CR100" s="13"/>
      <c r="CS100" s="13"/>
      <c r="CT100" s="13"/>
      <c r="CU100" s="13"/>
      <c r="CV100" s="13"/>
      <c r="CW100" s="13"/>
      <c r="CX100" s="13"/>
      <c r="CY100" s="13"/>
      <c r="CZ100" s="13"/>
      <c r="DA100" s="13"/>
      <c r="DB100" s="13"/>
      <c r="DC100" s="13"/>
    </row>
    <row r="101" spans="2:107" ht="8.15" customHeight="1" x14ac:dyDescent="0.2">
      <c r="B101" s="13"/>
      <c r="C101" s="13"/>
      <c r="D101" s="13"/>
      <c r="E101" s="18"/>
      <c r="F101" s="18"/>
      <c r="G101" s="18"/>
      <c r="H101" s="311" t="s">
        <v>22</v>
      </c>
      <c r="I101" s="312"/>
      <c r="J101" s="312"/>
      <c r="K101" s="312"/>
      <c r="L101" s="312"/>
      <c r="M101" s="312"/>
      <c r="N101" s="312"/>
      <c r="O101" s="312"/>
      <c r="P101" s="312"/>
      <c r="Q101" s="312"/>
      <c r="R101" s="312"/>
      <c r="S101" s="312"/>
      <c r="T101" s="312"/>
      <c r="U101" s="312"/>
      <c r="V101" s="312"/>
      <c r="W101" s="312"/>
      <c r="X101" s="312"/>
      <c r="Y101" s="312"/>
      <c r="Z101" s="312"/>
      <c r="AA101" s="312"/>
      <c r="AB101" s="312"/>
      <c r="AC101" s="312"/>
      <c r="AD101" s="312"/>
      <c r="AE101" s="312"/>
      <c r="AF101" s="312"/>
      <c r="AG101" s="312"/>
      <c r="AH101" s="312"/>
      <c r="AI101" s="312"/>
      <c r="AJ101" s="312"/>
      <c r="AK101" s="312"/>
      <c r="AL101" s="312"/>
      <c r="AM101" s="312"/>
      <c r="AN101" s="312"/>
      <c r="AO101" s="312"/>
      <c r="AP101" s="312"/>
      <c r="AQ101" s="312"/>
      <c r="AR101" s="312"/>
      <c r="AS101" s="312"/>
      <c r="AT101" s="312"/>
      <c r="AU101" s="312"/>
      <c r="AV101" s="312"/>
      <c r="AW101" s="312"/>
      <c r="AX101" s="312"/>
      <c r="AY101" s="312"/>
      <c r="AZ101" s="312"/>
      <c r="BA101" s="312"/>
      <c r="BB101" s="312"/>
      <c r="BC101" s="312"/>
      <c r="BD101" s="312"/>
      <c r="BE101" s="312"/>
      <c r="BF101" s="312"/>
      <c r="BG101" s="312"/>
      <c r="BH101" s="312"/>
      <c r="BI101" s="312"/>
      <c r="BJ101" s="312"/>
      <c r="BK101" s="312"/>
      <c r="BL101" s="312"/>
      <c r="BM101" s="312"/>
      <c r="BN101" s="312"/>
      <c r="BO101" s="312"/>
      <c r="BP101" s="312"/>
      <c r="BQ101" s="312"/>
      <c r="BR101" s="312"/>
      <c r="BS101" s="312"/>
      <c r="BT101" s="312"/>
      <c r="BU101" s="312"/>
      <c r="BV101" s="312"/>
      <c r="BW101" s="312"/>
      <c r="BX101" s="312"/>
      <c r="BY101" s="312"/>
      <c r="BZ101" s="312"/>
      <c r="CA101" s="312"/>
      <c r="CB101" s="312"/>
      <c r="CC101" s="312"/>
      <c r="CD101" s="312"/>
      <c r="CE101" s="312"/>
      <c r="CF101" s="312"/>
      <c r="CG101" s="312"/>
      <c r="CH101" s="312"/>
      <c r="CI101" s="312"/>
      <c r="CJ101" s="313"/>
      <c r="CK101" s="18"/>
      <c r="CL101" s="18"/>
      <c r="CM101" s="13"/>
      <c r="CN101" s="13"/>
      <c r="CO101" s="13"/>
      <c r="CP101" s="13"/>
      <c r="CQ101" s="13"/>
      <c r="CR101" s="13"/>
      <c r="CS101" s="13"/>
      <c r="CT101" s="13"/>
      <c r="CU101" s="13"/>
      <c r="CV101" s="13"/>
      <c r="CW101" s="13"/>
      <c r="CX101" s="13"/>
      <c r="CY101" s="13"/>
      <c r="CZ101" s="13"/>
      <c r="DA101" s="13"/>
      <c r="DB101" s="13"/>
      <c r="DC101" s="13"/>
    </row>
    <row r="102" spans="2:107" ht="8.15" customHeight="1" x14ac:dyDescent="0.2">
      <c r="B102" s="13"/>
      <c r="C102" s="13"/>
      <c r="D102" s="13"/>
      <c r="E102" s="18"/>
      <c r="F102" s="18"/>
      <c r="G102" s="18"/>
      <c r="H102" s="314"/>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315"/>
      <c r="CK102" s="18"/>
      <c r="CL102" s="18"/>
      <c r="CM102" s="13"/>
      <c r="CN102" s="13"/>
      <c r="CO102" s="13"/>
      <c r="CP102" s="13"/>
      <c r="CQ102" s="13"/>
      <c r="CR102" s="13"/>
      <c r="CS102" s="13"/>
      <c r="CT102" s="13"/>
      <c r="CU102" s="13"/>
      <c r="CV102" s="13"/>
      <c r="CW102" s="13"/>
      <c r="CX102" s="13"/>
      <c r="CY102" s="13"/>
      <c r="CZ102" s="13"/>
      <c r="DA102" s="13"/>
      <c r="DB102" s="13"/>
      <c r="DC102" s="13"/>
    </row>
    <row r="103" spans="2:107" ht="8.15" customHeight="1" x14ac:dyDescent="0.2">
      <c r="B103" s="13"/>
      <c r="C103" s="13"/>
      <c r="D103" s="13"/>
      <c r="E103" s="18"/>
      <c r="F103" s="18"/>
      <c r="G103" s="18"/>
      <c r="H103" s="314"/>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315"/>
      <c r="CK103" s="18"/>
      <c r="CL103" s="18"/>
      <c r="CM103" s="13"/>
      <c r="CN103" s="13"/>
      <c r="CO103" s="13"/>
      <c r="CP103" s="13"/>
      <c r="CQ103" s="13"/>
      <c r="CR103" s="13"/>
      <c r="CS103" s="13"/>
      <c r="CT103" s="13"/>
      <c r="CU103" s="13"/>
      <c r="CV103" s="13"/>
      <c r="CW103" s="13"/>
      <c r="CX103" s="13"/>
      <c r="CY103" s="13"/>
      <c r="CZ103" s="13"/>
      <c r="DA103" s="13"/>
      <c r="DB103" s="13"/>
      <c r="DC103" s="13"/>
    </row>
    <row r="104" spans="2:107" ht="8.15" customHeight="1" thickBot="1" x14ac:dyDescent="0.25">
      <c r="B104" s="13"/>
      <c r="C104" s="13"/>
      <c r="D104" s="13"/>
      <c r="E104" s="18"/>
      <c r="F104" s="18"/>
      <c r="G104" s="18"/>
      <c r="H104" s="316"/>
      <c r="I104" s="317"/>
      <c r="J104" s="317"/>
      <c r="K104" s="317"/>
      <c r="L104" s="317"/>
      <c r="M104" s="317"/>
      <c r="N104" s="317"/>
      <c r="O104" s="317"/>
      <c r="P104" s="317"/>
      <c r="Q104" s="317"/>
      <c r="R104" s="317"/>
      <c r="S104" s="317"/>
      <c r="T104" s="317"/>
      <c r="U104" s="317"/>
      <c r="V104" s="317"/>
      <c r="W104" s="317"/>
      <c r="X104" s="317"/>
      <c r="Y104" s="317"/>
      <c r="Z104" s="317"/>
      <c r="AA104" s="317"/>
      <c r="AB104" s="317"/>
      <c r="AC104" s="317"/>
      <c r="AD104" s="317"/>
      <c r="AE104" s="317"/>
      <c r="AF104" s="317"/>
      <c r="AG104" s="317"/>
      <c r="AH104" s="317"/>
      <c r="AI104" s="317"/>
      <c r="AJ104" s="317"/>
      <c r="AK104" s="317"/>
      <c r="AL104" s="317"/>
      <c r="AM104" s="317"/>
      <c r="AN104" s="317"/>
      <c r="AO104" s="317"/>
      <c r="AP104" s="317"/>
      <c r="AQ104" s="317"/>
      <c r="AR104" s="317"/>
      <c r="AS104" s="317"/>
      <c r="AT104" s="317"/>
      <c r="AU104" s="317"/>
      <c r="AV104" s="317"/>
      <c r="AW104" s="317"/>
      <c r="AX104" s="317"/>
      <c r="AY104" s="317"/>
      <c r="AZ104" s="317"/>
      <c r="BA104" s="317"/>
      <c r="BB104" s="317"/>
      <c r="BC104" s="317"/>
      <c r="BD104" s="317"/>
      <c r="BE104" s="317"/>
      <c r="BF104" s="317"/>
      <c r="BG104" s="317"/>
      <c r="BH104" s="317"/>
      <c r="BI104" s="317"/>
      <c r="BJ104" s="317"/>
      <c r="BK104" s="317"/>
      <c r="BL104" s="317"/>
      <c r="BM104" s="317"/>
      <c r="BN104" s="317"/>
      <c r="BO104" s="317"/>
      <c r="BP104" s="317"/>
      <c r="BQ104" s="317"/>
      <c r="BR104" s="317"/>
      <c r="BS104" s="317"/>
      <c r="BT104" s="317"/>
      <c r="BU104" s="317"/>
      <c r="BV104" s="317"/>
      <c r="BW104" s="317"/>
      <c r="BX104" s="317"/>
      <c r="BY104" s="317"/>
      <c r="BZ104" s="317"/>
      <c r="CA104" s="317"/>
      <c r="CB104" s="317"/>
      <c r="CC104" s="317"/>
      <c r="CD104" s="317"/>
      <c r="CE104" s="317"/>
      <c r="CF104" s="317"/>
      <c r="CG104" s="317"/>
      <c r="CH104" s="317"/>
      <c r="CI104" s="317"/>
      <c r="CJ104" s="318"/>
      <c r="CK104" s="18"/>
      <c r="CL104" s="18"/>
      <c r="CM104" s="13"/>
      <c r="CN104" s="13"/>
      <c r="CO104" s="13"/>
      <c r="CP104" s="13"/>
      <c r="CQ104" s="13"/>
      <c r="CR104" s="13"/>
      <c r="CS104" s="13"/>
      <c r="CT104" s="13"/>
      <c r="CU104" s="13"/>
      <c r="CV104" s="13"/>
      <c r="CW104" s="13"/>
      <c r="CX104" s="13"/>
      <c r="CY104" s="13"/>
      <c r="CZ104" s="13"/>
      <c r="DA104" s="13"/>
      <c r="DB104" s="13"/>
      <c r="DC104" s="13"/>
    </row>
    <row r="105" spans="2:107" ht="8.15" customHeight="1" x14ac:dyDescent="0.2">
      <c r="B105" s="13"/>
      <c r="C105" s="13"/>
      <c r="D105" s="13"/>
      <c r="E105" s="18"/>
      <c r="F105" s="18"/>
      <c r="G105" s="18"/>
      <c r="H105" s="319" t="s">
        <v>87</v>
      </c>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320"/>
      <c r="AE105" s="320"/>
      <c r="AF105" s="320"/>
      <c r="AG105" s="320"/>
      <c r="AH105" s="320"/>
      <c r="AI105" s="320"/>
      <c r="AJ105" s="320"/>
      <c r="AK105" s="320"/>
      <c r="AL105" s="320"/>
      <c r="AM105" s="320"/>
      <c r="AN105" s="320"/>
      <c r="AO105" s="320"/>
      <c r="AP105" s="320"/>
      <c r="AQ105" s="320"/>
      <c r="AR105" s="320"/>
      <c r="AS105" s="320"/>
      <c r="AT105" s="320"/>
      <c r="AU105" s="320"/>
      <c r="AV105" s="320"/>
      <c r="AW105" s="320"/>
      <c r="AX105" s="320"/>
      <c r="AY105" s="320"/>
      <c r="AZ105" s="320"/>
      <c r="BA105" s="320"/>
      <c r="BB105" s="320"/>
      <c r="BC105" s="320"/>
      <c r="BD105" s="320"/>
      <c r="BE105" s="320"/>
      <c r="BF105" s="320"/>
      <c r="BG105" s="320"/>
      <c r="BH105" s="320"/>
      <c r="BI105" s="320"/>
      <c r="BJ105" s="320"/>
      <c r="BK105" s="320"/>
      <c r="BL105" s="320"/>
      <c r="BM105" s="320"/>
      <c r="BN105" s="320"/>
      <c r="BO105" s="320"/>
      <c r="BP105" s="320"/>
      <c r="BQ105" s="320"/>
      <c r="BR105" s="320"/>
      <c r="BS105" s="320"/>
      <c r="BT105" s="320"/>
      <c r="BU105" s="320"/>
      <c r="BV105" s="320"/>
      <c r="BW105" s="320"/>
      <c r="BX105" s="320"/>
      <c r="BY105" s="320"/>
      <c r="BZ105" s="320"/>
      <c r="CA105" s="320"/>
      <c r="CB105" s="320"/>
      <c r="CC105" s="320"/>
      <c r="CD105" s="320"/>
      <c r="CE105" s="320"/>
      <c r="CF105" s="320"/>
      <c r="CG105" s="320"/>
      <c r="CH105" s="320"/>
      <c r="CI105" s="320"/>
      <c r="CJ105" s="321"/>
      <c r="CK105" s="18"/>
      <c r="CL105" s="18"/>
      <c r="CM105" s="13"/>
      <c r="CN105" s="13"/>
      <c r="CO105" s="13"/>
      <c r="CP105" s="13"/>
      <c r="CQ105" s="13"/>
      <c r="CR105" s="13"/>
      <c r="CS105" s="13"/>
      <c r="CT105" s="13"/>
      <c r="CU105" s="13"/>
      <c r="CV105" s="13"/>
      <c r="CW105" s="13"/>
      <c r="CX105" s="13"/>
      <c r="CY105" s="13"/>
      <c r="CZ105" s="13"/>
      <c r="DA105" s="13"/>
      <c r="DB105" s="13"/>
      <c r="DC105" s="13"/>
    </row>
    <row r="106" spans="2:107" ht="8.15" customHeight="1" x14ac:dyDescent="0.2">
      <c r="B106" s="13"/>
      <c r="C106" s="13"/>
      <c r="D106" s="13"/>
      <c r="E106" s="18"/>
      <c r="F106" s="18"/>
      <c r="G106" s="18"/>
      <c r="H106" s="322"/>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c r="AE106" s="323"/>
      <c r="AF106" s="323"/>
      <c r="AG106" s="323"/>
      <c r="AH106" s="323"/>
      <c r="AI106" s="323"/>
      <c r="AJ106" s="323"/>
      <c r="AK106" s="323"/>
      <c r="AL106" s="323"/>
      <c r="AM106" s="323"/>
      <c r="AN106" s="323"/>
      <c r="AO106" s="323"/>
      <c r="AP106" s="323"/>
      <c r="AQ106" s="323"/>
      <c r="AR106" s="323"/>
      <c r="AS106" s="323"/>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4"/>
      <c r="CK106" s="18"/>
      <c r="CL106" s="18"/>
      <c r="CM106" s="13"/>
      <c r="CN106" s="13"/>
      <c r="CO106" s="13"/>
      <c r="CP106" s="13"/>
      <c r="CQ106" s="13"/>
      <c r="CR106" s="13"/>
      <c r="CS106" s="13"/>
      <c r="CT106" s="13"/>
      <c r="CU106" s="13"/>
      <c r="CV106" s="13"/>
      <c r="CW106" s="13"/>
      <c r="CX106" s="13"/>
      <c r="CY106" s="13"/>
      <c r="CZ106" s="13"/>
      <c r="DA106" s="13"/>
      <c r="DB106" s="13"/>
      <c r="DC106" s="13"/>
    </row>
    <row r="107" spans="2:107" ht="8.15" customHeight="1" x14ac:dyDescent="0.2">
      <c r="B107" s="13"/>
      <c r="C107" s="13"/>
      <c r="D107" s="13"/>
      <c r="E107" s="18"/>
      <c r="F107" s="18"/>
      <c r="G107" s="18"/>
      <c r="H107" s="322"/>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c r="AE107" s="323"/>
      <c r="AF107" s="323"/>
      <c r="AG107" s="323"/>
      <c r="AH107" s="323"/>
      <c r="AI107" s="323"/>
      <c r="AJ107" s="323"/>
      <c r="AK107" s="323"/>
      <c r="AL107" s="323"/>
      <c r="AM107" s="323"/>
      <c r="AN107" s="323"/>
      <c r="AO107" s="323"/>
      <c r="AP107" s="323"/>
      <c r="AQ107" s="323"/>
      <c r="AR107" s="323"/>
      <c r="AS107" s="323"/>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4"/>
      <c r="CK107" s="18"/>
      <c r="CL107" s="18"/>
      <c r="CM107" s="13"/>
      <c r="CN107" s="13"/>
      <c r="CO107" s="13"/>
      <c r="CP107" s="13"/>
      <c r="CQ107" s="13"/>
      <c r="CR107" s="13"/>
      <c r="CS107" s="13"/>
      <c r="CT107" s="13"/>
      <c r="CU107" s="13"/>
      <c r="CV107" s="13"/>
      <c r="CW107" s="13"/>
      <c r="CX107" s="13"/>
      <c r="CY107" s="13"/>
      <c r="CZ107" s="13"/>
      <c r="DA107" s="13"/>
      <c r="DB107" s="13"/>
      <c r="DC107" s="13"/>
    </row>
    <row r="108" spans="2:107" ht="8.15" customHeight="1" x14ac:dyDescent="0.2">
      <c r="B108" s="13"/>
      <c r="C108" s="13"/>
      <c r="D108" s="13"/>
      <c r="E108" s="18"/>
      <c r="F108" s="18"/>
      <c r="G108" s="18"/>
      <c r="H108" s="322"/>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c r="AE108" s="323"/>
      <c r="AF108" s="323"/>
      <c r="AG108" s="323"/>
      <c r="AH108" s="323"/>
      <c r="AI108" s="323"/>
      <c r="AJ108" s="323"/>
      <c r="AK108" s="323"/>
      <c r="AL108" s="323"/>
      <c r="AM108" s="323"/>
      <c r="AN108" s="323"/>
      <c r="AO108" s="323"/>
      <c r="AP108" s="323"/>
      <c r="AQ108" s="323"/>
      <c r="AR108" s="323"/>
      <c r="AS108" s="323"/>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4"/>
      <c r="CK108" s="18"/>
      <c r="CL108" s="18"/>
      <c r="CM108" s="13"/>
      <c r="CN108" s="13"/>
      <c r="CO108" s="13"/>
      <c r="CP108" s="13"/>
      <c r="CQ108" s="13"/>
      <c r="CR108" s="13"/>
      <c r="CS108" s="13"/>
      <c r="CT108" s="13"/>
      <c r="CU108" s="13"/>
      <c r="CV108" s="13"/>
      <c r="CW108" s="13"/>
      <c r="CX108" s="13"/>
      <c r="CY108" s="13"/>
      <c r="CZ108" s="13"/>
      <c r="DA108" s="13"/>
      <c r="DB108" s="13"/>
      <c r="DC108" s="13"/>
    </row>
    <row r="109" spans="2:107" ht="8.15" customHeight="1" x14ac:dyDescent="0.2">
      <c r="B109" s="13"/>
      <c r="C109" s="13"/>
      <c r="D109" s="13"/>
      <c r="E109" s="18"/>
      <c r="F109" s="18"/>
      <c r="G109" s="18"/>
      <c r="H109" s="322"/>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c r="AE109" s="323"/>
      <c r="AF109" s="323"/>
      <c r="AG109" s="323"/>
      <c r="AH109" s="323"/>
      <c r="AI109" s="323"/>
      <c r="AJ109" s="323"/>
      <c r="AK109" s="323"/>
      <c r="AL109" s="323"/>
      <c r="AM109" s="323"/>
      <c r="AN109" s="323"/>
      <c r="AO109" s="323"/>
      <c r="AP109" s="323"/>
      <c r="AQ109" s="323"/>
      <c r="AR109" s="323"/>
      <c r="AS109" s="323"/>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4"/>
      <c r="CK109" s="18"/>
      <c r="CL109" s="18"/>
      <c r="CM109" s="13"/>
      <c r="CN109" s="13"/>
      <c r="CO109" s="13"/>
      <c r="CP109" s="13"/>
      <c r="CQ109" s="13"/>
      <c r="CR109" s="13"/>
      <c r="CS109" s="13"/>
      <c r="CT109" s="13"/>
      <c r="CU109" s="13"/>
      <c r="CV109" s="13"/>
      <c r="CW109" s="13"/>
      <c r="CX109" s="13"/>
      <c r="CY109" s="13"/>
      <c r="CZ109" s="13"/>
      <c r="DA109" s="13"/>
      <c r="DB109" s="13"/>
      <c r="DC109" s="13"/>
    </row>
    <row r="110" spans="2:107" ht="8.15" customHeight="1" x14ac:dyDescent="0.2">
      <c r="B110" s="13"/>
      <c r="C110" s="13"/>
      <c r="D110" s="13"/>
      <c r="E110" s="18"/>
      <c r="F110" s="18"/>
      <c r="G110" s="18"/>
      <c r="H110" s="322"/>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c r="AE110" s="323"/>
      <c r="AF110" s="323"/>
      <c r="AG110" s="323"/>
      <c r="AH110" s="323"/>
      <c r="AI110" s="323"/>
      <c r="AJ110" s="323"/>
      <c r="AK110" s="323"/>
      <c r="AL110" s="323"/>
      <c r="AM110" s="323"/>
      <c r="AN110" s="323"/>
      <c r="AO110" s="323"/>
      <c r="AP110" s="323"/>
      <c r="AQ110" s="323"/>
      <c r="AR110" s="323"/>
      <c r="AS110" s="323"/>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4"/>
      <c r="CK110" s="18"/>
      <c r="CL110" s="18"/>
      <c r="CM110" s="13"/>
      <c r="CN110" s="13"/>
      <c r="CO110" s="13"/>
      <c r="CP110" s="13"/>
      <c r="CQ110" s="13"/>
      <c r="CR110" s="13"/>
      <c r="CS110" s="13"/>
      <c r="CT110" s="13"/>
      <c r="CU110" s="13"/>
      <c r="CV110" s="13"/>
      <c r="CW110" s="13"/>
      <c r="CX110" s="13"/>
      <c r="CY110" s="13"/>
      <c r="CZ110" s="13"/>
      <c r="DA110" s="13"/>
      <c r="DB110" s="13"/>
      <c r="DC110" s="13"/>
    </row>
    <row r="111" spans="2:107" ht="8.15" customHeight="1" x14ac:dyDescent="0.2">
      <c r="B111" s="13"/>
      <c r="C111" s="13"/>
      <c r="D111" s="13"/>
      <c r="E111" s="18"/>
      <c r="F111" s="18"/>
      <c r="G111" s="18"/>
      <c r="H111" s="322"/>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c r="AE111" s="323"/>
      <c r="AF111" s="323"/>
      <c r="AG111" s="323"/>
      <c r="AH111" s="323"/>
      <c r="AI111" s="323"/>
      <c r="AJ111" s="323"/>
      <c r="AK111" s="323"/>
      <c r="AL111" s="323"/>
      <c r="AM111" s="323"/>
      <c r="AN111" s="323"/>
      <c r="AO111" s="323"/>
      <c r="AP111" s="323"/>
      <c r="AQ111" s="323"/>
      <c r="AR111" s="323"/>
      <c r="AS111" s="323"/>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4"/>
      <c r="CK111" s="18"/>
      <c r="CL111" s="18"/>
      <c r="CM111" s="13"/>
      <c r="CN111" s="13"/>
      <c r="CO111" s="13"/>
      <c r="CP111" s="13"/>
      <c r="CQ111" s="13"/>
      <c r="CR111" s="13"/>
      <c r="CS111" s="13"/>
      <c r="CT111" s="13"/>
      <c r="CU111" s="13"/>
      <c r="CV111" s="13"/>
      <c r="CW111" s="13"/>
      <c r="CX111" s="13"/>
      <c r="CY111" s="13"/>
      <c r="CZ111" s="13"/>
      <c r="DA111" s="13"/>
      <c r="DB111" s="13"/>
      <c r="DC111" s="13"/>
    </row>
    <row r="112" spans="2:107" ht="8.15" customHeight="1" x14ac:dyDescent="0.2">
      <c r="B112" s="13"/>
      <c r="C112" s="13"/>
      <c r="D112" s="13"/>
      <c r="E112" s="18"/>
      <c r="F112" s="18"/>
      <c r="G112" s="18"/>
      <c r="H112" s="322"/>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c r="AE112" s="323"/>
      <c r="AF112" s="323"/>
      <c r="AG112" s="323"/>
      <c r="AH112" s="323"/>
      <c r="AI112" s="323"/>
      <c r="AJ112" s="323"/>
      <c r="AK112" s="323"/>
      <c r="AL112" s="323"/>
      <c r="AM112" s="323"/>
      <c r="AN112" s="323"/>
      <c r="AO112" s="323"/>
      <c r="AP112" s="323"/>
      <c r="AQ112" s="323"/>
      <c r="AR112" s="323"/>
      <c r="AS112" s="323"/>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4"/>
      <c r="CK112" s="18"/>
      <c r="CL112" s="18"/>
      <c r="CM112" s="13"/>
      <c r="CN112" s="13"/>
      <c r="CO112" s="13"/>
      <c r="CP112" s="13"/>
      <c r="CQ112" s="13"/>
      <c r="CR112" s="13"/>
      <c r="CS112" s="13"/>
      <c r="CT112" s="13"/>
      <c r="CU112" s="13"/>
      <c r="CV112" s="13"/>
      <c r="CW112" s="13"/>
      <c r="CX112" s="13"/>
      <c r="CY112" s="13"/>
      <c r="CZ112" s="13"/>
      <c r="DA112" s="13"/>
      <c r="DB112" s="13"/>
      <c r="DC112" s="13"/>
    </row>
    <row r="113" spans="2:107" ht="8.15" customHeight="1" x14ac:dyDescent="0.2">
      <c r="B113" s="13"/>
      <c r="C113" s="13"/>
      <c r="D113" s="13"/>
      <c r="E113" s="18"/>
      <c r="F113" s="18"/>
      <c r="G113" s="18"/>
      <c r="H113" s="322"/>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c r="AE113" s="323"/>
      <c r="AF113" s="323"/>
      <c r="AG113" s="323"/>
      <c r="AH113" s="323"/>
      <c r="AI113" s="323"/>
      <c r="AJ113" s="323"/>
      <c r="AK113" s="323"/>
      <c r="AL113" s="323"/>
      <c r="AM113" s="323"/>
      <c r="AN113" s="323"/>
      <c r="AO113" s="323"/>
      <c r="AP113" s="323"/>
      <c r="AQ113" s="323"/>
      <c r="AR113" s="323"/>
      <c r="AS113" s="323"/>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4"/>
      <c r="CK113" s="18"/>
      <c r="CL113" s="18"/>
      <c r="CM113" s="13"/>
      <c r="CN113" s="13"/>
      <c r="CO113" s="13"/>
      <c r="CP113" s="13"/>
      <c r="CQ113" s="13"/>
      <c r="CR113" s="13"/>
      <c r="CS113" s="13"/>
      <c r="CT113" s="13"/>
      <c r="CU113" s="13"/>
      <c r="CV113" s="13"/>
      <c r="CW113" s="13"/>
      <c r="CX113" s="13"/>
      <c r="CY113" s="13"/>
      <c r="CZ113" s="13"/>
      <c r="DA113" s="13"/>
      <c r="DB113" s="13"/>
      <c r="DC113" s="13"/>
    </row>
    <row r="114" spans="2:107" ht="8.15" customHeight="1" x14ac:dyDescent="0.2">
      <c r="B114" s="13"/>
      <c r="C114" s="13"/>
      <c r="D114" s="13"/>
      <c r="E114" s="18"/>
      <c r="F114" s="18"/>
      <c r="G114" s="18"/>
      <c r="H114" s="322"/>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c r="AE114" s="323"/>
      <c r="AF114" s="323"/>
      <c r="AG114" s="323"/>
      <c r="AH114" s="323"/>
      <c r="AI114" s="323"/>
      <c r="AJ114" s="323"/>
      <c r="AK114" s="323"/>
      <c r="AL114" s="323"/>
      <c r="AM114" s="323"/>
      <c r="AN114" s="323"/>
      <c r="AO114" s="323"/>
      <c r="AP114" s="323"/>
      <c r="AQ114" s="323"/>
      <c r="AR114" s="323"/>
      <c r="AS114" s="323"/>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4"/>
      <c r="CK114" s="18"/>
      <c r="CL114" s="18"/>
      <c r="CM114" s="13"/>
      <c r="CN114" s="13"/>
      <c r="CO114" s="13"/>
      <c r="CP114" s="13"/>
      <c r="CQ114" s="13"/>
      <c r="CR114" s="13"/>
      <c r="CS114" s="13"/>
      <c r="CT114" s="13"/>
      <c r="CU114" s="13"/>
      <c r="CV114" s="13"/>
      <c r="CW114" s="13"/>
      <c r="CX114" s="13"/>
      <c r="CY114" s="13"/>
      <c r="CZ114" s="13"/>
      <c r="DA114" s="13"/>
      <c r="DB114" s="13"/>
      <c r="DC114" s="13"/>
    </row>
    <row r="115" spans="2:107" ht="8.15" customHeight="1" x14ac:dyDescent="0.2">
      <c r="B115" s="13"/>
      <c r="C115" s="13"/>
      <c r="D115" s="13"/>
      <c r="E115" s="18"/>
      <c r="F115" s="18"/>
      <c r="G115" s="18"/>
      <c r="H115" s="322"/>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c r="AE115" s="323"/>
      <c r="AF115" s="323"/>
      <c r="AG115" s="323"/>
      <c r="AH115" s="323"/>
      <c r="AI115" s="323"/>
      <c r="AJ115" s="323"/>
      <c r="AK115" s="323"/>
      <c r="AL115" s="323"/>
      <c r="AM115" s="323"/>
      <c r="AN115" s="323"/>
      <c r="AO115" s="323"/>
      <c r="AP115" s="323"/>
      <c r="AQ115" s="323"/>
      <c r="AR115" s="323"/>
      <c r="AS115" s="323"/>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4"/>
      <c r="CK115" s="18"/>
      <c r="CL115" s="18"/>
      <c r="CM115" s="13"/>
      <c r="CN115" s="13"/>
      <c r="CO115" s="13"/>
      <c r="CP115" s="13"/>
      <c r="CQ115" s="13"/>
      <c r="CR115" s="13"/>
      <c r="CS115" s="13"/>
      <c r="CT115" s="13"/>
      <c r="CU115" s="13"/>
      <c r="CV115" s="13"/>
      <c r="CW115" s="13"/>
      <c r="CX115" s="13"/>
      <c r="CY115" s="13"/>
      <c r="CZ115" s="13"/>
      <c r="DA115" s="13"/>
      <c r="DB115" s="13"/>
      <c r="DC115" s="13"/>
    </row>
    <row r="116" spans="2:107" ht="8.15" customHeight="1" x14ac:dyDescent="0.2">
      <c r="B116" s="13"/>
      <c r="C116" s="13"/>
      <c r="D116" s="13"/>
      <c r="E116" s="18"/>
      <c r="F116" s="18"/>
      <c r="G116" s="18"/>
      <c r="H116" s="322"/>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c r="AE116" s="323"/>
      <c r="AF116" s="323"/>
      <c r="AG116" s="323"/>
      <c r="AH116" s="323"/>
      <c r="AI116" s="323"/>
      <c r="AJ116" s="323"/>
      <c r="AK116" s="323"/>
      <c r="AL116" s="323"/>
      <c r="AM116" s="323"/>
      <c r="AN116" s="323"/>
      <c r="AO116" s="323"/>
      <c r="AP116" s="323"/>
      <c r="AQ116" s="323"/>
      <c r="AR116" s="323"/>
      <c r="AS116" s="323"/>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4"/>
      <c r="CK116" s="18"/>
      <c r="CL116" s="18"/>
      <c r="CM116" s="13"/>
      <c r="CN116" s="13"/>
      <c r="CO116" s="13"/>
      <c r="CP116" s="13"/>
      <c r="CQ116" s="13"/>
      <c r="CR116" s="13"/>
      <c r="CS116" s="13"/>
      <c r="CT116" s="13"/>
      <c r="CU116" s="13"/>
      <c r="CV116" s="13"/>
      <c r="CW116" s="13"/>
      <c r="CX116" s="13"/>
      <c r="CY116" s="13"/>
      <c r="CZ116" s="13"/>
      <c r="DA116" s="13"/>
      <c r="DB116" s="13"/>
      <c r="DC116" s="13"/>
    </row>
    <row r="117" spans="2:107" ht="8.15" customHeight="1" x14ac:dyDescent="0.2">
      <c r="B117" s="13"/>
      <c r="C117" s="13"/>
      <c r="D117" s="13"/>
      <c r="E117" s="18"/>
      <c r="F117" s="18"/>
      <c r="G117" s="18"/>
      <c r="H117" s="322"/>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c r="AE117" s="323"/>
      <c r="AF117" s="323"/>
      <c r="AG117" s="323"/>
      <c r="AH117" s="323"/>
      <c r="AI117" s="323"/>
      <c r="AJ117" s="323"/>
      <c r="AK117" s="323"/>
      <c r="AL117" s="323"/>
      <c r="AM117" s="323"/>
      <c r="AN117" s="323"/>
      <c r="AO117" s="323"/>
      <c r="AP117" s="323"/>
      <c r="AQ117" s="323"/>
      <c r="AR117" s="323"/>
      <c r="AS117" s="323"/>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4"/>
      <c r="CK117" s="18"/>
      <c r="CL117" s="18"/>
      <c r="CM117" s="13"/>
      <c r="CN117" s="13"/>
      <c r="CO117" s="13"/>
      <c r="CP117" s="13"/>
      <c r="CQ117" s="13"/>
      <c r="CR117" s="13"/>
      <c r="CS117" s="13"/>
      <c r="CT117" s="13"/>
      <c r="CU117" s="13"/>
      <c r="CV117" s="13"/>
      <c r="CW117" s="13"/>
      <c r="CX117" s="13"/>
      <c r="CY117" s="13"/>
      <c r="CZ117" s="13"/>
      <c r="DA117" s="13"/>
      <c r="DB117" s="13"/>
      <c r="DC117" s="13"/>
    </row>
    <row r="118" spans="2:107" ht="8.15" customHeight="1" x14ac:dyDescent="0.2">
      <c r="B118" s="13"/>
      <c r="C118" s="13"/>
      <c r="D118" s="13"/>
      <c r="E118" s="18"/>
      <c r="F118" s="18"/>
      <c r="G118" s="18"/>
      <c r="H118" s="322"/>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c r="AE118" s="323"/>
      <c r="AF118" s="323"/>
      <c r="AG118" s="323"/>
      <c r="AH118" s="323"/>
      <c r="AI118" s="323"/>
      <c r="AJ118" s="323"/>
      <c r="AK118" s="323"/>
      <c r="AL118" s="323"/>
      <c r="AM118" s="323"/>
      <c r="AN118" s="323"/>
      <c r="AO118" s="323"/>
      <c r="AP118" s="323"/>
      <c r="AQ118" s="323"/>
      <c r="AR118" s="323"/>
      <c r="AS118" s="323"/>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4"/>
      <c r="CK118" s="18"/>
      <c r="CL118" s="18"/>
      <c r="CM118" s="13"/>
      <c r="CN118" s="13"/>
      <c r="CO118" s="13"/>
      <c r="CP118" s="13"/>
      <c r="CQ118" s="13"/>
      <c r="CR118" s="13"/>
      <c r="CS118" s="13"/>
      <c r="CT118" s="13"/>
      <c r="CU118" s="13"/>
      <c r="CV118" s="13"/>
      <c r="CW118" s="13"/>
      <c r="CX118" s="13"/>
      <c r="CY118" s="13"/>
      <c r="CZ118" s="13"/>
      <c r="DA118" s="13"/>
      <c r="DB118" s="13"/>
      <c r="DC118" s="13"/>
    </row>
    <row r="119" spans="2:107" ht="8.15" customHeight="1" x14ac:dyDescent="0.2">
      <c r="B119" s="13"/>
      <c r="C119" s="13"/>
      <c r="D119" s="13"/>
      <c r="E119" s="18"/>
      <c r="F119" s="18"/>
      <c r="G119" s="18"/>
      <c r="H119" s="322"/>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c r="AE119" s="323"/>
      <c r="AF119" s="323"/>
      <c r="AG119" s="323"/>
      <c r="AH119" s="323"/>
      <c r="AI119" s="323"/>
      <c r="AJ119" s="323"/>
      <c r="AK119" s="323"/>
      <c r="AL119" s="323"/>
      <c r="AM119" s="323"/>
      <c r="AN119" s="323"/>
      <c r="AO119" s="323"/>
      <c r="AP119" s="323"/>
      <c r="AQ119" s="323"/>
      <c r="AR119" s="323"/>
      <c r="AS119" s="323"/>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4"/>
      <c r="CK119" s="18"/>
      <c r="CL119" s="18"/>
      <c r="CM119" s="13"/>
      <c r="CN119" s="13"/>
      <c r="CO119" s="13"/>
      <c r="CP119" s="13"/>
      <c r="CQ119" s="13"/>
      <c r="CR119" s="13"/>
      <c r="CS119" s="13"/>
      <c r="CT119" s="13"/>
      <c r="CU119" s="13"/>
      <c r="CV119" s="13"/>
      <c r="CW119" s="13"/>
      <c r="CX119" s="13"/>
      <c r="CY119" s="13"/>
      <c r="CZ119" s="13"/>
      <c r="DA119" s="13"/>
      <c r="DB119" s="13"/>
      <c r="DC119" s="13"/>
    </row>
    <row r="120" spans="2:107" ht="8.15" customHeight="1" x14ac:dyDescent="0.2">
      <c r="B120" s="13"/>
      <c r="C120" s="13"/>
      <c r="D120" s="13"/>
      <c r="E120" s="18"/>
      <c r="F120" s="18"/>
      <c r="G120" s="18"/>
      <c r="H120" s="322"/>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c r="AE120" s="323"/>
      <c r="AF120" s="323"/>
      <c r="AG120" s="323"/>
      <c r="AH120" s="323"/>
      <c r="AI120" s="323"/>
      <c r="AJ120" s="323"/>
      <c r="AK120" s="323"/>
      <c r="AL120" s="323"/>
      <c r="AM120" s="323"/>
      <c r="AN120" s="323"/>
      <c r="AO120" s="323"/>
      <c r="AP120" s="323"/>
      <c r="AQ120" s="323"/>
      <c r="AR120" s="323"/>
      <c r="AS120" s="323"/>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3"/>
      <c r="CJ120" s="324"/>
      <c r="CK120" s="18"/>
      <c r="CL120" s="18"/>
      <c r="CM120" s="13"/>
      <c r="CN120" s="13"/>
      <c r="CO120" s="13"/>
      <c r="CP120" s="13"/>
      <c r="CQ120" s="13"/>
      <c r="CR120" s="13"/>
      <c r="CS120" s="13"/>
      <c r="CT120" s="13"/>
      <c r="CU120" s="13"/>
      <c r="CV120" s="13"/>
      <c r="CW120" s="13"/>
      <c r="CX120" s="13"/>
      <c r="CY120" s="13"/>
      <c r="CZ120" s="13"/>
      <c r="DA120" s="13"/>
      <c r="DB120" s="13"/>
      <c r="DC120" s="13"/>
    </row>
    <row r="121" spans="2:107" ht="8.15" customHeight="1" x14ac:dyDescent="0.2">
      <c r="B121" s="13"/>
      <c r="C121" s="13"/>
      <c r="D121" s="13"/>
      <c r="E121" s="18"/>
      <c r="F121" s="18"/>
      <c r="G121" s="18"/>
      <c r="H121" s="322"/>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c r="AE121" s="323"/>
      <c r="AF121" s="323"/>
      <c r="AG121" s="323"/>
      <c r="AH121" s="323"/>
      <c r="AI121" s="323"/>
      <c r="AJ121" s="323"/>
      <c r="AK121" s="323"/>
      <c r="AL121" s="323"/>
      <c r="AM121" s="323"/>
      <c r="AN121" s="323"/>
      <c r="AO121" s="323"/>
      <c r="AP121" s="323"/>
      <c r="AQ121" s="323"/>
      <c r="AR121" s="323"/>
      <c r="AS121" s="323"/>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3"/>
      <c r="CJ121" s="324"/>
      <c r="CK121" s="18"/>
      <c r="CL121" s="18"/>
      <c r="CM121" s="13"/>
      <c r="CN121" s="13"/>
      <c r="CO121" s="13"/>
      <c r="CP121" s="13"/>
      <c r="CQ121" s="13"/>
      <c r="CR121" s="13"/>
      <c r="CS121" s="13"/>
      <c r="CT121" s="13"/>
      <c r="CU121" s="13"/>
      <c r="CV121" s="13"/>
      <c r="CW121" s="13"/>
      <c r="CX121" s="13"/>
      <c r="CY121" s="13"/>
      <c r="CZ121" s="13"/>
      <c r="DA121" s="13"/>
      <c r="DB121" s="13"/>
      <c r="DC121" s="13"/>
    </row>
    <row r="122" spans="2:107" ht="8.15" customHeight="1" x14ac:dyDescent="0.2">
      <c r="B122" s="13"/>
      <c r="C122" s="13"/>
      <c r="D122" s="13"/>
      <c r="E122" s="18"/>
      <c r="F122" s="18"/>
      <c r="G122" s="18"/>
      <c r="H122" s="322"/>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c r="AE122" s="323"/>
      <c r="AF122" s="323"/>
      <c r="AG122" s="323"/>
      <c r="AH122" s="323"/>
      <c r="AI122" s="323"/>
      <c r="AJ122" s="323"/>
      <c r="AK122" s="323"/>
      <c r="AL122" s="323"/>
      <c r="AM122" s="323"/>
      <c r="AN122" s="323"/>
      <c r="AO122" s="323"/>
      <c r="AP122" s="323"/>
      <c r="AQ122" s="323"/>
      <c r="AR122" s="323"/>
      <c r="AS122" s="323"/>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3"/>
      <c r="CJ122" s="324"/>
      <c r="CK122" s="18"/>
      <c r="CL122" s="18"/>
      <c r="CM122" s="13"/>
      <c r="CN122" s="13"/>
      <c r="CO122" s="13"/>
      <c r="CP122" s="13"/>
      <c r="CQ122" s="13"/>
      <c r="CR122" s="13"/>
      <c r="CS122" s="13"/>
      <c r="CT122" s="13"/>
      <c r="CU122" s="13"/>
      <c r="CV122" s="13"/>
      <c r="CW122" s="13"/>
      <c r="CX122" s="13"/>
      <c r="CY122" s="13"/>
      <c r="CZ122" s="13"/>
      <c r="DA122" s="13"/>
      <c r="DB122" s="13"/>
      <c r="DC122" s="13"/>
    </row>
    <row r="123" spans="2:107" ht="8.15" customHeight="1" x14ac:dyDescent="0.2">
      <c r="B123" s="13"/>
      <c r="C123" s="13"/>
      <c r="D123" s="13"/>
      <c r="E123" s="18"/>
      <c r="F123" s="18"/>
      <c r="G123" s="18"/>
      <c r="H123" s="322"/>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c r="AE123" s="323"/>
      <c r="AF123" s="323"/>
      <c r="AG123" s="323"/>
      <c r="AH123" s="323"/>
      <c r="AI123" s="323"/>
      <c r="AJ123" s="323"/>
      <c r="AK123" s="323"/>
      <c r="AL123" s="323"/>
      <c r="AM123" s="323"/>
      <c r="AN123" s="323"/>
      <c r="AO123" s="323"/>
      <c r="AP123" s="323"/>
      <c r="AQ123" s="323"/>
      <c r="AR123" s="323"/>
      <c r="AS123" s="323"/>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3"/>
      <c r="CJ123" s="324"/>
      <c r="CK123" s="18"/>
      <c r="CL123" s="18"/>
      <c r="CM123" s="13"/>
      <c r="CN123" s="13"/>
      <c r="CO123" s="13"/>
      <c r="CP123" s="13"/>
      <c r="CQ123" s="13"/>
      <c r="CR123" s="13"/>
      <c r="CS123" s="13"/>
      <c r="CT123" s="13"/>
      <c r="CU123" s="13"/>
      <c r="CV123" s="13"/>
      <c r="CW123" s="13"/>
      <c r="CX123" s="13"/>
      <c r="CY123" s="13"/>
      <c r="CZ123" s="13"/>
      <c r="DA123" s="13"/>
      <c r="DB123" s="13"/>
      <c r="DC123" s="13"/>
    </row>
    <row r="124" spans="2:107" ht="8.15" customHeight="1" x14ac:dyDescent="0.2">
      <c r="B124" s="13"/>
      <c r="C124" s="13"/>
      <c r="D124" s="13"/>
      <c r="E124" s="18"/>
      <c r="F124" s="18"/>
      <c r="G124" s="18"/>
      <c r="H124" s="322"/>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c r="AE124" s="323"/>
      <c r="AF124" s="323"/>
      <c r="AG124" s="323"/>
      <c r="AH124" s="323"/>
      <c r="AI124" s="323"/>
      <c r="AJ124" s="323"/>
      <c r="AK124" s="323"/>
      <c r="AL124" s="323"/>
      <c r="AM124" s="323"/>
      <c r="AN124" s="323"/>
      <c r="AO124" s="323"/>
      <c r="AP124" s="323"/>
      <c r="AQ124" s="323"/>
      <c r="AR124" s="323"/>
      <c r="AS124" s="323"/>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3"/>
      <c r="CJ124" s="324"/>
      <c r="CK124" s="18"/>
      <c r="CL124" s="18"/>
      <c r="CM124" s="13"/>
      <c r="CN124" s="13"/>
      <c r="CO124" s="13"/>
      <c r="CP124" s="13"/>
      <c r="CQ124" s="13"/>
      <c r="CR124" s="13"/>
      <c r="CS124" s="13"/>
      <c r="CT124" s="13"/>
      <c r="CU124" s="13"/>
      <c r="CV124" s="13"/>
      <c r="CW124" s="13"/>
      <c r="CX124" s="13"/>
      <c r="CY124" s="13"/>
      <c r="CZ124" s="13"/>
      <c r="DA124" s="13"/>
      <c r="DB124" s="13"/>
      <c r="DC124" s="13"/>
    </row>
    <row r="125" spans="2:107" ht="8.15" customHeight="1" x14ac:dyDescent="0.2">
      <c r="B125" s="13"/>
      <c r="C125" s="13"/>
      <c r="D125" s="13"/>
      <c r="E125" s="18"/>
      <c r="F125" s="18"/>
      <c r="G125" s="18"/>
      <c r="H125" s="322"/>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c r="AE125" s="323"/>
      <c r="AF125" s="323"/>
      <c r="AG125" s="323"/>
      <c r="AH125" s="323"/>
      <c r="AI125" s="323"/>
      <c r="AJ125" s="323"/>
      <c r="AK125" s="323"/>
      <c r="AL125" s="323"/>
      <c r="AM125" s="323"/>
      <c r="AN125" s="323"/>
      <c r="AO125" s="323"/>
      <c r="AP125" s="323"/>
      <c r="AQ125" s="323"/>
      <c r="AR125" s="323"/>
      <c r="AS125" s="323"/>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3"/>
      <c r="CJ125" s="324"/>
      <c r="CK125" s="18"/>
      <c r="CL125" s="18"/>
      <c r="CM125" s="13"/>
      <c r="CN125" s="13"/>
      <c r="CO125" s="13"/>
      <c r="CP125" s="13"/>
      <c r="CQ125" s="13"/>
      <c r="CR125" s="13"/>
      <c r="CS125" s="13"/>
      <c r="CT125" s="13"/>
      <c r="CU125" s="13"/>
      <c r="CV125" s="13"/>
      <c r="CW125" s="13"/>
      <c r="CX125" s="13"/>
      <c r="CY125" s="13"/>
      <c r="CZ125" s="13"/>
      <c r="DA125" s="13"/>
      <c r="DB125" s="13"/>
      <c r="DC125" s="13"/>
    </row>
    <row r="126" spans="2:107" ht="8.15" customHeight="1" x14ac:dyDescent="0.2">
      <c r="B126" s="13"/>
      <c r="C126" s="13"/>
      <c r="D126" s="13"/>
      <c r="E126" s="18"/>
      <c r="F126" s="18"/>
      <c r="G126" s="18"/>
      <c r="H126" s="322"/>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c r="AH126" s="323"/>
      <c r="AI126" s="323"/>
      <c r="AJ126" s="323"/>
      <c r="AK126" s="323"/>
      <c r="AL126" s="323"/>
      <c r="AM126" s="323"/>
      <c r="AN126" s="323"/>
      <c r="AO126" s="323"/>
      <c r="AP126" s="323"/>
      <c r="AQ126" s="323"/>
      <c r="AR126" s="323"/>
      <c r="AS126" s="323"/>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3"/>
      <c r="CJ126" s="324"/>
      <c r="CK126" s="18"/>
      <c r="CL126" s="18"/>
      <c r="CM126" s="13"/>
      <c r="CN126" s="13"/>
      <c r="CO126" s="13"/>
      <c r="CP126" s="13"/>
      <c r="CQ126" s="13"/>
      <c r="CR126" s="13"/>
      <c r="CS126" s="13"/>
      <c r="CT126" s="13"/>
      <c r="CU126" s="13"/>
      <c r="CV126" s="13"/>
      <c r="CW126" s="13"/>
      <c r="CX126" s="13"/>
      <c r="CY126" s="13"/>
      <c r="CZ126" s="13"/>
      <c r="DA126" s="13"/>
      <c r="DB126" s="13"/>
      <c r="DC126" s="13"/>
    </row>
    <row r="127" spans="2:107" ht="8.15" customHeight="1" x14ac:dyDescent="0.2">
      <c r="B127" s="13"/>
      <c r="C127" s="13"/>
      <c r="D127" s="13"/>
      <c r="E127" s="18"/>
      <c r="F127" s="18"/>
      <c r="G127" s="18"/>
      <c r="H127" s="322"/>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c r="AE127" s="323"/>
      <c r="AF127" s="323"/>
      <c r="AG127" s="323"/>
      <c r="AH127" s="323"/>
      <c r="AI127" s="323"/>
      <c r="AJ127" s="323"/>
      <c r="AK127" s="323"/>
      <c r="AL127" s="323"/>
      <c r="AM127" s="323"/>
      <c r="AN127" s="323"/>
      <c r="AO127" s="323"/>
      <c r="AP127" s="323"/>
      <c r="AQ127" s="323"/>
      <c r="AR127" s="323"/>
      <c r="AS127" s="323"/>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4"/>
      <c r="CK127" s="18"/>
      <c r="CL127" s="18"/>
      <c r="CM127" s="13"/>
      <c r="CN127" s="13"/>
      <c r="CO127" s="13"/>
      <c r="CP127" s="13"/>
      <c r="CQ127" s="13"/>
      <c r="CR127" s="13"/>
      <c r="CS127" s="13"/>
      <c r="CT127" s="13"/>
      <c r="CU127" s="13"/>
      <c r="CV127" s="13"/>
      <c r="CW127" s="13"/>
      <c r="CX127" s="13"/>
      <c r="CY127" s="13"/>
      <c r="CZ127" s="13"/>
      <c r="DA127" s="13"/>
      <c r="DB127" s="13"/>
      <c r="DC127" s="13"/>
    </row>
    <row r="128" spans="2:107" ht="8.15" customHeight="1" x14ac:dyDescent="0.2">
      <c r="B128" s="13"/>
      <c r="C128" s="13"/>
      <c r="D128" s="13"/>
      <c r="E128" s="18"/>
      <c r="F128" s="18"/>
      <c r="G128" s="18"/>
      <c r="H128" s="322"/>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c r="AE128" s="323"/>
      <c r="AF128" s="323"/>
      <c r="AG128" s="323"/>
      <c r="AH128" s="323"/>
      <c r="AI128" s="323"/>
      <c r="AJ128" s="323"/>
      <c r="AK128" s="323"/>
      <c r="AL128" s="323"/>
      <c r="AM128" s="323"/>
      <c r="AN128" s="323"/>
      <c r="AO128" s="323"/>
      <c r="AP128" s="323"/>
      <c r="AQ128" s="323"/>
      <c r="AR128" s="323"/>
      <c r="AS128" s="323"/>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3"/>
      <c r="CJ128" s="324"/>
      <c r="CK128" s="18"/>
      <c r="CL128" s="18"/>
      <c r="CM128" s="13"/>
      <c r="CN128" s="13"/>
      <c r="CO128" s="13"/>
      <c r="CP128" s="13"/>
      <c r="CQ128" s="13"/>
      <c r="CR128" s="13"/>
      <c r="CS128" s="13"/>
      <c r="CT128" s="13"/>
      <c r="CU128" s="13"/>
      <c r="CV128" s="13"/>
      <c r="CW128" s="13"/>
      <c r="CX128" s="13"/>
      <c r="CY128" s="13"/>
      <c r="CZ128" s="13"/>
      <c r="DA128" s="13"/>
      <c r="DB128" s="13"/>
      <c r="DC128" s="13"/>
    </row>
    <row r="129" spans="2:107" ht="8.15" customHeight="1" x14ac:dyDescent="0.2">
      <c r="B129" s="13"/>
      <c r="C129" s="13"/>
      <c r="D129" s="13"/>
      <c r="E129" s="18"/>
      <c r="F129" s="18"/>
      <c r="G129" s="18"/>
      <c r="H129" s="322"/>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c r="AE129" s="323"/>
      <c r="AF129" s="323"/>
      <c r="AG129" s="323"/>
      <c r="AH129" s="323"/>
      <c r="AI129" s="323"/>
      <c r="AJ129" s="323"/>
      <c r="AK129" s="323"/>
      <c r="AL129" s="323"/>
      <c r="AM129" s="323"/>
      <c r="AN129" s="323"/>
      <c r="AO129" s="323"/>
      <c r="AP129" s="323"/>
      <c r="AQ129" s="323"/>
      <c r="AR129" s="323"/>
      <c r="AS129" s="323"/>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3"/>
      <c r="CJ129" s="324"/>
      <c r="CK129" s="18"/>
      <c r="CL129" s="18"/>
      <c r="CM129" s="13"/>
      <c r="CN129" s="13"/>
      <c r="CO129" s="13"/>
      <c r="CP129" s="13"/>
      <c r="CQ129" s="13"/>
      <c r="CR129" s="13"/>
      <c r="CS129" s="13"/>
      <c r="CT129" s="13"/>
      <c r="CU129" s="13"/>
      <c r="CV129" s="13"/>
      <c r="CW129" s="13"/>
      <c r="CX129" s="13"/>
      <c r="CY129" s="13"/>
      <c r="CZ129" s="13"/>
      <c r="DA129" s="13"/>
      <c r="DB129" s="13"/>
      <c r="DC129" s="13"/>
    </row>
    <row r="130" spans="2:107" ht="8.15" customHeight="1" x14ac:dyDescent="0.2">
      <c r="B130" s="13"/>
      <c r="C130" s="13"/>
      <c r="D130" s="13"/>
      <c r="E130" s="18"/>
      <c r="F130" s="18"/>
      <c r="G130" s="18"/>
      <c r="H130" s="322"/>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c r="AE130" s="323"/>
      <c r="AF130" s="323"/>
      <c r="AG130" s="323"/>
      <c r="AH130" s="323"/>
      <c r="AI130" s="323"/>
      <c r="AJ130" s="323"/>
      <c r="AK130" s="323"/>
      <c r="AL130" s="323"/>
      <c r="AM130" s="323"/>
      <c r="AN130" s="323"/>
      <c r="AO130" s="323"/>
      <c r="AP130" s="323"/>
      <c r="AQ130" s="323"/>
      <c r="AR130" s="323"/>
      <c r="AS130" s="323"/>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3"/>
      <c r="CJ130" s="324"/>
      <c r="CK130" s="18"/>
      <c r="CL130" s="18"/>
      <c r="CM130" s="13"/>
      <c r="CN130" s="13"/>
      <c r="CO130" s="13"/>
      <c r="CP130" s="13"/>
      <c r="CQ130" s="13"/>
      <c r="CR130" s="13"/>
      <c r="CS130" s="13"/>
      <c r="CT130" s="13"/>
      <c r="CU130" s="13"/>
      <c r="CV130" s="13"/>
      <c r="CW130" s="13"/>
      <c r="CX130" s="13"/>
      <c r="CY130" s="13"/>
      <c r="CZ130" s="13"/>
      <c r="DA130" s="13"/>
      <c r="DB130" s="13"/>
      <c r="DC130" s="13"/>
    </row>
    <row r="131" spans="2:107" ht="8.15" customHeight="1" x14ac:dyDescent="0.2">
      <c r="B131" s="13"/>
      <c r="C131" s="13"/>
      <c r="D131" s="13"/>
      <c r="E131" s="18"/>
      <c r="F131" s="18"/>
      <c r="G131" s="18"/>
      <c r="H131" s="322"/>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c r="AE131" s="323"/>
      <c r="AF131" s="323"/>
      <c r="AG131" s="323"/>
      <c r="AH131" s="323"/>
      <c r="AI131" s="323"/>
      <c r="AJ131" s="323"/>
      <c r="AK131" s="323"/>
      <c r="AL131" s="323"/>
      <c r="AM131" s="323"/>
      <c r="AN131" s="323"/>
      <c r="AO131" s="323"/>
      <c r="AP131" s="323"/>
      <c r="AQ131" s="323"/>
      <c r="AR131" s="323"/>
      <c r="AS131" s="323"/>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3"/>
      <c r="CJ131" s="324"/>
      <c r="CK131" s="18"/>
      <c r="CL131" s="18"/>
      <c r="CM131" s="13"/>
      <c r="CN131" s="13"/>
      <c r="CO131" s="13"/>
      <c r="CP131" s="13"/>
      <c r="CQ131" s="13"/>
      <c r="CR131" s="13"/>
      <c r="CS131" s="13"/>
      <c r="CT131" s="13"/>
      <c r="CU131" s="13"/>
      <c r="CV131" s="13"/>
      <c r="CW131" s="13"/>
      <c r="CX131" s="13"/>
      <c r="CY131" s="13"/>
      <c r="CZ131" s="13"/>
      <c r="DA131" s="13"/>
      <c r="DB131" s="13"/>
      <c r="DC131" s="13"/>
    </row>
    <row r="132" spans="2:107" ht="8.15" customHeight="1" x14ac:dyDescent="0.2">
      <c r="B132" s="13"/>
      <c r="C132" s="13"/>
      <c r="D132" s="13"/>
      <c r="E132" s="18"/>
      <c r="F132" s="18"/>
      <c r="G132" s="18"/>
      <c r="H132" s="322"/>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c r="AE132" s="323"/>
      <c r="AF132" s="323"/>
      <c r="AG132" s="323"/>
      <c r="AH132" s="323"/>
      <c r="AI132" s="323"/>
      <c r="AJ132" s="323"/>
      <c r="AK132" s="323"/>
      <c r="AL132" s="323"/>
      <c r="AM132" s="323"/>
      <c r="AN132" s="323"/>
      <c r="AO132" s="323"/>
      <c r="AP132" s="323"/>
      <c r="AQ132" s="323"/>
      <c r="AR132" s="323"/>
      <c r="AS132" s="323"/>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3"/>
      <c r="CJ132" s="324"/>
      <c r="CK132" s="18"/>
      <c r="CL132" s="18"/>
      <c r="CM132" s="13"/>
      <c r="CN132" s="13"/>
      <c r="CO132" s="13"/>
      <c r="CP132" s="13"/>
      <c r="CQ132" s="13"/>
      <c r="CR132" s="13"/>
      <c r="CS132" s="13"/>
      <c r="CT132" s="13"/>
      <c r="CU132" s="13"/>
      <c r="CV132" s="13"/>
      <c r="CW132" s="13"/>
      <c r="CX132" s="13"/>
      <c r="CY132" s="13"/>
      <c r="CZ132" s="13"/>
      <c r="DA132" s="13"/>
      <c r="DB132" s="13"/>
      <c r="DC132" s="13"/>
    </row>
    <row r="133" spans="2:107" ht="8.15" customHeight="1" x14ac:dyDescent="0.2">
      <c r="B133" s="13"/>
      <c r="C133" s="13"/>
      <c r="D133" s="13"/>
      <c r="E133" s="18"/>
      <c r="F133" s="18"/>
      <c r="G133" s="18"/>
      <c r="H133" s="322"/>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c r="AE133" s="323"/>
      <c r="AF133" s="323"/>
      <c r="AG133" s="323"/>
      <c r="AH133" s="323"/>
      <c r="AI133" s="323"/>
      <c r="AJ133" s="323"/>
      <c r="AK133" s="323"/>
      <c r="AL133" s="323"/>
      <c r="AM133" s="323"/>
      <c r="AN133" s="323"/>
      <c r="AO133" s="323"/>
      <c r="AP133" s="323"/>
      <c r="AQ133" s="323"/>
      <c r="AR133" s="323"/>
      <c r="AS133" s="323"/>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3"/>
      <c r="CJ133" s="324"/>
      <c r="CK133" s="18"/>
      <c r="CL133" s="18"/>
      <c r="CM133" s="13"/>
      <c r="CN133" s="13"/>
      <c r="CO133" s="13"/>
      <c r="CP133" s="13"/>
      <c r="CQ133" s="13"/>
      <c r="CR133" s="13"/>
      <c r="CS133" s="13"/>
      <c r="CT133" s="13"/>
      <c r="CU133" s="13"/>
      <c r="CV133" s="13"/>
      <c r="CW133" s="13"/>
      <c r="CX133" s="13"/>
      <c r="CY133" s="13"/>
      <c r="CZ133" s="13"/>
      <c r="DA133" s="13"/>
      <c r="DB133" s="13"/>
      <c r="DC133" s="13"/>
    </row>
    <row r="134" spans="2:107" ht="8.15" customHeight="1" x14ac:dyDescent="0.2">
      <c r="B134" s="13"/>
      <c r="C134" s="13"/>
      <c r="D134" s="13"/>
      <c r="E134" s="18"/>
      <c r="F134" s="18"/>
      <c r="G134" s="18"/>
      <c r="H134" s="322"/>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c r="AE134" s="323"/>
      <c r="AF134" s="323"/>
      <c r="AG134" s="323"/>
      <c r="AH134" s="323"/>
      <c r="AI134" s="323"/>
      <c r="AJ134" s="323"/>
      <c r="AK134" s="323"/>
      <c r="AL134" s="323"/>
      <c r="AM134" s="323"/>
      <c r="AN134" s="323"/>
      <c r="AO134" s="323"/>
      <c r="AP134" s="323"/>
      <c r="AQ134" s="323"/>
      <c r="AR134" s="323"/>
      <c r="AS134" s="323"/>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3"/>
      <c r="CJ134" s="324"/>
      <c r="CK134" s="18"/>
      <c r="CL134" s="18"/>
      <c r="CM134" s="13"/>
      <c r="CN134" s="13"/>
      <c r="CO134" s="13"/>
      <c r="CP134" s="13"/>
      <c r="CQ134" s="13"/>
      <c r="CR134" s="13"/>
      <c r="CS134" s="13"/>
      <c r="CT134" s="13"/>
      <c r="CU134" s="13"/>
      <c r="CV134" s="13"/>
      <c r="CW134" s="13"/>
      <c r="CX134" s="13"/>
      <c r="CY134" s="13"/>
      <c r="CZ134" s="13"/>
      <c r="DA134" s="13"/>
      <c r="DB134" s="13"/>
      <c r="DC134" s="13"/>
    </row>
    <row r="135" spans="2:107" ht="8.15" customHeight="1" x14ac:dyDescent="0.2">
      <c r="B135" s="13"/>
      <c r="C135" s="13"/>
      <c r="D135" s="13"/>
      <c r="E135" s="18"/>
      <c r="F135" s="18"/>
      <c r="G135" s="18"/>
      <c r="H135" s="322"/>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c r="AE135" s="323"/>
      <c r="AF135" s="323"/>
      <c r="AG135" s="323"/>
      <c r="AH135" s="323"/>
      <c r="AI135" s="323"/>
      <c r="AJ135" s="323"/>
      <c r="AK135" s="323"/>
      <c r="AL135" s="323"/>
      <c r="AM135" s="323"/>
      <c r="AN135" s="323"/>
      <c r="AO135" s="323"/>
      <c r="AP135" s="323"/>
      <c r="AQ135" s="323"/>
      <c r="AR135" s="323"/>
      <c r="AS135" s="323"/>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3"/>
      <c r="CJ135" s="324"/>
      <c r="CK135" s="18"/>
      <c r="CL135" s="18"/>
      <c r="CM135" s="13"/>
      <c r="CN135" s="13"/>
      <c r="CO135" s="13"/>
      <c r="CP135" s="13"/>
      <c r="CQ135" s="13"/>
      <c r="CR135" s="13"/>
      <c r="CS135" s="13"/>
      <c r="CT135" s="13"/>
      <c r="CU135" s="13"/>
      <c r="CV135" s="13"/>
      <c r="CW135" s="13"/>
      <c r="CX135" s="13"/>
      <c r="CY135" s="13"/>
      <c r="CZ135" s="13"/>
      <c r="DA135" s="13"/>
      <c r="DB135" s="13"/>
      <c r="DC135" s="13"/>
    </row>
    <row r="136" spans="2:107" ht="8.15" customHeight="1" x14ac:dyDescent="0.2">
      <c r="B136" s="13"/>
      <c r="C136" s="13"/>
      <c r="D136" s="13"/>
      <c r="E136" s="18"/>
      <c r="F136" s="18"/>
      <c r="G136" s="18"/>
      <c r="H136" s="322"/>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c r="AE136" s="323"/>
      <c r="AF136" s="323"/>
      <c r="AG136" s="323"/>
      <c r="AH136" s="323"/>
      <c r="AI136" s="323"/>
      <c r="AJ136" s="323"/>
      <c r="AK136" s="323"/>
      <c r="AL136" s="323"/>
      <c r="AM136" s="323"/>
      <c r="AN136" s="323"/>
      <c r="AO136" s="323"/>
      <c r="AP136" s="323"/>
      <c r="AQ136" s="323"/>
      <c r="AR136" s="323"/>
      <c r="AS136" s="323"/>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3"/>
      <c r="CJ136" s="324"/>
      <c r="CK136" s="18"/>
      <c r="CL136" s="18"/>
      <c r="CM136" s="13"/>
      <c r="CN136" s="13"/>
      <c r="CO136" s="13"/>
      <c r="CP136" s="13"/>
      <c r="CQ136" s="13"/>
      <c r="CR136" s="13"/>
      <c r="CS136" s="13"/>
      <c r="CT136" s="13"/>
      <c r="CU136" s="13"/>
      <c r="CV136" s="13"/>
      <c r="CW136" s="13"/>
      <c r="CX136" s="13"/>
      <c r="CY136" s="13"/>
      <c r="CZ136" s="13"/>
      <c r="DA136" s="13"/>
      <c r="DB136" s="13"/>
      <c r="DC136" s="13"/>
    </row>
    <row r="137" spans="2:107" ht="8.15" customHeight="1" x14ac:dyDescent="0.2">
      <c r="B137" s="13"/>
      <c r="C137" s="13"/>
      <c r="D137" s="13"/>
      <c r="E137" s="18"/>
      <c r="F137" s="18"/>
      <c r="G137" s="18"/>
      <c r="H137" s="322"/>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c r="AE137" s="323"/>
      <c r="AF137" s="323"/>
      <c r="AG137" s="323"/>
      <c r="AH137" s="323"/>
      <c r="AI137" s="323"/>
      <c r="AJ137" s="323"/>
      <c r="AK137" s="323"/>
      <c r="AL137" s="323"/>
      <c r="AM137" s="323"/>
      <c r="AN137" s="323"/>
      <c r="AO137" s="323"/>
      <c r="AP137" s="323"/>
      <c r="AQ137" s="323"/>
      <c r="AR137" s="323"/>
      <c r="AS137" s="323"/>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3"/>
      <c r="CJ137" s="324"/>
      <c r="CK137" s="18"/>
      <c r="CL137" s="18"/>
      <c r="CM137" s="13"/>
      <c r="CN137" s="13"/>
      <c r="CO137" s="13"/>
      <c r="CP137" s="13"/>
      <c r="CQ137" s="13"/>
      <c r="CR137" s="13"/>
      <c r="CS137" s="13"/>
      <c r="CT137" s="13"/>
      <c r="CU137" s="13"/>
      <c r="CV137" s="13"/>
      <c r="CW137" s="13"/>
      <c r="CX137" s="13"/>
      <c r="CY137" s="13"/>
      <c r="CZ137" s="13"/>
      <c r="DA137" s="13"/>
      <c r="DB137" s="13"/>
      <c r="DC137" s="13"/>
    </row>
    <row r="138" spans="2:107" ht="8.15" customHeight="1" x14ac:dyDescent="0.2">
      <c r="B138" s="13"/>
      <c r="C138" s="13"/>
      <c r="D138" s="13"/>
      <c r="E138" s="18"/>
      <c r="F138" s="18"/>
      <c r="G138" s="18"/>
      <c r="H138" s="322"/>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c r="AE138" s="323"/>
      <c r="AF138" s="323"/>
      <c r="AG138" s="323"/>
      <c r="AH138" s="323"/>
      <c r="AI138" s="323"/>
      <c r="AJ138" s="323"/>
      <c r="AK138" s="323"/>
      <c r="AL138" s="323"/>
      <c r="AM138" s="323"/>
      <c r="AN138" s="323"/>
      <c r="AO138" s="323"/>
      <c r="AP138" s="323"/>
      <c r="AQ138" s="323"/>
      <c r="AR138" s="323"/>
      <c r="AS138" s="323"/>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3"/>
      <c r="CJ138" s="324"/>
      <c r="CK138" s="18"/>
      <c r="CL138" s="18"/>
      <c r="CM138" s="13"/>
      <c r="CN138" s="13"/>
      <c r="CO138" s="13"/>
      <c r="CP138" s="13"/>
      <c r="CQ138" s="13"/>
      <c r="CR138" s="13"/>
      <c r="CS138" s="13"/>
      <c r="CT138" s="13"/>
      <c r="CU138" s="13"/>
      <c r="CV138" s="13"/>
      <c r="CW138" s="13"/>
      <c r="CX138" s="13"/>
      <c r="CY138" s="13"/>
      <c r="CZ138" s="13"/>
      <c r="DA138" s="13"/>
      <c r="DB138" s="13"/>
      <c r="DC138" s="13"/>
    </row>
    <row r="139" spans="2:107" ht="8.15" customHeight="1" x14ac:dyDescent="0.2">
      <c r="B139" s="13"/>
      <c r="C139" s="13"/>
      <c r="D139" s="13"/>
      <c r="E139" s="18"/>
      <c r="F139" s="18"/>
      <c r="G139" s="18"/>
      <c r="H139" s="322"/>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c r="AE139" s="323"/>
      <c r="AF139" s="323"/>
      <c r="AG139" s="323"/>
      <c r="AH139" s="323"/>
      <c r="AI139" s="323"/>
      <c r="AJ139" s="323"/>
      <c r="AK139" s="323"/>
      <c r="AL139" s="323"/>
      <c r="AM139" s="323"/>
      <c r="AN139" s="323"/>
      <c r="AO139" s="323"/>
      <c r="AP139" s="323"/>
      <c r="AQ139" s="323"/>
      <c r="AR139" s="323"/>
      <c r="AS139" s="323"/>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3"/>
      <c r="CJ139" s="324"/>
      <c r="CK139" s="18"/>
      <c r="CL139" s="18"/>
      <c r="CM139" s="13"/>
      <c r="CN139" s="13"/>
      <c r="CO139" s="13"/>
      <c r="CP139" s="13"/>
      <c r="CQ139" s="13"/>
      <c r="CR139" s="13"/>
      <c r="CS139" s="13"/>
      <c r="CT139" s="13"/>
      <c r="CU139" s="13"/>
      <c r="CV139" s="13"/>
      <c r="CW139" s="13"/>
      <c r="CX139" s="13"/>
      <c r="CY139" s="13"/>
      <c r="CZ139" s="13"/>
      <c r="DA139" s="13"/>
      <c r="DB139" s="13"/>
      <c r="DC139" s="13"/>
    </row>
    <row r="140" spans="2:107" ht="8.15" customHeight="1" x14ac:dyDescent="0.2">
      <c r="B140" s="13"/>
      <c r="C140" s="13"/>
      <c r="D140" s="13"/>
      <c r="E140" s="18"/>
      <c r="F140" s="18"/>
      <c r="G140" s="18"/>
      <c r="H140" s="322"/>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c r="AE140" s="323"/>
      <c r="AF140" s="323"/>
      <c r="AG140" s="323"/>
      <c r="AH140" s="323"/>
      <c r="AI140" s="323"/>
      <c r="AJ140" s="323"/>
      <c r="AK140" s="323"/>
      <c r="AL140" s="323"/>
      <c r="AM140" s="323"/>
      <c r="AN140" s="323"/>
      <c r="AO140" s="323"/>
      <c r="AP140" s="323"/>
      <c r="AQ140" s="323"/>
      <c r="AR140" s="323"/>
      <c r="AS140" s="323"/>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3"/>
      <c r="CJ140" s="324"/>
      <c r="CK140" s="18"/>
      <c r="CL140" s="18"/>
      <c r="CM140" s="13"/>
      <c r="CN140" s="13"/>
      <c r="CO140" s="13"/>
      <c r="CP140" s="13"/>
      <c r="CQ140" s="13"/>
      <c r="CR140" s="13"/>
      <c r="CS140" s="13"/>
      <c r="CT140" s="13"/>
      <c r="CU140" s="13"/>
      <c r="CV140" s="13"/>
      <c r="CW140" s="13"/>
      <c r="CX140" s="13"/>
      <c r="CY140" s="13"/>
      <c r="CZ140" s="13"/>
      <c r="DA140" s="13"/>
      <c r="DB140" s="13"/>
      <c r="DC140" s="13"/>
    </row>
    <row r="141" spans="2:107" ht="8.15" customHeight="1" x14ac:dyDescent="0.2">
      <c r="B141" s="13"/>
      <c r="C141" s="13"/>
      <c r="D141" s="13"/>
      <c r="E141" s="18"/>
      <c r="F141" s="18"/>
      <c r="G141" s="18"/>
      <c r="H141" s="322"/>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c r="AE141" s="323"/>
      <c r="AF141" s="323"/>
      <c r="AG141" s="323"/>
      <c r="AH141" s="323"/>
      <c r="AI141" s="323"/>
      <c r="AJ141" s="323"/>
      <c r="AK141" s="323"/>
      <c r="AL141" s="323"/>
      <c r="AM141" s="323"/>
      <c r="AN141" s="323"/>
      <c r="AO141" s="323"/>
      <c r="AP141" s="323"/>
      <c r="AQ141" s="323"/>
      <c r="AR141" s="323"/>
      <c r="AS141" s="323"/>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3"/>
      <c r="CJ141" s="324"/>
      <c r="CK141" s="18"/>
      <c r="CL141" s="18"/>
      <c r="CM141" s="13"/>
      <c r="CN141" s="13"/>
      <c r="CO141" s="13"/>
      <c r="CP141" s="13"/>
      <c r="CQ141" s="13"/>
      <c r="CR141" s="13"/>
      <c r="CS141" s="13"/>
      <c r="CT141" s="13"/>
      <c r="CU141" s="13"/>
      <c r="CV141" s="13"/>
      <c r="CW141" s="13"/>
      <c r="CX141" s="13"/>
      <c r="CY141" s="13"/>
      <c r="CZ141" s="13"/>
      <c r="DA141" s="13"/>
      <c r="DB141" s="13"/>
      <c r="DC141" s="13"/>
    </row>
    <row r="142" spans="2:107" ht="8.15" customHeight="1" x14ac:dyDescent="0.2">
      <c r="B142" s="13"/>
      <c r="C142" s="13"/>
      <c r="D142" s="13"/>
      <c r="E142" s="18"/>
      <c r="F142" s="18"/>
      <c r="G142" s="18"/>
      <c r="H142" s="322"/>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c r="AE142" s="323"/>
      <c r="AF142" s="323"/>
      <c r="AG142" s="323"/>
      <c r="AH142" s="323"/>
      <c r="AI142" s="323"/>
      <c r="AJ142" s="323"/>
      <c r="AK142" s="323"/>
      <c r="AL142" s="323"/>
      <c r="AM142" s="323"/>
      <c r="AN142" s="323"/>
      <c r="AO142" s="323"/>
      <c r="AP142" s="323"/>
      <c r="AQ142" s="323"/>
      <c r="AR142" s="323"/>
      <c r="AS142" s="323"/>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3"/>
      <c r="CJ142" s="324"/>
      <c r="CK142" s="18"/>
      <c r="CL142" s="18"/>
      <c r="CM142" s="13"/>
      <c r="CN142" s="13"/>
      <c r="CO142" s="13"/>
      <c r="CP142" s="13"/>
      <c r="CQ142" s="13"/>
      <c r="CR142" s="13"/>
      <c r="CS142" s="13"/>
      <c r="CT142" s="13"/>
      <c r="CU142" s="13"/>
      <c r="CV142" s="13"/>
      <c r="CW142" s="13"/>
      <c r="CX142" s="13"/>
      <c r="CY142" s="13"/>
      <c r="CZ142" s="13"/>
      <c r="DA142" s="13"/>
      <c r="DB142" s="13"/>
      <c r="DC142" s="13"/>
    </row>
    <row r="143" spans="2:107" ht="8.15" customHeight="1" x14ac:dyDescent="0.2">
      <c r="B143" s="13"/>
      <c r="C143" s="13"/>
      <c r="D143" s="13"/>
      <c r="E143" s="18"/>
      <c r="F143" s="18"/>
      <c r="G143" s="18"/>
      <c r="H143" s="322"/>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c r="AE143" s="323"/>
      <c r="AF143" s="323"/>
      <c r="AG143" s="323"/>
      <c r="AH143" s="323"/>
      <c r="AI143" s="323"/>
      <c r="AJ143" s="323"/>
      <c r="AK143" s="323"/>
      <c r="AL143" s="323"/>
      <c r="AM143" s="323"/>
      <c r="AN143" s="323"/>
      <c r="AO143" s="323"/>
      <c r="AP143" s="323"/>
      <c r="AQ143" s="323"/>
      <c r="AR143" s="323"/>
      <c r="AS143" s="323"/>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3"/>
      <c r="CJ143" s="324"/>
      <c r="CK143" s="18"/>
      <c r="CL143" s="18"/>
      <c r="CM143" s="13"/>
      <c r="CN143" s="13"/>
      <c r="CO143" s="13"/>
      <c r="CP143" s="13"/>
      <c r="CQ143" s="13"/>
      <c r="CR143" s="13"/>
      <c r="CS143" s="13"/>
      <c r="CT143" s="13"/>
      <c r="CU143" s="13"/>
      <c r="CV143" s="13"/>
      <c r="CW143" s="13"/>
      <c r="CX143" s="13"/>
      <c r="CY143" s="13"/>
      <c r="CZ143" s="13"/>
      <c r="DA143" s="13"/>
      <c r="DB143" s="13"/>
      <c r="DC143" s="13"/>
    </row>
    <row r="144" spans="2:107" ht="8.15" customHeight="1" x14ac:dyDescent="0.2">
      <c r="B144" s="13"/>
      <c r="C144" s="13"/>
      <c r="D144" s="13"/>
      <c r="E144" s="18"/>
      <c r="F144" s="18"/>
      <c r="G144" s="18"/>
      <c r="H144" s="322"/>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c r="AE144" s="323"/>
      <c r="AF144" s="323"/>
      <c r="AG144" s="323"/>
      <c r="AH144" s="323"/>
      <c r="AI144" s="323"/>
      <c r="AJ144" s="323"/>
      <c r="AK144" s="323"/>
      <c r="AL144" s="323"/>
      <c r="AM144" s="323"/>
      <c r="AN144" s="323"/>
      <c r="AO144" s="323"/>
      <c r="AP144" s="323"/>
      <c r="AQ144" s="323"/>
      <c r="AR144" s="323"/>
      <c r="AS144" s="323"/>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3"/>
      <c r="CJ144" s="324"/>
      <c r="CK144" s="18"/>
      <c r="CL144" s="18"/>
      <c r="CM144" s="13"/>
      <c r="CN144" s="13"/>
      <c r="CO144" s="13"/>
      <c r="CP144" s="13"/>
      <c r="CQ144" s="13"/>
      <c r="CR144" s="13"/>
      <c r="CS144" s="13"/>
      <c r="CT144" s="13"/>
      <c r="CU144" s="13"/>
      <c r="CV144" s="13"/>
      <c r="CW144" s="13"/>
      <c r="CX144" s="13"/>
      <c r="CY144" s="13"/>
      <c r="CZ144" s="13"/>
      <c r="DA144" s="13"/>
      <c r="DB144" s="13"/>
      <c r="DC144" s="13"/>
    </row>
    <row r="145" spans="2:107" ht="8.15" customHeight="1" x14ac:dyDescent="0.2">
      <c r="B145" s="13"/>
      <c r="C145" s="13"/>
      <c r="D145" s="13"/>
      <c r="E145" s="18"/>
      <c r="F145" s="18"/>
      <c r="G145" s="18"/>
      <c r="H145" s="322"/>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c r="AE145" s="323"/>
      <c r="AF145" s="323"/>
      <c r="AG145" s="323"/>
      <c r="AH145" s="323"/>
      <c r="AI145" s="323"/>
      <c r="AJ145" s="323"/>
      <c r="AK145" s="323"/>
      <c r="AL145" s="323"/>
      <c r="AM145" s="323"/>
      <c r="AN145" s="323"/>
      <c r="AO145" s="323"/>
      <c r="AP145" s="323"/>
      <c r="AQ145" s="323"/>
      <c r="AR145" s="323"/>
      <c r="AS145" s="323"/>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3"/>
      <c r="CJ145" s="324"/>
      <c r="CK145" s="18"/>
      <c r="CL145" s="18"/>
      <c r="CM145" s="13"/>
      <c r="CN145" s="13"/>
      <c r="CO145" s="13"/>
      <c r="CP145" s="13"/>
      <c r="CQ145" s="13"/>
      <c r="CR145" s="13"/>
      <c r="CS145" s="13"/>
      <c r="CT145" s="13"/>
      <c r="CU145" s="13"/>
      <c r="CV145" s="13"/>
      <c r="CW145" s="13"/>
      <c r="CX145" s="13"/>
      <c r="CY145" s="13"/>
      <c r="CZ145" s="13"/>
      <c r="DA145" s="13"/>
      <c r="DB145" s="13"/>
      <c r="DC145" s="13"/>
    </row>
    <row r="146" spans="2:107" ht="8.15" customHeight="1" x14ac:dyDescent="0.2">
      <c r="B146" s="13"/>
      <c r="C146" s="13"/>
      <c r="D146" s="13"/>
      <c r="E146" s="18"/>
      <c r="F146" s="18"/>
      <c r="G146" s="18"/>
      <c r="H146" s="322"/>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c r="AE146" s="323"/>
      <c r="AF146" s="323"/>
      <c r="AG146" s="323"/>
      <c r="AH146" s="323"/>
      <c r="AI146" s="323"/>
      <c r="AJ146" s="323"/>
      <c r="AK146" s="323"/>
      <c r="AL146" s="323"/>
      <c r="AM146" s="323"/>
      <c r="AN146" s="323"/>
      <c r="AO146" s="323"/>
      <c r="AP146" s="323"/>
      <c r="AQ146" s="323"/>
      <c r="AR146" s="323"/>
      <c r="AS146" s="323"/>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3"/>
      <c r="CJ146" s="324"/>
      <c r="CK146" s="18"/>
      <c r="CL146" s="18"/>
      <c r="CM146" s="13"/>
      <c r="CN146" s="13"/>
      <c r="CO146" s="13"/>
      <c r="CP146" s="13"/>
      <c r="CQ146" s="13"/>
      <c r="CR146" s="13"/>
      <c r="CS146" s="13"/>
      <c r="CT146" s="13"/>
      <c r="CU146" s="13"/>
      <c r="CV146" s="13"/>
      <c r="CW146" s="13"/>
      <c r="CX146" s="13"/>
      <c r="CY146" s="13"/>
      <c r="CZ146" s="13"/>
      <c r="DA146" s="13"/>
      <c r="DB146" s="13"/>
      <c r="DC146" s="13"/>
    </row>
    <row r="147" spans="2:107" ht="8.15" customHeight="1" x14ac:dyDescent="0.2">
      <c r="B147" s="13"/>
      <c r="C147" s="13"/>
      <c r="D147" s="13"/>
      <c r="E147" s="18"/>
      <c r="F147" s="18"/>
      <c r="G147" s="18"/>
      <c r="H147" s="322"/>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c r="AE147" s="323"/>
      <c r="AF147" s="323"/>
      <c r="AG147" s="323"/>
      <c r="AH147" s="323"/>
      <c r="AI147" s="323"/>
      <c r="AJ147" s="323"/>
      <c r="AK147" s="323"/>
      <c r="AL147" s="323"/>
      <c r="AM147" s="323"/>
      <c r="AN147" s="323"/>
      <c r="AO147" s="323"/>
      <c r="AP147" s="323"/>
      <c r="AQ147" s="323"/>
      <c r="AR147" s="323"/>
      <c r="AS147" s="323"/>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3"/>
      <c r="CJ147" s="324"/>
      <c r="CK147" s="18"/>
      <c r="CL147" s="18"/>
      <c r="CM147" s="13"/>
      <c r="CN147" s="13"/>
      <c r="CO147" s="13"/>
      <c r="CP147" s="13"/>
      <c r="CQ147" s="13"/>
      <c r="CR147" s="13"/>
      <c r="CS147" s="13"/>
      <c r="CT147" s="13"/>
      <c r="CU147" s="13"/>
      <c r="CV147" s="13"/>
      <c r="CW147" s="13"/>
      <c r="CX147" s="13"/>
      <c r="CY147" s="13"/>
      <c r="CZ147" s="13"/>
      <c r="DA147" s="13"/>
      <c r="DB147" s="13"/>
      <c r="DC147" s="13"/>
    </row>
    <row r="148" spans="2:107" ht="8.15" customHeight="1" x14ac:dyDescent="0.2">
      <c r="B148" s="13"/>
      <c r="C148" s="13"/>
      <c r="D148" s="13"/>
      <c r="E148" s="18"/>
      <c r="F148" s="18"/>
      <c r="G148" s="18"/>
      <c r="H148" s="322"/>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c r="AE148" s="323"/>
      <c r="AF148" s="323"/>
      <c r="AG148" s="323"/>
      <c r="AH148" s="323"/>
      <c r="AI148" s="323"/>
      <c r="AJ148" s="323"/>
      <c r="AK148" s="323"/>
      <c r="AL148" s="323"/>
      <c r="AM148" s="323"/>
      <c r="AN148" s="323"/>
      <c r="AO148" s="323"/>
      <c r="AP148" s="323"/>
      <c r="AQ148" s="323"/>
      <c r="AR148" s="323"/>
      <c r="AS148" s="323"/>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3"/>
      <c r="CJ148" s="324"/>
      <c r="CK148" s="18"/>
      <c r="CL148" s="18"/>
      <c r="CM148" s="13"/>
      <c r="CN148" s="13"/>
      <c r="CO148" s="13"/>
      <c r="CP148" s="13"/>
      <c r="CQ148" s="13"/>
      <c r="CR148" s="13"/>
      <c r="CS148" s="13"/>
      <c r="CT148" s="13"/>
      <c r="CU148" s="13"/>
      <c r="CV148" s="13"/>
      <c r="CW148" s="13"/>
      <c r="CX148" s="13"/>
      <c r="CY148" s="13"/>
      <c r="CZ148" s="13"/>
      <c r="DA148" s="13"/>
      <c r="DB148" s="13"/>
      <c r="DC148" s="13"/>
    </row>
    <row r="149" spans="2:107" ht="8.15" customHeight="1" x14ac:dyDescent="0.2">
      <c r="B149" s="13"/>
      <c r="C149" s="13"/>
      <c r="D149" s="13"/>
      <c r="E149" s="18"/>
      <c r="F149" s="18"/>
      <c r="G149" s="18"/>
      <c r="H149" s="322"/>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c r="AE149" s="323"/>
      <c r="AF149" s="323"/>
      <c r="AG149" s="323"/>
      <c r="AH149" s="323"/>
      <c r="AI149" s="323"/>
      <c r="AJ149" s="323"/>
      <c r="AK149" s="323"/>
      <c r="AL149" s="323"/>
      <c r="AM149" s="323"/>
      <c r="AN149" s="323"/>
      <c r="AO149" s="323"/>
      <c r="AP149" s="323"/>
      <c r="AQ149" s="323"/>
      <c r="AR149" s="323"/>
      <c r="AS149" s="323"/>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3"/>
      <c r="CJ149" s="324"/>
      <c r="CK149" s="18"/>
      <c r="CL149" s="18"/>
      <c r="CM149" s="13"/>
      <c r="CN149" s="13"/>
      <c r="CO149" s="13"/>
      <c r="CP149" s="13"/>
      <c r="CQ149" s="13"/>
      <c r="CR149" s="13"/>
      <c r="CS149" s="13"/>
      <c r="CT149" s="13"/>
      <c r="CU149" s="13"/>
      <c r="CV149" s="13"/>
      <c r="CW149" s="13"/>
      <c r="CX149" s="13"/>
      <c r="CY149" s="13"/>
      <c r="CZ149" s="13"/>
      <c r="DA149" s="13"/>
      <c r="DB149" s="13"/>
      <c r="DC149" s="13"/>
    </row>
    <row r="150" spans="2:107" ht="8.15" customHeight="1" x14ac:dyDescent="0.2">
      <c r="B150" s="13"/>
      <c r="C150" s="13"/>
      <c r="D150" s="13"/>
      <c r="E150" s="18"/>
      <c r="F150" s="18"/>
      <c r="G150" s="18"/>
      <c r="H150" s="322"/>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c r="AE150" s="323"/>
      <c r="AF150" s="323"/>
      <c r="AG150" s="323"/>
      <c r="AH150" s="323"/>
      <c r="AI150" s="323"/>
      <c r="AJ150" s="323"/>
      <c r="AK150" s="323"/>
      <c r="AL150" s="323"/>
      <c r="AM150" s="323"/>
      <c r="AN150" s="323"/>
      <c r="AO150" s="323"/>
      <c r="AP150" s="323"/>
      <c r="AQ150" s="323"/>
      <c r="AR150" s="323"/>
      <c r="AS150" s="323"/>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3"/>
      <c r="CJ150" s="324"/>
      <c r="CK150" s="18"/>
      <c r="CL150" s="18"/>
      <c r="CM150" s="13"/>
      <c r="CN150" s="13"/>
      <c r="CO150" s="13"/>
      <c r="CP150" s="13"/>
      <c r="CQ150" s="13"/>
      <c r="CR150" s="13"/>
      <c r="CS150" s="13"/>
      <c r="CT150" s="13"/>
      <c r="CU150" s="13"/>
      <c r="CV150" s="13"/>
      <c r="CW150" s="13"/>
      <c r="CX150" s="13"/>
      <c r="CY150" s="13"/>
      <c r="CZ150" s="13"/>
      <c r="DA150" s="13"/>
      <c r="DB150" s="13"/>
      <c r="DC150" s="13"/>
    </row>
    <row r="151" spans="2:107" ht="8.15" customHeight="1" x14ac:dyDescent="0.2">
      <c r="B151" s="13"/>
      <c r="C151" s="13"/>
      <c r="D151" s="13"/>
      <c r="E151" s="18"/>
      <c r="F151" s="18"/>
      <c r="G151" s="18"/>
      <c r="H151" s="322"/>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c r="AE151" s="323"/>
      <c r="AF151" s="323"/>
      <c r="AG151" s="323"/>
      <c r="AH151" s="323"/>
      <c r="AI151" s="323"/>
      <c r="AJ151" s="323"/>
      <c r="AK151" s="323"/>
      <c r="AL151" s="323"/>
      <c r="AM151" s="323"/>
      <c r="AN151" s="323"/>
      <c r="AO151" s="323"/>
      <c r="AP151" s="323"/>
      <c r="AQ151" s="323"/>
      <c r="AR151" s="323"/>
      <c r="AS151" s="323"/>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3"/>
      <c r="CJ151" s="324"/>
      <c r="CK151" s="18"/>
      <c r="CL151" s="18"/>
      <c r="CM151" s="13"/>
      <c r="CN151" s="13"/>
      <c r="CO151" s="13"/>
      <c r="CP151" s="13"/>
      <c r="CQ151" s="13"/>
      <c r="CR151" s="13"/>
      <c r="CS151" s="13"/>
      <c r="CT151" s="13"/>
      <c r="CU151" s="13"/>
      <c r="CV151" s="13"/>
      <c r="CW151" s="13"/>
      <c r="CX151" s="13"/>
      <c r="CY151" s="13"/>
      <c r="CZ151" s="13"/>
      <c r="DA151" s="13"/>
      <c r="DB151" s="13"/>
      <c r="DC151" s="13"/>
    </row>
    <row r="152" spans="2:107" ht="8.15" customHeight="1" x14ac:dyDescent="0.2">
      <c r="B152" s="13"/>
      <c r="C152" s="13"/>
      <c r="D152" s="13"/>
      <c r="E152" s="18"/>
      <c r="F152" s="18"/>
      <c r="G152" s="18"/>
      <c r="H152" s="322"/>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c r="AE152" s="323"/>
      <c r="AF152" s="323"/>
      <c r="AG152" s="323"/>
      <c r="AH152" s="323"/>
      <c r="AI152" s="323"/>
      <c r="AJ152" s="323"/>
      <c r="AK152" s="323"/>
      <c r="AL152" s="323"/>
      <c r="AM152" s="323"/>
      <c r="AN152" s="323"/>
      <c r="AO152" s="323"/>
      <c r="AP152" s="323"/>
      <c r="AQ152" s="323"/>
      <c r="AR152" s="323"/>
      <c r="AS152" s="323"/>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3"/>
      <c r="CJ152" s="324"/>
      <c r="CK152" s="18"/>
      <c r="CL152" s="18"/>
      <c r="CM152" s="13"/>
      <c r="CN152" s="13"/>
      <c r="CO152" s="13"/>
      <c r="CP152" s="13"/>
      <c r="CQ152" s="13"/>
      <c r="CR152" s="13"/>
      <c r="CS152" s="13"/>
      <c r="CT152" s="13"/>
      <c r="CU152" s="13"/>
      <c r="CV152" s="13"/>
      <c r="CW152" s="13"/>
      <c r="CX152" s="13"/>
      <c r="CY152" s="13"/>
      <c r="CZ152" s="13"/>
      <c r="DA152" s="13"/>
      <c r="DB152" s="13"/>
      <c r="DC152" s="13"/>
    </row>
    <row r="153" spans="2:107" ht="8.15" customHeight="1" x14ac:dyDescent="0.2">
      <c r="B153" s="13"/>
      <c r="C153" s="13"/>
      <c r="D153" s="13"/>
      <c r="E153" s="18"/>
      <c r="F153" s="18"/>
      <c r="G153" s="18"/>
      <c r="H153" s="322"/>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c r="AH153" s="323"/>
      <c r="AI153" s="323"/>
      <c r="AJ153" s="323"/>
      <c r="AK153" s="323"/>
      <c r="AL153" s="323"/>
      <c r="AM153" s="323"/>
      <c r="AN153" s="323"/>
      <c r="AO153" s="323"/>
      <c r="AP153" s="323"/>
      <c r="AQ153" s="323"/>
      <c r="AR153" s="323"/>
      <c r="AS153" s="323"/>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3"/>
      <c r="CJ153" s="324"/>
      <c r="CK153" s="18"/>
      <c r="CL153" s="18"/>
      <c r="CM153" s="13"/>
      <c r="CN153" s="13"/>
      <c r="CO153" s="13"/>
      <c r="CP153" s="13"/>
      <c r="CQ153" s="13"/>
      <c r="CR153" s="13"/>
      <c r="CS153" s="13"/>
      <c r="CT153" s="13"/>
      <c r="CU153" s="13"/>
      <c r="CV153" s="13"/>
      <c r="CW153" s="13"/>
      <c r="CX153" s="13"/>
      <c r="CY153" s="13"/>
      <c r="CZ153" s="13"/>
      <c r="DA153" s="13"/>
      <c r="DB153" s="13"/>
      <c r="DC153" s="13"/>
    </row>
    <row r="154" spans="2:107" ht="8.15" customHeight="1" x14ac:dyDescent="0.2">
      <c r="B154" s="13"/>
      <c r="C154" s="13"/>
      <c r="D154" s="13"/>
      <c r="E154" s="18"/>
      <c r="F154" s="18"/>
      <c r="G154" s="18"/>
      <c r="H154" s="322"/>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c r="AH154" s="323"/>
      <c r="AI154" s="323"/>
      <c r="AJ154" s="323"/>
      <c r="AK154" s="323"/>
      <c r="AL154" s="323"/>
      <c r="AM154" s="323"/>
      <c r="AN154" s="323"/>
      <c r="AO154" s="323"/>
      <c r="AP154" s="323"/>
      <c r="AQ154" s="323"/>
      <c r="AR154" s="323"/>
      <c r="AS154" s="323"/>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3"/>
      <c r="CJ154" s="324"/>
      <c r="CK154" s="18"/>
      <c r="CL154" s="18"/>
      <c r="CM154" s="13"/>
      <c r="CN154" s="13"/>
      <c r="CO154" s="13"/>
      <c r="CP154" s="13"/>
      <c r="CQ154" s="13"/>
      <c r="CR154" s="13"/>
      <c r="CS154" s="13"/>
      <c r="CT154" s="13"/>
      <c r="CU154" s="13"/>
      <c r="CV154" s="13"/>
      <c r="CW154" s="13"/>
      <c r="CX154" s="13"/>
      <c r="CY154" s="13"/>
      <c r="CZ154" s="13"/>
      <c r="DA154" s="13"/>
      <c r="DB154" s="13"/>
      <c r="DC154" s="13"/>
    </row>
    <row r="155" spans="2:107" ht="8.15" customHeight="1" x14ac:dyDescent="0.2">
      <c r="B155" s="13"/>
      <c r="C155" s="13"/>
      <c r="D155" s="13"/>
      <c r="E155" s="18"/>
      <c r="F155" s="18"/>
      <c r="G155" s="18"/>
      <c r="H155" s="322"/>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c r="AE155" s="323"/>
      <c r="AF155" s="323"/>
      <c r="AG155" s="323"/>
      <c r="AH155" s="323"/>
      <c r="AI155" s="323"/>
      <c r="AJ155" s="323"/>
      <c r="AK155" s="323"/>
      <c r="AL155" s="323"/>
      <c r="AM155" s="323"/>
      <c r="AN155" s="323"/>
      <c r="AO155" s="323"/>
      <c r="AP155" s="323"/>
      <c r="AQ155" s="323"/>
      <c r="AR155" s="323"/>
      <c r="AS155" s="323"/>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3"/>
      <c r="CJ155" s="324"/>
      <c r="CK155" s="18"/>
      <c r="CL155" s="18"/>
      <c r="CM155" s="13"/>
      <c r="CN155" s="13"/>
      <c r="CO155" s="13"/>
      <c r="CP155" s="13"/>
      <c r="CQ155" s="13"/>
      <c r="CR155" s="13"/>
      <c r="CS155" s="13"/>
      <c r="CT155" s="13"/>
      <c r="CU155" s="13"/>
      <c r="CV155" s="13"/>
      <c r="CW155" s="13"/>
      <c r="CX155" s="13"/>
      <c r="CY155" s="13"/>
      <c r="CZ155" s="13"/>
      <c r="DA155" s="13"/>
      <c r="DB155" s="13"/>
      <c r="DC155" s="13"/>
    </row>
    <row r="156" spans="2:107" ht="8.15" customHeight="1" x14ac:dyDescent="0.2">
      <c r="B156" s="13"/>
      <c r="C156" s="13"/>
      <c r="D156" s="13"/>
      <c r="E156" s="18"/>
      <c r="F156" s="18"/>
      <c r="G156" s="18"/>
      <c r="H156" s="322"/>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c r="AE156" s="323"/>
      <c r="AF156" s="323"/>
      <c r="AG156" s="323"/>
      <c r="AH156" s="323"/>
      <c r="AI156" s="323"/>
      <c r="AJ156" s="323"/>
      <c r="AK156" s="323"/>
      <c r="AL156" s="323"/>
      <c r="AM156" s="323"/>
      <c r="AN156" s="323"/>
      <c r="AO156" s="323"/>
      <c r="AP156" s="323"/>
      <c r="AQ156" s="323"/>
      <c r="AR156" s="323"/>
      <c r="AS156" s="323"/>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3"/>
      <c r="CJ156" s="324"/>
      <c r="CK156" s="18"/>
      <c r="CL156" s="18"/>
      <c r="CM156" s="13"/>
      <c r="CN156" s="13"/>
      <c r="CO156" s="13"/>
      <c r="CP156" s="13"/>
      <c r="CQ156" s="13"/>
      <c r="CR156" s="13"/>
      <c r="CS156" s="13"/>
      <c r="CT156" s="13"/>
      <c r="CU156" s="13"/>
      <c r="CV156" s="13"/>
      <c r="CW156" s="13"/>
      <c r="CX156" s="13"/>
      <c r="CY156" s="13"/>
      <c r="CZ156" s="13"/>
      <c r="DA156" s="13"/>
      <c r="DB156" s="13"/>
      <c r="DC156" s="13"/>
    </row>
    <row r="157" spans="2:107" ht="8.15" customHeight="1" x14ac:dyDescent="0.2">
      <c r="B157" s="13"/>
      <c r="C157" s="13"/>
      <c r="D157" s="13"/>
      <c r="E157" s="18"/>
      <c r="F157" s="18"/>
      <c r="G157" s="18"/>
      <c r="H157" s="322"/>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c r="AE157" s="323"/>
      <c r="AF157" s="323"/>
      <c r="AG157" s="323"/>
      <c r="AH157" s="323"/>
      <c r="AI157" s="323"/>
      <c r="AJ157" s="323"/>
      <c r="AK157" s="323"/>
      <c r="AL157" s="323"/>
      <c r="AM157" s="323"/>
      <c r="AN157" s="323"/>
      <c r="AO157" s="323"/>
      <c r="AP157" s="323"/>
      <c r="AQ157" s="323"/>
      <c r="AR157" s="323"/>
      <c r="AS157" s="323"/>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3"/>
      <c r="CJ157" s="324"/>
      <c r="CK157" s="18"/>
      <c r="CL157" s="18"/>
      <c r="CM157" s="13"/>
      <c r="CN157" s="13"/>
      <c r="CO157" s="13"/>
      <c r="CP157" s="13"/>
      <c r="CQ157" s="13"/>
      <c r="CR157" s="13"/>
      <c r="CS157" s="13"/>
      <c r="CT157" s="13"/>
      <c r="CU157" s="13"/>
      <c r="CV157" s="13"/>
      <c r="CW157" s="13"/>
      <c r="CX157" s="13"/>
      <c r="CY157" s="13"/>
      <c r="CZ157" s="13"/>
      <c r="DA157" s="13"/>
      <c r="DB157" s="13"/>
      <c r="DC157" s="13"/>
    </row>
    <row r="158" spans="2:107" ht="8.15" customHeight="1" x14ac:dyDescent="0.2">
      <c r="B158" s="13"/>
      <c r="C158" s="13"/>
      <c r="D158" s="13"/>
      <c r="E158" s="18"/>
      <c r="F158" s="18"/>
      <c r="G158" s="18"/>
      <c r="H158" s="322"/>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c r="AE158" s="323"/>
      <c r="AF158" s="323"/>
      <c r="AG158" s="323"/>
      <c r="AH158" s="323"/>
      <c r="AI158" s="323"/>
      <c r="AJ158" s="323"/>
      <c r="AK158" s="323"/>
      <c r="AL158" s="323"/>
      <c r="AM158" s="323"/>
      <c r="AN158" s="323"/>
      <c r="AO158" s="323"/>
      <c r="AP158" s="323"/>
      <c r="AQ158" s="323"/>
      <c r="AR158" s="323"/>
      <c r="AS158" s="323"/>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3"/>
      <c r="CJ158" s="324"/>
      <c r="CK158" s="18"/>
      <c r="CL158" s="18"/>
      <c r="CM158" s="13"/>
      <c r="CN158" s="13"/>
      <c r="CO158" s="13"/>
      <c r="CP158" s="13"/>
      <c r="CQ158" s="13"/>
      <c r="CR158" s="13"/>
      <c r="CS158" s="13"/>
      <c r="CT158" s="13"/>
      <c r="CU158" s="13"/>
      <c r="CV158" s="13"/>
      <c r="CW158" s="13"/>
      <c r="CX158" s="13"/>
      <c r="CY158" s="13"/>
      <c r="CZ158" s="13"/>
      <c r="DA158" s="13"/>
      <c r="DB158" s="13"/>
      <c r="DC158" s="13"/>
    </row>
    <row r="159" spans="2:107" ht="8.15" customHeight="1" x14ac:dyDescent="0.2">
      <c r="B159" s="13"/>
      <c r="C159" s="13"/>
      <c r="D159" s="13"/>
      <c r="E159" s="18"/>
      <c r="F159" s="18"/>
      <c r="G159" s="18"/>
      <c r="H159" s="322"/>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c r="AE159" s="323"/>
      <c r="AF159" s="323"/>
      <c r="AG159" s="323"/>
      <c r="AH159" s="323"/>
      <c r="AI159" s="323"/>
      <c r="AJ159" s="323"/>
      <c r="AK159" s="323"/>
      <c r="AL159" s="323"/>
      <c r="AM159" s="323"/>
      <c r="AN159" s="323"/>
      <c r="AO159" s="323"/>
      <c r="AP159" s="323"/>
      <c r="AQ159" s="323"/>
      <c r="AR159" s="323"/>
      <c r="AS159" s="323"/>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3"/>
      <c r="CJ159" s="324"/>
      <c r="CK159" s="18"/>
      <c r="CL159" s="18"/>
      <c r="CM159" s="13"/>
      <c r="CN159" s="13"/>
      <c r="CO159" s="13"/>
      <c r="CP159" s="13"/>
      <c r="CQ159" s="13"/>
      <c r="CR159" s="13"/>
      <c r="CS159" s="13"/>
      <c r="CT159" s="13"/>
      <c r="CU159" s="13"/>
      <c r="CV159" s="13"/>
      <c r="CW159" s="13"/>
      <c r="CX159" s="13"/>
      <c r="CY159" s="13"/>
      <c r="CZ159" s="13"/>
      <c r="DA159" s="13"/>
      <c r="DB159" s="13"/>
      <c r="DC159" s="13"/>
    </row>
    <row r="160" spans="2:107" ht="8.15" customHeight="1" x14ac:dyDescent="0.2">
      <c r="B160" s="13"/>
      <c r="C160" s="13"/>
      <c r="D160" s="13"/>
      <c r="E160" s="18"/>
      <c r="F160" s="18"/>
      <c r="G160" s="18"/>
      <c r="H160" s="322"/>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c r="AE160" s="323"/>
      <c r="AF160" s="323"/>
      <c r="AG160" s="323"/>
      <c r="AH160" s="323"/>
      <c r="AI160" s="323"/>
      <c r="AJ160" s="323"/>
      <c r="AK160" s="323"/>
      <c r="AL160" s="323"/>
      <c r="AM160" s="323"/>
      <c r="AN160" s="323"/>
      <c r="AO160" s="323"/>
      <c r="AP160" s="323"/>
      <c r="AQ160" s="323"/>
      <c r="AR160" s="323"/>
      <c r="AS160" s="323"/>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3"/>
      <c r="CJ160" s="324"/>
      <c r="CK160" s="18"/>
      <c r="CL160" s="18"/>
      <c r="CM160" s="13"/>
      <c r="CN160" s="13"/>
      <c r="CO160" s="13"/>
      <c r="CP160" s="13"/>
      <c r="CQ160" s="13"/>
      <c r="CR160" s="13"/>
      <c r="CS160" s="13"/>
      <c r="CT160" s="13"/>
      <c r="CU160" s="13"/>
      <c r="CV160" s="13"/>
      <c r="CW160" s="13"/>
      <c r="CX160" s="13"/>
      <c r="CY160" s="13"/>
      <c r="CZ160" s="13"/>
      <c r="DA160" s="13"/>
      <c r="DB160" s="13"/>
      <c r="DC160" s="13"/>
    </row>
    <row r="161" spans="2:118" ht="8.15" customHeight="1" x14ac:dyDescent="0.2">
      <c r="B161" s="13"/>
      <c r="C161" s="13"/>
      <c r="D161" s="13"/>
      <c r="E161" s="18"/>
      <c r="F161" s="18"/>
      <c r="G161" s="18"/>
      <c r="H161" s="322"/>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c r="AE161" s="323"/>
      <c r="AF161" s="323"/>
      <c r="AG161" s="323"/>
      <c r="AH161" s="323"/>
      <c r="AI161" s="323"/>
      <c r="AJ161" s="323"/>
      <c r="AK161" s="323"/>
      <c r="AL161" s="323"/>
      <c r="AM161" s="323"/>
      <c r="AN161" s="323"/>
      <c r="AO161" s="323"/>
      <c r="AP161" s="323"/>
      <c r="AQ161" s="323"/>
      <c r="AR161" s="323"/>
      <c r="AS161" s="323"/>
      <c r="AT161" s="323"/>
      <c r="AU161" s="323"/>
      <c r="AV161" s="323"/>
      <c r="AW161" s="323"/>
      <c r="AX161" s="323"/>
      <c r="AY161" s="323"/>
      <c r="AZ161" s="323"/>
      <c r="BA161" s="323"/>
      <c r="BB161" s="323"/>
      <c r="BC161" s="323"/>
      <c r="BD161" s="323"/>
      <c r="BE161" s="323"/>
      <c r="BF161" s="323"/>
      <c r="BG161" s="323"/>
      <c r="BH161" s="323"/>
      <c r="BI161" s="323"/>
      <c r="BJ161" s="323"/>
      <c r="BK161" s="323"/>
      <c r="BL161" s="323"/>
      <c r="BM161" s="323"/>
      <c r="BN161" s="323"/>
      <c r="BO161" s="323"/>
      <c r="BP161" s="323"/>
      <c r="BQ161" s="323"/>
      <c r="BR161" s="323"/>
      <c r="BS161" s="323"/>
      <c r="BT161" s="323"/>
      <c r="BU161" s="323"/>
      <c r="BV161" s="323"/>
      <c r="BW161" s="323"/>
      <c r="BX161" s="323"/>
      <c r="BY161" s="323"/>
      <c r="BZ161" s="323"/>
      <c r="CA161" s="323"/>
      <c r="CB161" s="323"/>
      <c r="CC161" s="323"/>
      <c r="CD161" s="323"/>
      <c r="CE161" s="323"/>
      <c r="CF161" s="323"/>
      <c r="CG161" s="323"/>
      <c r="CH161" s="323"/>
      <c r="CI161" s="323"/>
      <c r="CJ161" s="324"/>
      <c r="CK161" s="18"/>
      <c r="CL161" s="18"/>
      <c r="CM161" s="13"/>
      <c r="CN161" s="13"/>
      <c r="CO161" s="13"/>
      <c r="CP161" s="13"/>
      <c r="CQ161" s="13"/>
      <c r="CR161" s="13"/>
      <c r="CS161" s="13"/>
      <c r="CT161" s="13"/>
      <c r="CU161" s="13"/>
      <c r="CV161" s="13"/>
      <c r="CW161" s="13"/>
      <c r="CX161" s="13"/>
      <c r="CY161" s="13"/>
      <c r="CZ161" s="13"/>
      <c r="DA161" s="13"/>
      <c r="DB161" s="13"/>
      <c r="DC161" s="13"/>
    </row>
    <row r="162" spans="2:118" ht="8.15" customHeight="1" thickBot="1" x14ac:dyDescent="0.25">
      <c r="B162" s="13"/>
      <c r="C162" s="13"/>
      <c r="D162" s="13"/>
      <c r="E162" s="18"/>
      <c r="F162" s="18"/>
      <c r="G162" s="18"/>
      <c r="H162" s="325"/>
      <c r="I162" s="326"/>
      <c r="J162" s="326"/>
      <c r="K162" s="326"/>
      <c r="L162" s="326"/>
      <c r="M162" s="326"/>
      <c r="N162" s="326"/>
      <c r="O162" s="326"/>
      <c r="P162" s="326"/>
      <c r="Q162" s="326"/>
      <c r="R162" s="326"/>
      <c r="S162" s="326"/>
      <c r="T162" s="326"/>
      <c r="U162" s="326"/>
      <c r="V162" s="326"/>
      <c r="W162" s="326"/>
      <c r="X162" s="326"/>
      <c r="Y162" s="326"/>
      <c r="Z162" s="326"/>
      <c r="AA162" s="326"/>
      <c r="AB162" s="326"/>
      <c r="AC162" s="326"/>
      <c r="AD162" s="326"/>
      <c r="AE162" s="326"/>
      <c r="AF162" s="326"/>
      <c r="AG162" s="326"/>
      <c r="AH162" s="326"/>
      <c r="AI162" s="326"/>
      <c r="AJ162" s="326"/>
      <c r="AK162" s="326"/>
      <c r="AL162" s="326"/>
      <c r="AM162" s="326"/>
      <c r="AN162" s="326"/>
      <c r="AO162" s="326"/>
      <c r="AP162" s="326"/>
      <c r="AQ162" s="326"/>
      <c r="AR162" s="326"/>
      <c r="AS162" s="326"/>
      <c r="AT162" s="326"/>
      <c r="AU162" s="326"/>
      <c r="AV162" s="326"/>
      <c r="AW162" s="326"/>
      <c r="AX162" s="326"/>
      <c r="AY162" s="326"/>
      <c r="AZ162" s="326"/>
      <c r="BA162" s="326"/>
      <c r="BB162" s="326"/>
      <c r="BC162" s="326"/>
      <c r="BD162" s="326"/>
      <c r="BE162" s="326"/>
      <c r="BF162" s="326"/>
      <c r="BG162" s="326"/>
      <c r="BH162" s="326"/>
      <c r="BI162" s="326"/>
      <c r="BJ162" s="326"/>
      <c r="BK162" s="326"/>
      <c r="BL162" s="326"/>
      <c r="BM162" s="326"/>
      <c r="BN162" s="326"/>
      <c r="BO162" s="326"/>
      <c r="BP162" s="326"/>
      <c r="BQ162" s="326"/>
      <c r="BR162" s="326"/>
      <c r="BS162" s="326"/>
      <c r="BT162" s="326"/>
      <c r="BU162" s="326"/>
      <c r="BV162" s="326"/>
      <c r="BW162" s="326"/>
      <c r="BX162" s="326"/>
      <c r="BY162" s="326"/>
      <c r="BZ162" s="326"/>
      <c r="CA162" s="326"/>
      <c r="CB162" s="326"/>
      <c r="CC162" s="326"/>
      <c r="CD162" s="326"/>
      <c r="CE162" s="326"/>
      <c r="CF162" s="326"/>
      <c r="CG162" s="326"/>
      <c r="CH162" s="326"/>
      <c r="CI162" s="326"/>
      <c r="CJ162" s="327"/>
      <c r="CK162" s="18"/>
      <c r="CL162" s="18"/>
      <c r="CM162" s="13"/>
      <c r="CN162" s="13"/>
      <c r="CO162" s="13"/>
      <c r="CP162" s="13"/>
      <c r="CQ162" s="13"/>
      <c r="CR162" s="13"/>
      <c r="CS162" s="13"/>
      <c r="CT162" s="13"/>
      <c r="CU162" s="13"/>
      <c r="CV162" s="13"/>
      <c r="CW162" s="13"/>
      <c r="CX162" s="13"/>
      <c r="CY162" s="13"/>
      <c r="CZ162" s="13"/>
      <c r="DA162" s="13"/>
      <c r="DB162" s="13"/>
      <c r="DC162" s="13"/>
    </row>
    <row r="163" spans="2:118" ht="8.15" customHeight="1" x14ac:dyDescent="0.2">
      <c r="B163" s="13"/>
      <c r="C163" s="13"/>
      <c r="D163" s="13"/>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8"/>
      <c r="BJ163" s="18"/>
      <c r="BK163" s="18"/>
      <c r="BL163" s="18"/>
      <c r="BM163" s="18"/>
      <c r="BN163" s="18"/>
      <c r="BO163" s="18"/>
      <c r="BP163" s="18"/>
      <c r="BQ163" s="18"/>
      <c r="BR163" s="18"/>
      <c r="BS163" s="18"/>
      <c r="BT163" s="18"/>
      <c r="BU163" s="18"/>
      <c r="BV163" s="18"/>
      <c r="BW163" s="18"/>
      <c r="BX163" s="18"/>
      <c r="BY163" s="18"/>
      <c r="BZ163" s="18"/>
      <c r="CA163" s="18"/>
      <c r="CB163" s="18"/>
      <c r="CC163" s="18"/>
      <c r="CD163" s="18"/>
      <c r="CE163" s="18"/>
      <c r="CF163" s="18"/>
      <c r="CG163" s="18"/>
      <c r="CH163" s="18"/>
      <c r="CI163" s="18"/>
      <c r="CJ163" s="18"/>
      <c r="CK163" s="18"/>
      <c r="CL163" s="18"/>
      <c r="CM163" s="13"/>
      <c r="CN163" s="13"/>
      <c r="CO163" s="13"/>
      <c r="CP163" s="13"/>
      <c r="CQ163" s="13"/>
      <c r="CR163" s="13"/>
      <c r="CS163" s="13"/>
      <c r="CT163" s="13"/>
      <c r="CU163" s="13"/>
      <c r="CV163" s="13"/>
      <c r="CW163" s="13"/>
      <c r="CX163" s="13"/>
      <c r="CY163" s="13"/>
      <c r="CZ163" s="13"/>
      <c r="DA163" s="13"/>
      <c r="DB163" s="13"/>
      <c r="DC163" s="13"/>
    </row>
    <row r="164" spans="2:118" ht="8.15" customHeight="1" x14ac:dyDescent="0.2">
      <c r="B164" s="13"/>
      <c r="C164" s="13"/>
      <c r="D164" s="13"/>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3"/>
      <c r="CN164" s="13"/>
      <c r="CO164" s="13"/>
      <c r="CP164" s="13"/>
      <c r="CQ164" s="13"/>
      <c r="CR164" s="13"/>
      <c r="CS164" s="13"/>
      <c r="CT164" s="13"/>
      <c r="CU164" s="13"/>
      <c r="CV164" s="13"/>
      <c r="CW164" s="13"/>
      <c r="CX164" s="13"/>
      <c r="CY164" s="13"/>
      <c r="CZ164" s="13"/>
      <c r="DA164" s="13"/>
      <c r="DB164" s="13"/>
      <c r="DC164" s="13"/>
    </row>
    <row r="165" spans="2:118" ht="8.15" customHeight="1" x14ac:dyDescent="0.2">
      <c r="B165" s="13"/>
      <c r="C165" s="13"/>
      <c r="D165" s="13"/>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8"/>
      <c r="BJ165" s="18"/>
      <c r="BK165" s="18"/>
      <c r="BL165" s="18"/>
      <c r="BM165" s="18"/>
      <c r="BN165" s="18"/>
      <c r="BO165" s="18"/>
      <c r="BP165" s="18"/>
      <c r="BQ165" s="18"/>
      <c r="BR165" s="18"/>
      <c r="BS165" s="18"/>
      <c r="BT165" s="18"/>
      <c r="BU165" s="18"/>
      <c r="BV165" s="18"/>
      <c r="BW165" s="18"/>
      <c r="BX165" s="18"/>
      <c r="BY165" s="18"/>
      <c r="BZ165" s="18"/>
      <c r="CA165" s="18"/>
      <c r="CB165" s="18"/>
      <c r="CC165" s="18"/>
      <c r="CD165" s="18"/>
      <c r="CE165" s="18"/>
      <c r="CF165" s="18"/>
      <c r="CG165" s="18"/>
      <c r="CH165" s="18"/>
      <c r="CI165" s="18"/>
      <c r="CJ165" s="18"/>
      <c r="CK165" s="18"/>
      <c r="CL165" s="18"/>
      <c r="CM165" s="13"/>
      <c r="CN165" s="13"/>
      <c r="CO165" s="13"/>
      <c r="CP165" s="13"/>
      <c r="CQ165" s="13"/>
      <c r="CR165" s="13"/>
      <c r="CS165" s="13"/>
      <c r="CT165" s="13"/>
      <c r="CU165" s="13"/>
      <c r="CV165" s="13"/>
      <c r="CW165" s="13"/>
      <c r="CX165" s="13"/>
      <c r="CY165" s="13"/>
      <c r="CZ165" s="13"/>
      <c r="DA165" s="13"/>
      <c r="DB165" s="13"/>
      <c r="DC165" s="13"/>
    </row>
    <row r="166" spans="2:118" ht="8.15" customHeight="1" x14ac:dyDescent="0.2">
      <c r="B166" s="13"/>
      <c r="C166" s="13"/>
      <c r="D166" s="13"/>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c r="CF166" s="18"/>
      <c r="CG166" s="18"/>
      <c r="CH166" s="18"/>
      <c r="CI166" s="18"/>
      <c r="CJ166" s="18"/>
      <c r="CK166" s="18"/>
      <c r="CL166" s="18"/>
      <c r="CM166" s="13"/>
      <c r="CN166" s="13"/>
      <c r="CO166" s="13"/>
      <c r="CP166" s="13"/>
      <c r="CQ166" s="13"/>
      <c r="CR166" s="13"/>
      <c r="CS166" s="13"/>
      <c r="CT166" s="13"/>
      <c r="CU166" s="13"/>
      <c r="CV166" s="13"/>
      <c r="CW166" s="13"/>
      <c r="CX166" s="13"/>
      <c r="CY166" s="13"/>
      <c r="CZ166" s="13"/>
      <c r="DA166" s="13"/>
      <c r="DB166" s="13"/>
      <c r="DC166" s="13"/>
    </row>
    <row r="167" spans="2:118" ht="8.15" customHeight="1" x14ac:dyDescent="0.2">
      <c r="B167" s="13"/>
      <c r="C167" s="13"/>
      <c r="D167" s="13"/>
      <c r="E167" s="227" t="s">
        <v>17</v>
      </c>
      <c r="F167" s="227"/>
      <c r="G167" s="227"/>
      <c r="H167" s="227"/>
      <c r="I167" s="227"/>
      <c r="J167" s="227"/>
      <c r="K167" s="227"/>
      <c r="L167" s="227"/>
      <c r="M167" s="227"/>
      <c r="N167" s="227"/>
      <c r="O167" s="227"/>
      <c r="P167" s="227"/>
      <c r="Q167" s="227"/>
      <c r="R167" s="227"/>
      <c r="S167" s="227"/>
      <c r="T167" s="227"/>
      <c r="U167" s="227"/>
      <c r="V167" s="227"/>
      <c r="W167" s="227"/>
      <c r="X167" s="227"/>
      <c r="Y167" s="227"/>
      <c r="Z167" s="227"/>
      <c r="AA167" s="227"/>
      <c r="AB167" s="227"/>
      <c r="AC167" s="227"/>
      <c r="AD167" s="227"/>
      <c r="AE167" s="227"/>
      <c r="AF167" s="227"/>
      <c r="AG167" s="227"/>
      <c r="AH167" s="227"/>
      <c r="AI167" s="227"/>
      <c r="AJ167" s="227"/>
      <c r="AK167" s="227"/>
      <c r="AL167" s="227"/>
      <c r="AM167" s="227"/>
      <c r="AN167" s="227"/>
      <c r="AO167" s="227"/>
      <c r="AP167" s="227"/>
      <c r="AQ167" s="227"/>
      <c r="AR167" s="227"/>
      <c r="AS167" s="227"/>
      <c r="AT167" s="227"/>
      <c r="AU167" s="227"/>
      <c r="AV167" s="227"/>
      <c r="AW167" s="227"/>
      <c r="AX167" s="227"/>
      <c r="AY167" s="227"/>
      <c r="AZ167" s="227"/>
      <c r="BA167" s="227"/>
      <c r="BB167" s="227"/>
      <c r="BC167" s="227"/>
      <c r="BD167" s="227"/>
      <c r="BE167" s="227"/>
      <c r="BF167" s="227"/>
      <c r="BG167" s="227"/>
      <c r="BH167" s="227"/>
      <c r="BI167" s="227"/>
      <c r="BJ167" s="227"/>
      <c r="BK167" s="227"/>
      <c r="BL167" s="227"/>
      <c r="BM167" s="227"/>
      <c r="BN167" s="227"/>
      <c r="BO167" s="227"/>
      <c r="BP167" s="227"/>
      <c r="BQ167" s="227"/>
      <c r="BR167" s="227"/>
      <c r="BS167" s="227"/>
      <c r="BT167" s="227"/>
      <c r="BU167" s="227"/>
      <c r="BV167" s="227"/>
      <c r="BW167" s="227"/>
      <c r="BX167" s="227"/>
      <c r="BY167" s="227"/>
      <c r="BZ167" s="227"/>
      <c r="CA167" s="227"/>
      <c r="CB167" s="227"/>
      <c r="CC167" s="227"/>
      <c r="CD167" s="227"/>
      <c r="CE167" s="227"/>
      <c r="CF167" s="227"/>
      <c r="CG167" s="227"/>
      <c r="CH167" s="227"/>
      <c r="CI167" s="227"/>
      <c r="CJ167" s="227"/>
      <c r="CK167" s="227"/>
      <c r="CL167" s="227"/>
      <c r="CM167" s="13"/>
      <c r="CN167" s="13"/>
      <c r="CO167" s="13"/>
      <c r="CP167" s="13"/>
      <c r="CQ167" s="13"/>
      <c r="CR167" s="13"/>
      <c r="CS167" s="13"/>
      <c r="CT167" s="13"/>
      <c r="CU167" s="13"/>
      <c r="CV167" s="13"/>
      <c r="CW167" s="13"/>
      <c r="CX167" s="13"/>
      <c r="CY167" s="13"/>
      <c r="CZ167" s="13"/>
      <c r="DA167" s="13"/>
      <c r="DB167" s="13"/>
      <c r="DC167" s="13"/>
    </row>
    <row r="168" spans="2:118" ht="8.15" customHeight="1" x14ac:dyDescent="0.2">
      <c r="B168" s="13"/>
      <c r="C168" s="13"/>
      <c r="D168" s="13"/>
      <c r="E168" s="228"/>
      <c r="F168" s="228"/>
      <c r="G168" s="228"/>
      <c r="H168" s="228"/>
      <c r="I168" s="228"/>
      <c r="J168" s="228"/>
      <c r="K168" s="228"/>
      <c r="L168" s="228"/>
      <c r="M168" s="228"/>
      <c r="N168" s="228"/>
      <c r="O168" s="228"/>
      <c r="P168" s="228"/>
      <c r="Q168" s="228"/>
      <c r="R168" s="228"/>
      <c r="S168" s="228"/>
      <c r="T168" s="228"/>
      <c r="U168" s="228"/>
      <c r="V168" s="228"/>
      <c r="W168" s="228"/>
      <c r="X168" s="228"/>
      <c r="Y168" s="228"/>
      <c r="Z168" s="228"/>
      <c r="AA168" s="228"/>
      <c r="AB168" s="228"/>
      <c r="AC168" s="228"/>
      <c r="AD168" s="228"/>
      <c r="AE168" s="228"/>
      <c r="AF168" s="228"/>
      <c r="AG168" s="228"/>
      <c r="AH168" s="228"/>
      <c r="AI168" s="228"/>
      <c r="AJ168" s="228"/>
      <c r="AK168" s="228"/>
      <c r="AL168" s="228"/>
      <c r="AM168" s="228"/>
      <c r="AN168" s="228"/>
      <c r="AO168" s="228"/>
      <c r="AP168" s="228"/>
      <c r="AQ168" s="228"/>
      <c r="AR168" s="228"/>
      <c r="AS168" s="228"/>
      <c r="AT168" s="228"/>
      <c r="AU168" s="228"/>
      <c r="AV168" s="228"/>
      <c r="AW168" s="228"/>
      <c r="AX168" s="228"/>
      <c r="AY168" s="228"/>
      <c r="AZ168" s="228"/>
      <c r="BA168" s="228"/>
      <c r="BB168" s="228"/>
      <c r="BC168" s="228"/>
      <c r="BD168" s="228"/>
      <c r="BE168" s="228"/>
      <c r="BF168" s="228"/>
      <c r="BG168" s="228"/>
      <c r="BH168" s="228"/>
      <c r="BI168" s="228"/>
      <c r="BJ168" s="228"/>
      <c r="BK168" s="228"/>
      <c r="BL168" s="228"/>
      <c r="BM168" s="228"/>
      <c r="BN168" s="228"/>
      <c r="BO168" s="228"/>
      <c r="BP168" s="228"/>
      <c r="BQ168" s="228"/>
      <c r="BR168" s="228"/>
      <c r="BS168" s="228"/>
      <c r="BT168" s="228"/>
      <c r="BU168" s="228"/>
      <c r="BV168" s="228"/>
      <c r="BW168" s="228"/>
      <c r="BX168" s="228"/>
      <c r="BY168" s="228"/>
      <c r="BZ168" s="228"/>
      <c r="CA168" s="228"/>
      <c r="CB168" s="228"/>
      <c r="CC168" s="228"/>
      <c r="CD168" s="228"/>
      <c r="CE168" s="228"/>
      <c r="CF168" s="228"/>
      <c r="CG168" s="228"/>
      <c r="CH168" s="228"/>
      <c r="CI168" s="228"/>
      <c r="CJ168" s="228"/>
      <c r="CK168" s="228"/>
      <c r="CL168" s="228"/>
      <c r="CM168" s="13"/>
      <c r="CN168" s="13"/>
      <c r="CO168" s="13"/>
      <c r="CP168" s="13"/>
      <c r="CQ168" s="13"/>
      <c r="CR168" s="13"/>
      <c r="CS168" s="13"/>
      <c r="CT168" s="13"/>
      <c r="CU168" s="13"/>
      <c r="CV168" s="13"/>
      <c r="CW168" s="13"/>
      <c r="CX168" s="13"/>
      <c r="CY168" s="13"/>
      <c r="CZ168" s="13"/>
      <c r="DA168" s="13"/>
      <c r="DB168" s="13"/>
      <c r="DC168" s="13"/>
    </row>
    <row r="169" spans="2:118" ht="8.15" customHeight="1" x14ac:dyDescent="0.2">
      <c r="B169" s="13"/>
      <c r="C169" s="13"/>
      <c r="D169" s="13"/>
      <c r="E169" s="47" t="s">
        <v>18</v>
      </c>
      <c r="F169" s="48"/>
      <c r="G169" s="48"/>
      <c r="H169" s="49"/>
      <c r="I169" s="47" t="s">
        <v>0</v>
      </c>
      <c r="J169" s="48"/>
      <c r="K169" s="48"/>
      <c r="L169" s="48"/>
      <c r="M169" s="48"/>
      <c r="N169" s="48"/>
      <c r="O169" s="48"/>
      <c r="P169" s="48"/>
      <c r="Q169" s="48"/>
      <c r="R169" s="48"/>
      <c r="S169" s="48"/>
      <c r="T169" s="48"/>
      <c r="U169" s="48"/>
      <c r="V169" s="48"/>
      <c r="W169" s="48"/>
      <c r="X169" s="49"/>
      <c r="Y169" s="186" t="s">
        <v>1</v>
      </c>
      <c r="Z169" s="186"/>
      <c r="AA169" s="186"/>
      <c r="AB169" s="186"/>
      <c r="AC169" s="186"/>
      <c r="AD169" s="186"/>
      <c r="AE169" s="186"/>
      <c r="AF169" s="186"/>
      <c r="AG169" s="186"/>
      <c r="AH169" s="186"/>
      <c r="AI169" s="186"/>
      <c r="AJ169" s="186"/>
      <c r="AK169" s="186"/>
      <c r="AL169" s="186" t="s">
        <v>19</v>
      </c>
      <c r="AM169" s="186"/>
      <c r="AN169" s="186"/>
      <c r="AO169" s="186"/>
      <c r="AP169" s="186"/>
      <c r="AQ169" s="186"/>
      <c r="AR169" s="186"/>
      <c r="AS169" s="186"/>
      <c r="AT169" s="186"/>
      <c r="AU169" s="186"/>
      <c r="AV169" s="186"/>
      <c r="AW169" s="186"/>
      <c r="AX169" s="186"/>
      <c r="AY169" s="186"/>
      <c r="AZ169" s="186"/>
      <c r="BA169" s="186"/>
      <c r="BB169" s="186"/>
      <c r="BC169" s="186"/>
      <c r="BD169" s="186"/>
      <c r="BE169" s="186"/>
      <c r="BF169" s="186"/>
      <c r="BG169" s="186"/>
      <c r="BH169" s="186"/>
      <c r="BI169" s="186" t="s">
        <v>20</v>
      </c>
      <c r="BJ169" s="186"/>
      <c r="BK169" s="186"/>
      <c r="BL169" s="186"/>
      <c r="BM169" s="186"/>
      <c r="BN169" s="186"/>
      <c r="BO169" s="186"/>
      <c r="BP169" s="186"/>
      <c r="BQ169" s="186"/>
      <c r="BR169" s="186"/>
      <c r="BS169" s="186"/>
      <c r="BT169" s="186"/>
      <c r="BU169" s="186"/>
      <c r="BV169" s="186"/>
      <c r="BW169" s="186"/>
      <c r="BX169" s="186"/>
      <c r="BY169" s="186"/>
      <c r="BZ169" s="186"/>
      <c r="CA169" s="186"/>
      <c r="CB169" s="186"/>
      <c r="CC169" s="204" t="s">
        <v>144</v>
      </c>
      <c r="CD169" s="205"/>
      <c r="CE169" s="205"/>
      <c r="CF169" s="205"/>
      <c r="CG169" s="205"/>
      <c r="CH169" s="205"/>
      <c r="CI169" s="205"/>
      <c r="CJ169" s="205"/>
      <c r="CK169" s="205"/>
      <c r="CL169" s="206"/>
      <c r="CM169" s="13"/>
      <c r="CN169" s="13"/>
      <c r="CO169" s="13"/>
      <c r="CP169" s="13"/>
      <c r="CQ169" s="13"/>
      <c r="CR169" s="13"/>
      <c r="CS169" s="13"/>
      <c r="CT169" s="13"/>
      <c r="CU169" s="13"/>
      <c r="CV169" s="13"/>
      <c r="CW169" s="13"/>
      <c r="CX169" s="13"/>
      <c r="CY169" s="13"/>
      <c r="CZ169" s="13"/>
      <c r="DA169" s="13"/>
      <c r="DB169" s="13"/>
      <c r="DC169" s="13"/>
    </row>
    <row r="170" spans="2:118" ht="8.15" customHeight="1" x14ac:dyDescent="0.2">
      <c r="B170" s="13"/>
      <c r="C170" s="13"/>
      <c r="D170" s="13"/>
      <c r="E170" s="50"/>
      <c r="F170" s="51"/>
      <c r="G170" s="51"/>
      <c r="H170" s="52"/>
      <c r="I170" s="50"/>
      <c r="J170" s="51"/>
      <c r="K170" s="51"/>
      <c r="L170" s="51"/>
      <c r="M170" s="51"/>
      <c r="N170" s="51"/>
      <c r="O170" s="51"/>
      <c r="P170" s="51"/>
      <c r="Q170" s="51"/>
      <c r="R170" s="51"/>
      <c r="S170" s="51"/>
      <c r="T170" s="51"/>
      <c r="U170" s="51"/>
      <c r="V170" s="51"/>
      <c r="W170" s="51"/>
      <c r="X170" s="52"/>
      <c r="Y170" s="187"/>
      <c r="Z170" s="187"/>
      <c r="AA170" s="187"/>
      <c r="AB170" s="187"/>
      <c r="AC170" s="187"/>
      <c r="AD170" s="187"/>
      <c r="AE170" s="187"/>
      <c r="AF170" s="187"/>
      <c r="AG170" s="187"/>
      <c r="AH170" s="187"/>
      <c r="AI170" s="187"/>
      <c r="AJ170" s="187"/>
      <c r="AK170" s="187"/>
      <c r="AL170" s="187"/>
      <c r="AM170" s="187"/>
      <c r="AN170" s="187"/>
      <c r="AO170" s="187"/>
      <c r="AP170" s="187"/>
      <c r="AQ170" s="187"/>
      <c r="AR170" s="187"/>
      <c r="AS170" s="187"/>
      <c r="AT170" s="187"/>
      <c r="AU170" s="187"/>
      <c r="AV170" s="187"/>
      <c r="AW170" s="187"/>
      <c r="AX170" s="187"/>
      <c r="AY170" s="187"/>
      <c r="AZ170" s="187"/>
      <c r="BA170" s="187"/>
      <c r="BB170" s="187"/>
      <c r="BC170" s="187"/>
      <c r="BD170" s="187"/>
      <c r="BE170" s="187"/>
      <c r="BF170" s="187"/>
      <c r="BG170" s="187"/>
      <c r="BH170" s="187"/>
      <c r="BI170" s="187"/>
      <c r="BJ170" s="187"/>
      <c r="BK170" s="187"/>
      <c r="BL170" s="187"/>
      <c r="BM170" s="187"/>
      <c r="BN170" s="187"/>
      <c r="BO170" s="187"/>
      <c r="BP170" s="187"/>
      <c r="BQ170" s="187"/>
      <c r="BR170" s="187"/>
      <c r="BS170" s="187"/>
      <c r="BT170" s="187"/>
      <c r="BU170" s="187"/>
      <c r="BV170" s="187"/>
      <c r="BW170" s="187"/>
      <c r="BX170" s="187"/>
      <c r="BY170" s="187"/>
      <c r="BZ170" s="187"/>
      <c r="CA170" s="187"/>
      <c r="CB170" s="187"/>
      <c r="CC170" s="207"/>
      <c r="CD170" s="208"/>
      <c r="CE170" s="208"/>
      <c r="CF170" s="208"/>
      <c r="CG170" s="208"/>
      <c r="CH170" s="208"/>
      <c r="CI170" s="208"/>
      <c r="CJ170" s="208"/>
      <c r="CK170" s="208"/>
      <c r="CL170" s="209"/>
      <c r="CM170" s="13"/>
      <c r="CN170" s="13"/>
      <c r="CO170" s="13"/>
      <c r="CP170" s="13"/>
      <c r="CQ170" s="13"/>
      <c r="CR170" s="13"/>
      <c r="CS170" s="13"/>
      <c r="CT170" s="13"/>
      <c r="CU170" s="13"/>
      <c r="CV170" s="13"/>
      <c r="CW170" s="13"/>
      <c r="CX170" s="13"/>
      <c r="CY170" s="13"/>
      <c r="CZ170" s="13"/>
      <c r="DA170" s="13"/>
      <c r="DB170" s="13"/>
      <c r="DC170" s="13"/>
    </row>
    <row r="171" spans="2:118" ht="8.15" customHeight="1" x14ac:dyDescent="0.2">
      <c r="B171" s="13"/>
      <c r="C171" s="13"/>
      <c r="D171" s="13"/>
      <c r="E171" s="53"/>
      <c r="F171" s="54"/>
      <c r="G171" s="54"/>
      <c r="H171" s="55"/>
      <c r="I171" s="53"/>
      <c r="J171" s="54"/>
      <c r="K171" s="54"/>
      <c r="L171" s="54"/>
      <c r="M171" s="54"/>
      <c r="N171" s="54"/>
      <c r="O171" s="54"/>
      <c r="P171" s="54"/>
      <c r="Q171" s="54"/>
      <c r="R171" s="54"/>
      <c r="S171" s="54"/>
      <c r="T171" s="54"/>
      <c r="U171" s="54"/>
      <c r="V171" s="54"/>
      <c r="W171" s="54"/>
      <c r="X171" s="55"/>
      <c r="Y171" s="188"/>
      <c r="Z171" s="188"/>
      <c r="AA171" s="188"/>
      <c r="AB171" s="188"/>
      <c r="AC171" s="188"/>
      <c r="AD171" s="188"/>
      <c r="AE171" s="188"/>
      <c r="AF171" s="188"/>
      <c r="AG171" s="188"/>
      <c r="AH171" s="188"/>
      <c r="AI171" s="188"/>
      <c r="AJ171" s="188"/>
      <c r="AK171" s="188"/>
      <c r="AL171" s="188"/>
      <c r="AM171" s="188"/>
      <c r="AN171" s="188"/>
      <c r="AO171" s="188"/>
      <c r="AP171" s="188"/>
      <c r="AQ171" s="188"/>
      <c r="AR171" s="188"/>
      <c r="AS171" s="188"/>
      <c r="AT171" s="188"/>
      <c r="AU171" s="188"/>
      <c r="AV171" s="188"/>
      <c r="AW171" s="188"/>
      <c r="AX171" s="188"/>
      <c r="AY171" s="188"/>
      <c r="AZ171" s="188"/>
      <c r="BA171" s="188"/>
      <c r="BB171" s="188"/>
      <c r="BC171" s="188"/>
      <c r="BD171" s="188"/>
      <c r="BE171" s="188"/>
      <c r="BF171" s="188"/>
      <c r="BG171" s="188"/>
      <c r="BH171" s="188"/>
      <c r="BI171" s="188"/>
      <c r="BJ171" s="188"/>
      <c r="BK171" s="188"/>
      <c r="BL171" s="188"/>
      <c r="BM171" s="188"/>
      <c r="BN171" s="188"/>
      <c r="BO171" s="188"/>
      <c r="BP171" s="188"/>
      <c r="BQ171" s="188"/>
      <c r="BR171" s="188"/>
      <c r="BS171" s="188"/>
      <c r="BT171" s="188"/>
      <c r="BU171" s="188"/>
      <c r="BV171" s="188"/>
      <c r="BW171" s="188"/>
      <c r="BX171" s="188"/>
      <c r="BY171" s="188"/>
      <c r="BZ171" s="188"/>
      <c r="CA171" s="188"/>
      <c r="CB171" s="188"/>
      <c r="CC171" s="210"/>
      <c r="CD171" s="211"/>
      <c r="CE171" s="211"/>
      <c r="CF171" s="211"/>
      <c r="CG171" s="211"/>
      <c r="CH171" s="211"/>
      <c r="CI171" s="211"/>
      <c r="CJ171" s="211"/>
      <c r="CK171" s="211"/>
      <c r="CL171" s="212"/>
      <c r="CM171" s="13"/>
      <c r="CN171" s="13"/>
      <c r="CO171" s="13"/>
      <c r="CP171" s="13"/>
      <c r="CQ171" s="13"/>
      <c r="CR171" s="13"/>
      <c r="CS171" s="13"/>
      <c r="CT171" s="13"/>
      <c r="CU171" s="13"/>
      <c r="CV171" s="13"/>
      <c r="CW171" s="13"/>
      <c r="CX171" s="13"/>
      <c r="CY171" s="13"/>
      <c r="CZ171" s="13"/>
      <c r="DA171" s="13"/>
      <c r="DB171" s="13"/>
      <c r="DC171" s="13"/>
      <c r="DG171" s="4" t="s">
        <v>113</v>
      </c>
      <c r="DH171" s="4" t="s">
        <v>114</v>
      </c>
      <c r="DI171" s="4" t="s">
        <v>115</v>
      </c>
      <c r="DJ171" s="4" t="s">
        <v>116</v>
      </c>
      <c r="DK171" s="4" t="s">
        <v>117</v>
      </c>
      <c r="DL171" s="4" t="s">
        <v>118</v>
      </c>
      <c r="DM171" s="4" t="s">
        <v>132</v>
      </c>
      <c r="DN171" s="4" t="s">
        <v>133</v>
      </c>
    </row>
    <row r="172" spans="2:118" ht="8.15" customHeight="1" x14ac:dyDescent="0.2">
      <c r="B172" s="13"/>
      <c r="C172" s="13"/>
      <c r="D172" s="13"/>
      <c r="E172" s="46"/>
      <c r="F172" s="46"/>
      <c r="G172" s="46"/>
      <c r="H172" s="46"/>
      <c r="I172" s="78" t="str">
        <f>(IF(OR($E172="■番号■",$E172=""),"",VLOOKUP($E172,$DH172:$DI176,2,FALSE)))</f>
        <v/>
      </c>
      <c r="J172" s="79"/>
      <c r="K172" s="79"/>
      <c r="L172" s="79"/>
      <c r="M172" s="79"/>
      <c r="N172" s="79"/>
      <c r="O172" s="79"/>
      <c r="P172" s="79"/>
      <c r="Q172" s="79"/>
      <c r="R172" s="79"/>
      <c r="S172" s="79"/>
      <c r="T172" s="79"/>
      <c r="U172" s="79"/>
      <c r="V172" s="79"/>
      <c r="W172" s="79"/>
      <c r="X172" s="80"/>
      <c r="Y172" s="59"/>
      <c r="Z172" s="60"/>
      <c r="AA172" s="60"/>
      <c r="AB172" s="60"/>
      <c r="AC172" s="60"/>
      <c r="AD172" s="60"/>
      <c r="AE172" s="60"/>
      <c r="AF172" s="60"/>
      <c r="AG172" s="60"/>
      <c r="AH172" s="60"/>
      <c r="AI172" s="60"/>
      <c r="AJ172" s="60"/>
      <c r="AK172" s="61"/>
      <c r="AL172" s="59"/>
      <c r="AM172" s="65"/>
      <c r="AN172" s="65"/>
      <c r="AO172" s="65"/>
      <c r="AP172" s="65"/>
      <c r="AQ172" s="65"/>
      <c r="AR172" s="65"/>
      <c r="AS172" s="65"/>
      <c r="AT172" s="65"/>
      <c r="AU172" s="65"/>
      <c r="AV172" s="65"/>
      <c r="AW172" s="65"/>
      <c r="AX172" s="65"/>
      <c r="AY172" s="65"/>
      <c r="AZ172" s="65"/>
      <c r="BA172" s="65"/>
      <c r="BB172" s="65"/>
      <c r="BC172" s="65"/>
      <c r="BD172" s="65"/>
      <c r="BE172" s="65"/>
      <c r="BF172" s="65"/>
      <c r="BG172" s="65"/>
      <c r="BH172" s="66"/>
      <c r="BI172" s="70"/>
      <c r="BJ172" s="70"/>
      <c r="BK172" s="70"/>
      <c r="BL172" s="70"/>
      <c r="BM172" s="70"/>
      <c r="BN172" s="70"/>
      <c r="BO172" s="70"/>
      <c r="BP172" s="70"/>
      <c r="BQ172" s="70"/>
      <c r="BR172" s="70"/>
      <c r="BS172" s="70"/>
      <c r="BT172" s="70"/>
      <c r="BU172" s="70"/>
      <c r="BV172" s="70"/>
      <c r="BW172" s="70"/>
      <c r="BX172" s="70"/>
      <c r="BY172" s="70"/>
      <c r="BZ172" s="70"/>
      <c r="CA172" s="70"/>
      <c r="CB172" s="70"/>
      <c r="CC172" s="59"/>
      <c r="CD172" s="65"/>
      <c r="CE172" s="65"/>
      <c r="CF172" s="65"/>
      <c r="CG172" s="65"/>
      <c r="CH172" s="65"/>
      <c r="CI172" s="65"/>
      <c r="CJ172" s="65"/>
      <c r="CK172" s="65"/>
      <c r="CL172" s="66"/>
      <c r="CM172" s="13"/>
      <c r="CN172" s="13"/>
      <c r="CO172" s="13"/>
      <c r="CP172" s="13"/>
      <c r="CQ172" s="13"/>
      <c r="CR172" s="13"/>
      <c r="CS172" s="13"/>
      <c r="CT172" s="13"/>
      <c r="CU172" s="13"/>
      <c r="CV172" s="13"/>
      <c r="CW172" s="13"/>
      <c r="CX172" s="13"/>
      <c r="CY172" s="13"/>
      <c r="CZ172" s="13"/>
      <c r="DA172" s="13"/>
      <c r="DB172" s="13"/>
      <c r="DC172" s="13"/>
      <c r="DG172" s="309" t="s">
        <v>119</v>
      </c>
      <c r="DH172" s="5" t="s">
        <v>90</v>
      </c>
      <c r="DI172" s="4" t="s">
        <v>120</v>
      </c>
      <c r="DJ172" s="4" t="s">
        <v>112</v>
      </c>
      <c r="DK172" s="6" t="s">
        <v>134</v>
      </c>
      <c r="DL172" s="4" t="s">
        <v>135</v>
      </c>
      <c r="DM172" s="7" t="s">
        <v>136</v>
      </c>
      <c r="DN172" s="7" t="s">
        <v>123</v>
      </c>
    </row>
    <row r="173" spans="2:118" ht="8.15" customHeight="1" x14ac:dyDescent="0.2">
      <c r="B173" s="13"/>
      <c r="C173" s="13"/>
      <c r="D173" s="13"/>
      <c r="E173" s="46"/>
      <c r="F173" s="46"/>
      <c r="G173" s="46"/>
      <c r="H173" s="46"/>
      <c r="I173" s="81"/>
      <c r="J173" s="82"/>
      <c r="K173" s="82"/>
      <c r="L173" s="82"/>
      <c r="M173" s="82"/>
      <c r="N173" s="82"/>
      <c r="O173" s="82"/>
      <c r="P173" s="82"/>
      <c r="Q173" s="82"/>
      <c r="R173" s="82"/>
      <c r="S173" s="82"/>
      <c r="T173" s="82"/>
      <c r="U173" s="82"/>
      <c r="V173" s="82"/>
      <c r="W173" s="82"/>
      <c r="X173" s="83"/>
      <c r="Y173" s="72"/>
      <c r="Z173" s="73"/>
      <c r="AA173" s="73"/>
      <c r="AB173" s="73"/>
      <c r="AC173" s="73"/>
      <c r="AD173" s="73"/>
      <c r="AE173" s="73"/>
      <c r="AF173" s="73"/>
      <c r="AG173" s="73"/>
      <c r="AH173" s="73"/>
      <c r="AI173" s="73"/>
      <c r="AJ173" s="73"/>
      <c r="AK173" s="74"/>
      <c r="AL173" s="75"/>
      <c r="AM173" s="76"/>
      <c r="AN173" s="76"/>
      <c r="AO173" s="76"/>
      <c r="AP173" s="76"/>
      <c r="AQ173" s="76"/>
      <c r="AR173" s="76"/>
      <c r="AS173" s="76"/>
      <c r="AT173" s="76"/>
      <c r="AU173" s="76"/>
      <c r="AV173" s="76"/>
      <c r="AW173" s="76"/>
      <c r="AX173" s="76"/>
      <c r="AY173" s="76"/>
      <c r="AZ173" s="76"/>
      <c r="BA173" s="76"/>
      <c r="BB173" s="76"/>
      <c r="BC173" s="76"/>
      <c r="BD173" s="76"/>
      <c r="BE173" s="76"/>
      <c r="BF173" s="76"/>
      <c r="BG173" s="76"/>
      <c r="BH173" s="77"/>
      <c r="BI173" s="178"/>
      <c r="BJ173" s="178"/>
      <c r="BK173" s="178"/>
      <c r="BL173" s="178"/>
      <c r="BM173" s="178"/>
      <c r="BN173" s="178"/>
      <c r="BO173" s="178"/>
      <c r="BP173" s="178"/>
      <c r="BQ173" s="178"/>
      <c r="BR173" s="178"/>
      <c r="BS173" s="178"/>
      <c r="BT173" s="178"/>
      <c r="BU173" s="178"/>
      <c r="BV173" s="178"/>
      <c r="BW173" s="178"/>
      <c r="BX173" s="178"/>
      <c r="BY173" s="178"/>
      <c r="BZ173" s="178"/>
      <c r="CA173" s="178"/>
      <c r="CB173" s="178"/>
      <c r="CC173" s="67"/>
      <c r="CD173" s="68"/>
      <c r="CE173" s="68"/>
      <c r="CF173" s="68"/>
      <c r="CG173" s="68"/>
      <c r="CH173" s="68"/>
      <c r="CI173" s="68"/>
      <c r="CJ173" s="68"/>
      <c r="CK173" s="68"/>
      <c r="CL173" s="69"/>
      <c r="CM173" s="13"/>
      <c r="CN173" s="13"/>
      <c r="CO173" s="13"/>
      <c r="CP173" s="13"/>
      <c r="CQ173" s="13"/>
      <c r="CR173" s="13"/>
      <c r="CS173" s="13"/>
      <c r="CT173" s="13"/>
      <c r="CU173" s="13"/>
      <c r="CV173" s="13"/>
      <c r="CW173" s="13"/>
      <c r="CX173" s="13"/>
      <c r="CY173" s="13"/>
      <c r="CZ173" s="13"/>
      <c r="DA173" s="13"/>
      <c r="DB173" s="13"/>
      <c r="DC173" s="13"/>
      <c r="DG173" s="310"/>
      <c r="DH173" s="5" t="s">
        <v>15</v>
      </c>
      <c r="DI173" s="4" t="s">
        <v>121</v>
      </c>
      <c r="DJ173" s="4" t="s">
        <v>137</v>
      </c>
      <c r="DK173" s="8" t="s">
        <v>122</v>
      </c>
      <c r="DL173" s="7" t="s">
        <v>123</v>
      </c>
      <c r="DM173" s="7" t="s">
        <v>123</v>
      </c>
      <c r="DN173" s="7" t="s">
        <v>123</v>
      </c>
    </row>
    <row r="174" spans="2:118" ht="8.15" customHeight="1" x14ac:dyDescent="0.2">
      <c r="B174" s="13"/>
      <c r="C174" s="13"/>
      <c r="D174" s="13"/>
      <c r="E174" s="46"/>
      <c r="F174" s="46"/>
      <c r="G174" s="46"/>
      <c r="H174" s="46"/>
      <c r="I174" s="78" t="str">
        <f>(IF(OR($E174="■番号■",$E174=""),"",VLOOKUP($E174,$DH172:$DI176,2,FALSE)))</f>
        <v/>
      </c>
      <c r="J174" s="79"/>
      <c r="K174" s="79"/>
      <c r="L174" s="79"/>
      <c r="M174" s="79"/>
      <c r="N174" s="79"/>
      <c r="O174" s="79"/>
      <c r="P174" s="79"/>
      <c r="Q174" s="79"/>
      <c r="R174" s="79"/>
      <c r="S174" s="79"/>
      <c r="T174" s="79"/>
      <c r="U174" s="79"/>
      <c r="V174" s="79"/>
      <c r="W174" s="79"/>
      <c r="X174" s="80"/>
      <c r="Y174" s="59"/>
      <c r="Z174" s="60"/>
      <c r="AA174" s="60"/>
      <c r="AB174" s="60"/>
      <c r="AC174" s="60"/>
      <c r="AD174" s="60"/>
      <c r="AE174" s="60"/>
      <c r="AF174" s="60"/>
      <c r="AG174" s="60"/>
      <c r="AH174" s="60"/>
      <c r="AI174" s="60"/>
      <c r="AJ174" s="60"/>
      <c r="AK174" s="61"/>
      <c r="AL174" s="59"/>
      <c r="AM174" s="65"/>
      <c r="AN174" s="65"/>
      <c r="AO174" s="65"/>
      <c r="AP174" s="65"/>
      <c r="AQ174" s="65"/>
      <c r="AR174" s="65"/>
      <c r="AS174" s="65"/>
      <c r="AT174" s="65"/>
      <c r="AU174" s="65"/>
      <c r="AV174" s="65"/>
      <c r="AW174" s="65"/>
      <c r="AX174" s="65"/>
      <c r="AY174" s="65"/>
      <c r="AZ174" s="65"/>
      <c r="BA174" s="65"/>
      <c r="BB174" s="65"/>
      <c r="BC174" s="65"/>
      <c r="BD174" s="65"/>
      <c r="BE174" s="65"/>
      <c r="BF174" s="65"/>
      <c r="BG174" s="65"/>
      <c r="BH174" s="66"/>
      <c r="BI174" s="70"/>
      <c r="BJ174" s="70"/>
      <c r="BK174" s="70"/>
      <c r="BL174" s="70"/>
      <c r="BM174" s="70"/>
      <c r="BN174" s="70"/>
      <c r="BO174" s="70"/>
      <c r="BP174" s="70"/>
      <c r="BQ174" s="70"/>
      <c r="BR174" s="70"/>
      <c r="BS174" s="70"/>
      <c r="BT174" s="70"/>
      <c r="BU174" s="70"/>
      <c r="BV174" s="70"/>
      <c r="BW174" s="70"/>
      <c r="BX174" s="70"/>
      <c r="BY174" s="70"/>
      <c r="BZ174" s="70"/>
      <c r="CA174" s="70"/>
      <c r="CB174" s="70"/>
      <c r="CC174" s="59"/>
      <c r="CD174" s="65"/>
      <c r="CE174" s="65"/>
      <c r="CF174" s="65"/>
      <c r="CG174" s="65"/>
      <c r="CH174" s="65"/>
      <c r="CI174" s="65"/>
      <c r="CJ174" s="65"/>
      <c r="CK174" s="65"/>
      <c r="CL174" s="66"/>
      <c r="CM174" s="13"/>
      <c r="CN174" s="13"/>
      <c r="CO174" s="13"/>
      <c r="CP174" s="13"/>
      <c r="CQ174" s="13"/>
      <c r="CR174" s="13"/>
      <c r="CS174" s="13"/>
      <c r="CT174" s="13"/>
      <c r="CU174" s="13"/>
      <c r="CV174" s="13"/>
      <c r="CW174" s="13"/>
      <c r="CX174" s="13"/>
      <c r="CY174" s="13"/>
      <c r="CZ174" s="13"/>
      <c r="DA174" s="13"/>
      <c r="DB174" s="13"/>
      <c r="DC174" s="13"/>
      <c r="DG174" s="309">
        <v>2</v>
      </c>
      <c r="DH174" s="5" t="s">
        <v>124</v>
      </c>
      <c r="DI174" s="4" t="s">
        <v>125</v>
      </c>
      <c r="DJ174" s="4" t="s">
        <v>44</v>
      </c>
      <c r="DK174" s="7" t="s">
        <v>123</v>
      </c>
      <c r="DL174" s="7" t="s">
        <v>123</v>
      </c>
      <c r="DM174" s="7" t="s">
        <v>123</v>
      </c>
      <c r="DN174" s="7" t="s">
        <v>123</v>
      </c>
    </row>
    <row r="175" spans="2:118" ht="8.15" customHeight="1" x14ac:dyDescent="0.2">
      <c r="B175" s="13"/>
      <c r="C175" s="13"/>
      <c r="D175" s="13"/>
      <c r="E175" s="46"/>
      <c r="F175" s="46"/>
      <c r="G175" s="46"/>
      <c r="H175" s="46"/>
      <c r="I175" s="81"/>
      <c r="J175" s="82"/>
      <c r="K175" s="82"/>
      <c r="L175" s="82"/>
      <c r="M175" s="82"/>
      <c r="N175" s="82"/>
      <c r="O175" s="82"/>
      <c r="P175" s="82"/>
      <c r="Q175" s="82"/>
      <c r="R175" s="82"/>
      <c r="S175" s="82"/>
      <c r="T175" s="82"/>
      <c r="U175" s="82"/>
      <c r="V175" s="82"/>
      <c r="W175" s="82"/>
      <c r="X175" s="83"/>
      <c r="Y175" s="62"/>
      <c r="Z175" s="63"/>
      <c r="AA175" s="63"/>
      <c r="AB175" s="63"/>
      <c r="AC175" s="63"/>
      <c r="AD175" s="63"/>
      <c r="AE175" s="63"/>
      <c r="AF175" s="63"/>
      <c r="AG175" s="63"/>
      <c r="AH175" s="63"/>
      <c r="AI175" s="63"/>
      <c r="AJ175" s="63"/>
      <c r="AK175" s="64"/>
      <c r="AL175" s="67"/>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9"/>
      <c r="BI175" s="71"/>
      <c r="BJ175" s="71"/>
      <c r="BK175" s="71"/>
      <c r="BL175" s="71"/>
      <c r="BM175" s="71"/>
      <c r="BN175" s="71"/>
      <c r="BO175" s="71"/>
      <c r="BP175" s="71"/>
      <c r="BQ175" s="71"/>
      <c r="BR175" s="71"/>
      <c r="BS175" s="71"/>
      <c r="BT175" s="71"/>
      <c r="BU175" s="71"/>
      <c r="BV175" s="71"/>
      <c r="BW175" s="71"/>
      <c r="BX175" s="71"/>
      <c r="BY175" s="71"/>
      <c r="BZ175" s="71"/>
      <c r="CA175" s="71"/>
      <c r="CB175" s="71"/>
      <c r="CC175" s="67"/>
      <c r="CD175" s="68"/>
      <c r="CE175" s="68"/>
      <c r="CF175" s="68"/>
      <c r="CG175" s="68"/>
      <c r="CH175" s="68"/>
      <c r="CI175" s="68"/>
      <c r="CJ175" s="68"/>
      <c r="CK175" s="68"/>
      <c r="CL175" s="69"/>
      <c r="CM175" s="13"/>
      <c r="CN175" s="13"/>
      <c r="CO175" s="13"/>
      <c r="CP175" s="13"/>
      <c r="CQ175" s="13"/>
      <c r="CR175" s="13"/>
      <c r="CS175" s="13"/>
      <c r="CT175" s="13"/>
      <c r="CU175" s="13"/>
      <c r="CV175" s="13"/>
      <c r="CW175" s="13"/>
      <c r="CX175" s="13"/>
      <c r="CY175" s="13"/>
      <c r="CZ175" s="13"/>
      <c r="DA175" s="13"/>
      <c r="DB175" s="13"/>
      <c r="DC175" s="13"/>
      <c r="DG175" s="310"/>
      <c r="DH175" s="5" t="s">
        <v>126</v>
      </c>
      <c r="DI175" s="4" t="s">
        <v>127</v>
      </c>
      <c r="DJ175" s="4" t="s">
        <v>128</v>
      </c>
      <c r="DK175" s="7" t="s">
        <v>123</v>
      </c>
      <c r="DL175" s="7" t="s">
        <v>123</v>
      </c>
      <c r="DM175" s="7" t="s">
        <v>123</v>
      </c>
      <c r="DN175" s="7" t="s">
        <v>123</v>
      </c>
    </row>
    <row r="176" spans="2:118" ht="8.15" customHeight="1" x14ac:dyDescent="0.2">
      <c r="B176" s="13"/>
      <c r="C176" s="13"/>
      <c r="D176" s="13"/>
      <c r="E176" s="46"/>
      <c r="F176" s="46"/>
      <c r="G176" s="46"/>
      <c r="H176" s="46"/>
      <c r="I176" s="78" t="str">
        <f>(IF(OR($E176="■番号■",$E176=""),"",VLOOKUP($E176,$DH172:$DI176,2,FALSE)))</f>
        <v/>
      </c>
      <c r="J176" s="79"/>
      <c r="K176" s="79"/>
      <c r="L176" s="79"/>
      <c r="M176" s="79"/>
      <c r="N176" s="79"/>
      <c r="O176" s="79"/>
      <c r="P176" s="79"/>
      <c r="Q176" s="79"/>
      <c r="R176" s="79"/>
      <c r="S176" s="79"/>
      <c r="T176" s="79"/>
      <c r="U176" s="79"/>
      <c r="V176" s="79"/>
      <c r="W176" s="79"/>
      <c r="X176" s="80"/>
      <c r="Y176" s="59"/>
      <c r="Z176" s="60"/>
      <c r="AA176" s="60"/>
      <c r="AB176" s="60"/>
      <c r="AC176" s="60"/>
      <c r="AD176" s="60"/>
      <c r="AE176" s="60"/>
      <c r="AF176" s="60"/>
      <c r="AG176" s="60"/>
      <c r="AH176" s="60"/>
      <c r="AI176" s="60"/>
      <c r="AJ176" s="60"/>
      <c r="AK176" s="61"/>
      <c r="AL176" s="59"/>
      <c r="AM176" s="65"/>
      <c r="AN176" s="65"/>
      <c r="AO176" s="65"/>
      <c r="AP176" s="65"/>
      <c r="AQ176" s="65"/>
      <c r="AR176" s="65"/>
      <c r="AS176" s="65"/>
      <c r="AT176" s="65"/>
      <c r="AU176" s="65"/>
      <c r="AV176" s="65"/>
      <c r="AW176" s="65"/>
      <c r="AX176" s="65"/>
      <c r="AY176" s="65"/>
      <c r="AZ176" s="65"/>
      <c r="BA176" s="65"/>
      <c r="BB176" s="65"/>
      <c r="BC176" s="65"/>
      <c r="BD176" s="65"/>
      <c r="BE176" s="65"/>
      <c r="BF176" s="65"/>
      <c r="BG176" s="65"/>
      <c r="BH176" s="66"/>
      <c r="BI176" s="70"/>
      <c r="BJ176" s="70"/>
      <c r="BK176" s="70"/>
      <c r="BL176" s="70"/>
      <c r="BM176" s="70"/>
      <c r="BN176" s="70"/>
      <c r="BO176" s="70"/>
      <c r="BP176" s="70"/>
      <c r="BQ176" s="70"/>
      <c r="BR176" s="70"/>
      <c r="BS176" s="70"/>
      <c r="BT176" s="70"/>
      <c r="BU176" s="70"/>
      <c r="BV176" s="70"/>
      <c r="BW176" s="70"/>
      <c r="BX176" s="70"/>
      <c r="BY176" s="70"/>
      <c r="BZ176" s="70"/>
      <c r="CA176" s="70"/>
      <c r="CB176" s="70"/>
      <c r="CC176" s="59"/>
      <c r="CD176" s="65"/>
      <c r="CE176" s="65"/>
      <c r="CF176" s="65"/>
      <c r="CG176" s="65"/>
      <c r="CH176" s="65"/>
      <c r="CI176" s="65"/>
      <c r="CJ176" s="65"/>
      <c r="CK176" s="65"/>
      <c r="CL176" s="66"/>
      <c r="CM176" s="13"/>
      <c r="CN176" s="13"/>
      <c r="CO176" s="13"/>
      <c r="CP176" s="13"/>
      <c r="CQ176" s="13"/>
      <c r="CR176" s="13"/>
      <c r="CS176" s="13"/>
      <c r="CT176" s="13"/>
      <c r="CU176" s="13"/>
      <c r="CV176" s="13"/>
      <c r="CW176" s="13"/>
      <c r="CX176" s="13"/>
      <c r="CY176" s="13"/>
      <c r="CZ176" s="13"/>
      <c r="DA176" s="13"/>
      <c r="DB176" s="13"/>
      <c r="DC176" s="13"/>
      <c r="DG176" s="309">
        <v>3</v>
      </c>
      <c r="DH176" s="5" t="s">
        <v>129</v>
      </c>
      <c r="DI176" s="4" t="s">
        <v>138</v>
      </c>
      <c r="DJ176" s="4" t="s">
        <v>142</v>
      </c>
      <c r="DK176" s="4" t="s">
        <v>131</v>
      </c>
      <c r="DL176" s="4" t="s">
        <v>141</v>
      </c>
      <c r="DM176" s="4" t="s">
        <v>140</v>
      </c>
      <c r="DN176" s="4" t="s">
        <v>139</v>
      </c>
    </row>
    <row r="177" spans="2:118" ht="8.15" customHeight="1" x14ac:dyDescent="0.2">
      <c r="B177" s="13"/>
      <c r="C177" s="13"/>
      <c r="D177" s="13"/>
      <c r="E177" s="46"/>
      <c r="F177" s="46"/>
      <c r="G177" s="46"/>
      <c r="H177" s="46"/>
      <c r="I177" s="81"/>
      <c r="J177" s="82"/>
      <c r="K177" s="82"/>
      <c r="L177" s="82"/>
      <c r="M177" s="82"/>
      <c r="N177" s="82"/>
      <c r="O177" s="82"/>
      <c r="P177" s="82"/>
      <c r="Q177" s="82"/>
      <c r="R177" s="82"/>
      <c r="S177" s="82"/>
      <c r="T177" s="82"/>
      <c r="U177" s="82"/>
      <c r="V177" s="82"/>
      <c r="W177" s="82"/>
      <c r="X177" s="83"/>
      <c r="Y177" s="62"/>
      <c r="Z177" s="63"/>
      <c r="AA177" s="63"/>
      <c r="AB177" s="63"/>
      <c r="AC177" s="63"/>
      <c r="AD177" s="63"/>
      <c r="AE177" s="63"/>
      <c r="AF177" s="63"/>
      <c r="AG177" s="63"/>
      <c r="AH177" s="63"/>
      <c r="AI177" s="63"/>
      <c r="AJ177" s="63"/>
      <c r="AK177" s="64"/>
      <c r="AL177" s="67"/>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9"/>
      <c r="BI177" s="71"/>
      <c r="BJ177" s="71"/>
      <c r="BK177" s="71"/>
      <c r="BL177" s="71"/>
      <c r="BM177" s="71"/>
      <c r="BN177" s="71"/>
      <c r="BO177" s="71"/>
      <c r="BP177" s="71"/>
      <c r="BQ177" s="71"/>
      <c r="BR177" s="71"/>
      <c r="BS177" s="71"/>
      <c r="BT177" s="71"/>
      <c r="BU177" s="71"/>
      <c r="BV177" s="71"/>
      <c r="BW177" s="71"/>
      <c r="BX177" s="71"/>
      <c r="BY177" s="71"/>
      <c r="BZ177" s="71"/>
      <c r="CA177" s="71"/>
      <c r="CB177" s="71"/>
      <c r="CC177" s="67"/>
      <c r="CD177" s="68"/>
      <c r="CE177" s="68"/>
      <c r="CF177" s="68"/>
      <c r="CG177" s="68"/>
      <c r="CH177" s="68"/>
      <c r="CI177" s="68"/>
      <c r="CJ177" s="68"/>
      <c r="CK177" s="68"/>
      <c r="CL177" s="69"/>
      <c r="CM177" s="13"/>
      <c r="CN177" s="13"/>
      <c r="CO177" s="13"/>
      <c r="CP177" s="13"/>
      <c r="CQ177" s="13"/>
      <c r="CR177" s="13"/>
      <c r="CS177" s="13"/>
      <c r="CT177" s="13"/>
      <c r="CU177" s="13"/>
      <c r="CV177" s="13"/>
      <c r="CW177" s="13"/>
      <c r="CX177" s="13"/>
      <c r="CY177" s="13"/>
      <c r="CZ177" s="13"/>
      <c r="DA177" s="13"/>
      <c r="DB177" s="13"/>
      <c r="DC177" s="13"/>
      <c r="DG177" s="310"/>
      <c r="DH177" s="6"/>
      <c r="DI177" s="9" t="s">
        <v>130</v>
      </c>
      <c r="DJ177" s="9"/>
      <c r="DK177" s="9"/>
      <c r="DL177" s="9"/>
      <c r="DM177" s="10"/>
      <c r="DN177" s="10"/>
    </row>
    <row r="178" spans="2:118" ht="8.15" customHeight="1" x14ac:dyDescent="0.2">
      <c r="B178" s="13"/>
      <c r="C178" s="13"/>
      <c r="D178" s="13"/>
      <c r="E178" s="46"/>
      <c r="F178" s="46"/>
      <c r="G178" s="46"/>
      <c r="H178" s="46"/>
      <c r="I178" s="78" t="str">
        <f>(IF(OR($E178="■番号■",$E178=""),"",VLOOKUP($E178,$DH172:$DI176,2,FALSE)))</f>
        <v/>
      </c>
      <c r="J178" s="79"/>
      <c r="K178" s="79"/>
      <c r="L178" s="79"/>
      <c r="M178" s="79"/>
      <c r="N178" s="79"/>
      <c r="O178" s="79"/>
      <c r="P178" s="79"/>
      <c r="Q178" s="79"/>
      <c r="R178" s="79"/>
      <c r="S178" s="79"/>
      <c r="T178" s="79"/>
      <c r="U178" s="79"/>
      <c r="V178" s="79"/>
      <c r="W178" s="79"/>
      <c r="X178" s="80"/>
      <c r="Y178" s="59"/>
      <c r="Z178" s="60"/>
      <c r="AA178" s="60"/>
      <c r="AB178" s="60"/>
      <c r="AC178" s="60"/>
      <c r="AD178" s="60"/>
      <c r="AE178" s="60"/>
      <c r="AF178" s="60"/>
      <c r="AG178" s="60"/>
      <c r="AH178" s="60"/>
      <c r="AI178" s="60"/>
      <c r="AJ178" s="60"/>
      <c r="AK178" s="61"/>
      <c r="AL178" s="59"/>
      <c r="AM178" s="65"/>
      <c r="AN178" s="65"/>
      <c r="AO178" s="65"/>
      <c r="AP178" s="65"/>
      <c r="AQ178" s="65"/>
      <c r="AR178" s="65"/>
      <c r="AS178" s="65"/>
      <c r="AT178" s="65"/>
      <c r="AU178" s="65"/>
      <c r="AV178" s="65"/>
      <c r="AW178" s="65"/>
      <c r="AX178" s="65"/>
      <c r="AY178" s="65"/>
      <c r="AZ178" s="65"/>
      <c r="BA178" s="65"/>
      <c r="BB178" s="65"/>
      <c r="BC178" s="65"/>
      <c r="BD178" s="65"/>
      <c r="BE178" s="65"/>
      <c r="BF178" s="65"/>
      <c r="BG178" s="65"/>
      <c r="BH178" s="66"/>
      <c r="BI178" s="70"/>
      <c r="BJ178" s="70"/>
      <c r="BK178" s="70"/>
      <c r="BL178" s="70"/>
      <c r="BM178" s="70"/>
      <c r="BN178" s="70"/>
      <c r="BO178" s="70"/>
      <c r="BP178" s="70"/>
      <c r="BQ178" s="70"/>
      <c r="BR178" s="70"/>
      <c r="BS178" s="70"/>
      <c r="BT178" s="70"/>
      <c r="BU178" s="70"/>
      <c r="BV178" s="70"/>
      <c r="BW178" s="70"/>
      <c r="BX178" s="70"/>
      <c r="BY178" s="70"/>
      <c r="BZ178" s="70"/>
      <c r="CA178" s="70"/>
      <c r="CB178" s="70"/>
      <c r="CC178" s="59"/>
      <c r="CD178" s="65"/>
      <c r="CE178" s="65"/>
      <c r="CF178" s="65"/>
      <c r="CG178" s="65"/>
      <c r="CH178" s="65"/>
      <c r="CI178" s="65"/>
      <c r="CJ178" s="65"/>
      <c r="CK178" s="65"/>
      <c r="CL178" s="66"/>
      <c r="CM178" s="13"/>
      <c r="CN178" s="13"/>
      <c r="CO178" s="13"/>
      <c r="CP178" s="13"/>
      <c r="CQ178" s="13"/>
      <c r="CR178" s="13"/>
      <c r="CS178" s="13"/>
      <c r="CT178" s="13"/>
      <c r="CU178" s="13"/>
      <c r="CV178" s="13"/>
      <c r="CW178" s="13"/>
      <c r="CX178" s="13"/>
      <c r="CY178" s="13"/>
      <c r="CZ178" s="13"/>
      <c r="DA178" s="13"/>
      <c r="DB178" s="13"/>
      <c r="DC178" s="13"/>
      <c r="DG178" s="309">
        <v>4</v>
      </c>
      <c r="DH178" s="6"/>
      <c r="DI178" s="4" t="str">
        <f>IFERROR(IF(VLOOKUP($E172,$DH171:$DN176,3,0)="なし","",VLOOKUP($E172,$DH171:$DN176,3,0)),"")</f>
        <v/>
      </c>
      <c r="DJ178" s="4" t="str">
        <f>IFERROR(IF(VLOOKUP($E174,$DH171:$DN176,3,0)="なし","",VLOOKUP($E174,$DH171:$DN176,3,0)),"")</f>
        <v/>
      </c>
      <c r="DK178" s="4" t="str">
        <f>IFERROR(IF(VLOOKUP($E176,$DH171:$DN176,3,0)="なし","",VLOOKUP($E176,$DH171:$DN176,3,0)),"")</f>
        <v/>
      </c>
      <c r="DL178" s="4" t="str">
        <f>IFERROR(IF(VLOOKUP($E178,$DH171:$DN176,3,0)="なし","",VLOOKUP($E178,$DH171:$DN176,3,0)),"")</f>
        <v/>
      </c>
      <c r="DM178" s="7" t="str">
        <f>IFERROR(IF(VLOOKUP($E180,$DH171:$DN176,3,0)="なし","",VLOOKUP($E180,$DH171:$DN176,3,0)),"")</f>
        <v/>
      </c>
      <c r="DN178" s="10"/>
    </row>
    <row r="179" spans="2:118" ht="8.15" customHeight="1" x14ac:dyDescent="0.2">
      <c r="B179" s="13"/>
      <c r="C179" s="13"/>
      <c r="D179" s="13"/>
      <c r="E179" s="46"/>
      <c r="F179" s="46"/>
      <c r="G179" s="46"/>
      <c r="H179" s="46"/>
      <c r="I179" s="81"/>
      <c r="J179" s="82"/>
      <c r="K179" s="82"/>
      <c r="L179" s="82"/>
      <c r="M179" s="82"/>
      <c r="N179" s="82"/>
      <c r="O179" s="82"/>
      <c r="P179" s="82"/>
      <c r="Q179" s="82"/>
      <c r="R179" s="82"/>
      <c r="S179" s="82"/>
      <c r="T179" s="82"/>
      <c r="U179" s="82"/>
      <c r="V179" s="82"/>
      <c r="W179" s="82"/>
      <c r="X179" s="83"/>
      <c r="Y179" s="62"/>
      <c r="Z179" s="63"/>
      <c r="AA179" s="63"/>
      <c r="AB179" s="63"/>
      <c r="AC179" s="63"/>
      <c r="AD179" s="63"/>
      <c r="AE179" s="63"/>
      <c r="AF179" s="63"/>
      <c r="AG179" s="63"/>
      <c r="AH179" s="63"/>
      <c r="AI179" s="63"/>
      <c r="AJ179" s="63"/>
      <c r="AK179" s="64"/>
      <c r="AL179" s="67"/>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9"/>
      <c r="BI179" s="71"/>
      <c r="BJ179" s="71"/>
      <c r="BK179" s="71"/>
      <c r="BL179" s="71"/>
      <c r="BM179" s="71"/>
      <c r="BN179" s="71"/>
      <c r="BO179" s="71"/>
      <c r="BP179" s="71"/>
      <c r="BQ179" s="71"/>
      <c r="BR179" s="71"/>
      <c r="BS179" s="71"/>
      <c r="BT179" s="71"/>
      <c r="BU179" s="71"/>
      <c r="BV179" s="71"/>
      <c r="BW179" s="71"/>
      <c r="BX179" s="71"/>
      <c r="BY179" s="71"/>
      <c r="BZ179" s="71"/>
      <c r="CA179" s="71"/>
      <c r="CB179" s="71"/>
      <c r="CC179" s="67"/>
      <c r="CD179" s="68"/>
      <c r="CE179" s="68"/>
      <c r="CF179" s="68"/>
      <c r="CG179" s="68"/>
      <c r="CH179" s="68"/>
      <c r="CI179" s="68"/>
      <c r="CJ179" s="68"/>
      <c r="CK179" s="68"/>
      <c r="CL179" s="69"/>
      <c r="CM179" s="13"/>
      <c r="CN179" s="13"/>
      <c r="CO179" s="13"/>
      <c r="CP179" s="13"/>
      <c r="CQ179" s="13"/>
      <c r="CR179" s="13"/>
      <c r="CS179" s="13"/>
      <c r="CT179" s="13"/>
      <c r="CU179" s="13"/>
      <c r="CV179" s="13"/>
      <c r="CW179" s="13"/>
      <c r="CX179" s="13"/>
      <c r="CY179" s="13"/>
      <c r="CZ179" s="13"/>
      <c r="DA179" s="13"/>
      <c r="DB179" s="13"/>
      <c r="DC179" s="13"/>
      <c r="DG179" s="310"/>
      <c r="DH179" s="6"/>
      <c r="DI179" s="4" t="str">
        <f>IFERROR(IF(VLOOKUP($E172,$DH171:$DN176,4,0)="なし","",VLOOKUP($E172,$DH171:$DN176,4,0)),"")</f>
        <v/>
      </c>
      <c r="DJ179" s="4" t="str">
        <f>IFERROR(IF(VLOOKUP($E174,$DH171:$DN176,4,0)="なし","",VLOOKUP($E174,$DH171:$DN176,4,0)),"")</f>
        <v/>
      </c>
      <c r="DK179" s="4" t="str">
        <f>IFERROR(IF(VLOOKUP($E176,$DH171:$DN176,4,0)="なし","",VLOOKUP($E176,$DH171:$DN176,4,0)),"")</f>
        <v/>
      </c>
      <c r="DL179" s="4" t="str">
        <f>IFERROR(IF(VLOOKUP($E178,$DH171:$DN176,4,0)="なし","",VLOOKUP($E178,$DH171:$DN176,4,0)),"")</f>
        <v/>
      </c>
      <c r="DM179" s="7" t="str">
        <f>IFERROR(IF(VLOOKUP($E180,$DH171:$DN176,4,0)="なし","",VLOOKUP($E180,$DH171:$DN176,4,0)),"")</f>
        <v/>
      </c>
      <c r="DN179" s="10"/>
    </row>
    <row r="180" spans="2:118" ht="8.15" customHeight="1" x14ac:dyDescent="0.2">
      <c r="B180" s="13"/>
      <c r="C180" s="13"/>
      <c r="D180" s="13"/>
      <c r="E180" s="46"/>
      <c r="F180" s="46"/>
      <c r="G180" s="46"/>
      <c r="H180" s="46"/>
      <c r="I180" s="78" t="str">
        <f>(IF(OR($E180="■番号■",$E180=""),"",VLOOKUP($E180,$DH172:$DI176,2,FALSE)))</f>
        <v/>
      </c>
      <c r="J180" s="79"/>
      <c r="K180" s="79"/>
      <c r="L180" s="79"/>
      <c r="M180" s="79"/>
      <c r="N180" s="79"/>
      <c r="O180" s="79"/>
      <c r="P180" s="79"/>
      <c r="Q180" s="79"/>
      <c r="R180" s="79"/>
      <c r="S180" s="79"/>
      <c r="T180" s="79"/>
      <c r="U180" s="79"/>
      <c r="V180" s="79"/>
      <c r="W180" s="79"/>
      <c r="X180" s="80"/>
      <c r="Y180" s="59"/>
      <c r="Z180" s="60"/>
      <c r="AA180" s="60"/>
      <c r="AB180" s="60"/>
      <c r="AC180" s="60"/>
      <c r="AD180" s="60"/>
      <c r="AE180" s="60"/>
      <c r="AF180" s="60"/>
      <c r="AG180" s="60"/>
      <c r="AH180" s="60"/>
      <c r="AI180" s="60"/>
      <c r="AJ180" s="60"/>
      <c r="AK180" s="61"/>
      <c r="AL180" s="59"/>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6"/>
      <c r="BI180" s="70"/>
      <c r="BJ180" s="70"/>
      <c r="BK180" s="70"/>
      <c r="BL180" s="70"/>
      <c r="BM180" s="70"/>
      <c r="BN180" s="70"/>
      <c r="BO180" s="70"/>
      <c r="BP180" s="70"/>
      <c r="BQ180" s="70"/>
      <c r="BR180" s="70"/>
      <c r="BS180" s="70"/>
      <c r="BT180" s="70"/>
      <c r="BU180" s="70"/>
      <c r="BV180" s="70"/>
      <c r="BW180" s="70"/>
      <c r="BX180" s="70"/>
      <c r="BY180" s="70"/>
      <c r="BZ180" s="70"/>
      <c r="CA180" s="70"/>
      <c r="CB180" s="70"/>
      <c r="CC180" s="59"/>
      <c r="CD180" s="65"/>
      <c r="CE180" s="65"/>
      <c r="CF180" s="65"/>
      <c r="CG180" s="65"/>
      <c r="CH180" s="65"/>
      <c r="CI180" s="65"/>
      <c r="CJ180" s="65"/>
      <c r="CK180" s="65"/>
      <c r="CL180" s="66"/>
      <c r="CM180" s="13"/>
      <c r="CN180" s="13"/>
      <c r="CO180" s="13"/>
      <c r="CP180" s="13"/>
      <c r="CQ180" s="13"/>
      <c r="CR180" s="13"/>
      <c r="CS180" s="13"/>
      <c r="CT180" s="13"/>
      <c r="CU180" s="13"/>
      <c r="CV180" s="13"/>
      <c r="CW180" s="13"/>
      <c r="CX180" s="13"/>
      <c r="CY180" s="13"/>
      <c r="CZ180" s="13"/>
      <c r="DA180" s="13"/>
      <c r="DB180" s="13"/>
      <c r="DC180" s="13"/>
      <c r="DG180" s="309">
        <v>5</v>
      </c>
      <c r="DH180" s="6"/>
      <c r="DI180" s="4" t="str">
        <f>IFERROR(IF(VLOOKUP($E172,$DH171:$DN176,5,0)="なし","",VLOOKUP($E172,$DH171:$DN176,5,0)),"")</f>
        <v/>
      </c>
      <c r="DJ180" s="4" t="str">
        <f>IFERROR(IF(VLOOKUP($E174,$DH171:$DN176,5,0)="なし","",VLOOKUP($E174,$DH171:$DN176,5,0)),"")</f>
        <v/>
      </c>
      <c r="DK180" s="4" t="str">
        <f>IFERROR(IF(VLOOKUP($E176,$DH171:$DN176,5,0)="なし","",VLOOKUP($E176,$DH171:$DN176,5,0)),"")</f>
        <v/>
      </c>
      <c r="DL180" s="4" t="str">
        <f>IFERROR(IF(VLOOKUP($E178,$DH171:$DN176,5,0)="なし","",VLOOKUP($E178,$DH171:$DN176,5,0)),"")</f>
        <v/>
      </c>
      <c r="DM180" s="7" t="str">
        <f>IFERROR(IF(VLOOKUP($E180,$DH171:$DN176,5,0)="なし","",VLOOKUP($E180,$DH171:$DN176,5,0)),"")</f>
        <v/>
      </c>
      <c r="DN180" s="10"/>
    </row>
    <row r="181" spans="2:118" ht="8.15" customHeight="1" x14ac:dyDescent="0.2">
      <c r="B181" s="13"/>
      <c r="C181" s="13"/>
      <c r="D181" s="13"/>
      <c r="E181" s="46"/>
      <c r="F181" s="46"/>
      <c r="G181" s="46"/>
      <c r="H181" s="46"/>
      <c r="I181" s="81"/>
      <c r="J181" s="82"/>
      <c r="K181" s="82"/>
      <c r="L181" s="82"/>
      <c r="M181" s="82"/>
      <c r="N181" s="82"/>
      <c r="O181" s="82"/>
      <c r="P181" s="82"/>
      <c r="Q181" s="82"/>
      <c r="R181" s="82"/>
      <c r="S181" s="82"/>
      <c r="T181" s="82"/>
      <c r="U181" s="82"/>
      <c r="V181" s="82"/>
      <c r="W181" s="82"/>
      <c r="X181" s="83"/>
      <c r="Y181" s="62"/>
      <c r="Z181" s="63"/>
      <c r="AA181" s="63"/>
      <c r="AB181" s="63"/>
      <c r="AC181" s="63"/>
      <c r="AD181" s="63"/>
      <c r="AE181" s="63"/>
      <c r="AF181" s="63"/>
      <c r="AG181" s="63"/>
      <c r="AH181" s="63"/>
      <c r="AI181" s="63"/>
      <c r="AJ181" s="63"/>
      <c r="AK181" s="64"/>
      <c r="AL181" s="67"/>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9"/>
      <c r="BI181" s="71"/>
      <c r="BJ181" s="71"/>
      <c r="BK181" s="71"/>
      <c r="BL181" s="71"/>
      <c r="BM181" s="71"/>
      <c r="BN181" s="71"/>
      <c r="BO181" s="71"/>
      <c r="BP181" s="71"/>
      <c r="BQ181" s="71"/>
      <c r="BR181" s="71"/>
      <c r="BS181" s="71"/>
      <c r="BT181" s="71"/>
      <c r="BU181" s="71"/>
      <c r="BV181" s="71"/>
      <c r="BW181" s="71"/>
      <c r="BX181" s="71"/>
      <c r="BY181" s="71"/>
      <c r="BZ181" s="71"/>
      <c r="CA181" s="71"/>
      <c r="CB181" s="71"/>
      <c r="CC181" s="67"/>
      <c r="CD181" s="68"/>
      <c r="CE181" s="68"/>
      <c r="CF181" s="68"/>
      <c r="CG181" s="68"/>
      <c r="CH181" s="68"/>
      <c r="CI181" s="68"/>
      <c r="CJ181" s="68"/>
      <c r="CK181" s="68"/>
      <c r="CL181" s="69"/>
      <c r="CM181" s="13"/>
      <c r="CN181" s="13"/>
      <c r="CO181" s="13"/>
      <c r="CP181" s="13"/>
      <c r="CQ181" s="13"/>
      <c r="CR181" s="13"/>
      <c r="CS181" s="13"/>
      <c r="CT181" s="13"/>
      <c r="CU181" s="13"/>
      <c r="CV181" s="13"/>
      <c r="CW181" s="13"/>
      <c r="CX181" s="13"/>
      <c r="CY181" s="13"/>
      <c r="CZ181" s="13"/>
      <c r="DA181" s="13"/>
      <c r="DB181" s="13"/>
      <c r="DC181" s="13"/>
      <c r="DG181" s="310"/>
      <c r="DH181" s="6"/>
      <c r="DI181" s="4" t="str">
        <f>IFERROR(IF(VLOOKUP($E172,$DH171:$DN176,6,0)="なし","",VLOOKUP($E172,$DH171:$DN176,6,0)),"")</f>
        <v/>
      </c>
      <c r="DJ181" s="4" t="str">
        <f>IFERROR(IF(VLOOKUP($E174,$DH171:$DN176,6,0)="なし","",VLOOKUP($E174,$DH171:$DN176,6,0)),"")</f>
        <v/>
      </c>
      <c r="DK181" s="4" t="str">
        <f>IFERROR(IF(VLOOKUP($E176,$DH171:$DN176,6,0)="なし","",VLOOKUP($E176,$DH171:$DN176,6,0)),"")</f>
        <v/>
      </c>
      <c r="DL181" s="7" t="str">
        <f>IFERROR(IF(VLOOKUP($E178,$DH171:$DN176,6,0)="なし","",VLOOKUP($E178,$DH171:$DN176,6,0)),"")</f>
        <v/>
      </c>
      <c r="DM181" s="7" t="str">
        <f>IFERROR(IF(VLOOKUP($E180,$DH171:$DN176,6,0)="なし","",VLOOKUP($E180,$DH171:$DN176,6,0)),"")</f>
        <v/>
      </c>
      <c r="DN181" s="10"/>
    </row>
    <row r="182" spans="2:118" ht="8.15" customHeight="1" x14ac:dyDescent="0.3">
      <c r="B182" s="13"/>
      <c r="C182" s="13"/>
      <c r="D182" s="13"/>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c r="BO182" s="18"/>
      <c r="BP182" s="18"/>
      <c r="BQ182" s="18"/>
      <c r="BR182" s="18"/>
      <c r="BS182" s="18"/>
      <c r="BT182" s="18"/>
      <c r="BU182" s="18"/>
      <c r="BV182" s="18"/>
      <c r="BW182" s="18"/>
      <c r="BX182" s="18"/>
      <c r="BY182" s="18"/>
      <c r="BZ182" s="18"/>
      <c r="CA182" s="18"/>
      <c r="CB182" s="18"/>
      <c r="CC182" s="18"/>
      <c r="CD182" s="18"/>
      <c r="CE182" s="18"/>
      <c r="CF182" s="18"/>
      <c r="CG182" s="18"/>
      <c r="CH182" s="18"/>
      <c r="CI182" s="18"/>
      <c r="CJ182" s="18"/>
      <c r="CK182" s="18"/>
      <c r="CL182" s="18"/>
      <c r="CM182" s="13"/>
      <c r="CN182" s="13"/>
      <c r="CO182" s="13"/>
      <c r="CP182" s="13"/>
      <c r="CQ182" s="13"/>
      <c r="CR182" s="13"/>
      <c r="CS182" s="13"/>
      <c r="CT182" s="13"/>
      <c r="CU182" s="13"/>
      <c r="CV182" s="13"/>
      <c r="CW182" s="13"/>
      <c r="CX182" s="13"/>
      <c r="CY182" s="13"/>
      <c r="CZ182" s="13"/>
      <c r="DA182" s="13"/>
      <c r="DB182" s="13"/>
      <c r="DC182" s="13"/>
      <c r="DG182" s="12"/>
      <c r="DH182" s="6"/>
      <c r="DI182" s="4" t="str">
        <f>IFERROR(IF(VLOOKUP($E172,$DH171:$DN176,7,0)="なし","",VLOOKUP($E172,$DH171:$DN176,7,0)),"")</f>
        <v/>
      </c>
      <c r="DJ182" s="4" t="str">
        <f>IFERROR(IF(VLOOKUP($E174,$DH171:$DN176,7,0)="なし","",VLOOKUP($E174,$DH171:$DN176,7,0)),"")</f>
        <v/>
      </c>
      <c r="DK182" s="4" t="str">
        <f>IFERROR(IF(VLOOKUP($E176,$DH171:$DN176,7,0)="なし","",VLOOKUP($E176,$DH171:$DN176,7,0)),"")</f>
        <v/>
      </c>
      <c r="DL182" s="7" t="str">
        <f>IFERROR(IF(VLOOKUP($E178,$DH171:$DN176,7,0)="なし","",VLOOKUP($E178,$DH171:$DN176,7,0)),"")</f>
        <v/>
      </c>
      <c r="DM182" s="7" t="str">
        <f>IFERROR(IF(VLOOKUP($E180,$DH171:$DN176,7,0)="なし","",VLOOKUP($E180,$DH171:$DN176,7,0)),"")</f>
        <v/>
      </c>
      <c r="DN182" s="10"/>
    </row>
    <row r="183" spans="2:118" ht="8.15" customHeight="1" x14ac:dyDescent="0.2">
      <c r="B183" s="13"/>
      <c r="C183" s="13"/>
      <c r="D183" s="13"/>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c r="BQ183" s="18"/>
      <c r="BR183" s="18"/>
      <c r="BS183" s="18"/>
      <c r="BT183" s="18"/>
      <c r="BU183" s="18"/>
      <c r="BV183" s="18"/>
      <c r="BW183" s="18"/>
      <c r="BX183" s="18"/>
      <c r="BY183" s="18"/>
      <c r="BZ183" s="18"/>
      <c r="CA183" s="18"/>
      <c r="CB183" s="18"/>
      <c r="CC183" s="18"/>
      <c r="CD183" s="18"/>
      <c r="CE183" s="18"/>
      <c r="CF183" s="18"/>
      <c r="CG183" s="18"/>
      <c r="CH183" s="18"/>
      <c r="CI183" s="18"/>
      <c r="CJ183" s="18"/>
      <c r="CK183" s="18"/>
      <c r="CL183" s="18"/>
      <c r="CM183" s="13"/>
      <c r="CN183" s="13"/>
      <c r="CO183" s="13"/>
      <c r="CP183" s="13"/>
      <c r="CQ183" s="13"/>
      <c r="CR183" s="13"/>
      <c r="CS183" s="13"/>
      <c r="CT183" s="13"/>
      <c r="CU183" s="13"/>
      <c r="CV183" s="13"/>
      <c r="CW183" s="13"/>
      <c r="CX183" s="13"/>
      <c r="CY183" s="13"/>
      <c r="CZ183" s="13"/>
      <c r="DA183" s="13"/>
      <c r="DB183" s="13"/>
      <c r="DC183" s="13"/>
    </row>
    <row r="184" spans="2:118" ht="8.15" customHeight="1" x14ac:dyDescent="0.2">
      <c r="B184" s="13"/>
      <c r="C184" s="13"/>
      <c r="D184" s="13"/>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c r="BQ184" s="18"/>
      <c r="BR184" s="18"/>
      <c r="BS184" s="18"/>
      <c r="BT184" s="18"/>
      <c r="BU184" s="18"/>
      <c r="BV184" s="18"/>
      <c r="BW184" s="18"/>
      <c r="BX184" s="18"/>
      <c r="BY184" s="18"/>
      <c r="BZ184" s="18"/>
      <c r="CA184" s="18"/>
      <c r="CB184" s="18"/>
      <c r="CC184" s="18"/>
      <c r="CD184" s="18"/>
      <c r="CE184" s="18"/>
      <c r="CF184" s="18"/>
      <c r="CG184" s="18"/>
      <c r="CH184" s="18"/>
      <c r="CI184" s="18"/>
      <c r="CJ184" s="18"/>
      <c r="CK184" s="18"/>
      <c r="CL184" s="18"/>
      <c r="CM184" s="13"/>
      <c r="CN184" s="13"/>
      <c r="CO184" s="13"/>
      <c r="CP184" s="13"/>
      <c r="CQ184" s="13"/>
      <c r="CR184" s="13"/>
      <c r="CS184" s="13"/>
      <c r="CT184" s="13"/>
      <c r="CU184" s="13"/>
      <c r="CV184" s="13"/>
      <c r="CW184" s="13"/>
      <c r="CX184" s="13"/>
      <c r="CY184" s="13"/>
      <c r="CZ184" s="13"/>
      <c r="DA184" s="13"/>
      <c r="DB184" s="13"/>
      <c r="DC184" s="13"/>
    </row>
    <row r="185" spans="2:118" ht="8.15" customHeight="1" x14ac:dyDescent="0.2">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row>
    <row r="186" spans="2:118" ht="8.15" hidden="1" customHeight="1" x14ac:dyDescent="0.2">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row>
    <row r="187" spans="2:118" ht="8.15" hidden="1" customHeight="1" x14ac:dyDescent="0.2">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row>
    <row r="188" spans="2:118" ht="8.15" hidden="1" customHeight="1" x14ac:dyDescent="0.2">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row>
    <row r="189" spans="2:118" ht="8.15" hidden="1" customHeight="1" x14ac:dyDescent="0.2">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row>
    <row r="190" spans="2:118" ht="8.15" hidden="1" customHeight="1" x14ac:dyDescent="0.2">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row>
    <row r="191" spans="2:118" ht="8.15" hidden="1" customHeight="1" x14ac:dyDescent="0.2">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row>
    <row r="192" spans="2:118" ht="8.15" hidden="1" customHeight="1" x14ac:dyDescent="0.2">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row>
    <row r="193" spans="5:90" ht="8.15" hidden="1" customHeight="1" x14ac:dyDescent="0.2">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row>
    <row r="194" spans="5:90" ht="8.15" hidden="1" customHeight="1" x14ac:dyDescent="0.2">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row>
    <row r="195" spans="5:90" ht="8.15" hidden="1" customHeight="1" x14ac:dyDescent="0.2">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row>
    <row r="196" spans="5:90" ht="8.15" hidden="1" customHeight="1" x14ac:dyDescent="0.2">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row>
    <row r="197" spans="5:90" ht="8.15" hidden="1" customHeight="1" x14ac:dyDescent="0.2">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row>
    <row r="198" spans="5:90" ht="8.15" hidden="1" customHeight="1" x14ac:dyDescent="0.2">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row>
    <row r="199" spans="5:90" ht="8.15" hidden="1" customHeight="1" x14ac:dyDescent="0.2">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row>
    <row r="200" spans="5:90" ht="8.15" hidden="1" customHeight="1" x14ac:dyDescent="0.2">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row>
    <row r="201" spans="5:90" ht="8.15" hidden="1" customHeight="1" x14ac:dyDescent="0.2">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row>
    <row r="202" spans="5:90" ht="8.15" hidden="1" customHeight="1" x14ac:dyDescent="0.2">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row>
    <row r="203" spans="5:90" ht="8.15" hidden="1" customHeight="1" x14ac:dyDescent="0.2">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row>
    <row r="204" spans="5:90" ht="8.15" hidden="1" customHeight="1" x14ac:dyDescent="0.2">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row>
    <row r="205" spans="5:90" ht="8.15" hidden="1" customHeight="1" x14ac:dyDescent="0.2">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row>
    <row r="206" spans="5:90" ht="8.15" hidden="1" customHeight="1" x14ac:dyDescent="0.2">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row>
    <row r="207" spans="5:90" ht="8.15" hidden="1" customHeight="1" x14ac:dyDescent="0.2">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row>
    <row r="208" spans="5:90" ht="8.15" hidden="1" customHeight="1" x14ac:dyDescent="0.2">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row>
    <row r="209" spans="5:90" ht="8.15" hidden="1" customHeight="1" x14ac:dyDescent="0.2">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row>
    <row r="210" spans="5:90" ht="8.15" hidden="1" customHeight="1" x14ac:dyDescent="0.2">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row>
    <row r="211" spans="5:90" ht="8.15" hidden="1" customHeight="1" x14ac:dyDescent="0.2">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row>
    <row r="212" spans="5:90" ht="8.15" hidden="1" customHeight="1" x14ac:dyDescent="0.2">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row>
    <row r="213" spans="5:90" ht="8.15" hidden="1" customHeight="1" x14ac:dyDescent="0.2">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row>
    <row r="214" spans="5:90" ht="8.15" hidden="1" customHeight="1" x14ac:dyDescent="0.2">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row>
    <row r="215" spans="5:90" ht="8.15" hidden="1" customHeight="1" x14ac:dyDescent="0.2">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row>
    <row r="216" spans="5:90" ht="8.15" hidden="1" customHeight="1" x14ac:dyDescent="0.2">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row>
    <row r="217" spans="5:90" ht="8.15" hidden="1" customHeight="1" x14ac:dyDescent="0.2">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row>
    <row r="218" spans="5:90" ht="8.15" hidden="1" customHeight="1" x14ac:dyDescent="0.2">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row>
    <row r="219" spans="5:90" ht="8.15" hidden="1" customHeight="1" x14ac:dyDescent="0.2">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row>
    <row r="220" spans="5:90" ht="8.15" hidden="1" customHeight="1" x14ac:dyDescent="0.2">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row>
    <row r="221" spans="5:90" ht="8.15" hidden="1" customHeight="1" x14ac:dyDescent="0.2">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row>
    <row r="222" spans="5:90" ht="8.15" hidden="1" customHeight="1" x14ac:dyDescent="0.2">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row>
    <row r="223" spans="5:90" ht="8.15" hidden="1" customHeight="1" x14ac:dyDescent="0.2">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row>
    <row r="224" spans="5:90" ht="8.15" hidden="1" customHeight="1" x14ac:dyDescent="0.2">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row>
    <row r="225" spans="5:90" ht="8.15" hidden="1" customHeight="1" x14ac:dyDescent="0.2">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row>
    <row r="226" spans="5:90" ht="8.15" hidden="1" customHeight="1" x14ac:dyDescent="0.2">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row>
    <row r="227" spans="5:90" ht="8.15" hidden="1" customHeight="1" x14ac:dyDescent="0.2">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row>
    <row r="228" spans="5:90" ht="8.15" hidden="1" customHeight="1" x14ac:dyDescent="0.2">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row>
    <row r="229" spans="5:90" ht="8.15" hidden="1" customHeight="1" x14ac:dyDescent="0.2">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row>
    <row r="230" spans="5:90" ht="8.15" hidden="1" customHeight="1" x14ac:dyDescent="0.2">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row>
    <row r="231" spans="5:90" ht="8.15" hidden="1" customHeight="1" x14ac:dyDescent="0.2">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row>
    <row r="232" spans="5:90" ht="8.15" hidden="1" customHeight="1" x14ac:dyDescent="0.2">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row>
    <row r="233" spans="5:90" ht="8.15" hidden="1" customHeight="1" x14ac:dyDescent="0.2">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row>
    <row r="234" spans="5:90" ht="8.15" hidden="1" customHeight="1" x14ac:dyDescent="0.2">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row>
    <row r="235" spans="5:90" ht="8.15" hidden="1" customHeight="1" x14ac:dyDescent="0.2">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row>
    <row r="236" spans="5:90" ht="8.15" hidden="1" customHeight="1" x14ac:dyDescent="0.2">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row>
    <row r="237" spans="5:90" ht="8.15" hidden="1" customHeight="1" x14ac:dyDescent="0.2">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row>
    <row r="238" spans="5:90" ht="8.15" hidden="1" customHeight="1" x14ac:dyDescent="0.2">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row>
    <row r="239" spans="5:90" ht="8.15" hidden="1" customHeight="1" x14ac:dyDescent="0.2">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row>
    <row r="240" spans="5:90" ht="8.15" hidden="1" customHeight="1" x14ac:dyDescent="0.2">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row>
    <row r="241" spans="5:90" ht="8.15" hidden="1" customHeight="1" x14ac:dyDescent="0.2">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row>
    <row r="242" spans="5:90" ht="8.15" hidden="1" customHeight="1" x14ac:dyDescent="0.2">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row>
    <row r="243" spans="5:90" ht="8.15" hidden="1" customHeight="1" x14ac:dyDescent="0.2">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row>
    <row r="244" spans="5:90" ht="8.15" hidden="1" customHeight="1" x14ac:dyDescent="0.2">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row>
    <row r="245" spans="5:90" ht="8.15" hidden="1" customHeight="1" x14ac:dyDescent="0.2">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row>
    <row r="246" spans="5:90" ht="8.15" hidden="1" customHeight="1" x14ac:dyDescent="0.2">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row>
    <row r="247" spans="5:90" ht="8.15" hidden="1" customHeight="1" x14ac:dyDescent="0.2">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row>
    <row r="248" spans="5:90" ht="8.15" hidden="1" customHeight="1" x14ac:dyDescent="0.2">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row>
    <row r="249" spans="5:90" ht="8.15" hidden="1" customHeight="1" x14ac:dyDescent="0.2">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row>
    <row r="250" spans="5:90" ht="8.15" hidden="1" customHeight="1" x14ac:dyDescent="0.2">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row>
    <row r="251" spans="5:90" ht="8.15" hidden="1" customHeight="1" x14ac:dyDescent="0.2">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row>
    <row r="252" spans="5:90" ht="8.15" hidden="1" customHeight="1" x14ac:dyDescent="0.2">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row>
    <row r="253" spans="5:90" ht="8.15" hidden="1" customHeight="1" x14ac:dyDescent="0.2">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row>
    <row r="254" spans="5:90" ht="8.15" hidden="1" customHeight="1" x14ac:dyDescent="0.2">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row>
    <row r="255" spans="5:90" ht="8.15" hidden="1" customHeight="1" x14ac:dyDescent="0.2">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row>
    <row r="256" spans="5:90" ht="8.15" hidden="1" customHeight="1" x14ac:dyDescent="0.2">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row>
    <row r="257" spans="5:90" ht="8.15" hidden="1" customHeight="1" x14ac:dyDescent="0.2">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row>
    <row r="258" spans="5:90" ht="8.15" hidden="1" customHeight="1" x14ac:dyDescent="0.2">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row>
    <row r="259" spans="5:90" ht="8.15" hidden="1" customHeight="1" x14ac:dyDescent="0.2">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row>
    <row r="260" spans="5:90" ht="8.15" hidden="1" customHeight="1" x14ac:dyDescent="0.2">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row>
    <row r="261" spans="5:90" ht="8.15" hidden="1" customHeight="1" x14ac:dyDescent="0.2">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row>
    <row r="262" spans="5:90" ht="8.15" hidden="1" customHeight="1" x14ac:dyDescent="0.2">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row>
    <row r="263" spans="5:90" ht="8.15" hidden="1" customHeight="1" x14ac:dyDescent="0.2">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row>
    <row r="264" spans="5:90" ht="8.15" hidden="1" customHeight="1" x14ac:dyDescent="0.2">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row>
    <row r="265" spans="5:90" ht="8.15" hidden="1" customHeight="1" x14ac:dyDescent="0.2">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row>
    <row r="266" spans="5:90" ht="8.15" hidden="1" customHeight="1" x14ac:dyDescent="0.2">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row>
    <row r="267" spans="5:90" ht="8.15" hidden="1" customHeight="1" x14ac:dyDescent="0.2">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row>
    <row r="268" spans="5:90" ht="8.15" hidden="1" customHeight="1" x14ac:dyDescent="0.2">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row>
    <row r="269" spans="5:90" ht="8.15" hidden="1" customHeight="1" x14ac:dyDescent="0.2">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row>
    <row r="270" spans="5:90" ht="8.15" hidden="1" customHeight="1" x14ac:dyDescent="0.2">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row>
    <row r="271" spans="5:90" ht="8.15" hidden="1" customHeight="1" x14ac:dyDescent="0.2">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row>
    <row r="272" spans="5:90" ht="8.15" hidden="1" customHeight="1" x14ac:dyDescent="0.2">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row>
    <row r="273" spans="5:90" ht="8.15" hidden="1" customHeight="1" x14ac:dyDescent="0.2">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row>
    <row r="274" spans="5:90" ht="8.15" hidden="1" customHeight="1" x14ac:dyDescent="0.2">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row>
    <row r="275" spans="5:90" ht="8.15" hidden="1" customHeight="1" x14ac:dyDescent="0.2">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row>
    <row r="276" spans="5:90" ht="8.15" hidden="1" customHeight="1" x14ac:dyDescent="0.2">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row>
    <row r="277" spans="5:90" ht="8.15" hidden="1" customHeight="1" x14ac:dyDescent="0.2">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row>
    <row r="278" spans="5:90" ht="8.15" hidden="1" customHeight="1" x14ac:dyDescent="0.2">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row>
    <row r="279" spans="5:90" ht="8.15" hidden="1" customHeight="1" x14ac:dyDescent="0.2">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row>
    <row r="280" spans="5:90" ht="8.15" hidden="1" customHeight="1" x14ac:dyDescent="0.2">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row>
    <row r="281" spans="5:90" ht="8.15" hidden="1" customHeight="1" x14ac:dyDescent="0.2">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row>
    <row r="282" spans="5:90" ht="8.15" hidden="1" customHeight="1" x14ac:dyDescent="0.2">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row>
    <row r="283" spans="5:90" ht="8.15" hidden="1" customHeight="1" x14ac:dyDescent="0.2">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row>
    <row r="284" spans="5:90" ht="8.15" hidden="1" customHeight="1" x14ac:dyDescent="0.2">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row>
    <row r="285" spans="5:90" ht="8.15" hidden="1" customHeight="1" x14ac:dyDescent="0.2">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row>
    <row r="286" spans="5:90" ht="8.15" hidden="1" customHeight="1" x14ac:dyDescent="0.2">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row>
    <row r="287" spans="5:90" ht="8.15" hidden="1" customHeight="1" x14ac:dyDescent="0.2">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row>
    <row r="288" spans="5:90" ht="8.15" hidden="1" customHeight="1" x14ac:dyDescent="0.2">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row>
    <row r="289" spans="5:90" ht="8.15" hidden="1" customHeight="1" x14ac:dyDescent="0.2">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row>
    <row r="290" spans="5:90" ht="8.15" hidden="1" customHeight="1" x14ac:dyDescent="0.2">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row>
    <row r="291" spans="5:90" ht="8.15" hidden="1" customHeight="1" x14ac:dyDescent="0.2">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row>
    <row r="292" spans="5:90" ht="8.15" hidden="1" customHeight="1" x14ac:dyDescent="0.2">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row>
    <row r="293" spans="5:90" ht="8.15" hidden="1" customHeight="1" x14ac:dyDescent="0.2">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row>
    <row r="294" spans="5:90" ht="8.15" hidden="1" customHeight="1" x14ac:dyDescent="0.2">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row>
    <row r="295" spans="5:90" ht="8.15" hidden="1" customHeight="1" x14ac:dyDescent="0.2">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row>
    <row r="296" spans="5:90" ht="8.15" hidden="1" customHeight="1" x14ac:dyDescent="0.2">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row>
    <row r="297" spans="5:90" ht="8.15" hidden="1" customHeight="1" x14ac:dyDescent="0.2">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row>
    <row r="298" spans="5:90" ht="8.15" hidden="1" customHeight="1" x14ac:dyDescent="0.2">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row>
    <row r="299" spans="5:90" ht="8.15" hidden="1" customHeight="1" x14ac:dyDescent="0.2">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row>
    <row r="300" spans="5:90" ht="8.15" hidden="1" customHeight="1" x14ac:dyDescent="0.2">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row>
    <row r="301" spans="5:90" ht="8.15" hidden="1" customHeight="1" x14ac:dyDescent="0.2">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row>
    <row r="302" spans="5:90" ht="8.15" hidden="1" customHeight="1" x14ac:dyDescent="0.2">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row>
    <row r="303" spans="5:90" ht="8.15" hidden="1" customHeight="1" x14ac:dyDescent="0.2">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row>
    <row r="304" spans="5:90" ht="8.15" hidden="1" customHeight="1" x14ac:dyDescent="0.2">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row>
    <row r="305" spans="5:90" ht="8.15" hidden="1" customHeight="1" x14ac:dyDescent="0.2">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row>
    <row r="306" spans="5:90" ht="8.15" hidden="1" customHeight="1" x14ac:dyDescent="0.2">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row>
    <row r="307" spans="5:90" ht="8.15" hidden="1" customHeight="1" x14ac:dyDescent="0.2">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row>
    <row r="308" spans="5:90" ht="8.15" hidden="1" customHeight="1" x14ac:dyDescent="0.2">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row>
    <row r="309" spans="5:90" ht="8.15" hidden="1" customHeight="1" x14ac:dyDescent="0.2">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row>
    <row r="310" spans="5:90" ht="8.15" hidden="1" customHeight="1" x14ac:dyDescent="0.2">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row>
    <row r="311" spans="5:90" ht="8.15" hidden="1" customHeight="1" x14ac:dyDescent="0.2">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row>
    <row r="312" spans="5:90" ht="8.15" hidden="1" customHeight="1" x14ac:dyDescent="0.2">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row>
    <row r="313" spans="5:90" ht="8.15" hidden="1" customHeight="1" x14ac:dyDescent="0.2">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row>
    <row r="314" spans="5:90" ht="8.15" hidden="1" customHeight="1" x14ac:dyDescent="0.2">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row>
    <row r="315" spans="5:90" ht="8.15" hidden="1" customHeight="1" x14ac:dyDescent="0.2">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row>
    <row r="316" spans="5:90" ht="8.15" hidden="1" customHeight="1" x14ac:dyDescent="0.2">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row>
    <row r="317" spans="5:90" ht="8.15" hidden="1" customHeight="1" x14ac:dyDescent="0.2">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row>
    <row r="318" spans="5:90" ht="8.15" hidden="1" customHeight="1" x14ac:dyDescent="0.2">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row>
    <row r="319" spans="5:90" ht="8.15" hidden="1" customHeight="1" x14ac:dyDescent="0.2">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row>
    <row r="320" spans="5:90" ht="8.15" hidden="1" customHeight="1" x14ac:dyDescent="0.2">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row>
    <row r="321" spans="5:90" ht="8.15" hidden="1" customHeight="1" x14ac:dyDescent="0.2">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row>
    <row r="322" spans="5:90" ht="8.15" hidden="1" customHeight="1" x14ac:dyDescent="0.2">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row>
    <row r="323" spans="5:90" ht="8.15" hidden="1" customHeight="1" x14ac:dyDescent="0.2">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row>
    <row r="324" spans="5:90" ht="8.15" hidden="1" customHeight="1" x14ac:dyDescent="0.2">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row>
    <row r="325" spans="5:90" ht="8.15" hidden="1" customHeight="1" x14ac:dyDescent="0.2">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row>
    <row r="326" spans="5:90" ht="8.15" hidden="1" customHeight="1" x14ac:dyDescent="0.2">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row>
    <row r="327" spans="5:90" ht="8.15" hidden="1" customHeight="1" x14ac:dyDescent="0.2">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row>
    <row r="328" spans="5:90" ht="8.15" hidden="1" customHeight="1" x14ac:dyDescent="0.2">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row>
    <row r="329" spans="5:90" ht="8.15" hidden="1" customHeight="1" x14ac:dyDescent="0.2">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row>
    <row r="330" spans="5:90" ht="8.15" hidden="1" customHeight="1" x14ac:dyDescent="0.2">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row>
    <row r="331" spans="5:90" ht="8.15" hidden="1" customHeight="1" x14ac:dyDescent="0.2">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row>
    <row r="332" spans="5:90" ht="8.15" hidden="1" customHeight="1" x14ac:dyDescent="0.2">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row>
    <row r="333" spans="5:90" ht="8.15" hidden="1" customHeight="1" x14ac:dyDescent="0.2">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row>
    <row r="334" spans="5:90" ht="8.15" hidden="1" customHeight="1" x14ac:dyDescent="0.2">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row>
    <row r="335" spans="5:90" ht="8.15" hidden="1" customHeight="1" x14ac:dyDescent="0.2">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row>
    <row r="336" spans="5:90" ht="8.15" hidden="1" customHeight="1" x14ac:dyDescent="0.2">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row>
    <row r="337" spans="5:90" ht="8.15" hidden="1" customHeight="1" x14ac:dyDescent="0.2">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row>
    <row r="338" spans="5:90" ht="8.15" hidden="1" customHeight="1" x14ac:dyDescent="0.2">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row>
    <row r="339" spans="5:90" ht="8.15" hidden="1" customHeight="1" x14ac:dyDescent="0.2">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row>
    <row r="340" spans="5:90" ht="8.15" hidden="1" customHeight="1" x14ac:dyDescent="0.2">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row>
    <row r="341" spans="5:90" ht="8.15" hidden="1" customHeight="1" x14ac:dyDescent="0.2">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row>
    <row r="342" spans="5:90" ht="8.15" hidden="1" customHeight="1" x14ac:dyDescent="0.2">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row>
    <row r="343" spans="5:90" ht="8.15" hidden="1" customHeight="1" x14ac:dyDescent="0.2">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row>
    <row r="344" spans="5:90" ht="8.15" hidden="1" customHeight="1" x14ac:dyDescent="0.2">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row>
    <row r="345" spans="5:90" ht="8.15" hidden="1" customHeight="1" x14ac:dyDescent="0.2">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row>
    <row r="346" spans="5:90" ht="8.15" hidden="1" customHeight="1" x14ac:dyDescent="0.2">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row>
    <row r="347" spans="5:90" ht="8.15" hidden="1" customHeight="1" x14ac:dyDescent="0.2">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row>
    <row r="348" spans="5:90" ht="8.15" hidden="1" customHeight="1" x14ac:dyDescent="0.2">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row>
    <row r="349" spans="5:90" ht="8.15" hidden="1" customHeight="1" x14ac:dyDescent="0.2">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row>
    <row r="350" spans="5:90" ht="8.15" hidden="1" customHeight="1" x14ac:dyDescent="0.2">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row>
    <row r="351" spans="5:90" ht="8.15" hidden="1" customHeight="1" x14ac:dyDescent="0.2">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row>
    <row r="352" spans="5:90" ht="8.15" hidden="1" customHeight="1" x14ac:dyDescent="0.2">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row>
    <row r="353" spans="5:90" ht="8.15" hidden="1" customHeight="1" x14ac:dyDescent="0.2">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row>
    <row r="354" spans="5:90" ht="8.15" hidden="1" customHeight="1" x14ac:dyDescent="0.2">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row>
    <row r="355" spans="5:90" ht="8.15" hidden="1" customHeight="1" x14ac:dyDescent="0.2">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row>
    <row r="356" spans="5:90" ht="8.15" hidden="1" customHeight="1" x14ac:dyDescent="0.2">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row>
    <row r="357" spans="5:90" ht="8.15" hidden="1" customHeight="1" x14ac:dyDescent="0.2">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row>
    <row r="358" spans="5:90" ht="8.15" hidden="1" customHeight="1" x14ac:dyDescent="0.2">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row>
    <row r="359" spans="5:90" ht="8.15" hidden="1" customHeight="1" x14ac:dyDescent="0.2">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row>
    <row r="360" spans="5:90" ht="8.15" hidden="1" customHeight="1" x14ac:dyDescent="0.2">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row>
    <row r="361" spans="5:90" ht="8.15" hidden="1" customHeight="1" x14ac:dyDescent="0.2">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row>
    <row r="362" spans="5:90" ht="8.15" hidden="1" customHeight="1" x14ac:dyDescent="0.2">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row>
    <row r="363" spans="5:90" ht="8.15" hidden="1" customHeight="1" x14ac:dyDescent="0.2">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row>
    <row r="364" spans="5:90" ht="8.15" hidden="1" customHeight="1" x14ac:dyDescent="0.2">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row>
    <row r="365" spans="5:90" ht="8.15" hidden="1" customHeight="1" x14ac:dyDescent="0.2"/>
    <row r="366" spans="5:90" ht="8.15" hidden="1" customHeight="1" x14ac:dyDescent="0.2"/>
    <row r="367" spans="5:90" ht="8.15" hidden="1" customHeight="1" x14ac:dyDescent="0.2"/>
    <row r="368" spans="5:90" ht="8.15" hidden="1" customHeight="1" x14ac:dyDescent="0.2"/>
    <row r="369" ht="8.15" hidden="1" customHeight="1" x14ac:dyDescent="0.2"/>
    <row r="370" ht="8.15" hidden="1" customHeight="1" x14ac:dyDescent="0.2"/>
    <row r="371" ht="8.15" hidden="1" customHeight="1" x14ac:dyDescent="0.2"/>
    <row r="372" ht="8.15" hidden="1" customHeight="1" x14ac:dyDescent="0.2"/>
    <row r="373" ht="8.15" hidden="1" customHeight="1" x14ac:dyDescent="0.2"/>
    <row r="374" ht="8.15" hidden="1" customHeight="1" x14ac:dyDescent="0.2"/>
    <row r="375" ht="8.15" hidden="1" customHeight="1" x14ac:dyDescent="0.2"/>
    <row r="376" ht="8.15" hidden="1" customHeight="1" x14ac:dyDescent="0.2"/>
    <row r="377" ht="8.15" hidden="1" customHeight="1" x14ac:dyDescent="0.2"/>
    <row r="378" ht="8.15" hidden="1" customHeight="1" x14ac:dyDescent="0.2"/>
    <row r="379" ht="8.15" hidden="1" customHeight="1" x14ac:dyDescent="0.2"/>
    <row r="380" ht="8.15" hidden="1" customHeight="1" x14ac:dyDescent="0.2"/>
    <row r="381" ht="8.15" hidden="1" customHeight="1" x14ac:dyDescent="0.2"/>
    <row r="382" ht="8.15" hidden="1" customHeight="1" x14ac:dyDescent="0.2"/>
    <row r="383" ht="8.15" hidden="1" customHeight="1" x14ac:dyDescent="0.2"/>
    <row r="384" ht="8.15" hidden="1" customHeight="1" x14ac:dyDescent="0.2"/>
    <row r="385" ht="8.15" hidden="1" customHeight="1" x14ac:dyDescent="0.2"/>
    <row r="386" ht="8.15" hidden="1" customHeight="1" x14ac:dyDescent="0.2"/>
    <row r="387" ht="8.15" hidden="1" customHeight="1" x14ac:dyDescent="0.2"/>
    <row r="388" ht="8.15" hidden="1" customHeight="1" x14ac:dyDescent="0.2"/>
    <row r="389" ht="8.15" hidden="1" customHeight="1" x14ac:dyDescent="0.2"/>
    <row r="390" ht="8.15" hidden="1" customHeight="1" x14ac:dyDescent="0.2"/>
    <row r="391" ht="8.15" hidden="1" customHeight="1" x14ac:dyDescent="0.2"/>
    <row r="392" ht="8.15" hidden="1" customHeight="1" x14ac:dyDescent="0.2"/>
    <row r="393" ht="8.15" hidden="1" customHeight="1" x14ac:dyDescent="0.2"/>
    <row r="394" ht="8.15" hidden="1" customHeight="1" x14ac:dyDescent="0.2"/>
    <row r="395" ht="8.15" hidden="1" customHeight="1" x14ac:dyDescent="0.2"/>
    <row r="396" ht="8.15" hidden="1" customHeight="1" x14ac:dyDescent="0.2"/>
    <row r="397" ht="8.15" hidden="1" customHeight="1" x14ac:dyDescent="0.2"/>
    <row r="398" ht="8.15" hidden="1" customHeight="1" x14ac:dyDescent="0.2"/>
    <row r="399" ht="8.15" hidden="1" customHeight="1" x14ac:dyDescent="0.2"/>
    <row r="400" ht="8.15" hidden="1" customHeight="1" x14ac:dyDescent="0.2"/>
    <row r="401" ht="8.15" hidden="1" customHeight="1" x14ac:dyDescent="0.2"/>
    <row r="402" ht="8.15" hidden="1" customHeight="1" x14ac:dyDescent="0.2"/>
    <row r="403" ht="8.15" hidden="1" customHeight="1" x14ac:dyDescent="0.2"/>
    <row r="404" ht="8.15" hidden="1" customHeight="1" x14ac:dyDescent="0.2"/>
    <row r="405" ht="8.15" hidden="1" customHeight="1" x14ac:dyDescent="0.2"/>
    <row r="406" ht="8.15" hidden="1" customHeight="1" x14ac:dyDescent="0.2"/>
    <row r="407" ht="8.15" hidden="1" customHeight="1" x14ac:dyDescent="0.2"/>
    <row r="408" ht="8.15" hidden="1" customHeight="1" x14ac:dyDescent="0.2"/>
    <row r="409" ht="8.15" hidden="1" customHeight="1" x14ac:dyDescent="0.2"/>
    <row r="410" ht="8.15" hidden="1" customHeight="1" x14ac:dyDescent="0.2"/>
    <row r="411" ht="8.15" hidden="1" customHeight="1" x14ac:dyDescent="0.2"/>
    <row r="412" ht="8.15" hidden="1" customHeight="1" x14ac:dyDescent="0.2"/>
    <row r="413" ht="8.15" hidden="1" customHeight="1" x14ac:dyDescent="0.2"/>
    <row r="414" ht="8.15" hidden="1" customHeight="1" x14ac:dyDescent="0.2"/>
    <row r="415" ht="8.15" hidden="1" customHeight="1" x14ac:dyDescent="0.2"/>
    <row r="416" ht="8.15" hidden="1" customHeight="1" x14ac:dyDescent="0.2"/>
    <row r="417" ht="8.15" hidden="1" customHeight="1" x14ac:dyDescent="0.2"/>
    <row r="418" ht="8.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ht="8.15" hidden="1" customHeight="1" x14ac:dyDescent="0.2"/>
    <row r="874" ht="8.15" hidden="1" customHeight="1" x14ac:dyDescent="0.2"/>
    <row r="875" ht="8.15" hidden="1" customHeight="1" x14ac:dyDescent="0.2"/>
    <row r="876" ht="8.15" hidden="1" customHeight="1" x14ac:dyDescent="0.2"/>
    <row r="877" ht="8.15" hidden="1" customHeight="1" x14ac:dyDescent="0.2"/>
    <row r="878" ht="8.15" hidden="1" customHeight="1" x14ac:dyDescent="0.2"/>
    <row r="879" ht="8.15" hidden="1" customHeight="1" x14ac:dyDescent="0.2"/>
    <row r="880" ht="8.15" hidden="1" customHeight="1" x14ac:dyDescent="0.2"/>
    <row r="881" ht="8.15" hidden="1" customHeight="1" x14ac:dyDescent="0.2"/>
    <row r="882" ht="8.15" hidden="1" customHeight="1" x14ac:dyDescent="0.2"/>
    <row r="883" ht="8.15" hidden="1" customHeight="1" x14ac:dyDescent="0.2"/>
    <row r="884" ht="8.15" hidden="1" customHeight="1" x14ac:dyDescent="0.2"/>
    <row r="885" ht="8.15" hidden="1" customHeight="1" x14ac:dyDescent="0.2"/>
    <row r="886" ht="8.15" hidden="1" customHeight="1" x14ac:dyDescent="0.2"/>
    <row r="887" ht="8.15" hidden="1" customHeight="1" x14ac:dyDescent="0.2"/>
    <row r="888" ht="8.15" hidden="1" customHeight="1" x14ac:dyDescent="0.2"/>
    <row r="889" ht="8.15" hidden="1" customHeight="1" x14ac:dyDescent="0.2"/>
    <row r="890" ht="8.15" hidden="1" customHeight="1" x14ac:dyDescent="0.2"/>
    <row r="891" ht="8.15" hidden="1" customHeight="1" x14ac:dyDescent="0.2"/>
    <row r="892" ht="8.15" hidden="1" customHeight="1" x14ac:dyDescent="0.2"/>
    <row r="893" ht="8.15" hidden="1" customHeight="1" x14ac:dyDescent="0.2"/>
    <row r="894" ht="8.15" hidden="1" customHeight="1" x14ac:dyDescent="0.2"/>
    <row r="895" ht="8.15" hidden="1" customHeight="1" x14ac:dyDescent="0.2"/>
    <row r="896" ht="8.15" hidden="1" customHeight="1" x14ac:dyDescent="0.2"/>
    <row r="897" ht="8.15" hidden="1" customHeight="1" x14ac:dyDescent="0.2"/>
    <row r="898" ht="8.15" hidden="1" customHeight="1" x14ac:dyDescent="0.2"/>
    <row r="899" ht="8.15" hidden="1" customHeight="1" x14ac:dyDescent="0.2"/>
    <row r="900" ht="8.15" hidden="1" customHeight="1" x14ac:dyDescent="0.2"/>
    <row r="901" ht="8.15" hidden="1" customHeight="1" x14ac:dyDescent="0.2"/>
    <row r="902" ht="8.15" hidden="1" customHeight="1" x14ac:dyDescent="0.2"/>
    <row r="903" ht="8.15" hidden="1" customHeight="1" x14ac:dyDescent="0.2"/>
    <row r="904" ht="8.15" hidden="1" customHeight="1" x14ac:dyDescent="0.2"/>
    <row r="905" ht="8.15" hidden="1" customHeight="1" x14ac:dyDescent="0.2"/>
    <row r="906" ht="8.15" hidden="1" customHeight="1" x14ac:dyDescent="0.2"/>
    <row r="907" ht="8.15" hidden="1" customHeight="1" x14ac:dyDescent="0.2"/>
    <row r="908" ht="8.15" hidden="1" customHeight="1" x14ac:dyDescent="0.2"/>
    <row r="909" ht="8.15" hidden="1" customHeight="1" x14ac:dyDescent="0.2"/>
    <row r="910" ht="8.15" hidden="1" customHeight="1" x14ac:dyDescent="0.2"/>
    <row r="911" ht="8.15" hidden="1" customHeight="1" x14ac:dyDescent="0.2"/>
    <row r="912" ht="8.15" hidden="1" customHeight="1" x14ac:dyDescent="0.2"/>
    <row r="913" ht="8.15" hidden="1" customHeight="1" x14ac:dyDescent="0.2"/>
    <row r="914" ht="8.15" hidden="1" customHeight="1" x14ac:dyDescent="0.2"/>
    <row r="915" ht="8.15" hidden="1" customHeight="1" x14ac:dyDescent="0.2"/>
    <row r="916" ht="8.15" hidden="1" customHeight="1" x14ac:dyDescent="0.2"/>
    <row r="917" ht="8.15" hidden="1" customHeight="1" x14ac:dyDescent="0.2"/>
    <row r="918" ht="8.15" hidden="1" customHeight="1" x14ac:dyDescent="0.2"/>
    <row r="919" ht="8.15" hidden="1" customHeight="1" x14ac:dyDescent="0.2"/>
    <row r="920" ht="8.15" hidden="1" customHeight="1" x14ac:dyDescent="0.2"/>
    <row r="921" ht="8.15" hidden="1" customHeight="1" x14ac:dyDescent="0.2"/>
    <row r="922" ht="8.15" hidden="1" customHeight="1" x14ac:dyDescent="0.2"/>
    <row r="923" ht="8.15" hidden="1" customHeight="1" x14ac:dyDescent="0.2"/>
    <row r="924" ht="8.15" hidden="1" customHeight="1" x14ac:dyDescent="0.2"/>
    <row r="925" ht="8.15" hidden="1" customHeight="1" x14ac:dyDescent="0.2"/>
    <row r="926" ht="8.15" hidden="1" customHeight="1" x14ac:dyDescent="0.2"/>
    <row r="927" ht="8.15" hidden="1" customHeight="1" x14ac:dyDescent="0.2"/>
    <row r="928" ht="8.15" hidden="1" customHeight="1" x14ac:dyDescent="0.2"/>
    <row r="929" ht="8.15" hidden="1" customHeight="1" x14ac:dyDescent="0.2"/>
    <row r="930" ht="8.15" hidden="1" customHeight="1" x14ac:dyDescent="0.2"/>
    <row r="931" ht="8.15" hidden="1" customHeight="1" x14ac:dyDescent="0.2"/>
    <row r="932" ht="8.15" hidden="1" customHeight="1" x14ac:dyDescent="0.2"/>
    <row r="933" ht="8.15" hidden="1" customHeight="1" x14ac:dyDescent="0.2"/>
    <row r="934" ht="8.15" hidden="1" customHeight="1" x14ac:dyDescent="0.2"/>
    <row r="935" ht="8.15" hidden="1" customHeight="1" x14ac:dyDescent="0.2"/>
    <row r="936" ht="8.15" hidden="1" customHeight="1" x14ac:dyDescent="0.2"/>
    <row r="937" ht="8.15" hidden="1" customHeight="1" x14ac:dyDescent="0.2"/>
    <row r="938" ht="8.15" hidden="1" customHeight="1" x14ac:dyDescent="0.2"/>
    <row r="939" ht="8.15" hidden="1" customHeight="1" x14ac:dyDescent="0.2"/>
    <row r="940" ht="8.15" hidden="1" customHeight="1" x14ac:dyDescent="0.2"/>
    <row r="941" ht="8.15" hidden="1" customHeight="1" x14ac:dyDescent="0.2"/>
    <row r="942" ht="8.15" hidden="1" customHeight="1" x14ac:dyDescent="0.2"/>
  </sheetData>
  <sheetProtection algorithmName="SHA-512" hashValue="I8vmaqZkA6EJTaTiKlSJzdokqW44jACDKFRpx8mVx0WcisieQOJahayTLlhK1L30AP4byehA/86x1sn/tGBTOw==" saltValue="+MNbRiCcEXUdZLMAhPPMFA==" spinCount="100000" sheet="1" formatCells="0"/>
  <mergeCells count="231">
    <mergeCell ref="DG172:DG173"/>
    <mergeCell ref="DG174:DG175"/>
    <mergeCell ref="DG176:DG177"/>
    <mergeCell ref="DG178:DG179"/>
    <mergeCell ref="DG180:DG181"/>
    <mergeCell ref="AL38:BH41"/>
    <mergeCell ref="AM42:AT43"/>
    <mergeCell ref="BX38:CB44"/>
    <mergeCell ref="BM30:BO31"/>
    <mergeCell ref="H101:CJ104"/>
    <mergeCell ref="BI169:CB171"/>
    <mergeCell ref="AL169:BH171"/>
    <mergeCell ref="H105:CJ162"/>
    <mergeCell ref="BJ76:BM77"/>
    <mergeCell ref="BN76:BS77"/>
    <mergeCell ref="N64:X69"/>
    <mergeCell ref="BO83:BS84"/>
    <mergeCell ref="CH79:CL85"/>
    <mergeCell ref="BX64:CB69"/>
    <mergeCell ref="CC64:CG69"/>
    <mergeCell ref="CH70:CL73"/>
    <mergeCell ref="BX79:CB85"/>
    <mergeCell ref="BI64:BW69"/>
    <mergeCell ref="BX70:CB73"/>
    <mergeCell ref="CM86:DB91"/>
    <mergeCell ref="CM53:DB57"/>
    <mergeCell ref="CM62:DB63"/>
    <mergeCell ref="CM58:DB61"/>
    <mergeCell ref="CM70:DB73"/>
    <mergeCell ref="CM64:DB69"/>
    <mergeCell ref="CM79:DB85"/>
    <mergeCell ref="CM74:DB78"/>
    <mergeCell ref="BU59:BW60"/>
    <mergeCell ref="BI53:BW54"/>
    <mergeCell ref="BI17:BW21"/>
    <mergeCell ref="BN6:CK7"/>
    <mergeCell ref="BX17:CL18"/>
    <mergeCell ref="N22:X27"/>
    <mergeCell ref="BI50:BW52"/>
    <mergeCell ref="CM17:DB21"/>
    <mergeCell ref="CH38:CL44"/>
    <mergeCell ref="CH19:CL21"/>
    <mergeCell ref="CC19:CG21"/>
    <mergeCell ref="AL22:BH27"/>
    <mergeCell ref="BV30:BW31"/>
    <mergeCell ref="AL42:AL44"/>
    <mergeCell ref="BX28:CB37"/>
    <mergeCell ref="AU42:BG43"/>
    <mergeCell ref="AV6:BD7"/>
    <mergeCell ref="N45:X49"/>
    <mergeCell ref="BI22:BW27"/>
    <mergeCell ref="BI45:BW49"/>
    <mergeCell ref="BX45:CB49"/>
    <mergeCell ref="BX22:CB27"/>
    <mergeCell ref="BS30:BU31"/>
    <mergeCell ref="Y28:AK37"/>
    <mergeCell ref="N28:X37"/>
    <mergeCell ref="BX19:CB21"/>
    <mergeCell ref="DK26:DL26"/>
    <mergeCell ref="DK35:DL35"/>
    <mergeCell ref="CM50:DB52"/>
    <mergeCell ref="CM22:DB27"/>
    <mergeCell ref="CM45:DB49"/>
    <mergeCell ref="N38:X44"/>
    <mergeCell ref="Y38:AK44"/>
    <mergeCell ref="BK42:BU43"/>
    <mergeCell ref="BH42:BH44"/>
    <mergeCell ref="BI28:BM29"/>
    <mergeCell ref="BI33:BM34"/>
    <mergeCell ref="BP30:BR31"/>
    <mergeCell ref="CH22:CL27"/>
    <mergeCell ref="CC22:CG27"/>
    <mergeCell ref="Y22:AK27"/>
    <mergeCell ref="E3:CL4"/>
    <mergeCell ref="G11:P12"/>
    <mergeCell ref="Q11:Q12"/>
    <mergeCell ref="R11:AO12"/>
    <mergeCell ref="G9:P10"/>
    <mergeCell ref="BP13:BW14"/>
    <mergeCell ref="CI13:CL14"/>
    <mergeCell ref="BX13:CH14"/>
    <mergeCell ref="Q9:Q10"/>
    <mergeCell ref="R9:AO10"/>
    <mergeCell ref="W6:AH7"/>
    <mergeCell ref="AI6:AS7"/>
    <mergeCell ref="BE6:BM7"/>
    <mergeCell ref="I180:X181"/>
    <mergeCell ref="E17:M21"/>
    <mergeCell ref="N17:X21"/>
    <mergeCell ref="Y17:AK21"/>
    <mergeCell ref="AL17:BH21"/>
    <mergeCell ref="AL58:BH61"/>
    <mergeCell ref="AL57:BH57"/>
    <mergeCell ref="E62:G63"/>
    <mergeCell ref="H62:M63"/>
    <mergeCell ref="E50:G57"/>
    <mergeCell ref="H50:M57"/>
    <mergeCell ref="E58:G61"/>
    <mergeCell ref="Y50:AK52"/>
    <mergeCell ref="H58:M61"/>
    <mergeCell ref="N58:X61"/>
    <mergeCell ref="N50:X52"/>
    <mergeCell ref="BH55:BH56"/>
    <mergeCell ref="AL50:BH52"/>
    <mergeCell ref="AL45:BH49"/>
    <mergeCell ref="N53:X57"/>
    <mergeCell ref="Y53:AK57"/>
    <mergeCell ref="H22:M49"/>
    <mergeCell ref="E22:G49"/>
    <mergeCell ref="Y45:AK49"/>
    <mergeCell ref="CC180:CL181"/>
    <mergeCell ref="BI55:BM56"/>
    <mergeCell ref="BN55:BT56"/>
    <mergeCell ref="BU55:BW56"/>
    <mergeCell ref="BI57:BW57"/>
    <mergeCell ref="BX58:CB61"/>
    <mergeCell ref="CH58:CL61"/>
    <mergeCell ref="Y79:AK85"/>
    <mergeCell ref="H86:M91"/>
    <mergeCell ref="E167:CL168"/>
    <mergeCell ref="N79:X85"/>
    <mergeCell ref="N86:X91"/>
    <mergeCell ref="H70:M85"/>
    <mergeCell ref="BO85:BS85"/>
    <mergeCell ref="BT83:BV84"/>
    <mergeCell ref="E92:CL95"/>
    <mergeCell ref="CH74:CL78"/>
    <mergeCell ref="CC174:CL175"/>
    <mergeCell ref="CC176:CL177"/>
    <mergeCell ref="AL174:BH175"/>
    <mergeCell ref="AL62:BH63"/>
    <mergeCell ref="BI174:CB175"/>
    <mergeCell ref="Y86:AK91"/>
    <mergeCell ref="AL86:BH91"/>
    <mergeCell ref="Y169:AK171"/>
    <mergeCell ref="CC172:CL173"/>
    <mergeCell ref="BX86:CB91"/>
    <mergeCell ref="CH86:CL91"/>
    <mergeCell ref="AL28:BH32"/>
    <mergeCell ref="AL33:BH37"/>
    <mergeCell ref="CC38:CG44"/>
    <mergeCell ref="BI62:BW63"/>
    <mergeCell ref="BO59:BT60"/>
    <mergeCell ref="Y62:AK63"/>
    <mergeCell ref="Y74:AK78"/>
    <mergeCell ref="CC86:CG91"/>
    <mergeCell ref="Y64:AK69"/>
    <mergeCell ref="CC169:CL171"/>
    <mergeCell ref="CH64:CL69"/>
    <mergeCell ref="AL77:BH78"/>
    <mergeCell ref="CC70:CG73"/>
    <mergeCell ref="BT80:BV81"/>
    <mergeCell ref="BO82:BS82"/>
    <mergeCell ref="BA83:BC84"/>
    <mergeCell ref="AL79:BH81"/>
    <mergeCell ref="Y70:AK73"/>
    <mergeCell ref="BI80:BN81"/>
    <mergeCell ref="CH45:CL49"/>
    <mergeCell ref="CC178:CL179"/>
    <mergeCell ref="BI178:CB179"/>
    <mergeCell ref="BI172:CB173"/>
    <mergeCell ref="BI176:CB177"/>
    <mergeCell ref="BO80:BS81"/>
    <mergeCell ref="CC58:CG61"/>
    <mergeCell ref="BI58:BW58"/>
    <mergeCell ref="BI61:BW61"/>
    <mergeCell ref="CH62:CL63"/>
    <mergeCell ref="CC62:CG63"/>
    <mergeCell ref="Y58:AK61"/>
    <mergeCell ref="CH53:CL57"/>
    <mergeCell ref="BJ39:BM40"/>
    <mergeCell ref="CC28:CG37"/>
    <mergeCell ref="CH28:CL37"/>
    <mergeCell ref="CM28:DB37"/>
    <mergeCell ref="CH50:CL52"/>
    <mergeCell ref="CM38:DB44"/>
    <mergeCell ref="CC53:CG57"/>
    <mergeCell ref="BE55:BG56"/>
    <mergeCell ref="AT55:BD56"/>
    <mergeCell ref="AL53:BH54"/>
    <mergeCell ref="AO55:AS56"/>
    <mergeCell ref="BX50:CB52"/>
    <mergeCell ref="BX53:CB57"/>
    <mergeCell ref="CC45:CG49"/>
    <mergeCell ref="CC50:CG52"/>
    <mergeCell ref="BM35:BO36"/>
    <mergeCell ref="BP35:BR36"/>
    <mergeCell ref="BS35:BU36"/>
    <mergeCell ref="BV35:BW36"/>
    <mergeCell ref="E64:G91"/>
    <mergeCell ref="BI74:BW75"/>
    <mergeCell ref="BX74:CB78"/>
    <mergeCell ref="CC74:CG78"/>
    <mergeCell ref="AL70:BH73"/>
    <mergeCell ref="BI70:BW73"/>
    <mergeCell ref="CC79:CG85"/>
    <mergeCell ref="BT76:BV77"/>
    <mergeCell ref="N74:X78"/>
    <mergeCell ref="H64:M69"/>
    <mergeCell ref="BI83:BN84"/>
    <mergeCell ref="BI86:BW91"/>
    <mergeCell ref="N70:X73"/>
    <mergeCell ref="AM83:AR84"/>
    <mergeCell ref="AS83:AZ84"/>
    <mergeCell ref="AL67:BH69"/>
    <mergeCell ref="AL64:BH66"/>
    <mergeCell ref="AL74:BH76"/>
    <mergeCell ref="E172:H173"/>
    <mergeCell ref="E169:H171"/>
    <mergeCell ref="E174:H175"/>
    <mergeCell ref="E176:H177"/>
    <mergeCell ref="E178:H179"/>
    <mergeCell ref="E180:H181"/>
    <mergeCell ref="BI59:BN60"/>
    <mergeCell ref="N62:X63"/>
    <mergeCell ref="BX62:CB63"/>
    <mergeCell ref="I169:X171"/>
    <mergeCell ref="Y180:AK181"/>
    <mergeCell ref="AL180:BH181"/>
    <mergeCell ref="BI180:CB181"/>
    <mergeCell ref="AL178:BH179"/>
    <mergeCell ref="Y178:AK179"/>
    <mergeCell ref="Y176:AK177"/>
    <mergeCell ref="AL176:BH177"/>
    <mergeCell ref="Y172:AK173"/>
    <mergeCell ref="Y174:AK175"/>
    <mergeCell ref="AL172:BH173"/>
    <mergeCell ref="I172:X173"/>
    <mergeCell ref="I174:X175"/>
    <mergeCell ref="I176:X177"/>
    <mergeCell ref="I178:X179"/>
  </mergeCells>
  <phoneticPr fontId="20"/>
  <dataValidations count="11">
    <dataValidation imeMode="halfKatakana" allowBlank="1" showInputMessage="1" showErrorMessage="1" sqref="Q11 Q9" xr:uid="{00000000-0002-0000-0000-000000000000}"/>
    <dataValidation imeMode="off" allowBlank="1" showInputMessage="1" showErrorMessage="1" sqref="BX13 R9:AO12 AS83:AZ84 BO83:BS84 BO80:BS81 BN76:BS77 BO59:BT60 BN55:BT56 BS35:BU36 BM35:BO36 BS30:BU31 BM30:BO31" xr:uid="{00000000-0002-0000-0000-000001000000}"/>
    <dataValidation type="list" allowBlank="1" showInputMessage="1" showErrorMessage="1" sqref="AT55:BD56" xr:uid="{00000000-0002-0000-0000-000004000000}">
      <formula1>$DK$44:$DK$47</formula1>
    </dataValidation>
    <dataValidation type="list" allowBlank="1" showInputMessage="1" showErrorMessage="1" sqref="BX22:CB27 CH22:CL27 BX45:CB52 CH45:CL52 BX64:CB73 CH64:CL73 BX86:CB91 CH86:CL91 BX62:CB63 CH62:CL63" xr:uid="{B641785A-3EDD-47A2-9F93-2246716467DB}">
      <formula1>$DK$36:$DK$37</formula1>
    </dataValidation>
    <dataValidation type="list" allowBlank="1" showInputMessage="1" showErrorMessage="1" sqref="BK42:BU43" xr:uid="{14C62B66-97A8-446C-AD16-0304CADAE3E6}">
      <formula1>$DK$39:$DK$42</formula1>
    </dataValidation>
    <dataValidation type="list" allowBlank="1" showInputMessage="1" showErrorMessage="1" sqref="Y172:AK173" xr:uid="{A7A8B9F4-7D99-453C-8F8F-2C771D303EEC}">
      <formula1>$DI$178:$DI$182</formula1>
    </dataValidation>
    <dataValidation type="list" allowBlank="1" showInputMessage="1" showErrorMessage="1" sqref="Y174:AK175" xr:uid="{FCB7DE90-971E-4443-865C-0F3B3BF73C52}">
      <formula1>$DJ$178:$DJ$182</formula1>
    </dataValidation>
    <dataValidation type="list" allowBlank="1" showInputMessage="1" showErrorMessage="1" sqref="Y176:AK177" xr:uid="{B3991683-B25E-4071-940E-62950ED0F628}">
      <formula1>$DK$178:$DK$182</formula1>
    </dataValidation>
    <dataValidation type="list" allowBlank="1" showInputMessage="1" showErrorMessage="1" sqref="Y178:AK179" xr:uid="{2316ECB0-DD86-4141-B065-18D5135166BF}">
      <formula1>$DL$178:$DL$182</formula1>
    </dataValidation>
    <dataValidation type="list" allowBlank="1" showInputMessage="1" showErrorMessage="1" sqref="Y180:AK181" xr:uid="{0B2BED34-484E-4964-9135-0F0BA964C7DC}">
      <formula1>$DM$178:$DM$182</formula1>
    </dataValidation>
    <dataValidation type="list" allowBlank="1" showInputMessage="1" showErrorMessage="1" sqref="E172:H181" xr:uid="{5DA2394A-F3AB-465C-A1BE-216A5BAF9318}">
      <formula1>$DH$172:$DH$176</formula1>
    </dataValidation>
  </dataValidations>
  <printOptions horizontalCentered="1"/>
  <pageMargins left="0.51" right="0.31" top="0.31" bottom="0.31" header="0.24" footer="0.1"/>
  <pageSetup paperSize="9" scale="87" fitToHeight="0" orientation="portrait" r:id="rId1"/>
  <headerFooter alignWithMargins="0">
    <oddFooter>&amp;C&amp;"ＭＳ Ｐゴシック,太字"&amp;9
版権所有 : 日本ｵｰﾁｽ･ｴﾚﾍﾞｰﾀ株式会社</oddFooter>
  </headerFooter>
  <rowBreaks count="1" manualBreakCount="1">
    <brk id="97" min="4" max="88" man="1"/>
  </rowBreaks>
  <ignoredErrors>
    <ignoredError sqref="CH79"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2E04F6844BDC94F8DD503D1089D49C3" ma:contentTypeVersion="14" ma:contentTypeDescription="新しいドキュメントを作成します。" ma:contentTypeScope="" ma:versionID="26731d39cdf91316946a2dae2444926b">
  <xsd:schema xmlns:xsd="http://www.w3.org/2001/XMLSchema" xmlns:xs="http://www.w3.org/2001/XMLSchema" xmlns:p="http://schemas.microsoft.com/office/2006/metadata/properties" xmlns:ns2="51b7d497-572b-4368-9359-6cb951b22bc3" xmlns:ns3="32deb9db-f4c6-465c-89be-dd250d1cd7ff" targetNamespace="http://schemas.microsoft.com/office/2006/metadata/properties" ma:root="true" ma:fieldsID="475fe3363bb6ddc4c195fa200b40f421" ns2:_="" ns3:_="">
    <xsd:import namespace="51b7d497-572b-4368-9359-6cb951b22bc3"/>
    <xsd:import namespace="32deb9db-f4c6-465c-89be-dd250d1cd7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b7d497-572b-4368-9359-6cb951b22b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deb9db-f4c6-465c-89be-dd250d1cd7f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60a10c6-11f5-429c-a47c-06fc19f25e30}" ma:internalName="TaxCatchAll" ma:showField="CatchAllData" ma:web="32deb9db-f4c6-465c-89be-dd250d1cd7f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1b7d497-572b-4368-9359-6cb951b22bc3">
      <Terms xmlns="http://schemas.microsoft.com/office/infopath/2007/PartnerControls"/>
    </lcf76f155ced4ddcb4097134ff3c332f>
    <TaxCatchAll xmlns="32deb9db-f4c6-465c-89be-dd250d1cd7f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1EE293-E2C2-4619-998F-D7BD7091F874}">
  <ds:schemaRefs>
    <ds:schemaRef ds:uri="http://schemas.microsoft.com/office/2006/metadata/longProperties"/>
  </ds:schemaRefs>
</ds:datastoreItem>
</file>

<file path=customXml/itemProps2.xml><?xml version="1.0" encoding="utf-8"?>
<ds:datastoreItem xmlns:ds="http://schemas.openxmlformats.org/officeDocument/2006/customXml" ds:itemID="{86AB9152-EF5A-4AB3-A13D-FDB2689ED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b7d497-572b-4368-9359-6cb951b22bc3"/>
    <ds:schemaRef ds:uri="32deb9db-f4c6-465c-89be-dd250d1cd7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CED08D-D9DC-4F77-9597-ABD03AAE88EE}">
  <ds:schemaRefs>
    <ds:schemaRef ds:uri="http://purl.org/dc/elements/1.1/"/>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9cacca7d-bcd8-47e3-97f8-04daa82fb632"/>
    <ds:schemaRef ds:uri="49117fb1-943f-47bb-9f53-2594fdbd08a5"/>
    <ds:schemaRef ds:uri="http://www.w3.org/XML/1998/namespace"/>
    <ds:schemaRef ds:uri="http://purl.org/dc/terms/"/>
    <ds:schemaRef ds:uri="11c1b744-1943-4570-8b3e-53605646af93"/>
    <ds:schemaRef ds:uri="7a3c49fa-4ed5-477a-b685-890afbe89026"/>
    <ds:schemaRef ds:uri="51b7d497-572b-4368-9359-6cb951b22bc3"/>
    <ds:schemaRef ds:uri="32deb9db-f4c6-465c-89be-dd250d1cd7ff"/>
  </ds:schemaRefs>
</ds:datastoreItem>
</file>

<file path=customXml/itemProps4.xml><?xml version="1.0" encoding="utf-8"?>
<ds:datastoreItem xmlns:ds="http://schemas.openxmlformats.org/officeDocument/2006/customXml" ds:itemID="{28CA10E1-C1C0-485A-AADC-E9DAF18357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ENNNUN-1966_Ver.3_S</vt:lpstr>
      <vt:lpstr>'ENNNUN-1966_Ver.3_S'!Print_Area</vt:lpstr>
      <vt:lpstr>'ENNNUN-1966_Ver.3_S'!Print_Titles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行政情報システム室</dc:creator>
  <cp:lastModifiedBy>Sato, Takayuki</cp:lastModifiedBy>
  <cp:lastPrinted>2023-11-06T04:34:16Z</cp:lastPrinted>
  <dcterms:created xsi:type="dcterms:W3CDTF">2009-08-17T04:44:12Z</dcterms:created>
  <dcterms:modified xsi:type="dcterms:W3CDTF">2025-09-10T12:16:27Z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koyashit2@otis.com</vt:lpwstr>
  </property>
  <property fmtid="{D5CDD505-2E9C-101B-9397-08002B2CF9AE}" pid="3" name="xd_Signature">
    <vt:lpwstr/>
  </property>
  <property fmtid="{D5CDD505-2E9C-101B-9397-08002B2CF9AE}" pid="4" name="DocumentDisplayName">
    <vt:lpwstr>検査表_集約版_ENNNUN-1966_v1</vt:lpwstr>
  </property>
  <property fmtid="{D5CDD505-2E9C-101B-9397-08002B2CF9AE}" pid="5" name="Order">
    <vt:r8>4096800</vt:r8>
  </property>
  <property fmtid="{D5CDD505-2E9C-101B-9397-08002B2CF9AE}" pid="6" name="TemplateUrl">
    <vt:lpwstr/>
  </property>
  <property fmtid="{D5CDD505-2E9C-101B-9397-08002B2CF9AE}" pid="7" name="xd_ProgID">
    <vt:lpwstr/>
  </property>
  <property fmtid="{D5CDD505-2E9C-101B-9397-08002B2CF9AE}" pid="8" name="display_urn:schemas-microsoft-com:office:office#Author">
    <vt:lpwstr>koyashit2@otis.com</vt:lpwstr>
  </property>
  <property fmtid="{D5CDD505-2E9C-101B-9397-08002B2CF9AE}" pid="9" name="OrderBy">
    <vt:lpwstr>13</vt:lpwstr>
  </property>
  <property fmtid="{D5CDD505-2E9C-101B-9397-08002B2CF9AE}" pid="10" name="ContentTypeId">
    <vt:lpwstr>0x01010082E04F6844BDC94F8DD503D1089D49C3</vt:lpwstr>
  </property>
</Properties>
</file>