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B3_完/"/>
    </mc:Choice>
  </mc:AlternateContent>
  <xr:revisionPtr revIDLastSave="1696" documentId="13_ncr:20001_{FA0E05A8-29C6-42CC-97FC-DF1546443618}" xr6:coauthVersionLast="47" xr6:coauthVersionMax="47" xr10:uidLastSave="{8AEF9A66-D8CC-4B42-B196-9BDAFC111539}"/>
  <bookViews>
    <workbookView xWindow="-120" yWindow="-120" windowWidth="20730" windowHeight="11160" xr2:uid="{D6480508-7000-4AF5-92BE-2DB751E1D668}"/>
  </bookViews>
  <sheets>
    <sheet name="UCMP-B3_Ver2_K" sheetId="56" r:id="rId1"/>
  </sheets>
  <definedNames>
    <definedName name="_xlnm.Print_Area" localSheetId="0">'UCMP-B3_Ver2_K'!$E$3:$CK$146</definedName>
    <definedName name="_xlnm.Print_Titles" localSheetId="0">'UCMP-B3_Ver2_K'!$3:$17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8" i="56" l="1"/>
  <c r="BW48" i="56"/>
  <c r="DH147" i="56"/>
  <c r="DH146" i="56"/>
  <c r="DH145" i="56"/>
  <c r="DH144" i="56"/>
  <c r="DG147" i="56"/>
  <c r="DG146" i="56"/>
  <c r="DG145" i="56"/>
  <c r="DG144" i="56"/>
  <c r="I144" i="56"/>
  <c r="I141" i="56"/>
  <c r="DF147" i="56"/>
  <c r="X123" i="56"/>
  <c r="DH148" i="56"/>
  <c r="DG148" i="56"/>
  <c r="DF148" i="56"/>
  <c r="DJ147" i="56"/>
  <c r="DI147" i="56"/>
  <c r="DJ146" i="56"/>
  <c r="DI146" i="56"/>
  <c r="DJ145" i="56"/>
  <c r="DI145" i="56"/>
  <c r="DJ144" i="56"/>
  <c r="DI144" i="56"/>
  <c r="X105" i="56"/>
  <c r="BJ5" i="56"/>
  <c r="X99" i="56"/>
  <c r="X90" i="56"/>
  <c r="AS30" i="56"/>
  <c r="AM50" i="56"/>
  <c r="AK21" i="56"/>
  <c r="X111" i="56"/>
  <c r="X117" i="56"/>
  <c r="I138" i="56"/>
  <c r="DF146" i="56"/>
  <c r="DF144" i="56"/>
  <c r="DF145" i="56"/>
  <c r="DL308" i="56"/>
  <c r="DL307" i="56"/>
  <c r="CG123" i="56"/>
  <c r="BW123" i="56"/>
  <c r="CG117" i="56"/>
  <c r="BW117" i="56"/>
  <c r="CG111" i="56"/>
  <c r="BW111" i="56"/>
  <c r="CG105" i="56"/>
  <c r="BW105" i="56"/>
  <c r="CG99" i="56"/>
  <c r="BW99" i="56"/>
  <c r="CG90" i="56"/>
  <c r="BW90" i="56"/>
  <c r="AK76" i="56"/>
  <c r="DI74" i="56"/>
  <c r="DH74" i="56"/>
  <c r="DI73" i="56"/>
  <c r="DH73" i="56"/>
  <c r="AK71" i="56"/>
  <c r="DO65" i="56"/>
  <c r="DN65" i="56"/>
  <c r="DM65" i="56"/>
  <c r="DO63" i="56"/>
  <c r="CG71" i="56"/>
  <c r="DN63" i="56"/>
  <c r="DM63" i="56"/>
  <c r="BW71" i="56"/>
  <c r="DE55" i="56"/>
  <c r="DE54" i="56"/>
  <c r="DE53" i="56"/>
  <c r="CG40" i="56"/>
  <c r="BW40" i="56"/>
  <c r="CG27" i="56"/>
  <c r="BW27" i="56"/>
  <c r="CB71" i="56"/>
  <c r="DJ74" i="56"/>
  <c r="DJ73" i="56"/>
  <c r="BW54" i="56"/>
  <c r="CG54"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Otis User</author>
    <author>koyashit</author>
  </authors>
  <commentList>
    <comment ref="AH5" authorId="0" shapeId="0" xr:uid="{90488FF0-66C0-4EB2-B757-9D99701D8A1B}">
      <text>
        <r>
          <rPr>
            <b/>
            <sz val="9"/>
            <color indexed="81"/>
            <rFont val="ＭＳ Ｐゴシック"/>
            <family val="3"/>
            <charset val="128"/>
          </rPr>
          <t>リストより番号を選択する</t>
        </r>
      </text>
    </comment>
    <comment ref="Q8" authorId="1" shapeId="0" xr:uid="{63A44297-AFD6-4F4C-A3C3-2AB1D93CE3D0}">
      <text>
        <r>
          <rPr>
            <sz val="8"/>
            <color indexed="81"/>
            <rFont val="ＭＳ Ｐゴシック"/>
            <family val="3"/>
            <charset val="128"/>
          </rPr>
          <t>書式設定変更可
2行となる場合折り返し位置は調整ください</t>
        </r>
      </text>
    </comment>
    <comment ref="AW12" authorId="0" shapeId="0" xr:uid="{8E410215-869C-485C-99E0-DDDF68F89E84}">
      <text>
        <r>
          <rPr>
            <b/>
            <sz val="9"/>
            <color indexed="81"/>
            <rFont val="ＭＳ Ｐゴシック"/>
            <family val="3"/>
            <charset val="128"/>
          </rPr>
          <t>巻上機のタイプをリストより選択
BOMCO3</t>
        </r>
      </text>
    </comment>
    <comment ref="BW12" authorId="0" shapeId="0" xr:uid="{A984D256-8DB2-427B-B85C-B090A6DD8B25}">
      <text>
        <r>
          <rPr>
            <b/>
            <sz val="9"/>
            <color indexed="81"/>
            <rFont val="ＭＳ Ｐゴシック"/>
            <family val="3"/>
            <charset val="128"/>
          </rPr>
          <t>記入</t>
        </r>
      </text>
    </comment>
    <comment ref="AS41" authorId="0" shapeId="0" xr:uid="{37F5F2B0-BF27-4B5C-89C7-460CDE1219B9}">
      <text>
        <r>
          <rPr>
            <b/>
            <sz val="9"/>
            <color indexed="81"/>
            <rFont val="ＭＳ Ｐゴシック"/>
            <family val="3"/>
            <charset val="128"/>
          </rPr>
          <t>銘板記載最小値を記入</t>
        </r>
      </text>
    </comment>
    <comment ref="BL41" authorId="2" shapeId="0" xr:uid="{E112077A-1CF4-4C33-9C73-1D25C5513B8E}">
      <text>
        <r>
          <rPr>
            <sz val="9"/>
            <color indexed="81"/>
            <rFont val="ＭＳ Ｐゴシック"/>
            <family val="3"/>
            <charset val="128"/>
          </rPr>
          <t>実測値を記入</t>
        </r>
      </text>
    </comment>
    <comment ref="AK63" authorId="0" shapeId="0" xr:uid="{00A66BA5-DB1F-4F1C-A5C7-E4EDCDFCD3A9}">
      <text>
        <r>
          <rPr>
            <b/>
            <sz val="9"/>
            <color indexed="81"/>
            <rFont val="MS P ゴシック"/>
            <family val="3"/>
            <charset val="128"/>
          </rPr>
          <t>追加で判定した継電器がある場合は”＋”を表示すると判定が要是正となる。</t>
        </r>
      </text>
    </comment>
    <comment ref="AN63" authorId="0" shapeId="0" xr:uid="{52EFDEA6-EBB3-4598-ACBD-E25954D2813A}">
      <text>
        <r>
          <rPr>
            <b/>
            <sz val="9"/>
            <color indexed="81"/>
            <rFont val="MS P ゴシック"/>
            <family val="3"/>
            <charset val="128"/>
          </rPr>
          <t>追加で判定する継電器の名称、判定基準を記載する。</t>
        </r>
      </text>
    </comment>
    <comment ref="BH63" authorId="0" shapeId="0" xr:uid="{190E42B6-46AF-4A33-BE0C-49469055310B}">
      <text>
        <r>
          <rPr>
            <b/>
            <sz val="9"/>
            <color indexed="81"/>
            <rFont val="MS P ゴシック"/>
            <family val="3"/>
            <charset val="128"/>
          </rPr>
          <t>追加で記載した継電器の測定値、確認値を記載する。</t>
        </r>
      </text>
    </comment>
    <comment ref="BJ73" authorId="0" shapeId="0" xr:uid="{13555AD3-CFD6-4BAB-8787-F1BDDCD02689}">
      <text>
        <r>
          <rPr>
            <sz val="9"/>
            <color indexed="81"/>
            <rFont val="ＭＳ Ｐゴシック"/>
            <family val="3"/>
            <charset val="128"/>
          </rPr>
          <t xml:space="preserve">実測した場合は測定値を記入
</t>
        </r>
      </text>
    </comment>
    <comment ref="BH76" authorId="0" shapeId="0" xr:uid="{DA266EAA-D703-4DD8-B061-2A2E617261D1}">
      <text>
        <r>
          <rPr>
            <b/>
            <sz val="9"/>
            <color indexed="81"/>
            <rFont val="ＭＳ Ｐゴシック"/>
            <family val="3"/>
            <charset val="128"/>
          </rPr>
          <t>ゲージを使用し測定した場合は測定結果を選択</t>
        </r>
      </text>
    </comment>
    <comment ref="X78" authorId="0" shapeId="0" xr:uid="{6E1B2BF3-58CF-4A25-864A-AE86A4C26AB5}">
      <text>
        <r>
          <rPr>
            <b/>
            <sz val="9"/>
            <color indexed="81"/>
            <rFont val="ＭＳ Ｐゴシック"/>
            <family val="3"/>
            <charset val="128"/>
          </rPr>
          <t>確認方法選択
専用ゲージ
実寸測定</t>
        </r>
      </text>
    </comment>
    <comment ref="AK90" authorId="2" shapeId="0" xr:uid="{40B03E2C-D41A-46CC-9B53-CC00A68B7F42}">
      <text>
        <r>
          <rPr>
            <sz val="9"/>
            <color indexed="81"/>
            <rFont val="ＭＳ Ｐゴシック"/>
            <family val="3"/>
            <charset val="128"/>
          </rPr>
          <t>制御盤銘板に記載される最大値及び最小値を記載</t>
        </r>
      </text>
    </comment>
    <comment ref="BN94" authorId="0" shapeId="0" xr:uid="{3D518B0B-877F-4433-9418-DD5DED7C73A6}">
      <text>
        <r>
          <rPr>
            <b/>
            <sz val="9"/>
            <color indexed="81"/>
            <rFont val="ＭＳ Ｐゴシック"/>
            <family val="3"/>
            <charset val="128"/>
          </rPr>
          <t>知りえる最も直近の数値を記入する。</t>
        </r>
      </text>
    </comment>
    <comment ref="N101" authorId="0" shapeId="0" xr:uid="{06C94839-FFFD-4085-8219-E39C96373991}">
      <text>
        <r>
          <rPr>
            <b/>
            <sz val="9"/>
            <color indexed="81"/>
            <rFont val="ＭＳ Ｐゴシック"/>
            <family val="3"/>
            <charset val="128"/>
          </rPr>
          <t>制御盤銘板に記載される最大値を記載</t>
        </r>
        <r>
          <rPr>
            <sz val="9"/>
            <color indexed="81"/>
            <rFont val="ＭＳ Ｐゴシック"/>
            <family val="3"/>
            <charset val="128"/>
          </rPr>
          <t xml:space="preserve">
</t>
        </r>
      </text>
    </comment>
    <comment ref="BN102" authorId="0" shapeId="0" xr:uid="{3BA31A1A-BBE4-4740-9A44-5DF9A032D8A5}">
      <text>
        <r>
          <rPr>
            <b/>
            <sz val="9"/>
            <color indexed="81"/>
            <rFont val="ＭＳ Ｐゴシック"/>
            <family val="3"/>
            <charset val="128"/>
          </rPr>
          <t>知りえる最も直近の数値を記入する。</t>
        </r>
      </text>
    </comment>
    <comment ref="N108" authorId="0" shapeId="0" xr:uid="{D350E11A-5336-4BF9-B47D-C29122E64AC5}">
      <text>
        <r>
          <rPr>
            <b/>
            <sz val="9"/>
            <color indexed="81"/>
            <rFont val="ＭＳ Ｐゴシック"/>
            <family val="3"/>
            <charset val="128"/>
          </rPr>
          <t>制御盤銘板に記載される最小値を記載</t>
        </r>
        <r>
          <rPr>
            <sz val="9"/>
            <color indexed="81"/>
            <rFont val="ＭＳ Ｐゴシック"/>
            <family val="3"/>
            <charset val="128"/>
          </rPr>
          <t xml:space="preserve">
</t>
        </r>
      </text>
    </comment>
    <comment ref="BN108" authorId="0" shapeId="0" xr:uid="{B2E667A5-F82A-4011-B9B1-C3FA6B6D4E95}">
      <text>
        <r>
          <rPr>
            <b/>
            <sz val="9"/>
            <color indexed="81"/>
            <rFont val="ＭＳ Ｐゴシック"/>
            <family val="3"/>
            <charset val="128"/>
          </rPr>
          <t>知りえる最も直近の数値を記入する。</t>
        </r>
      </text>
    </comment>
    <comment ref="BN114" authorId="0" shapeId="0" xr:uid="{9DDAC03B-9A94-48EE-B171-03E8B9697CA7}">
      <text>
        <r>
          <rPr>
            <b/>
            <sz val="9"/>
            <color indexed="81"/>
            <rFont val="ＭＳ Ｐゴシック"/>
            <family val="3"/>
            <charset val="128"/>
          </rPr>
          <t>知りえる最も直近の数値を記入する。</t>
        </r>
      </text>
    </comment>
    <comment ref="N115" authorId="0" shapeId="0" xr:uid="{2F2B0008-6058-4900-9E0C-0BABD766C3D7}">
      <text>
        <r>
          <rPr>
            <b/>
            <sz val="9"/>
            <color indexed="81"/>
            <rFont val="ＭＳ Ｐゴシック"/>
            <family val="3"/>
            <charset val="128"/>
          </rPr>
          <t>銘板記載　運転方向を記載
定格負荷下降
無負荷上昇</t>
        </r>
      </text>
    </comment>
    <comment ref="BN120" authorId="0" shapeId="0" xr:uid="{5637038F-FCBB-4BF7-9B1C-55A73D101BDD}">
      <text>
        <r>
          <rPr>
            <b/>
            <sz val="9"/>
            <color indexed="81"/>
            <rFont val="ＭＳ Ｐゴシック"/>
            <family val="3"/>
            <charset val="128"/>
          </rPr>
          <t>知りえる最も直近の数値を記入する。</t>
        </r>
      </text>
    </comment>
    <comment ref="N122" authorId="0" shapeId="0" xr:uid="{BAFC835B-7066-46CC-9149-E8124B5ADD54}">
      <text>
        <r>
          <rPr>
            <b/>
            <sz val="9"/>
            <color indexed="81"/>
            <rFont val="ＭＳ Ｐゴシック"/>
            <family val="3"/>
            <charset val="128"/>
          </rPr>
          <t>使用ブレーキの個数を選択
3,4,5</t>
        </r>
      </text>
    </comment>
    <comment ref="BN126" authorId="0" shapeId="0" xr:uid="{E14F9E8F-E3FC-4810-9BA4-596BF55ACBDC}">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<sst xmlns="http://schemas.openxmlformats.org/spreadsheetml/2006/main" count="358" uniqueCount="225">
  <si>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</si>
  <si>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</si>
  <si>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</si>
  <si>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</si>
  <si>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</si>
  <si>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</si>
  <si>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</si>
  <si>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</si>
  <si>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</si>
  <si>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</si>
  <si>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</si>
  <si>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</si>
  <si>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</si>
  <si>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</si>
  <si>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</si>
  <si>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(2)</t>
  </si>
  <si>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</si>
  <si>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</si>
  <si>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</si>
  <si>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</si>
  <si>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</si>
  <si>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</si>
  <si>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</si>
  <si>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</si>
  <si>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</si>
  <si>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</si>
  <si>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</si>
  <si>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</si>
  <si>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</si>
  <si>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</si>
  <si>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</si>
  <si>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</si>
  <si>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</si>
  <si>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</si>
  <si>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</si>
  <si>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号機</t>
    <rPh sb="0" eb="2">
      <t>ゴウキ</t>
    </rPh>
    <phoneticPr fontId="20"/>
  </si>
  <si>
    <t>最大値:</t>
    <rPh sb="0" eb="2">
      <t>サイダイ</t>
    </rPh>
    <rPh sb="2" eb="3">
      <t>チ</t>
    </rPh>
    <phoneticPr fontId="20"/>
  </si>
  <si>
    <t>下限値:</t>
    <rPh sb="0" eb="2">
      <t>カゲン</t>
    </rPh>
    <rPh sb="2" eb="3">
      <t>チ</t>
    </rPh>
    <phoneticPr fontId="20"/>
  </si>
  <si>
    <t>下記ﾊﾞｰｼﾞｮﾝと同一でないこと。</t>
    <rPh sb="0" eb="2">
      <t>カキ</t>
    </rPh>
    <rPh sb="10" eb="12">
      <t>ドウイツ</t>
    </rPh>
    <phoneticPr fontId="20"/>
  </si>
  <si>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</si>
  <si>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</si>
  <si>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</si>
  <si>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</si>
  <si>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</si>
  <si>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</si>
  <si>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</si>
  <si>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(6)</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</si>
  <si>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</si>
  <si>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</si>
  <si>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</si>
  <si>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</si>
  <si>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</si>
  <si>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</si>
  <si>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</si>
  <si>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</si>
  <si>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</si>
  <si>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</si>
  <si>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</si>
  <si>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</si>
  <si>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</si>
  <si>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</si>
  <si>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</si>
  <si>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ソフト</t>
    <phoneticPr fontId="20"/>
  </si>
  <si>
    <t>残存厚みが3.5mm以上でないこと（要重点点検）</t>
    <rPh sb="0" eb="2">
      <t>ザンゾン</t>
    </rPh>
    <rPh sb="2" eb="3">
      <t>アツ</t>
    </rPh>
    <rPh sb="10" eb="12">
      <t>イジョウ</t>
    </rPh>
    <rPh sb="18" eb="19">
      <t>ヨウ</t>
    </rPh>
    <rPh sb="19" eb="21">
      <t>ジュウテン</t>
    </rPh>
    <rPh sb="21" eb="23">
      <t>テンケン</t>
    </rPh>
    <phoneticPr fontId="20"/>
  </si>
  <si>
    <t>残存厚みが3.0mm以上でないこと（要是正）</t>
    <rPh sb="0" eb="2">
      <t>ザンゾン</t>
    </rPh>
    <rPh sb="2" eb="3">
      <t>アツ</t>
    </rPh>
    <rPh sb="10" eb="12">
      <t>イジョウ</t>
    </rPh>
    <rPh sb="18" eb="19">
      <t>ヨウ</t>
    </rPh>
    <rPh sb="19" eb="21">
      <t>ゼセイ</t>
    </rPh>
    <phoneticPr fontId="20"/>
  </si>
  <si>
    <t>指定ﾊﾞｰｼﾞｮﾝ :</t>
    <rPh sb="0" eb="2">
      <t>シテイ</t>
    </rPh>
    <phoneticPr fontId="20"/>
  </si>
  <si>
    <t>特定距離監視装置</t>
    <rPh sb="0" eb="2">
      <t>トクテイ</t>
    </rPh>
    <rPh sb="2" eb="4">
      <t>キョリ</t>
    </rPh>
    <rPh sb="4" eb="6">
      <t>カンシ</t>
    </rPh>
    <rPh sb="6" eb="8">
      <t>ソウチ</t>
    </rPh>
    <phoneticPr fontId="20"/>
  </si>
  <si>
    <t>規定位置で動作しないこと。</t>
    <rPh sb="0" eb="2">
      <t>キテイ</t>
    </rPh>
    <rPh sb="2" eb="4">
      <t>イチ</t>
    </rPh>
    <rPh sb="5" eb="7">
      <t>ドウサ</t>
    </rPh>
    <phoneticPr fontId="20"/>
  </si>
  <si>
    <t>上限</t>
    <rPh sb="0" eb="2">
      <t>ジョウゲン</t>
    </rPh>
    <phoneticPr fontId="20"/>
  </si>
  <si>
    <t>下限</t>
    <rPh sb="0" eb="2">
      <t>カゲン</t>
    </rPh>
    <phoneticPr fontId="20"/>
  </si>
  <si>
    <t>方法１</t>
    <rPh sb="0" eb="2">
      <t>ホウホウ</t>
    </rPh>
    <phoneticPr fontId="20"/>
  </si>
  <si>
    <t>方法２</t>
    <rPh sb="0" eb="2">
      <t>ホウホウ</t>
    </rPh>
    <phoneticPr fontId="20"/>
  </si>
  <si>
    <t>JAA31487AAB</t>
    <phoneticPr fontId="20"/>
  </si>
  <si>
    <t>JAA31487AAD</t>
    <phoneticPr fontId="20"/>
  </si>
  <si>
    <t>JAA31487AAE</t>
    <phoneticPr fontId="20"/>
  </si>
  <si>
    <t>mm以上である事｡</t>
    <rPh sb="2" eb="4">
      <t>イジョウ</t>
    </rPh>
    <rPh sb="7" eb="8">
      <t>コト</t>
    </rPh>
    <phoneticPr fontId="20"/>
  </si>
  <si>
    <t>つま先保護板</t>
    <rPh sb="2" eb="3">
      <t>サキ</t>
    </rPh>
    <rPh sb="3" eb="5">
      <t>ホゴ</t>
    </rPh>
    <rPh sb="5" eb="6">
      <t>イタ</t>
    </rPh>
    <phoneticPr fontId="20"/>
  </si>
  <si>
    <t>個</t>
    <rPh sb="0" eb="1">
      <t>コ</t>
    </rPh>
    <phoneticPr fontId="20"/>
  </si>
  <si>
    <t>?</t>
    <phoneticPr fontId="20"/>
  </si>
  <si>
    <t>確認方法</t>
    <rPh sb="0" eb="2">
      <t>カクニン</t>
    </rPh>
    <rPh sb="2" eb="4">
      <t>ホウホウ</t>
    </rPh>
    <phoneticPr fontId="20"/>
  </si>
  <si>
    <t>残存厚みが3.5mm以上でないこと（要重点点検）</t>
  </si>
  <si>
    <t>残存厚みが3.0mm以上でないこと（要是正）</t>
  </si>
  <si>
    <t>3.5mmが入る</t>
    <rPh sb="6" eb="7">
      <t>ハイ</t>
    </rPh>
    <phoneticPr fontId="20"/>
  </si>
  <si>
    <t>3.0mmが入らない。（要是正）</t>
    <rPh sb="6" eb="7">
      <t>ハイ</t>
    </rPh>
    <rPh sb="12" eb="13">
      <t>ヨウ</t>
    </rPh>
    <rPh sb="13" eb="15">
      <t>ゼセイ</t>
    </rPh>
    <phoneticPr fontId="20"/>
  </si>
  <si>
    <t>3.0mmが入るが3.5mmが入らない。(要重点点検）</t>
    <rPh sb="6" eb="7">
      <t>ハイ</t>
    </rPh>
    <rPh sb="15" eb="16">
      <t>ハイ</t>
    </rPh>
    <rPh sb="21" eb="22">
      <t>ヨウ</t>
    </rPh>
    <rPh sb="22" eb="24">
      <t>ジュウテン</t>
    </rPh>
    <rPh sb="24" eb="26">
      <t>テンケン</t>
    </rPh>
    <phoneticPr fontId="20"/>
  </si>
  <si>
    <t>要重</t>
    <rPh sb="0" eb="1">
      <t>ヨウ</t>
    </rPh>
    <rPh sb="1" eb="2">
      <t>ジュウ</t>
    </rPh>
    <phoneticPr fontId="20"/>
  </si>
  <si>
    <t>要是</t>
    <rPh sb="0" eb="1">
      <t>ヨウ</t>
    </rPh>
    <rPh sb="1" eb="2">
      <t>ゼ</t>
    </rPh>
    <phoneticPr fontId="20"/>
  </si>
  <si>
    <t>厚み</t>
    <rPh sb="0" eb="1">
      <t>アツ</t>
    </rPh>
    <phoneticPr fontId="20"/>
  </si>
  <si>
    <t>残存厚みの測定</t>
    <rPh sb="0" eb="2">
      <t>ザンゾン</t>
    </rPh>
    <rPh sb="2" eb="3">
      <t>アツ</t>
    </rPh>
    <rPh sb="5" eb="7">
      <t>ソクテイ</t>
    </rPh>
    <phoneticPr fontId="20"/>
  </si>
  <si>
    <t>下限値（n-1）</t>
    <rPh sb="0" eb="3">
      <t>カゲンチ</t>
    </rPh>
    <phoneticPr fontId="20"/>
  </si>
  <si>
    <t>最大値（n-1）</t>
    <rPh sb="0" eb="3">
      <t>サイダイチ</t>
    </rPh>
    <phoneticPr fontId="20"/>
  </si>
  <si>
    <t>前回</t>
    <rPh sb="0" eb="2">
      <t>ゼンカイ</t>
    </rPh>
    <phoneticPr fontId="20"/>
  </si>
  <si>
    <t>制動距離</t>
    <rPh sb="0" eb="2">
      <t>セイドウ</t>
    </rPh>
    <rPh sb="2" eb="4">
      <t>キョリ</t>
    </rPh>
    <phoneticPr fontId="20"/>
  </si>
  <si>
    <t>目視及び触診により確認する｡</t>
    <rPh sb="0" eb="2">
      <t>モクシ</t>
    </rPh>
    <rPh sb="2" eb="3">
      <t>オヨ</t>
    </rPh>
    <rPh sb="4" eb="6">
      <t>ショクシン</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</si>
  <si>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</si>
  <si>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初期値測定方向</t>
    <rPh sb="0" eb="3">
      <t>ショキチ</t>
    </rPh>
    <rPh sb="3" eb="5">
      <t>ソクテイ</t>
    </rPh>
    <rPh sb="5" eb="7">
      <t>ホウコウ</t>
    </rPh>
    <phoneticPr fontId="20"/>
  </si>
  <si>
    <t>無負荷上昇</t>
    <rPh sb="0" eb="3">
      <t>ムフカ</t>
    </rPh>
    <rPh sb="3" eb="5">
      <t>ジョウショウ</t>
    </rPh>
    <phoneticPr fontId="20"/>
  </si>
  <si>
    <t>定格負荷下降</t>
    <rPh sb="0" eb="2">
      <t>テイカク</t>
    </rPh>
    <rPh sb="2" eb="4">
      <t>フカ</t>
    </rPh>
    <rPh sb="4" eb="6">
      <t>カコウ</t>
    </rPh>
    <phoneticPr fontId="20"/>
  </si>
  <si>
    <t>？</t>
    <phoneticPr fontId="20"/>
  </si>
  <si>
    <t>元号</t>
    <rPh sb="0" eb="2">
      <t>ゲンゴウ</t>
    </rPh>
    <phoneticPr fontId="20"/>
  </si>
  <si>
    <t>指定速度</t>
    <rPh sb="0" eb="2">
      <t>シテイ</t>
    </rPh>
    <rPh sb="2" eb="4">
      <t>ソクド</t>
    </rPh>
    <phoneticPr fontId="20"/>
  </si>
  <si>
    <t>m/min</t>
    <phoneticPr fontId="20"/>
  </si>
  <si>
    <t>ENNNUN-2287</t>
    <phoneticPr fontId="20"/>
  </si>
  <si>
    <t>AAA31384AAD</t>
    <phoneticPr fontId="20"/>
  </si>
  <si>
    <t>-160</t>
    <phoneticPr fontId="20"/>
  </si>
  <si>
    <t>ENNNUN-2288</t>
    <phoneticPr fontId="20"/>
  </si>
  <si>
    <t>DBGMH-2-A</t>
    <phoneticPr fontId="20"/>
  </si>
  <si>
    <t>REL1,REL2</t>
    <phoneticPr fontId="20"/>
  </si>
  <si>
    <t>万回</t>
    <rPh sb="0" eb="2">
      <t>マンカイ</t>
    </rPh>
    <phoneticPr fontId="20"/>
  </si>
  <si>
    <t>UCM</t>
    <phoneticPr fontId="20"/>
  </si>
  <si>
    <t>DBGMH-1-A</t>
    <phoneticPr fontId="20"/>
  </si>
  <si>
    <t>回数</t>
    <rPh sb="0" eb="2">
      <t>カイスウ</t>
    </rPh>
    <phoneticPr fontId="20"/>
  </si>
  <si>
    <t>総合</t>
    <rPh sb="0" eb="2">
      <t>ソウゴウ</t>
    </rPh>
    <phoneticPr fontId="20"/>
  </si>
  <si>
    <t>規定部品の動作回数又は経過時間が規定値を超えていること｡</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phoneticPr fontId="20"/>
  </si>
  <si>
    <t>動作回数及び経過時間を入力すると自動で判定される。</t>
    <rPh sb="0" eb="2">
      <t>ドウサ</t>
    </rPh>
    <rPh sb="2" eb="4">
      <t>カイスウ</t>
    </rPh>
    <rPh sb="4" eb="5">
      <t>オヨ</t>
    </rPh>
    <rPh sb="6" eb="8">
      <t>ケイカ</t>
    </rPh>
    <rPh sb="8" eb="10">
      <t>ジカン</t>
    </rPh>
    <rPh sb="11" eb="13">
      <t>ニュウリョク</t>
    </rPh>
    <rPh sb="16" eb="18">
      <t>ジドウ</t>
    </rPh>
    <rPh sb="19" eb="21">
      <t>ハンテイ</t>
    </rPh>
    <phoneticPr fontId="20"/>
  </si>
  <si>
    <t>走行中戸開時の動作確認</t>
    <rPh sb="0" eb="3">
      <t>ソウコウチュウ</t>
    </rPh>
    <rPh sb="3" eb="4">
      <t>ト</t>
    </rPh>
    <rPh sb="4" eb="5">
      <t>カイ</t>
    </rPh>
    <rPh sb="5" eb="6">
      <t>ジ</t>
    </rPh>
    <rPh sb="7" eb="9">
      <t>ドウサ</t>
    </rPh>
    <rPh sb="9" eb="11">
      <t>カクニン</t>
    </rPh>
    <phoneticPr fontId="20"/>
  </si>
  <si>
    <t>規定部品の型式</t>
    <rPh sb="0" eb="2">
      <t>キテイ</t>
    </rPh>
    <rPh sb="2" eb="4">
      <t>ブヒン</t>
    </rPh>
    <rPh sb="5" eb="7">
      <t>カタシキ</t>
    </rPh>
    <phoneticPr fontId="20"/>
  </si>
  <si>
    <t>規定部品の交換基準</t>
    <rPh sb="0" eb="2">
      <t>キテイ</t>
    </rPh>
    <rPh sb="2" eb="4">
      <t>ブヒン</t>
    </rPh>
    <rPh sb="5" eb="7">
      <t>コウカン</t>
    </rPh>
    <rPh sb="7" eb="9">
      <t>キジュン</t>
    </rPh>
    <phoneticPr fontId="20"/>
  </si>
  <si>
    <t>戸開走行保護回路</t>
    <rPh sb="0" eb="1">
      <t>ト</t>
    </rPh>
    <rPh sb="1" eb="2">
      <t>カイ</t>
    </rPh>
    <rPh sb="2" eb="4">
      <t>ソウコウ</t>
    </rPh>
    <rPh sb="4" eb="6">
      <t>ホゴ</t>
    </rPh>
    <rPh sb="6" eb="8">
      <t>カイロ</t>
    </rPh>
    <phoneticPr fontId="20"/>
  </si>
  <si>
    <t>つま先保護板</t>
    <rPh sb="2" eb="3">
      <t>サキ</t>
    </rPh>
    <rPh sb="3" eb="5">
      <t>ホゴ</t>
    </rPh>
    <rPh sb="5" eb="6">
      <t>バン</t>
    </rPh>
    <phoneticPr fontId="20"/>
  </si>
  <si>
    <t>特定距離感知装置</t>
    <rPh sb="0" eb="2">
      <t>トクテイ</t>
    </rPh>
    <rPh sb="2" eb="4">
      <t>キョリ</t>
    </rPh>
    <rPh sb="4" eb="6">
      <t>カンチ</t>
    </rPh>
    <rPh sb="6" eb="8">
      <t>ソウチ</t>
    </rPh>
    <phoneticPr fontId="20"/>
  </si>
  <si>
    <t>要重点　　点検</t>
    <rPh sb="0" eb="1">
      <t>ヨウ</t>
    </rPh>
    <rPh sb="1" eb="3">
      <t>ジュウテン</t>
    </rPh>
    <rPh sb="5" eb="7">
      <t>テンケン</t>
    </rPh>
    <phoneticPr fontId="20"/>
  </si>
  <si>
    <t>令和</t>
    <rPh sb="0" eb="1">
      <t>レイ</t>
    </rPh>
    <rPh sb="1" eb="2">
      <t>ワ</t>
    </rPh>
    <phoneticPr fontId="20"/>
  </si>
  <si>
    <t>ENNNUN-2513</t>
    <phoneticPr fontId="20"/>
  </si>
  <si>
    <t>DBGMH-1B</t>
    <phoneticPr fontId="20"/>
  </si>
  <si>
    <t>AAA31384AAF</t>
    <phoneticPr fontId="20"/>
  </si>
  <si>
    <t>DBGMH-2B</t>
    <phoneticPr fontId="20"/>
  </si>
  <si>
    <t>ENNNUN-2514</t>
    <phoneticPr fontId="20"/>
  </si>
  <si>
    <t>ﾌﾟﾛｸﾞﾗﾑﾊﾞｰｼﾞｮﾝ</t>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</si>
  <si>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</si>
  <si>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保守ﾂｰﾙ又は目視にてﾌﾟﾛｸﾞﾗﾑﾊﾞｰｼﾞｮﾝを確認する。</t>
    <rPh sb="0" eb="2">
      <t>ホシュ</t>
    </rPh>
    <rPh sb="5" eb="6">
      <t>マタ</t>
    </rPh>
    <rPh sb="7" eb="9">
      <t>モクシ</t>
    </rPh>
    <rPh sb="26" eb="28">
      <t>カクニン</t>
    </rPh>
    <phoneticPr fontId="20"/>
  </si>
  <si>
    <t>ﾌﾞﾚｰｷ動作感知装置の故障を模擬した場合の動作を確認する。</t>
    <rPh sb="5" eb="7">
      <t>ドウサ</t>
    </rPh>
    <rPh sb="7" eb="9">
      <t>カンチ</t>
    </rPh>
    <rPh sb="9" eb="11">
      <t>ソウチ</t>
    </rPh>
    <rPh sb="12" eb="14">
      <t>コショウ</t>
    </rPh>
    <rPh sb="15" eb="17">
      <t>モギ</t>
    </rPh>
    <rPh sb="19" eb="21">
      <t>バアイ</t>
    </rPh>
    <rPh sb="22" eb="24">
      <t>ドウサ</t>
    </rPh>
    <rPh sb="25" eb="27">
      <t>カクニン</t>
    </rPh>
    <phoneticPr fontId="20"/>
  </si>
  <si>
    <t>直接ﾊﾟｯﾄﾞの厚みを測定もしくは専用ｹﾞｰｼﾞにて測定する。</t>
    <rPh sb="0" eb="2">
      <t>チョクセツ</t>
    </rPh>
    <rPh sb="8" eb="9">
      <t>アツ</t>
    </rPh>
    <rPh sb="11" eb="13">
      <t>ソクテイ</t>
    </rPh>
    <rPh sb="17" eb="19">
      <t>センヨウ</t>
    </rPh>
    <rPh sb="26" eb="28">
      <t>ソクテイ</t>
    </rPh>
    <phoneticPr fontId="20"/>
  </si>
  <si>
    <t>ﾊﾟｯﾄﾞの厚さの状況</t>
    <rPh sb="6" eb="7">
      <t>アツ</t>
    </rPh>
    <rPh sb="9" eb="11">
      <t>ジョウキョウ</t>
    </rPh>
    <phoneticPr fontId="20"/>
  </si>
  <si>
    <t>ﾊﾟｯﾄﾞの状況</t>
    <rPh sb="6" eb="8">
      <t>ジョウキョウ</t>
    </rPh>
    <phoneticPr fontId="20"/>
  </si>
  <si>
    <t>ﾌﾞﾚｰｷﾊﾟｯﾄﾞの動作感知装置</t>
    <rPh sb="11" eb="13">
      <t>ドウサ</t>
    </rPh>
    <rPh sb="13" eb="15">
      <t>カンチ</t>
    </rPh>
    <rPh sb="15" eb="17">
      <t>ソウチ</t>
    </rPh>
    <phoneticPr fontId="20"/>
  </si>
  <si>
    <t>ﾌﾞﾚｰｷ数</t>
    <rPh sb="5" eb="6">
      <t>スウ</t>
    </rPh>
    <phoneticPr fontId="20"/>
  </si>
  <si>
    <t>ﾌﾞﾚｰｷが制動しないこと又はかごが規定範囲から外れていること。</t>
    <rPh sb="6" eb="8">
      <t>セイドウ</t>
    </rPh>
    <rPh sb="13" eb="14">
      <t>マタ</t>
    </rPh>
    <rPh sb="18" eb="20">
      <t>キテイ</t>
    </rPh>
    <rPh sb="20" eb="22">
      <t>ハンイ</t>
    </rPh>
    <rPh sb="24" eb="25">
      <t>ハズ</t>
    </rPh>
    <phoneticPr fontId="20"/>
  </si>
  <si>
    <t>ﾌﾞﾚｰｷが制動しないこと又はかごが規定範囲から外れていること。</t>
    <phoneticPr fontId="20"/>
  </si>
  <si>
    <t>専用ｹﾞｰｼﾞでの確認</t>
    <rPh sb="0" eb="2">
      <t>センヨウ</t>
    </rPh>
    <rPh sb="9" eb="11">
      <t>カクニン</t>
    </rPh>
    <phoneticPr fontId="20"/>
  </si>
  <si>
    <t>専用ｹﾞｰｼﾞでの測定</t>
    <rPh sb="0" eb="2">
      <t>センヨウ</t>
    </rPh>
    <rPh sb="9" eb="11">
      <t>ソクテイ</t>
    </rPh>
    <phoneticPr fontId="20"/>
  </si>
  <si>
    <t>ｹﾞｰｼﾞの3.5mm部分が入らないこと（要重点点検）</t>
    <rPh sb="11" eb="13">
      <t>ブブン</t>
    </rPh>
    <rPh sb="14" eb="15">
      <t>ハイ</t>
    </rPh>
    <rPh sb="21" eb="22">
      <t>ヨウ</t>
    </rPh>
    <rPh sb="22" eb="24">
      <t>ジュウテン</t>
    </rPh>
    <rPh sb="24" eb="26">
      <t>テンケン</t>
    </rPh>
    <phoneticPr fontId="20"/>
  </si>
  <si>
    <t>ｹﾞｰｼﾞの3.0mm部分が入らないこと（要是正）</t>
    <rPh sb="11" eb="13">
      <t>ブブン</t>
    </rPh>
    <rPh sb="14" eb="15">
      <t>ハイ</t>
    </rPh>
    <rPh sb="21" eb="22">
      <t>ヨウ</t>
    </rPh>
    <rPh sb="22" eb="24">
      <t>ゼセイ</t>
    </rPh>
    <phoneticPr fontId="20"/>
  </si>
  <si>
    <t>安全制御ﾌﾟﾛｸﾞﾗﾑﾊﾞｰｼﾞｮﾝ</t>
    <rPh sb="0" eb="2">
      <t>アンゼン</t>
    </rPh>
    <rPh sb="2" eb="4">
      <t>セイギョ</t>
    </rPh>
    <phoneticPr fontId="20"/>
  </si>
  <si>
    <t>安全制御ﾌﾟﾛｸﾞﾗﾑ作動の状況</t>
    <rPh sb="0" eb="2">
      <t>アンゼン</t>
    </rPh>
    <rPh sb="2" eb="4">
      <t>セイギョ</t>
    </rPh>
    <rPh sb="11" eb="13">
      <t>サドウ</t>
    </rPh>
    <rPh sb="14" eb="16">
      <t>ジョウキョウ</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</si>
  <si>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</si>
  <si>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ｼｰﾙ部から油が流出していること。　　　　　　</t>
    <rPh sb="3" eb="4">
      <t>ブ</t>
    </rPh>
    <rPh sb="6" eb="7">
      <t>アブラ</t>
    </rPh>
    <rPh sb="8" eb="10">
      <t>リュウシュツ</t>
    </rPh>
    <phoneticPr fontId="20"/>
  </si>
  <si>
    <t>ﾊﾟｯﾄﾞに欠損､割れがあること。又は剥離していること｡</t>
    <rPh sb="6" eb="8">
      <t>ケッソン</t>
    </rPh>
    <rPh sb="9" eb="10">
      <t>ワ</t>
    </rPh>
    <rPh sb="17" eb="18">
      <t>マタ</t>
    </rPh>
    <rPh sb="19" eb="21">
      <t>ハクリ</t>
    </rPh>
    <phoneticPr fontId="20"/>
  </si>
  <si>
    <t>ﾌﾞﾚｰｷの開閉と接点信号が一致していないこと。</t>
    <rPh sb="6" eb="8">
      <t>カイヘイ</t>
    </rPh>
    <rPh sb="9" eb="11">
      <t>セッテン</t>
    </rPh>
    <rPh sb="11" eb="13">
      <t>シンゴウ</t>
    </rPh>
    <rPh sb="14" eb="16">
      <t>イッチ</t>
    </rPh>
    <phoneticPr fontId="20"/>
  </si>
  <si>
    <t>ﾊﾟｯﾄﾞの厚みを測定</t>
    <rPh sb="6" eb="7">
      <t>アツ</t>
    </rPh>
    <rPh sb="9" eb="11">
      <t>ソクテイ</t>
    </rPh>
    <phoneticPr fontId="20"/>
  </si>
  <si>
    <t>電動機動力電源及びﾌﾞﾚｰｷの励磁ｺｲﾙ電源を遮断するﾘﾚｰ(REL1,REL2,UCM)が消磁しないこと｡ｴﾚﾍﾞｰﾀｰが停止しないこと｡</t>
  </si>
  <si>
    <t>電動機動力電源及びﾌﾞﾚｰｷの励磁ｺｲﾙ電源を遮断するﾘﾚｰ(REL1,REL2,UCM)が消磁しないこと｡ｴﾚﾍﾞｰﾀｰが停止しないこと｡</t>
    <phoneticPr fontId="20"/>
  </si>
  <si>
    <t>全ﾌﾞﾚｰｷによる、かご停止距離を測定する。</t>
    <rPh sb="0" eb="1">
      <t>ゼン</t>
    </rPh>
    <rPh sb="12" eb="14">
      <t>テイシ</t>
    </rPh>
    <rPh sb="14" eb="16">
      <t>キョリ</t>
    </rPh>
    <rPh sb="17" eb="19">
      <t>ソクテイ</t>
    </rPh>
    <phoneticPr fontId="20"/>
  </si>
  <si>
    <t>（n-1）ﾌﾞﾚｰｷによる、かご停止距離を測定する。</t>
    <rPh sb="16" eb="18">
      <t>テイシ</t>
    </rPh>
    <rPh sb="18" eb="20">
      <t>キョリ</t>
    </rPh>
    <rPh sb="21" eb="23">
      <t>ソクテイ</t>
    </rPh>
    <phoneticPr fontId="20"/>
  </si>
  <si>
    <t>ﾌﾞﾚｰｷ</t>
    <phoneticPr fontId="20"/>
  </si>
  <si>
    <t>BOMCO3</t>
  </si>
  <si>
    <t>制動面の状況</t>
  </si>
  <si>
    <t>油排出場所の油の流出状況</t>
  </si>
  <si>
    <t>ﾊﾟｯﾄﾞの状況</t>
  </si>
  <si>
    <t>ﾌﾞﾚｰｷﾊﾟｯﾄﾞの動作感知装置</t>
  </si>
  <si>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</si>
  <si>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</si>
  <si>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</si>
  <si>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</si>
  <si>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</si>
  <si>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</si>
  <si>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</si>
  <si>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(1)</t>
  </si>
  <si>
    <t>なし</t>
    <phoneticPr fontId="20"/>
  </si>
  <si>
    <t>(3)</t>
  </si>
  <si>
    <t>(4)</t>
  </si>
  <si>
    <t>部品</t>
  </si>
  <si>
    <t>規定部品の交換基準</t>
  </si>
  <si>
    <t>(5)</t>
  </si>
  <si>
    <t>巻上機</t>
  </si>
  <si>
    <t>(6)</t>
  </si>
  <si>
    <t>ﾊﾟｯﾄﾞの厚さの状況</t>
  </si>
  <si>
    <t>制動力の状況</t>
  </si>
  <si>
    <t>検査項目プルダウン(1)</t>
    <phoneticPr fontId="20"/>
  </si>
  <si>
    <t>検査項目プルダウン(2)</t>
    <phoneticPr fontId="20"/>
  </si>
  <si>
    <t>検査項目プルダウン(3)</t>
    <phoneticPr fontId="20"/>
  </si>
  <si>
    <t>ｹﾞｰｼﾞ</t>
    <phoneticPr fontId="20"/>
  </si>
  <si>
    <t>戸開走行保護回路</t>
  </si>
  <si>
    <t>走行中戸開時の動作確認</t>
  </si>
  <si>
    <t>つま先保護板</t>
  </si>
  <si>
    <t>取付けの状況</t>
  </si>
  <si>
    <t>長さ</t>
  </si>
  <si>
    <t>なし</t>
  </si>
  <si>
    <t>特定距離感知装置</t>
  </si>
  <si>
    <t>動作確認</t>
  </si>
  <si>
    <t>ﾌﾞﾚｰｷ</t>
  </si>
  <si>
    <t>検査項目プルダウン(4)</t>
    <phoneticPr fontId="20"/>
  </si>
  <si>
    <t>検査項目プルダウン(5)</t>
    <phoneticPr fontId="20"/>
  </si>
  <si>
    <t>安全制御ﾌﾟﾛｸﾞﾗﾑ作動の状況</t>
    <phoneticPr fontId="20"/>
  </si>
  <si>
    <t>安全制御ﾌﾟﾛｸﾞﾗﾑﾊﾞｰｼﾞｮﾝ</t>
    <phoneticPr fontId="20"/>
  </si>
  <si>
    <t>規定部品の型式</t>
    <phoneticPr fontId="20"/>
  </si>
  <si>
    <t>発行 :令和　3年　1月　6日Ver.2K</t>
    <rPh sb="4" eb="5">
      <t>レイ</t>
    </rPh>
    <rPh sb="5" eb="6">
      <t>ワ</t>
    </rPh>
    <phoneticPr fontId="20"/>
  </si>
  <si>
    <t>方法３</t>
    <rPh sb="0" eb="2">
      <t>ホウホウ</t>
    </rPh>
    <phoneticPr fontId="20"/>
  </si>
  <si>
    <r>
      <t>E</t>
    </r>
    <r>
      <rPr>
        <sz val="11"/>
        <rFont val="ＭＳ Ｐゴシック"/>
        <family val="3"/>
        <charset val="128"/>
      </rPr>
      <t>NNNUN-1964</t>
    </r>
    <phoneticPr fontId="20"/>
  </si>
  <si>
    <r>
      <t>D</t>
    </r>
    <r>
      <rPr>
        <sz val="11"/>
        <rFont val="ＭＳ Ｐゴシック"/>
        <family val="3"/>
        <charset val="128"/>
      </rPr>
      <t>BGMH-1</t>
    </r>
    <phoneticPr fontId="20"/>
  </si>
  <si>
    <r>
      <t>A</t>
    </r>
    <r>
      <rPr>
        <sz val="11"/>
        <rFont val="ＭＳ Ｐゴシック"/>
        <family val="3"/>
        <charset val="128"/>
      </rPr>
      <t>AA31384AAD</t>
    </r>
    <phoneticPr fontId="20"/>
  </si>
  <si>
    <r>
      <t>±150</t>
    </r>
    <r>
      <rPr>
        <sz val="11"/>
        <rFont val="ＭＳ Ｐゴシック"/>
        <family val="3"/>
        <charset val="128"/>
      </rPr>
      <t>mm(±1</t>
    </r>
    <r>
      <rPr>
        <sz val="11"/>
        <rFont val="ＭＳ Ｐゴシック"/>
        <family val="3"/>
        <charset val="128"/>
      </rPr>
      <t>0</t>
    </r>
    <r>
      <rPr>
        <sz val="11"/>
        <rFont val="ＭＳ Ｐゴシック"/>
        <family val="3"/>
        <charset val="128"/>
      </rPr>
      <t>mm）</t>
    </r>
    <phoneticPr fontId="20"/>
  </si>
  <si>
    <r>
      <t>-</t>
    </r>
    <r>
      <rPr>
        <sz val="11"/>
        <rFont val="ＭＳ Ｐゴシック"/>
        <family val="3"/>
        <charset val="128"/>
      </rPr>
      <t>160</t>
    </r>
    <phoneticPr fontId="20"/>
  </si>
  <si>
    <r>
      <t>E</t>
    </r>
    <r>
      <rPr>
        <sz val="11"/>
        <rFont val="ＭＳ Ｐゴシック"/>
        <family val="3"/>
        <charset val="128"/>
      </rPr>
      <t>NNNUN-1965</t>
    </r>
    <phoneticPr fontId="20"/>
  </si>
  <si>
    <r>
      <t>D</t>
    </r>
    <r>
      <rPr>
        <sz val="11"/>
        <rFont val="ＭＳ Ｐゴシック"/>
        <family val="3"/>
        <charset val="128"/>
      </rPr>
      <t>BGMH-2</t>
    </r>
    <phoneticPr fontId="20"/>
  </si>
  <si>
    <t>制止しないこと。                                    (n-1)ﾌﾞﾚｰｷ制動時にUCMにならないこと。</t>
    <rPh sb="0" eb="2">
      <t>セイシ</t>
    </rPh>
    <phoneticPr fontId="20"/>
  </si>
  <si>
    <r>
      <t>m</t>
    </r>
    <r>
      <rPr>
        <sz val="11"/>
        <rFont val="ＭＳ Ｐゴシック"/>
        <family val="3"/>
        <charset val="128"/>
      </rPr>
      <t>m/s</t>
    </r>
    <phoneticPr fontId="20"/>
  </si>
  <si>
    <r>
      <t>G</t>
    </r>
    <r>
      <rPr>
        <sz val="11"/>
        <rFont val="ＭＳ Ｐゴシック"/>
        <family val="3"/>
        <charset val="128"/>
      </rPr>
      <t>PT</t>
    </r>
    <phoneticPr fontId="20"/>
  </si>
  <si>
    <r>
      <t>P</t>
    </r>
    <r>
      <rPr>
        <sz val="11"/>
        <rFont val="ＭＳ Ｐゴシック"/>
        <family val="3"/>
        <charset val="128"/>
      </rPr>
      <t>VT</t>
    </r>
    <phoneticPr fontId="20"/>
  </si>
  <si>
    <t>REL1,REL2: 1000万回（到達）/10年（経過）</t>
    <rPh sb="15" eb="17">
      <t>マンカイ</t>
    </rPh>
    <rPh sb="18" eb="20">
      <t>トウタツ</t>
    </rPh>
    <rPh sb="24" eb="25">
      <t>ネン</t>
    </rPh>
    <rPh sb="26" eb="28">
      <t>ケイカ</t>
    </rPh>
    <phoneticPr fontId="20"/>
  </si>
  <si>
    <t>UCM: 1000万回（到達）/10年（経過）</t>
    <rPh sb="9" eb="11">
      <t>マンカイ</t>
    </rPh>
    <rPh sb="12" eb="14">
      <t>トウタツ</t>
    </rPh>
    <rPh sb="18" eb="19">
      <t>ネン</t>
    </rPh>
    <rPh sb="20" eb="22">
      <t>ケイカ</t>
    </rPh>
    <phoneticPr fontId="20"/>
  </si>
  <si>
    <r>
      <t>B</t>
    </r>
    <r>
      <rPr>
        <sz val="11"/>
        <rFont val="ＭＳ Ｐゴシック"/>
        <family val="3"/>
        <charset val="128"/>
      </rPr>
      <t>OMCO3</t>
    </r>
    <phoneticPr fontId="20"/>
  </si>
  <si>
    <r>
      <t>3</t>
    </r>
    <r>
      <rPr>
        <sz val="11"/>
        <rFont val="ＭＳ Ｐゴシック"/>
        <family val="3"/>
        <charset val="128"/>
      </rPr>
      <t>.0</t>
    </r>
    <phoneticPr fontId="20"/>
  </si>
  <si>
    <r>
      <t>R</t>
    </r>
    <r>
      <rPr>
        <sz val="11"/>
        <rFont val="ＭＳ Ｐゴシック"/>
        <family val="3"/>
        <charset val="128"/>
      </rPr>
      <t>EL1,REL2</t>
    </r>
    <phoneticPr fontId="20"/>
  </si>
  <si>
    <r>
      <t>U</t>
    </r>
    <r>
      <rPr>
        <sz val="11"/>
        <rFont val="ＭＳ Ｐゴシック"/>
        <family val="3"/>
        <charset val="128"/>
      </rPr>
      <t>CM</t>
    </r>
    <phoneticPr fontId="20"/>
  </si>
  <si>
    <t>+</t>
    <phoneticPr fontId="20"/>
  </si>
  <si>
    <r>
      <t>G</t>
    </r>
    <r>
      <rPr>
        <sz val="11"/>
        <rFont val="ＭＳ Ｐゴシック"/>
        <family val="3"/>
        <charset val="128"/>
      </rPr>
      <t>eN2 P</t>
    </r>
    <phoneticPr fontId="20"/>
  </si>
  <si>
    <r>
      <t>G</t>
    </r>
    <r>
      <rPr>
        <sz val="11"/>
        <rFont val="ＭＳ Ｐゴシック"/>
        <family val="3"/>
        <charset val="128"/>
      </rPr>
      <t>eN2 B</t>
    </r>
    <phoneticPr fontId="20"/>
  </si>
  <si>
    <r>
      <t>4</t>
    </r>
    <r>
      <rPr>
        <sz val="11"/>
        <rFont val="ＭＳ Ｐゴシック"/>
        <family val="3"/>
        <charset val="128"/>
      </rPr>
      <t>5m/m</t>
    </r>
    <phoneticPr fontId="20"/>
  </si>
  <si>
    <r>
      <t>6</t>
    </r>
    <r>
      <rPr>
        <sz val="11"/>
        <rFont val="ＭＳ Ｐゴシック"/>
        <family val="3"/>
        <charset val="128"/>
      </rPr>
      <t>0m/m</t>
    </r>
    <phoneticPr fontId="20"/>
  </si>
  <si>
    <r>
      <t>9</t>
    </r>
    <r>
      <rPr>
        <sz val="11"/>
        <rFont val="ＭＳ Ｐゴシック"/>
        <family val="3"/>
        <charset val="128"/>
      </rPr>
      <t>0m/m</t>
    </r>
    <phoneticPr fontId="20"/>
  </si>
  <si>
    <r>
      <t>1</t>
    </r>
    <r>
      <rPr>
        <sz val="11"/>
        <rFont val="ＭＳ Ｐゴシック"/>
        <family val="3"/>
        <charset val="128"/>
      </rPr>
      <t>05m/m</t>
    </r>
    <phoneticPr fontId="20"/>
  </si>
  <si>
    <r>
      <t>4</t>
    </r>
    <r>
      <rPr>
        <sz val="11"/>
        <rFont val="ＭＳ Ｐゴシック"/>
        <family val="3"/>
        <charset val="128"/>
      </rPr>
      <t>5m/m</t>
    </r>
    <phoneticPr fontId="20"/>
  </si>
  <si>
    <r>
      <t>6</t>
    </r>
    <r>
      <rPr>
        <sz val="11"/>
        <rFont val="ＭＳ Ｐゴシック"/>
        <family val="3"/>
        <charset val="128"/>
      </rPr>
      <t>0m/m</t>
    </r>
    <phoneticPr fontId="20"/>
  </si>
  <si>
    <t>上記(1)～(6))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1" eb="13">
      <t>ケンサ</t>
    </rPh>
    <rPh sb="13" eb="15">
      <t>ケッカ</t>
    </rPh>
    <rPh sb="33" eb="35">
      <t>ベッキ</t>
    </rPh>
    <rPh sb="35" eb="36">
      <t>ダイ</t>
    </rPh>
    <rPh sb="36" eb="38">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8" eb="99">
      <t>ト</t>
    </rPh>
    <rPh sb="99" eb="100">
      <t>カイ</t>
    </rPh>
    <rPh sb="100" eb="102">
      <t>ソウコウ</t>
    </rPh>
    <rPh sb="102" eb="104">
      <t>ホゴ</t>
    </rPh>
    <rPh sb="104" eb="106">
      <t>ソウチ</t>
    </rPh>
    <rPh sb="108" eb="110">
      <t>ケンサ</t>
    </rPh>
    <rPh sb="110" eb="112">
      <t>ケッカ</t>
    </rPh>
    <rPh sb="114" eb="115">
      <t>ヨウ</t>
    </rPh>
    <rPh sb="115" eb="117">
      <t>ゼセイ</t>
    </rPh>
    <rPh sb="118" eb="119">
      <t>マタ</t>
    </rPh>
    <rPh sb="121" eb="122">
      <t>ヨウ</t>
    </rPh>
    <rPh sb="122" eb="124">
      <t>ジュウテン</t>
    </rPh>
    <rPh sb="124" eb="126">
      <t>テンケン</t>
    </rPh>
    <rPh sb="128" eb="130">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</si>
</sst>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6"/>
      <color theme="1"/>
      <name val="ＭＳ Ｐゴシック"/>
      <family val="3"/>
      <charset val="128"/>
      <scheme val="minor"/>
    </font>
    <font>
      <sz val="6"/>
      <color rgb="FFFF0000"/>
      <name val="ＭＳ Ｐゴシック"/>
      <family val="3"/>
      <charset val="128"/>
    </font>
    <font>
      <sz val="6"/>
      <color rgb="FFFF0000"/>
      <name val="ＭＳ Ｐゴシック"/>
      <family val="3"/>
      <charset val="128"/>
      <scheme val="minor"/>
    </font>
    <font>
      <sz val="8"/>
      <color indexed="81"/>
      <name val="ＭＳ Ｐゴシック"/>
      <family val="3"/>
      <charset val="128"/>
    </font>
    <font>
      <b/>
      <sz val="9"/>
      <color indexed="81"/>
      <name val="MS P ゴシック"/>
      <family val="3"/>
      <charset val="128"/>
    </font>
    <font>
      <u/>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1" fillId="0" borderId="0">
      <alignment vertical="center"/>
    </xf>
    <xf numFmtId="0" fontId="28" fillId="0" borderId="0"/>
    <xf numFmtId="38" fontId="1" fillId="0" borderId="0" applyFont="0" applyFill="0" applyBorder="0" applyAlignment="0" applyProtection="0">
      <alignment vertical="center"/>
    </xf>
  </cellStyleXfs>
  <cellXfs count="487">
    <xf numFmtId="0" fontId="0" fillId="0" borderId="0" xfId="0">
      <alignment vertical="center"/>
    </xf>
    <xf numFmtId="0" fontId="20" fillId="0" borderId="0" xfId="0" applyFont="1" applyFill="1">
      <alignment vertical="center"/>
    </xf>
    <xf numFmtId="3" fontId="1" fillId="0" borderId="0" xfId="0" applyNumberFormat="1" applyFont="1" applyFill="1">
      <alignment vertical="center"/>
    </xf>
    <xf numFmtId="0" fontId="20" fillId="0" borderId="21" xfId="0" applyFont="1" applyFill="1" applyBorder="1">
      <alignment vertical="center"/>
    </xf>
    <xf numFmtId="0" fontId="20" fillId="0" borderId="22" xfId="0" applyFont="1" applyFill="1" applyBorder="1">
      <alignment vertical="center"/>
    </xf>
    <xf numFmtId="0" fontId="1" fillId="0" borderId="0" xfId="0" applyFont="1" applyFill="1" applyAlignment="1">
      <alignment horizontal="left" vertical="center"/>
    </xf>
    <xf numFmtId="49" fontId="0" fillId="0" borderId="0" xfId="0" applyNumberFormat="1" applyFill="1">
      <alignment vertical="center"/>
    </xf>
    <xf numFmtId="49" fontId="20" fillId="0" borderId="22" xfId="0" applyNumberFormat="1" applyFont="1" applyFill="1" applyBorder="1">
      <alignment vertical="center"/>
    </xf>
    <xf numFmtId="0" fontId="30" fillId="0" borderId="21" xfId="0" applyFont="1" applyFill="1" applyBorder="1">
      <alignment vertical="center"/>
    </xf>
    <xf numFmtId="0" fontId="31" fillId="0" borderId="21" xfId="0" applyFont="1" applyFill="1" applyBorder="1">
      <alignment vertical="center"/>
    </xf>
    <xf numFmtId="0" fontId="30" fillId="0" borderId="44" xfId="0" applyFont="1" applyFill="1" applyBorder="1">
      <alignment vertical="center"/>
    </xf>
    <xf numFmtId="0" fontId="30" fillId="0" borderId="24" xfId="0" applyFont="1" applyFill="1" applyBorder="1">
      <alignment vertical="center"/>
    </xf>
    <xf numFmtId="0" fontId="32" fillId="0" borderId="44" xfId="0" applyFont="1" applyFill="1" applyBorder="1">
      <alignment vertical="center"/>
    </xf>
    <xf numFmtId="0" fontId="32" fillId="0" borderId="24" xfId="0" applyFont="1" applyFill="1" applyBorder="1">
      <alignment vertical="center"/>
    </xf>
    <xf numFmtId="0" fontId="20" fillId="0" borderId="0" xfId="43" applyFont="1" applyFill="1">
      <alignment vertical="center"/>
    </xf>
    <xf numFmtId="0" fontId="30" fillId="0" borderId="0" xfId="0" applyFont="1" applyFill="1">
      <alignment vertical="center"/>
    </xf>
    <xf numFmtId="0" fontId="1" fillId="0" borderId="21" xfId="0" applyFont="1" applyFill="1" applyBorder="1">
      <alignment vertical="center"/>
    </xf>
    <xf numFmtId="0" fontId="1" fillId="0" borderId="0" xfId="0" applyFont="1" applyFill="1">
      <alignment vertical="center"/>
    </xf>
    <xf numFmtId="0" fontId="1" fillId="0" borderId="24" xfId="0" applyFont="1" applyFill="1" applyBorder="1">
      <alignment vertical="center"/>
    </xf>
    <xf numFmtId="0" fontId="0" fillId="0" borderId="0" xfId="0" applyFill="1">
      <alignment vertical="center"/>
    </xf>
    <xf numFmtId="0" fontId="1" fillId="0" borderId="16" xfId="0" applyFont="1" applyFill="1" applyBorder="1">
      <alignment vertical="center"/>
    </xf>
    <xf numFmtId="0" fontId="0" fillId="0" borderId="21" xfId="0" applyFill="1" applyBorder="1">
      <alignment vertical="center"/>
    </xf>
    <xf numFmtId="0" fontId="0" fillId="0" borderId="22" xfId="0" applyFill="1" applyBorder="1">
      <alignment vertical="center"/>
    </xf>
    <xf numFmtId="49" fontId="0" fillId="0" borderId="21" xfId="0" applyNumberFormat="1" applyFill="1" applyBorder="1">
      <alignment vertical="center"/>
    </xf>
    <xf numFmtId="0" fontId="0" fillId="0" borderId="46" xfId="0" applyFill="1" applyBorder="1">
      <alignment vertical="center"/>
    </xf>
    <xf numFmtId="176" fontId="1" fillId="0" borderId="0" xfId="0" applyNumberFormat="1" applyFont="1" applyFill="1">
      <alignment vertical="center"/>
    </xf>
    <xf numFmtId="0" fontId="0" fillId="0" borderId="0" xfId="0" applyFill="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1" fillId="0" borderId="0" xfId="0" applyFont="1" applyFill="1" applyProtection="1">
      <alignment vertical="center"/>
      <protection hidden="1"/>
    </xf>
    <xf numFmtId="0" fontId="25"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protection hidden="1"/>
    </xf>
    <xf numFmtId="0" fontId="1" fillId="0" borderId="0" xfId="0" applyFont="1" applyFill="1" applyAlignment="1" applyProtection="1">
      <alignment horizontal="left" vertical="center"/>
      <protection hidden="1"/>
    </xf>
    <xf numFmtId="0" fontId="21" fillId="0" borderId="0" xfId="0" applyFont="1" applyFill="1" applyAlignment="1" applyProtection="1">
      <protection hidden="1"/>
    </xf>
    <xf numFmtId="0" fontId="21" fillId="0" borderId="0" xfId="0" applyFont="1" applyFill="1" applyAlignment="1" applyProtection="1">
      <alignment horizontal="right"/>
      <protection hidden="1"/>
    </xf>
    <xf numFmtId="0" fontId="0" fillId="0" borderId="0" xfId="0" applyFill="1" applyAlignment="1" applyProtection="1">
      <alignment horizontal="right" vertical="center"/>
      <protection hidden="1"/>
    </xf>
    <xf numFmtId="0" fontId="21" fillId="0" borderId="0" xfId="0" applyFont="1" applyFill="1" applyProtection="1">
      <alignment vertical="center"/>
      <protection hidden="1"/>
    </xf>
    <xf numFmtId="0" fontId="21" fillId="0" borderId="32" xfId="0" applyFont="1" applyFill="1" applyBorder="1" applyAlignment="1" applyProtection="1">
      <protection hidden="1"/>
    </xf>
    <xf numFmtId="0" fontId="1" fillId="0" borderId="32" xfId="0" applyFont="1" applyFill="1" applyBorder="1" applyAlignment="1" applyProtection="1">
      <protection hidden="1"/>
    </xf>
    <xf numFmtId="0" fontId="0" fillId="0" borderId="0" xfId="0" applyFill="1" applyProtection="1">
      <alignment vertical="center"/>
      <protection hidden="1"/>
    </xf>
    <xf numFmtId="0" fontId="21" fillId="0" borderId="32" xfId="0" applyFont="1" applyFill="1" applyBorder="1" applyProtection="1">
      <alignment vertical="center"/>
      <protection hidden="1"/>
    </xf>
    <xf numFmtId="0" fontId="21" fillId="0" borderId="16" xfId="0" applyFont="1" applyFill="1" applyBorder="1" applyAlignment="1" applyProtection="1">
      <protection hidden="1"/>
    </xf>
    <xf numFmtId="0" fontId="21" fillId="0" borderId="16" xfId="0" applyFont="1" applyFill="1" applyBorder="1" applyProtection="1">
      <alignment vertical="center"/>
      <protection hidden="1"/>
    </xf>
    <xf numFmtId="0" fontId="1" fillId="0" borderId="31" xfId="0" applyFont="1" applyFill="1" applyBorder="1" applyProtection="1">
      <alignment vertical="center"/>
      <protection hidden="1"/>
    </xf>
    <xf numFmtId="0" fontId="1" fillId="0" borderId="32"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13" xfId="0" applyFont="1" applyFill="1" applyBorder="1" applyProtection="1">
      <alignment vertical="center"/>
      <protection hidden="1"/>
    </xf>
    <xf numFmtId="0" fontId="1" fillId="0" borderId="18" xfId="0" applyFont="1" applyFill="1" applyBorder="1" applyProtection="1">
      <alignment vertical="center"/>
      <protection hidden="1"/>
    </xf>
    <xf numFmtId="0" fontId="1" fillId="0" borderId="19" xfId="0" applyFont="1" applyFill="1" applyBorder="1" applyProtection="1">
      <alignment vertical="center"/>
      <protection hidden="1"/>
    </xf>
    <xf numFmtId="0" fontId="1" fillId="0" borderId="20" xfId="0" applyFont="1" applyFill="1" applyBorder="1" applyProtection="1">
      <alignment vertical="center"/>
      <protection hidden="1"/>
    </xf>
    <xf numFmtId="0" fontId="1" fillId="0" borderId="11"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Protection="1">
      <alignment vertical="center"/>
      <protection hidden="1"/>
    </xf>
    <xf numFmtId="0" fontId="23" fillId="0" borderId="19" xfId="0" applyFont="1" applyFill="1" applyBorder="1" applyProtection="1">
      <alignment vertical="center"/>
      <protection hidden="1"/>
    </xf>
    <xf numFmtId="0" fontId="23" fillId="0" borderId="2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0"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5"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0" xfId="0" applyFont="1" applyFill="1" applyBorder="1" applyProtection="1">
      <alignment vertical="center"/>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protection hidden="1"/>
    </xf>
    <xf numFmtId="0" fontId="21" fillId="0" borderId="23" xfId="0" applyFont="1" applyFill="1" applyBorder="1" applyAlignment="1" applyProtection="1">
      <protection hidden="1"/>
    </xf>
    <xf numFmtId="0" fontId="22" fillId="0" borderId="19" xfId="0" applyFont="1" applyFill="1" applyBorder="1" applyAlignment="1" applyProtection="1">
      <protection hidden="1"/>
    </xf>
    <xf numFmtId="0" fontId="21" fillId="0" borderId="19"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7" fillId="0" borderId="11"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7" fillId="0" borderId="20"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3" fillId="0" borderId="10" xfId="0" applyFont="1" applyFill="1" applyBorder="1" applyProtection="1">
      <alignment vertical="center"/>
      <protection hidden="1"/>
    </xf>
    <xf numFmtId="0" fontId="21" fillId="0" borderId="11" xfId="0" applyFont="1" applyFill="1" applyBorder="1" applyAlignment="1" applyProtection="1">
      <alignment horizontal="center" vertical="center"/>
      <protection hidden="1"/>
    </xf>
    <xf numFmtId="0" fontId="21" fillId="0" borderId="12" xfId="0" applyFont="1" applyFill="1" applyBorder="1" applyAlignment="1" applyProtection="1">
      <protection hidden="1"/>
    </xf>
    <xf numFmtId="0" fontId="21" fillId="0" borderId="13"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1" fillId="0" borderId="0" xfId="0" applyFont="1" applyFill="1" applyBorder="1" applyAlignment="1" applyProtection="1">
      <alignment horizontal="right"/>
      <protection hidden="1"/>
    </xf>
    <xf numFmtId="176" fontId="21" fillId="0" borderId="0" xfId="0" applyNumberFormat="1" applyFont="1" applyFill="1" applyAlignment="1" applyProtection="1">
      <protection hidden="1"/>
    </xf>
    <xf numFmtId="0" fontId="22" fillId="0" borderId="0" xfId="0" applyFont="1" applyFill="1" applyBorder="1" applyAlignment="1" applyProtection="1">
      <protection hidden="1"/>
    </xf>
    <xf numFmtId="0" fontId="1" fillId="0" borderId="0" xfId="0" applyFont="1" applyFill="1" applyAlignment="1" applyProtection="1">
      <protection hidden="1"/>
    </xf>
    <xf numFmtId="0" fontId="0" fillId="0" borderId="0" xfId="0" applyFill="1" applyBorder="1" applyAlignment="1" applyProtection="1">
      <alignment horizontal="right"/>
      <protection hidden="1"/>
    </xf>
    <xf numFmtId="0" fontId="22" fillId="0" borderId="0" xfId="0" applyFont="1" applyFill="1" applyAlignment="1" applyProtection="1">
      <protection hidden="1"/>
    </xf>
    <xf numFmtId="0" fontId="7" fillId="0" borderId="19" xfId="0" applyFont="1" applyFill="1" applyBorder="1" applyProtection="1">
      <alignment vertical="center"/>
      <protection hidden="1"/>
    </xf>
    <xf numFmtId="0" fontId="7" fillId="0" borderId="23" xfId="0" applyFont="1" applyFill="1" applyBorder="1" applyProtection="1">
      <alignment vertical="center"/>
      <protection hidden="1"/>
    </xf>
    <xf numFmtId="0" fontId="24" fillId="0" borderId="23" xfId="0" applyFont="1" applyFill="1" applyBorder="1" applyProtection="1">
      <alignment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3" fillId="0" borderId="10" xfId="0" applyFont="1" applyFill="1" applyBorder="1" applyAlignment="1" applyProtection="1">
      <alignment horizontal="right" vertical="center"/>
      <protection hidden="1"/>
    </xf>
    <xf numFmtId="0" fontId="35" fillId="0" borderId="10" xfId="0" applyFont="1" applyFill="1" applyBorder="1" applyAlignment="1" applyProtection="1">
      <alignment horizontal="center" vertical="center"/>
      <protection hidden="1"/>
    </xf>
    <xf numFmtId="0" fontId="21" fillId="0" borderId="13" xfId="0" applyFont="1" applyFill="1" applyBorder="1" applyAlignment="1" applyProtection="1">
      <protection hidden="1"/>
    </xf>
    <xf numFmtId="0" fontId="35" fillId="0" borderId="0" xfId="0" applyFont="1" applyFill="1" applyBorder="1" applyAlignment="1" applyProtection="1">
      <alignment horizontal="center" vertical="center"/>
      <protection hidden="1"/>
    </xf>
    <xf numFmtId="176" fontId="21" fillId="0" borderId="16" xfId="0" applyNumberFormat="1" applyFont="1" applyFill="1" applyBorder="1" applyAlignment="1" applyProtection="1">
      <protection hidden="1"/>
    </xf>
    <xf numFmtId="0" fontId="21" fillId="0" borderId="17" xfId="0" applyFont="1" applyFill="1" applyBorder="1" applyAlignment="1" applyProtection="1">
      <alignment horizontal="center" vertical="center"/>
      <protection hidden="1"/>
    </xf>
    <xf numFmtId="0" fontId="20" fillId="0" borderId="21"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46" xfId="0" applyFont="1" applyFill="1" applyBorder="1" applyAlignment="1">
      <alignment horizontal="center" vertical="center"/>
    </xf>
    <xf numFmtId="177" fontId="21" fillId="0" borderId="31" xfId="0" applyNumberFormat="1" applyFont="1" applyFill="1" applyBorder="1" applyAlignment="1" applyProtection="1">
      <alignment horizontal="center" vertical="center"/>
      <protection locked="0" hidden="1"/>
    </xf>
    <xf numFmtId="177" fontId="21" fillId="0" borderId="32" xfId="0" applyNumberFormat="1" applyFont="1" applyFill="1" applyBorder="1" applyAlignment="1" applyProtection="1">
      <alignment horizontal="center" vertical="center"/>
      <protection locked="0" hidden="1"/>
    </xf>
    <xf numFmtId="177" fontId="21" fillId="0" borderId="33" xfId="0" applyNumberFormat="1" applyFont="1" applyFill="1" applyBorder="1" applyAlignment="1" applyProtection="1">
      <alignment horizontal="center" vertical="center"/>
      <protection locked="0" hidden="1"/>
    </xf>
    <xf numFmtId="177" fontId="21" fillId="0" borderId="12" xfId="0" applyNumberFormat="1" applyFont="1" applyFill="1" applyBorder="1" applyAlignment="1" applyProtection="1">
      <alignment horizontal="center" vertical="center"/>
      <protection locked="0" hidden="1"/>
    </xf>
    <xf numFmtId="177" fontId="21" fillId="0" borderId="0" xfId="0" applyNumberFormat="1" applyFont="1" applyFill="1" applyBorder="1" applyAlignment="1" applyProtection="1">
      <alignment horizontal="center" vertical="center"/>
      <protection locked="0" hidden="1"/>
    </xf>
    <xf numFmtId="177" fontId="21" fillId="0" borderId="13" xfId="0" applyNumberFormat="1" applyFont="1" applyFill="1" applyBorder="1" applyAlignment="1" applyProtection="1">
      <alignment horizontal="center" vertical="center"/>
      <protection locked="0" hidden="1"/>
    </xf>
    <xf numFmtId="177" fontId="21" fillId="0" borderId="15" xfId="0" applyNumberFormat="1" applyFont="1" applyFill="1" applyBorder="1" applyAlignment="1" applyProtection="1">
      <alignment horizontal="center" vertical="center"/>
      <protection locked="0" hidden="1"/>
    </xf>
    <xf numFmtId="177" fontId="21" fillId="0" borderId="16" xfId="0" applyNumberFormat="1" applyFont="1" applyFill="1" applyBorder="1" applyAlignment="1" applyProtection="1">
      <alignment horizontal="center" vertical="center"/>
      <protection locked="0" hidden="1"/>
    </xf>
    <xf numFmtId="177" fontId="21" fillId="0" borderId="17" xfId="0" applyNumberFormat="1" applyFont="1" applyFill="1" applyBorder="1" applyAlignment="1" applyProtection="1">
      <alignment horizontal="center" vertical="center"/>
      <protection locked="0" hidden="1"/>
    </xf>
    <xf numFmtId="0" fontId="21" fillId="0" borderId="31" xfId="0" applyFont="1" applyFill="1" applyBorder="1" applyAlignment="1" applyProtection="1">
      <alignment horizontal="left" vertical="center" shrinkToFit="1"/>
      <protection hidden="1"/>
    </xf>
    <xf numFmtId="0" fontId="21" fillId="0" borderId="32" xfId="0" applyFont="1" applyFill="1" applyBorder="1" applyAlignment="1" applyProtection="1">
      <alignment horizontal="left" vertical="center" shrinkToFit="1"/>
      <protection hidden="1"/>
    </xf>
    <xf numFmtId="0" fontId="21" fillId="0" borderId="33"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left" vertical="center" shrinkToFit="1"/>
      <protection hidden="1"/>
    </xf>
    <xf numFmtId="0" fontId="21" fillId="0" borderId="0" xfId="0" applyFont="1" applyFill="1" applyBorder="1" applyAlignment="1" applyProtection="1">
      <alignment horizontal="left" vertical="center" shrinkToFit="1"/>
      <protection hidden="1"/>
    </xf>
    <xf numFmtId="0" fontId="21" fillId="0" borderId="13"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17" xfId="0" applyFont="1" applyFill="1" applyBorder="1" applyAlignment="1" applyProtection="1">
      <alignment horizontal="left" vertical="center" shrinkToFit="1"/>
      <protection hidden="1"/>
    </xf>
    <xf numFmtId="0" fontId="21" fillId="0" borderId="31" xfId="0" applyFont="1" applyFill="1" applyBorder="1" applyAlignment="1" applyProtection="1">
      <alignment horizontal="left" vertical="center" shrinkToFit="1"/>
      <protection locked="0" hidden="1"/>
    </xf>
    <xf numFmtId="0" fontId="21" fillId="0" borderId="32" xfId="0" applyFont="1" applyFill="1" applyBorder="1" applyAlignment="1" applyProtection="1">
      <alignment horizontal="left" vertical="center" shrinkToFit="1"/>
      <protection locked="0" hidden="1"/>
    </xf>
    <xf numFmtId="0" fontId="21" fillId="0" borderId="33" xfId="0" applyFont="1" applyFill="1" applyBorder="1" applyAlignment="1" applyProtection="1">
      <alignment horizontal="left" vertical="center" shrinkToFit="1"/>
      <protection locked="0" hidden="1"/>
    </xf>
    <xf numFmtId="0" fontId="21" fillId="0" borderId="12" xfId="0" applyFont="1" applyFill="1" applyBorder="1" applyAlignment="1" applyProtection="1">
      <alignment horizontal="left" vertical="center" shrinkToFit="1"/>
      <protection locked="0" hidden="1"/>
    </xf>
    <xf numFmtId="0" fontId="21" fillId="0" borderId="0" xfId="0" applyFont="1" applyFill="1" applyBorder="1" applyAlignment="1" applyProtection="1">
      <alignment horizontal="left" vertical="center" shrinkToFit="1"/>
      <protection locked="0" hidden="1"/>
    </xf>
    <xf numFmtId="0" fontId="21" fillId="0" borderId="13"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21" fillId="0" borderId="31" xfId="0" applyFont="1" applyFill="1" applyBorder="1" applyAlignment="1" applyProtection="1">
      <alignment horizontal="center" vertical="center"/>
      <protection locked="0" hidden="1"/>
    </xf>
    <xf numFmtId="0" fontId="21" fillId="0" borderId="32" xfId="0" applyFont="1" applyFill="1" applyBorder="1" applyAlignment="1" applyProtection="1">
      <alignment horizontal="center" vertical="center"/>
      <protection locked="0" hidden="1"/>
    </xf>
    <xf numFmtId="0" fontId="21" fillId="0" borderId="33"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vertical="center"/>
      <protection locked="0" hidden="1"/>
    </xf>
    <xf numFmtId="0" fontId="21" fillId="0" borderId="0" xfId="0" applyFont="1" applyFill="1" applyBorder="1" applyAlignment="1" applyProtection="1">
      <alignment horizontal="center" vertical="center"/>
      <protection locked="0" hidden="1"/>
    </xf>
    <xf numFmtId="0" fontId="21" fillId="0" borderId="13"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31" xfId="0" applyFont="1" applyFill="1" applyBorder="1" applyAlignment="1" applyProtection="1">
      <alignment vertical="center" wrapText="1"/>
      <protection hidden="1"/>
    </xf>
    <xf numFmtId="0" fontId="21" fillId="0" borderId="32"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33"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32" xfId="0" applyFont="1" applyFill="1" applyBorder="1" applyAlignment="1" applyProtection="1">
      <protection hidden="1"/>
    </xf>
    <xf numFmtId="0" fontId="21" fillId="0" borderId="33" xfId="0" applyFont="1" applyFill="1" applyBorder="1" applyAlignment="1" applyProtection="1">
      <protection hidden="1"/>
    </xf>
    <xf numFmtId="0" fontId="21" fillId="0" borderId="16" xfId="0" applyFont="1" applyFill="1" applyBorder="1" applyAlignment="1" applyProtection="1">
      <protection hidden="1"/>
    </xf>
    <xf numFmtId="0" fontId="21" fillId="0" borderId="17"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0" fillId="0" borderId="14"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16"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38" fontId="0" fillId="0" borderId="25" xfId="45" applyFont="1" applyFill="1" applyBorder="1" applyAlignment="1" applyProtection="1">
      <alignment horizontal="center" vertical="center"/>
      <protection hidden="1"/>
    </xf>
    <xf numFmtId="38" fontId="0" fillId="0" borderId="10" xfId="45" applyFont="1" applyFill="1" applyBorder="1" applyAlignment="1" applyProtection="1">
      <alignment horizontal="center" vertical="center"/>
      <protection hidden="1"/>
    </xf>
    <xf numFmtId="38" fontId="0" fillId="0" borderId="26" xfId="45" applyFont="1" applyFill="1" applyBorder="1" applyAlignment="1" applyProtection="1">
      <alignment horizontal="center" vertical="center"/>
      <protection hidden="1"/>
    </xf>
    <xf numFmtId="38" fontId="0" fillId="0" borderId="27" xfId="45" applyFont="1" applyFill="1" applyBorder="1" applyAlignment="1" applyProtection="1">
      <alignment horizontal="center" vertical="center"/>
      <protection hidden="1"/>
    </xf>
    <xf numFmtId="38" fontId="0" fillId="0" borderId="0" xfId="45" applyFont="1" applyFill="1" applyBorder="1" applyAlignment="1" applyProtection="1">
      <alignment horizontal="center" vertical="center"/>
      <protection hidden="1"/>
    </xf>
    <xf numFmtId="38" fontId="0" fillId="0" borderId="28" xfId="45" applyFont="1" applyFill="1" applyBorder="1" applyAlignment="1" applyProtection="1">
      <alignment horizontal="center" vertical="center"/>
      <protection hidden="1"/>
    </xf>
    <xf numFmtId="38" fontId="0" fillId="0" borderId="29" xfId="45" applyFont="1" applyFill="1" applyBorder="1" applyAlignment="1" applyProtection="1">
      <alignment horizontal="center" vertical="center"/>
      <protection hidden="1"/>
    </xf>
    <xf numFmtId="38" fontId="0" fillId="0" borderId="16" xfId="45" applyFont="1" applyFill="1" applyBorder="1" applyAlignment="1" applyProtection="1">
      <alignment horizontal="center" vertical="center"/>
      <protection hidden="1"/>
    </xf>
    <xf numFmtId="38" fontId="0" fillId="0" borderId="30" xfId="45" applyFont="1"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21" fillId="0" borderId="0" xfId="0" applyFont="1" applyFill="1" applyBorder="1" applyAlignment="1" applyProtection="1">
      <alignment horizontal="right"/>
      <protection hidden="1"/>
    </xf>
    <xf numFmtId="176" fontId="21" fillId="0" borderId="0" xfId="0" applyNumberFormat="1" applyFont="1" applyFill="1" applyAlignment="1" applyProtection="1">
      <alignment horizontal="center"/>
      <protection locked="0" hidden="1"/>
    </xf>
    <xf numFmtId="176" fontId="21" fillId="0" borderId="16" xfId="0" applyNumberFormat="1" applyFont="1" applyFill="1" applyBorder="1" applyAlignment="1" applyProtection="1">
      <alignment horizontal="center"/>
      <protection locked="0" hidden="1"/>
    </xf>
    <xf numFmtId="0" fontId="22" fillId="0" borderId="0" xfId="0" applyFont="1" applyFill="1" applyBorder="1" applyAlignment="1" applyProtection="1">
      <alignment horizontal="center"/>
      <protection hidden="1"/>
    </xf>
    <xf numFmtId="0" fontId="0" fillId="0" borderId="39" xfId="0" applyFill="1" applyBorder="1" applyAlignment="1" applyProtection="1">
      <alignment horizontal="center" vertical="center"/>
      <protection hidden="1"/>
    </xf>
    <xf numFmtId="0" fontId="0" fillId="0" borderId="19" xfId="0" applyFill="1" applyBorder="1" applyAlignment="1" applyProtection="1">
      <alignment horizontal="center" vertical="center"/>
      <protection hidden="1"/>
    </xf>
    <xf numFmtId="0" fontId="0" fillId="0" borderId="40" xfId="0"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locked="0"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4"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9"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0" xfId="0" applyFont="1" applyFill="1" applyAlignment="1" applyProtection="1">
      <alignment horizontal="center"/>
      <protection hidden="1"/>
    </xf>
    <xf numFmtId="0" fontId="21" fillId="0" borderId="13" xfId="0" applyFont="1" applyFill="1" applyBorder="1" applyAlignment="1" applyProtection="1">
      <alignment horizontal="center"/>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hidden="1"/>
    </xf>
    <xf numFmtId="0" fontId="0" fillId="0" borderId="18" xfId="0" applyFill="1" applyBorder="1" applyAlignment="1" applyProtection="1">
      <alignment horizontal="center" vertical="center"/>
      <protection hidden="1"/>
    </xf>
    <xf numFmtId="176" fontId="21" fillId="0" borderId="0" xfId="0" applyNumberFormat="1" applyFont="1" applyFill="1" applyAlignment="1" applyProtection="1">
      <alignment horizontal="right"/>
      <protection locked="0" hidden="1"/>
    </xf>
    <xf numFmtId="0" fontId="21" fillId="0" borderId="0" xfId="0" applyFont="1" applyFill="1" applyAlignment="1" applyProtection="1">
      <alignment horizontal="right"/>
      <protection locked="0" hidden="1"/>
    </xf>
    <xf numFmtId="0" fontId="21" fillId="0" borderId="0" xfId="0" applyFont="1" applyFill="1" applyProtection="1">
      <alignment vertical="center"/>
      <protection locked="0" hidden="1"/>
    </xf>
    <xf numFmtId="176" fontId="22" fillId="0" borderId="0" xfId="0" applyNumberFormat="1" applyFont="1" applyFill="1" applyBorder="1" applyAlignment="1" applyProtection="1">
      <alignment horizontal="left"/>
      <protection hidden="1"/>
    </xf>
    <xf numFmtId="0" fontId="22" fillId="0" borderId="0" xfId="0" applyFont="1" applyFill="1" applyBorder="1" applyAlignment="1" applyProtection="1">
      <alignment horizontal="left"/>
      <protection hidden="1"/>
    </xf>
    <xf numFmtId="0" fontId="21" fillId="0" borderId="21" xfId="0" applyFont="1" applyFill="1" applyBorder="1" applyAlignment="1" applyProtection="1">
      <alignment vertical="center" wrapText="1"/>
      <protection hidden="1"/>
    </xf>
    <xf numFmtId="0" fontId="1" fillId="0" borderId="10"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1" fillId="0" borderId="28" xfId="0" applyFont="1" applyFill="1" applyBorder="1" applyAlignment="1" applyProtection="1">
      <alignment horizontal="center" vertical="center"/>
      <protection hidden="1"/>
    </xf>
    <xf numFmtId="0" fontId="1" fillId="0" borderId="39"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1" fillId="0" borderId="40" xfId="0" applyFont="1" applyFill="1" applyBorder="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176" fontId="21" fillId="0" borderId="16" xfId="0" applyNumberFormat="1" applyFont="1" applyFill="1" applyBorder="1" applyAlignment="1" applyProtection="1">
      <alignment horizontal="right"/>
      <protection locked="0"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0" xfId="0" applyFont="1" applyFill="1" applyBorder="1" applyProtection="1">
      <alignment vertical="center"/>
      <protection hidden="1"/>
    </xf>
    <xf numFmtId="0" fontId="22" fillId="0" borderId="13" xfId="0" applyFont="1" applyFill="1" applyBorder="1" applyAlignment="1" applyProtection="1">
      <alignment horizontal="center"/>
      <protection hidden="1"/>
    </xf>
    <xf numFmtId="0" fontId="0" fillId="0" borderId="25"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locked="0" hidden="1"/>
    </xf>
    <xf numFmtId="0" fontId="0" fillId="0" borderId="11"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21" fillId="0" borderId="21" xfId="0" applyFont="1" applyFill="1" applyBorder="1" applyProtection="1">
      <alignment vertical="center"/>
      <protection hidden="1"/>
    </xf>
    <xf numFmtId="0" fontId="21" fillId="0" borderId="36" xfId="0" applyFont="1" applyFill="1" applyBorder="1" applyProtection="1">
      <alignment vertical="center"/>
      <protection hidden="1"/>
    </xf>
    <xf numFmtId="0" fontId="21" fillId="0" borderId="37" xfId="0" applyFont="1" applyFill="1" applyBorder="1" applyProtection="1">
      <alignment vertical="center"/>
      <protection hidden="1"/>
    </xf>
    <xf numFmtId="0" fontId="21" fillId="0" borderId="38"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0" xfId="0" applyFont="1" applyFill="1" applyProtection="1">
      <alignment vertical="center"/>
      <protection hidden="1"/>
    </xf>
    <xf numFmtId="0" fontId="21" fillId="0" borderId="13"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0" fontId="0" fillId="0" borderId="26" xfId="0" applyFill="1" applyBorder="1" applyAlignment="1" applyProtection="1">
      <alignment horizontal="center" vertical="center"/>
      <protection locked="0" hidden="1"/>
    </xf>
    <xf numFmtId="0" fontId="0" fillId="0" borderId="28" xfId="0" applyFill="1" applyBorder="1" applyAlignment="1" applyProtection="1">
      <alignment horizontal="center" vertical="center"/>
      <protection locked="0" hidden="1"/>
    </xf>
    <xf numFmtId="0" fontId="0" fillId="0" borderId="40" xfId="0" applyFill="1" applyBorder="1" applyAlignment="1" applyProtection="1">
      <alignment horizontal="center" vertical="center"/>
      <protection locked="0" hidden="1"/>
    </xf>
    <xf numFmtId="0" fontId="21" fillId="0" borderId="0" xfId="0" applyFont="1" applyFill="1" applyAlignment="1" applyProtection="1">
      <alignment horizontal="center"/>
      <protection locked="0" hidden="1"/>
    </xf>
    <xf numFmtId="0" fontId="21" fillId="0" borderId="16" xfId="0" applyFont="1" applyFill="1" applyBorder="1" applyAlignment="1" applyProtection="1">
      <alignment horizontal="center"/>
      <protection locked="0" hidden="1"/>
    </xf>
    <xf numFmtId="0" fontId="21" fillId="0" borderId="12" xfId="0" applyFont="1" applyFill="1" applyBorder="1" applyAlignment="1" applyProtection="1">
      <alignment vertical="top" wrapText="1"/>
      <protection hidden="1"/>
    </xf>
    <xf numFmtId="0" fontId="21" fillId="0" borderId="0" xfId="0" applyFont="1" applyFill="1" applyAlignment="1" applyProtection="1">
      <alignment vertical="top" wrapText="1"/>
      <protection hidden="1"/>
    </xf>
    <xf numFmtId="0" fontId="21" fillId="0" borderId="13" xfId="0" applyFont="1" applyFill="1" applyBorder="1" applyAlignment="1" applyProtection="1">
      <alignment vertical="top" wrapText="1"/>
      <protection hidden="1"/>
    </xf>
    <xf numFmtId="0" fontId="21" fillId="0" borderId="18" xfId="0" applyFont="1" applyFill="1" applyBorder="1" applyAlignment="1" applyProtection="1">
      <alignment vertical="top" wrapText="1"/>
      <protection hidden="1"/>
    </xf>
    <xf numFmtId="0" fontId="21" fillId="0" borderId="19" xfId="0" applyFont="1" applyFill="1" applyBorder="1" applyAlignment="1" applyProtection="1">
      <alignment vertical="top" wrapText="1"/>
      <protection hidden="1"/>
    </xf>
    <xf numFmtId="0" fontId="21" fillId="0" borderId="20" xfId="0" applyFont="1" applyFill="1" applyBorder="1" applyAlignment="1" applyProtection="1">
      <alignment vertical="top" wrapText="1"/>
      <protection hidden="1"/>
    </xf>
    <xf numFmtId="0" fontId="21" fillId="0" borderId="14" xfId="0" applyFont="1" applyFill="1" applyBorder="1" applyAlignment="1" applyProtection="1">
      <alignment vertical="top" wrapText="1"/>
      <protection locked="0" hidden="1"/>
    </xf>
    <xf numFmtId="0" fontId="21" fillId="0" borderId="10" xfId="0" applyFont="1" applyFill="1" applyBorder="1" applyAlignment="1" applyProtection="1">
      <alignment vertical="top" wrapText="1"/>
      <protection locked="0" hidden="1"/>
    </xf>
    <xf numFmtId="0" fontId="21" fillId="0" borderId="11" xfId="0" applyFont="1" applyFill="1" applyBorder="1" applyAlignment="1" applyProtection="1">
      <alignment vertical="top" wrapText="1"/>
      <protection locked="0" hidden="1"/>
    </xf>
    <xf numFmtId="0" fontId="21" fillId="0" borderId="12" xfId="0" applyFont="1" applyFill="1" applyBorder="1" applyAlignment="1" applyProtection="1">
      <alignment vertical="top" wrapText="1"/>
      <protection locked="0" hidden="1"/>
    </xf>
    <xf numFmtId="0" fontId="21" fillId="0" borderId="0" xfId="0" applyFont="1" applyFill="1" applyAlignment="1" applyProtection="1">
      <alignment vertical="top" wrapText="1"/>
      <protection locked="0" hidden="1"/>
    </xf>
    <xf numFmtId="0" fontId="21" fillId="0" borderId="13" xfId="0" applyFont="1" applyFill="1" applyBorder="1" applyAlignment="1" applyProtection="1">
      <alignment vertical="top" wrapText="1"/>
      <protection locked="0" hidden="1"/>
    </xf>
    <xf numFmtId="0" fontId="21" fillId="0" borderId="18" xfId="0" applyFont="1" applyFill="1" applyBorder="1" applyAlignment="1" applyProtection="1">
      <alignment vertical="top" wrapText="1"/>
      <protection locked="0" hidden="1"/>
    </xf>
    <xf numFmtId="0" fontId="21" fillId="0" borderId="19" xfId="0" applyFont="1" applyFill="1" applyBorder="1" applyAlignment="1" applyProtection="1">
      <alignment vertical="top" wrapText="1"/>
      <protection locked="0" hidden="1"/>
    </xf>
    <xf numFmtId="0" fontId="21" fillId="0" borderId="20" xfId="0" applyFont="1" applyFill="1" applyBorder="1" applyAlignment="1" applyProtection="1">
      <alignment vertical="top" wrapText="1"/>
      <protection locked="0" hidden="1"/>
    </xf>
    <xf numFmtId="0" fontId="21" fillId="0" borderId="18" xfId="0" applyFont="1" applyFill="1" applyBorder="1" applyAlignment="1" applyProtection="1">
      <alignment horizontal="center" vertical="center"/>
      <protection locked="0" hidden="1"/>
    </xf>
    <xf numFmtId="0" fontId="21" fillId="0" borderId="19" xfId="0" applyFont="1" applyFill="1" applyBorder="1" applyAlignment="1" applyProtection="1">
      <alignment horizontal="center" vertical="center"/>
      <protection locked="0" hidden="1"/>
    </xf>
    <xf numFmtId="0" fontId="21" fillId="0" borderId="20" xfId="0"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protection hidden="1"/>
    </xf>
    <xf numFmtId="49" fontId="21" fillId="0" borderId="31" xfId="0" applyNumberFormat="1" applyFont="1" applyFill="1" applyBorder="1" applyAlignment="1" applyProtection="1">
      <alignment horizontal="center" vertical="center"/>
      <protection hidden="1"/>
    </xf>
    <xf numFmtId="49" fontId="21" fillId="0" borderId="33"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5"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31" xfId="0" applyFont="1" applyFill="1" applyBorder="1" applyProtection="1">
      <alignment vertical="center"/>
      <protection hidden="1"/>
    </xf>
    <xf numFmtId="0" fontId="21" fillId="0" borderId="32" xfId="0" applyFont="1" applyFill="1" applyBorder="1" applyProtection="1">
      <alignment vertical="center"/>
      <protection hidden="1"/>
    </xf>
    <xf numFmtId="0" fontId="21" fillId="0" borderId="33"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34" xfId="0" applyFont="1" applyFill="1" applyBorder="1" applyProtection="1">
      <alignment vertical="center"/>
      <protection hidden="1"/>
    </xf>
    <xf numFmtId="0" fontId="21" fillId="0" borderId="23" xfId="0" applyFont="1" applyFill="1" applyBorder="1" applyProtection="1">
      <alignment vertical="center"/>
      <protection hidden="1"/>
    </xf>
    <xf numFmtId="0" fontId="21" fillId="0" borderId="35" xfId="0" applyFont="1" applyFill="1" applyBorder="1" applyProtection="1">
      <alignment vertical="center"/>
      <protection hidden="1"/>
    </xf>
    <xf numFmtId="0" fontId="21" fillId="0" borderId="31" xfId="0" applyFont="1" applyFill="1" applyBorder="1" applyAlignment="1" applyProtection="1">
      <alignment vertical="top" wrapText="1"/>
      <protection hidden="1"/>
    </xf>
    <xf numFmtId="0" fontId="21" fillId="0" borderId="32" xfId="0" applyFont="1" applyFill="1" applyBorder="1" applyAlignment="1" applyProtection="1">
      <alignment vertical="top" wrapText="1"/>
      <protection hidden="1"/>
    </xf>
    <xf numFmtId="0" fontId="21" fillId="0" borderId="33" xfId="0" applyFont="1" applyFill="1" applyBorder="1" applyAlignment="1" applyProtection="1">
      <alignment vertical="top" wrapText="1"/>
      <protection hidden="1"/>
    </xf>
    <xf numFmtId="0" fontId="21" fillId="0" borderId="31" xfId="0" applyFont="1" applyFill="1" applyBorder="1" applyAlignment="1" applyProtection="1">
      <alignment vertical="top"/>
      <protection hidden="1"/>
    </xf>
    <xf numFmtId="0" fontId="21" fillId="0" borderId="32" xfId="0" applyFont="1" applyFill="1" applyBorder="1" applyAlignment="1" applyProtection="1">
      <alignment vertical="top"/>
      <protection hidden="1"/>
    </xf>
    <xf numFmtId="0" fontId="21" fillId="0" borderId="33"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0" fillId="0" borderId="42" xfId="0" applyFill="1" applyBorder="1" applyAlignment="1" applyProtection="1">
      <alignment horizontal="center" vertical="center"/>
      <protection hidden="1"/>
    </xf>
    <xf numFmtId="0" fontId="0" fillId="0" borderId="32" xfId="0" applyFill="1" applyBorder="1" applyAlignment="1" applyProtection="1">
      <alignment horizontal="center" vertical="center"/>
      <protection hidden="1"/>
    </xf>
    <xf numFmtId="0" fontId="0" fillId="0" borderId="41" xfId="0" applyFill="1" applyBorder="1" applyAlignment="1" applyProtection="1">
      <alignment horizontal="center" vertical="center"/>
      <protection hidden="1"/>
    </xf>
    <xf numFmtId="0" fontId="0" fillId="0" borderId="58" xfId="0" applyFill="1" applyBorder="1" applyAlignment="1" applyProtection="1">
      <alignment horizontal="center" vertical="center"/>
      <protection locked="0" hidden="1"/>
    </xf>
    <xf numFmtId="0" fontId="0" fillId="0" borderId="56" xfId="0" applyFill="1" applyBorder="1" applyAlignment="1" applyProtection="1">
      <alignment horizontal="center" vertical="center"/>
      <protection locked="0" hidden="1"/>
    </xf>
    <xf numFmtId="0" fontId="0" fillId="0" borderId="59"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60" xfId="0" applyFill="1" applyBorder="1" applyAlignment="1" applyProtection="1">
      <alignment horizontal="center" vertical="center"/>
      <protection locked="0" hidden="1"/>
    </xf>
    <xf numFmtId="0" fontId="0" fillId="0" borderId="61" xfId="0"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0" fillId="0" borderId="32" xfId="0" applyFill="1" applyBorder="1" applyAlignment="1" applyProtection="1">
      <alignment horizontal="center" vertical="center"/>
      <protection locked="0" hidden="1"/>
    </xf>
    <xf numFmtId="0" fontId="0" fillId="0" borderId="41" xfId="0" applyFill="1" applyBorder="1" applyAlignment="1" applyProtection="1">
      <alignment horizontal="center" vertical="center"/>
      <protection locked="0" hidden="1"/>
    </xf>
    <xf numFmtId="0" fontId="1" fillId="0" borderId="32" xfId="0" applyFont="1" applyFill="1" applyBorder="1" applyAlignment="1" applyProtection="1">
      <alignment horizontal="center" vertical="center"/>
      <protection hidden="1"/>
    </xf>
    <xf numFmtId="0" fontId="1" fillId="0" borderId="41" xfId="0" applyFont="1" applyFill="1" applyBorder="1" applyAlignment="1" applyProtection="1">
      <alignment horizontal="center" vertical="center"/>
      <protection hidden="1"/>
    </xf>
    <xf numFmtId="0" fontId="0" fillId="0" borderId="42" xfId="0" applyFill="1" applyBorder="1" applyAlignment="1" applyProtection="1">
      <alignment horizontal="center" vertical="center"/>
      <protection locked="0" hidden="1"/>
    </xf>
    <xf numFmtId="0" fontId="0" fillId="0" borderId="33" xfId="0" applyFill="1" applyBorder="1" applyAlignment="1" applyProtection="1">
      <alignment horizontal="center" vertical="center"/>
      <protection locked="0" hidden="1"/>
    </xf>
    <xf numFmtId="0" fontId="0" fillId="0" borderId="39" xfId="0" applyFill="1" applyBorder="1" applyAlignment="1" applyProtection="1">
      <alignment horizontal="center" vertical="center"/>
      <protection locked="0" hidden="1"/>
    </xf>
    <xf numFmtId="0" fontId="21" fillId="0" borderId="15"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15"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0" fillId="0" borderId="16" xfId="0" applyFill="1" applyBorder="1" applyAlignment="1" applyProtection="1">
      <alignment horizontal="center" vertical="center"/>
      <protection locked="0" hidden="1"/>
    </xf>
    <xf numFmtId="0" fontId="0" fillId="0" borderId="30" xfId="0" applyFill="1" applyBorder="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1" fillId="0" borderId="0" xfId="0" applyFont="1" applyFill="1" applyAlignment="1" applyProtection="1">
      <alignment horizontal="center" vertical="center"/>
      <protection locked="0" hidden="1"/>
    </xf>
    <xf numFmtId="0" fontId="1" fillId="0" borderId="28" xfId="0" applyFont="1" applyFill="1" applyBorder="1" applyAlignment="1" applyProtection="1">
      <alignment horizontal="center" vertical="center"/>
      <protection locked="0" hidden="1"/>
    </xf>
    <xf numFmtId="0" fontId="1" fillId="0" borderId="29" xfId="0" applyFont="1" applyFill="1" applyBorder="1" applyAlignment="1" applyProtection="1">
      <alignment horizontal="center" vertical="center"/>
      <protection locked="0" hidden="1"/>
    </xf>
    <xf numFmtId="0" fontId="1" fillId="0" borderId="16" xfId="0" applyFont="1" applyFill="1" applyBorder="1" applyAlignment="1" applyProtection="1">
      <alignment horizontal="center" vertical="center"/>
      <protection locked="0" hidden="1"/>
    </xf>
    <xf numFmtId="0" fontId="1" fillId="0" borderId="30" xfId="0" applyFont="1" applyFill="1" applyBorder="1" applyAlignment="1" applyProtection="1">
      <alignment horizontal="center" vertical="center"/>
      <protection locked="0" hidden="1"/>
    </xf>
    <xf numFmtId="0" fontId="0" fillId="0" borderId="17" xfId="0" applyFill="1" applyBorder="1" applyAlignment="1" applyProtection="1">
      <alignment horizontal="center" vertical="center"/>
      <protection locked="0" hidden="1"/>
    </xf>
    <xf numFmtId="0" fontId="21" fillId="0" borderId="31" xfId="0" applyFont="1" applyFill="1" applyBorder="1" applyAlignment="1" applyProtection="1">
      <alignment horizontal="left" vertical="center"/>
      <protection hidden="1"/>
    </xf>
    <xf numFmtId="0" fontId="21" fillId="0" borderId="32" xfId="0" applyFont="1" applyFill="1" applyBorder="1" applyAlignment="1" applyProtection="1">
      <alignment horizontal="left" vertical="center"/>
      <protection hidden="1"/>
    </xf>
    <xf numFmtId="0" fontId="21" fillId="0" borderId="33"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0" xfId="0" applyFont="1" applyFill="1" applyAlignment="1" applyProtection="1">
      <alignment horizontal="center" vertical="center" shrinkToFit="1"/>
      <protection locked="0" hidden="1"/>
    </xf>
    <xf numFmtId="0" fontId="21" fillId="0" borderId="16" xfId="0" applyFont="1" applyFill="1" applyBorder="1" applyAlignment="1" applyProtection="1">
      <alignment horizontal="center" vertical="center" shrinkToFit="1"/>
      <protection locked="0" hidden="1"/>
    </xf>
    <xf numFmtId="0" fontId="21" fillId="0" borderId="44" xfId="0" applyFont="1" applyFill="1" applyBorder="1" applyProtection="1">
      <alignment vertical="center"/>
      <protection hidden="1"/>
    </xf>
    <xf numFmtId="0" fontId="21" fillId="0" borderId="52" xfId="0" applyFont="1" applyFill="1" applyBorder="1" applyProtection="1">
      <alignment vertical="center"/>
      <protection hidden="1"/>
    </xf>
    <xf numFmtId="0" fontId="0" fillId="0" borderId="44" xfId="0" applyFill="1" applyBorder="1" applyAlignment="1" applyProtection="1">
      <alignment horizontal="center" vertical="center"/>
      <protection locked="0" hidden="1"/>
    </xf>
    <xf numFmtId="0" fontId="0" fillId="0" borderId="51" xfId="0" applyFill="1" applyBorder="1" applyAlignment="1" applyProtection="1">
      <alignment horizontal="center" vertical="center"/>
      <protection locked="0" hidden="1"/>
    </xf>
    <xf numFmtId="0" fontId="0" fillId="0" borderId="52" xfId="0" applyFill="1" applyBorder="1" applyAlignment="1" applyProtection="1">
      <alignment horizontal="center" vertical="center"/>
      <protection locked="0" hidden="1"/>
    </xf>
    <xf numFmtId="0" fontId="0" fillId="0" borderId="53" xfId="0" applyFill="1" applyBorder="1" applyAlignment="1" applyProtection="1">
      <alignment horizontal="center" vertical="center"/>
      <protection locked="0" hidden="1"/>
    </xf>
    <xf numFmtId="49" fontId="1" fillId="0" borderId="33"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5"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21" fillId="0" borderId="31" xfId="0" applyFont="1" applyFill="1" applyBorder="1" applyAlignment="1" applyProtection="1">
      <alignment horizontal="left" vertical="center" wrapText="1"/>
      <protection hidden="1"/>
    </xf>
    <xf numFmtId="0" fontId="0" fillId="0" borderId="24" xfId="0" applyFill="1" applyBorder="1" applyAlignment="1" applyProtection="1">
      <alignment horizontal="center" vertical="center"/>
      <protection locked="0" hidden="1"/>
    </xf>
    <xf numFmtId="0" fontId="0" fillId="0" borderId="55" xfId="0" applyFill="1" applyBorder="1" applyAlignment="1" applyProtection="1">
      <alignment horizontal="center" vertical="center"/>
      <protection locked="0" hidden="1"/>
    </xf>
    <xf numFmtId="0" fontId="0" fillId="0" borderId="43" xfId="0" applyFill="1" applyBorder="1" applyAlignment="1" applyProtection="1">
      <alignment horizontal="center" vertical="center"/>
      <protection locked="0" hidden="1"/>
    </xf>
    <xf numFmtId="0" fontId="21" fillId="0" borderId="54" xfId="0" applyFont="1" applyFill="1" applyBorder="1" applyProtection="1">
      <alignment vertical="center"/>
      <protection hidden="1"/>
    </xf>
    <xf numFmtId="0" fontId="1" fillId="0" borderId="54" xfId="0" applyFont="1" applyFill="1" applyBorder="1" applyProtection="1">
      <alignment vertical="center"/>
      <protection hidden="1"/>
    </xf>
    <xf numFmtId="0" fontId="21" fillId="0" borderId="24" xfId="0" applyFont="1" applyFill="1" applyBorder="1" applyProtection="1">
      <alignment vertical="center"/>
      <protection hidden="1"/>
    </xf>
    <xf numFmtId="0" fontId="1" fillId="0" borderId="24" xfId="0" applyFont="1" applyFill="1" applyBorder="1" applyProtection="1">
      <alignment vertical="center"/>
      <protection hidden="1"/>
    </xf>
    <xf numFmtId="0" fontId="1" fillId="0" borderId="46" xfId="0" applyFont="1" applyFill="1" applyBorder="1" applyProtection="1">
      <alignment vertical="center"/>
      <protection hidden="1"/>
    </xf>
    <xf numFmtId="0" fontId="21" fillId="0" borderId="54"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46" xfId="0" applyFont="1" applyFill="1" applyBorder="1" applyProtection="1">
      <alignment vertical="center"/>
      <protection hidden="1"/>
    </xf>
    <xf numFmtId="0" fontId="0" fillId="0" borderId="54" xfId="0" applyFill="1" applyBorder="1" applyAlignment="1" applyProtection="1">
      <alignment horizontal="center" vertical="center"/>
      <protection hidden="1"/>
    </xf>
    <xf numFmtId="0" fontId="0" fillId="0" borderId="62" xfId="0" applyFill="1" applyBorder="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55" xfId="0" applyFill="1" applyBorder="1" applyAlignment="1" applyProtection="1">
      <alignment horizontal="center" vertical="center"/>
      <protection hidden="1"/>
    </xf>
    <xf numFmtId="0" fontId="0" fillId="0" borderId="46" xfId="0" applyFill="1" applyBorder="1" applyAlignment="1" applyProtection="1">
      <alignment horizontal="center" vertical="center"/>
      <protection hidden="1"/>
    </xf>
    <xf numFmtId="0" fontId="0" fillId="0" borderId="63" xfId="0" applyFill="1" applyBorder="1" applyAlignment="1" applyProtection="1">
      <alignment horizontal="center" vertical="center"/>
      <protection hidden="1"/>
    </xf>
    <xf numFmtId="0" fontId="1" fillId="0" borderId="44" xfId="0" applyFont="1" applyFill="1" applyBorder="1" applyProtection="1">
      <alignment vertical="center"/>
      <protection hidden="1"/>
    </xf>
    <xf numFmtId="0" fontId="21" fillId="0" borderId="44" xfId="0" applyFont="1" applyFill="1" applyBorder="1" applyAlignment="1" applyProtection="1">
      <alignment vertical="center" wrapText="1"/>
      <protection hidden="1"/>
    </xf>
    <xf numFmtId="0" fontId="1" fillId="0" borderId="16"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0" fillId="0" borderId="56" xfId="0"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57" xfId="0" applyFill="1" applyBorder="1" applyAlignment="1" applyProtection="1">
      <alignment horizontal="center" vertical="center"/>
      <protection hidden="1"/>
    </xf>
    <xf numFmtId="0" fontId="21" fillId="0" borderId="0" xfId="0" applyFont="1" applyFill="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21" fillId="0" borderId="39"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40" xfId="0" applyFont="1" applyFill="1" applyBorder="1" applyAlignment="1" applyProtection="1">
      <alignment horizontal="center" vertical="center"/>
      <protection hidden="1"/>
    </xf>
    <xf numFmtId="0" fontId="0" fillId="0" borderId="25" xfId="0" applyFill="1" applyBorder="1" applyAlignment="1" applyProtection="1">
      <alignment horizontal="center" vertical="center"/>
      <protection locked="0" hidden="1"/>
    </xf>
    <xf numFmtId="0" fontId="0" fillId="0" borderId="0" xfId="0" applyFill="1" applyAlignment="1" applyProtection="1">
      <protection hidden="1"/>
    </xf>
    <xf numFmtId="0" fontId="21" fillId="0" borderId="0" xfId="0" applyFont="1" applyFill="1" applyAlignment="1" applyProtection="1">
      <protection locked="0" hidden="1"/>
    </xf>
    <xf numFmtId="0" fontId="22" fillId="0" borderId="0" xfId="0" applyFont="1" applyFill="1" applyAlignment="1" applyProtection="1">
      <alignment horizontal="center"/>
      <protection hidden="1"/>
    </xf>
    <xf numFmtId="0" fontId="22" fillId="0" borderId="0" xfId="0" applyFont="1" applyFill="1" applyAlignment="1" applyProtection="1">
      <protection hidden="1"/>
    </xf>
    <xf numFmtId="0" fontId="21" fillId="0" borderId="0" xfId="0" applyFont="1" applyFill="1" applyBorder="1" applyAlignment="1" applyProtection="1">
      <protection locked="0" hidden="1"/>
    </xf>
    <xf numFmtId="0" fontId="21" fillId="0" borderId="16" xfId="0" applyFont="1" applyFill="1" applyBorder="1" applyAlignment="1" applyProtection="1">
      <protection locked="0" hidden="1"/>
    </xf>
    <xf numFmtId="0" fontId="22" fillId="0" borderId="0" xfId="0" applyFont="1" applyFill="1" applyAlignment="1" applyProtection="1">
      <alignment horizontal="left"/>
      <protection hidden="1"/>
    </xf>
    <xf numFmtId="0" fontId="1" fillId="0" borderId="16" xfId="0" applyFont="1" applyFill="1" applyBorder="1" applyProtection="1">
      <alignment vertical="center"/>
      <protection hidden="1"/>
    </xf>
    <xf numFmtId="0" fontId="1" fillId="0" borderId="33" xfId="0" applyFont="1" applyFill="1" applyBorder="1" applyAlignment="1" applyProtection="1">
      <alignment horizontal="center" vertical="center"/>
      <protection hidden="1"/>
    </xf>
    <xf numFmtId="0" fontId="1" fillId="0" borderId="12" xfId="0" applyFont="1"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locked="0" hidden="1"/>
    </xf>
    <xf numFmtId="0" fontId="23" fillId="0" borderId="19"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0" fillId="0" borderId="31"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locked="0" hidden="1"/>
    </xf>
    <xf numFmtId="0" fontId="0" fillId="0" borderId="16" xfId="0" applyFont="1" applyFill="1" applyBorder="1" applyAlignment="1" applyProtection="1">
      <alignment horizontal="center" vertical="center"/>
      <protection locked="0" hidden="1"/>
    </xf>
    <xf numFmtId="0" fontId="21" fillId="0" borderId="31" xfId="0" applyFont="1" applyFill="1" applyBorder="1" applyAlignment="1" applyProtection="1">
      <alignment horizontal="center" vertical="center"/>
      <protection hidden="1"/>
    </xf>
    <xf numFmtId="0" fontId="1" fillId="0" borderId="32"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5"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44"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0" fillId="0" borderId="31" xfId="0" applyFill="1" applyBorder="1" applyAlignment="1" applyProtection="1">
      <alignment horizontal="center" vertical="center"/>
      <protection hidden="1"/>
    </xf>
    <xf numFmtId="0" fontId="22" fillId="0" borderId="47" xfId="0" applyFont="1" applyFill="1" applyBorder="1" applyAlignment="1" applyProtection="1">
      <alignment horizontal="center" vertical="center"/>
      <protection hidden="1"/>
    </xf>
    <xf numFmtId="0" fontId="1" fillId="0" borderId="48" xfId="0" applyFont="1" applyFill="1" applyBorder="1" applyProtection="1">
      <alignment vertical="center"/>
      <protection hidden="1"/>
    </xf>
    <xf numFmtId="0" fontId="1" fillId="0" borderId="49" xfId="0" applyFont="1" applyFill="1" applyBorder="1" applyProtection="1">
      <alignment vertical="center"/>
      <protection hidden="1"/>
    </xf>
    <xf numFmtId="0" fontId="1" fillId="0" borderId="47" xfId="0" applyFont="1" applyFill="1" applyBorder="1" applyProtection="1">
      <alignment vertical="center"/>
      <protection hidden="1"/>
    </xf>
    <xf numFmtId="0" fontId="21" fillId="0" borderId="0" xfId="0" applyFont="1" applyFill="1" applyAlignment="1" applyProtection="1">
      <protection hidden="1"/>
    </xf>
    <xf numFmtId="0" fontId="25" fillId="0" borderId="0" xfId="0" applyFont="1" applyFill="1" applyAlignment="1" applyProtection="1">
      <alignment horizontal="center"/>
      <protection hidden="1"/>
    </xf>
    <xf numFmtId="0" fontId="25" fillId="0" borderId="16" xfId="0" applyFont="1" applyFill="1" applyBorder="1" applyAlignment="1" applyProtection="1">
      <alignment horizontal="center"/>
      <protection hidden="1"/>
    </xf>
    <xf numFmtId="0" fontId="1" fillId="0" borderId="0" xfId="0" applyFont="1" applyFill="1" applyAlignment="1" applyProtection="1">
      <alignment horizontal="left"/>
      <protection locked="0" hidden="1"/>
    </xf>
    <xf numFmtId="0" fontId="1" fillId="0" borderId="16" xfId="0" applyFont="1" applyFill="1" applyBorder="1" applyAlignment="1" applyProtection="1">
      <alignment horizontal="left"/>
      <protection locked="0" hidden="1"/>
    </xf>
    <xf numFmtId="0" fontId="21" fillId="0" borderId="16" xfId="0" applyFont="1" applyFill="1" applyBorder="1" applyAlignment="1" applyProtection="1">
      <alignment horizontal="center"/>
      <protection hidden="1"/>
    </xf>
    <xf numFmtId="0" fontId="22" fillId="0" borderId="42" xfId="0" applyFont="1" applyFill="1" applyBorder="1" applyAlignment="1" applyProtection="1">
      <alignment horizontal="center" vertical="center" wrapText="1"/>
      <protection hidden="1"/>
    </xf>
    <xf numFmtId="0" fontId="22" fillId="0" borderId="32" xfId="0" applyFont="1" applyFill="1" applyBorder="1" applyAlignment="1" applyProtection="1">
      <alignment horizontal="center" vertical="center" wrapText="1"/>
      <protection hidden="1"/>
    </xf>
    <xf numFmtId="0" fontId="22" fillId="0" borderId="41" xfId="0" applyFont="1" applyFill="1" applyBorder="1" applyAlignment="1" applyProtection="1">
      <alignment horizontal="center" vertical="center" wrapText="1"/>
      <protection hidden="1"/>
    </xf>
    <xf numFmtId="0" fontId="22" fillId="0" borderId="27"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28" xfId="0" applyFont="1" applyFill="1" applyBorder="1" applyAlignment="1" applyProtection="1">
      <alignment horizontal="center" vertical="center" wrapText="1"/>
      <protection hidden="1"/>
    </xf>
    <xf numFmtId="0" fontId="22" fillId="0" borderId="29" xfId="0" applyFont="1" applyFill="1" applyBorder="1" applyAlignment="1" applyProtection="1">
      <alignment horizontal="center" vertical="center" wrapText="1"/>
      <protection hidden="1"/>
    </xf>
    <xf numFmtId="0" fontId="22" fillId="0" borderId="16" xfId="0" applyFont="1" applyFill="1" applyBorder="1" applyAlignment="1" applyProtection="1">
      <alignment horizontal="center" vertical="center" wrapText="1"/>
      <protection hidden="1"/>
    </xf>
    <xf numFmtId="0" fontId="22" fillId="0" borderId="30" xfId="0" applyFont="1" applyFill="1" applyBorder="1" applyAlignment="1" applyProtection="1">
      <alignment horizontal="center" vertical="center" wrapText="1"/>
      <protection hidden="1"/>
    </xf>
    <xf numFmtId="0" fontId="22" fillId="0" borderId="48" xfId="0" applyFont="1" applyFill="1" applyBorder="1" applyAlignment="1" applyProtection="1">
      <alignment horizontal="center" vertical="center"/>
      <protection hidden="1"/>
    </xf>
    <xf numFmtId="0" fontId="1" fillId="0" borderId="50" xfId="0" applyFont="1" applyFill="1" applyBorder="1" applyProtection="1">
      <alignment vertical="center"/>
      <protection hidden="1"/>
    </xf>
    <xf numFmtId="0" fontId="1" fillId="0" borderId="0" xfId="0" applyFont="1" applyFill="1" applyAlignment="1" applyProtection="1">
      <alignment horizontal="left" wrapText="1"/>
      <protection locked="0" hidden="1"/>
    </xf>
    <xf numFmtId="0" fontId="1" fillId="0" borderId="16" xfId="0" applyFont="1" applyFill="1" applyBorder="1" applyAlignment="1" applyProtection="1">
      <alignment horizontal="left" wrapText="1"/>
      <protection locked="0" hidden="1"/>
    </xf>
    <xf numFmtId="0" fontId="21" fillId="0" borderId="0" xfId="0" applyFont="1" applyFill="1" applyAlignment="1" applyProtection="1">
      <alignment horizontal="right" vertical="center"/>
      <protection hidden="1"/>
    </xf>
    <xf numFmtId="0" fontId="21" fillId="0" borderId="0" xfId="0" applyFont="1" applyFill="1" applyBorder="1" applyAlignment="1" applyProtection="1">
      <alignment horizontal="center"/>
      <protection locked="0" hidden="1"/>
    </xf>
    <xf numFmtId="0" fontId="1" fillId="0" borderId="52" xfId="0" applyFont="1" applyFill="1" applyBorder="1" applyProtection="1">
      <alignment vertical="center"/>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FDB48F55-5CA3-48BB-A1C2-63C478219DB2}"/>
    <cellStyle name="Normal 2 2" xfId="44" xr:uid="{AC4171F7-4351-4245-AC29-F268F4B38D8C}"/>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6D95515A-0120-4325-B331-7C2C1C54449E}"/>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83BE-1818-48DF-BB03-1CBEC184AD0D}">
  <dimension ref="A1:XAJ991"/>
  <sheetViews>
    <sheetView showGridLines="0" showRowColHeaders="0" tabSelected="1" zoomScale="95" zoomScaleNormal="95" zoomScaleSheetLayoutView="55" workbookViewId="0">
      <selection activeCell="Q8" sqref="Q8:AN11"/>
    </sheetView>
  </sheetViews>
  <sheetFormatPr defaultColWidth="0" defaultRowHeight="13.5" zeroHeight="1"/>
  <cols>
    <col min="1" max="4" width="1.625" style="28" customWidth="1"/>
    <col min="5" max="105" width="1.25" style="28" customWidth="1"/>
    <col min="106" max="106" width="5.625" style="28" customWidth="1"/>
    <col min="107" max="127" width="5.625" style="17" hidden="1"/>
    <col min="128" max="130" width="3.625" style="17" hidden="1"/>
    <col min="131" max="132" width="2.625" style="17" hidden="1"/>
    <col min="133" max="256" width="9" style="17" hidden="1"/>
    <col min="257" max="260" width="1.625" style="17" hidden="1"/>
    <col min="261" max="361" width="1.25" style="17" hidden="1"/>
    <col min="362" max="363" width="5.625" style="17" hidden="1"/>
    <col min="364" max="378" width="0" style="17" hidden="1"/>
    <col min="379" max="383" width="5.625" style="17" hidden="1"/>
    <col min="384" max="386" width="3.625" style="17" hidden="1"/>
    <col min="387" max="388" width="2.625" style="17" hidden="1"/>
    <col min="389" max="512" width="9" style="17" hidden="1"/>
    <col min="513" max="516" width="1.625" style="17" hidden="1"/>
    <col min="517" max="617" width="1.25" style="17" hidden="1"/>
    <col min="618" max="619" width="5.625" style="17" hidden="1"/>
    <col min="620" max="634" width="0" style="17" hidden="1"/>
    <col min="635" max="639" width="5.625" style="17" hidden="1"/>
    <col min="640" max="642" width="3.625" style="17" hidden="1"/>
    <col min="643" max="644" width="2.625" style="17" hidden="1"/>
    <col min="645" max="768" width="9" style="17" hidden="1"/>
    <col min="769" max="772" width="1.625" style="17" hidden="1"/>
    <col min="773" max="873" width="1.25" style="17" hidden="1"/>
    <col min="874" max="875" width="5.625" style="17" hidden="1"/>
    <col min="876" max="890" width="0" style="17" hidden="1"/>
    <col min="891" max="895" width="5.625" style="17" hidden="1"/>
    <col min="896" max="898" width="3.625" style="17" hidden="1"/>
    <col min="899" max="900" width="2.625" style="17" hidden="1"/>
    <col min="901" max="1024" width="9" style="17" hidden="1"/>
    <col min="1025" max="1028" width="1.625" style="17" hidden="1"/>
    <col min="1029" max="1129" width="1.25" style="17" hidden="1"/>
    <col min="1130" max="1131" width="5.625" style="17" hidden="1"/>
    <col min="1132" max="1146" width="0" style="17" hidden="1"/>
    <col min="1147" max="1151" width="5.625" style="17" hidden="1"/>
    <col min="1152" max="1154" width="3.625" style="17" hidden="1"/>
    <col min="1155" max="1156" width="2.625" style="17" hidden="1"/>
    <col min="1157" max="1280" width="9" style="17" hidden="1"/>
    <col min="1281" max="1284" width="1.625" style="17" hidden="1"/>
    <col min="1285" max="1385" width="1.25" style="17" hidden="1"/>
    <col min="1386" max="1387" width="5.625" style="17" hidden="1"/>
    <col min="1388" max="1402" width="0" style="17" hidden="1"/>
    <col min="1403" max="1407" width="5.625" style="17" hidden="1"/>
    <col min="1408" max="1410" width="3.625" style="17" hidden="1"/>
    <col min="1411" max="1412" width="2.625" style="17" hidden="1"/>
    <col min="1413" max="1536" width="9" style="17" hidden="1"/>
    <col min="1537" max="1540" width="1.625" style="17" hidden="1"/>
    <col min="1541" max="1641" width="1.25" style="17" hidden="1"/>
    <col min="1642" max="1643" width="5.625" style="17" hidden="1"/>
    <col min="1644" max="1658" width="0" style="17" hidden="1"/>
    <col min="1659" max="1663" width="5.625" style="17" hidden="1"/>
    <col min="1664" max="1666" width="3.625" style="17" hidden="1"/>
    <col min="1667" max="1668" width="2.625" style="17" hidden="1"/>
    <col min="1669" max="1792" width="9" style="17" hidden="1"/>
    <col min="1793" max="1796" width="1.625" style="17" hidden="1"/>
    <col min="1797" max="1897" width="1.25" style="17" hidden="1"/>
    <col min="1898" max="1899" width="5.625" style="17" hidden="1"/>
    <col min="1900" max="1914" width="0" style="17" hidden="1"/>
    <col min="1915" max="1919" width="5.625" style="17" hidden="1"/>
    <col min="1920" max="1922" width="3.625" style="17" hidden="1"/>
    <col min="1923" max="1924" width="2.625" style="17" hidden="1"/>
    <col min="1925" max="2048" width="9" style="17" hidden="1"/>
    <col min="2049" max="2052" width="1.625" style="17" hidden="1"/>
    <col min="2053" max="2153" width="1.25" style="17" hidden="1"/>
    <col min="2154" max="2155" width="5.625" style="17" hidden="1"/>
    <col min="2156" max="2170" width="0" style="17" hidden="1"/>
    <col min="2171" max="2175" width="5.625" style="17" hidden="1"/>
    <col min="2176" max="2178" width="3.625" style="17" hidden="1"/>
    <col min="2179" max="2180" width="2.625" style="17" hidden="1"/>
    <col min="2181" max="2304" width="9" style="17" hidden="1"/>
    <col min="2305" max="2308" width="1.625" style="17" hidden="1"/>
    <col min="2309" max="2409" width="1.25" style="17" hidden="1"/>
    <col min="2410" max="2411" width="5.625" style="17" hidden="1"/>
    <col min="2412" max="2426" width="0" style="17" hidden="1"/>
    <col min="2427" max="2431" width="5.625" style="17" hidden="1"/>
    <col min="2432" max="2434" width="3.625" style="17" hidden="1"/>
    <col min="2435" max="2436" width="2.625" style="17" hidden="1"/>
    <col min="2437" max="2560" width="9" style="17" hidden="1"/>
    <col min="2561" max="2564" width="1.625" style="17" hidden="1"/>
    <col min="2565" max="2665" width="1.25" style="17" hidden="1"/>
    <col min="2666" max="2667" width="5.625" style="17" hidden="1"/>
    <col min="2668" max="2682" width="0" style="17" hidden="1"/>
    <col min="2683" max="2687" width="5.625" style="17" hidden="1"/>
    <col min="2688" max="2690" width="3.625" style="17" hidden="1"/>
    <col min="2691" max="2692" width="2.625" style="17" hidden="1"/>
    <col min="2693" max="2816" width="9" style="17" hidden="1"/>
    <col min="2817" max="2820" width="1.625" style="17" hidden="1"/>
    <col min="2821" max="2921" width="1.25" style="17" hidden="1"/>
    <col min="2922" max="2923" width="5.625" style="17" hidden="1"/>
    <col min="2924" max="2938" width="0" style="17" hidden="1"/>
    <col min="2939" max="2943" width="5.625" style="17" hidden="1"/>
    <col min="2944" max="2946" width="3.625" style="17" hidden="1"/>
    <col min="2947" max="2948" width="2.625" style="17" hidden="1"/>
    <col min="2949" max="3072" width="9" style="17" hidden="1"/>
    <col min="3073" max="3076" width="1.625" style="17" hidden="1"/>
    <col min="3077" max="3177" width="1.25" style="17" hidden="1"/>
    <col min="3178" max="3179" width="5.625" style="17" hidden="1"/>
    <col min="3180" max="3194" width="0" style="17" hidden="1"/>
    <col min="3195" max="3199" width="5.625" style="17" hidden="1"/>
    <col min="3200" max="3202" width="3.625" style="17" hidden="1"/>
    <col min="3203" max="3204" width="2.625" style="17" hidden="1"/>
    <col min="3205" max="3328" width="9" style="17" hidden="1"/>
    <col min="3329" max="3332" width="1.625" style="17" hidden="1"/>
    <col min="3333" max="3433" width="1.25" style="17" hidden="1"/>
    <col min="3434" max="3435" width="5.625" style="17" hidden="1"/>
    <col min="3436" max="3450" width="0" style="17" hidden="1"/>
    <col min="3451" max="3455" width="5.625" style="17" hidden="1"/>
    <col min="3456" max="3458" width="3.625" style="17" hidden="1"/>
    <col min="3459" max="3460" width="2.625" style="17" hidden="1"/>
    <col min="3461" max="3584" width="9" style="17" hidden="1"/>
    <col min="3585" max="3588" width="1.625" style="17" hidden="1"/>
    <col min="3589" max="3689" width="1.25" style="17" hidden="1"/>
    <col min="3690" max="3691" width="5.625" style="17" hidden="1"/>
    <col min="3692" max="3706" width="0" style="17" hidden="1"/>
    <col min="3707" max="3711" width="5.625" style="17" hidden="1"/>
    <col min="3712" max="3714" width="3.625" style="17" hidden="1"/>
    <col min="3715" max="3716" width="2.625" style="17" hidden="1"/>
    <col min="3717" max="3840" width="9" style="17" hidden="1"/>
    <col min="3841" max="3844" width="1.625" style="17" hidden="1"/>
    <col min="3845" max="3945" width="1.25" style="17" hidden="1"/>
    <col min="3946" max="3947" width="5.625" style="17" hidden="1"/>
    <col min="3948" max="3962" width="0" style="17" hidden="1"/>
    <col min="3963" max="3967" width="5.625" style="17" hidden="1"/>
    <col min="3968" max="3970" width="3.625" style="17" hidden="1"/>
    <col min="3971" max="3972" width="2.625" style="17" hidden="1"/>
    <col min="3973" max="4096" width="9" style="17" hidden="1"/>
    <col min="4097" max="4100" width="1.625" style="17" hidden="1"/>
    <col min="4101" max="4201" width="1.25" style="17" hidden="1"/>
    <col min="4202" max="4203" width="5.625" style="17" hidden="1"/>
    <col min="4204" max="4218" width="0" style="17" hidden="1"/>
    <col min="4219" max="4223" width="5.625" style="17" hidden="1"/>
    <col min="4224" max="4226" width="3.625" style="17" hidden="1"/>
    <col min="4227" max="4228" width="2.625" style="17" hidden="1"/>
    <col min="4229" max="4352" width="9" style="17" hidden="1"/>
    <col min="4353" max="4356" width="1.625" style="17" hidden="1"/>
    <col min="4357" max="4457" width="1.25" style="17" hidden="1"/>
    <col min="4458" max="4459" width="5.625" style="17" hidden="1"/>
    <col min="4460" max="4474" width="0" style="17" hidden="1"/>
    <col min="4475" max="4479" width="5.625" style="17" hidden="1"/>
    <col min="4480" max="4482" width="3.625" style="17" hidden="1"/>
    <col min="4483" max="4484" width="2.625" style="17" hidden="1"/>
    <col min="4485" max="4608" width="9" style="17" hidden="1"/>
    <col min="4609" max="4612" width="1.625" style="17" hidden="1"/>
    <col min="4613" max="4713" width="1.25" style="17" hidden="1"/>
    <col min="4714" max="4715" width="5.625" style="17" hidden="1"/>
    <col min="4716" max="4730" width="0" style="17" hidden="1"/>
    <col min="4731" max="4735" width="5.625" style="17" hidden="1"/>
    <col min="4736" max="4738" width="3.625" style="17" hidden="1"/>
    <col min="4739" max="4740" width="2.625" style="17" hidden="1"/>
    <col min="4741" max="4864" width="9" style="17" hidden="1"/>
    <col min="4865" max="4868" width="1.625" style="17" hidden="1"/>
    <col min="4869" max="4969" width="1.25" style="17" hidden="1"/>
    <col min="4970" max="4971" width="5.625" style="17" hidden="1"/>
    <col min="4972" max="4986" width="0" style="17" hidden="1"/>
    <col min="4987" max="4991" width="5.625" style="17" hidden="1"/>
    <col min="4992" max="4994" width="3.625" style="17" hidden="1"/>
    <col min="4995" max="4996" width="2.625" style="17" hidden="1"/>
    <col min="4997" max="5120" width="9" style="17" hidden="1"/>
    <col min="5121" max="5124" width="1.625" style="17" hidden="1"/>
    <col min="5125" max="5225" width="1.25" style="17" hidden="1"/>
    <col min="5226" max="5227" width="5.625" style="17" hidden="1"/>
    <col min="5228" max="5242" width="0" style="17" hidden="1"/>
    <col min="5243" max="5247" width="5.625" style="17" hidden="1"/>
    <col min="5248" max="5250" width="3.625" style="17" hidden="1"/>
    <col min="5251" max="5252" width="2.625" style="17" hidden="1"/>
    <col min="5253" max="5376" width="9" style="17" hidden="1"/>
    <col min="5377" max="5380" width="1.625" style="17" hidden="1"/>
    <col min="5381" max="5481" width="1.25" style="17" hidden="1"/>
    <col min="5482" max="5483" width="5.625" style="17" hidden="1"/>
    <col min="5484" max="5498" width="0" style="17" hidden="1"/>
    <col min="5499" max="5503" width="5.625" style="17" hidden="1"/>
    <col min="5504" max="5506" width="3.625" style="17" hidden="1"/>
    <col min="5507" max="5508" width="2.625" style="17" hidden="1"/>
    <col min="5509" max="5632" width="9" style="17" hidden="1"/>
    <col min="5633" max="5636" width="1.625" style="17" hidden="1"/>
    <col min="5637" max="5737" width="1.25" style="17" hidden="1"/>
    <col min="5738" max="5739" width="5.625" style="17" hidden="1"/>
    <col min="5740" max="5754" width="0" style="17" hidden="1"/>
    <col min="5755" max="5759" width="5.625" style="17" hidden="1"/>
    <col min="5760" max="5762" width="3.625" style="17" hidden="1"/>
    <col min="5763" max="5764" width="2.625" style="17" hidden="1"/>
    <col min="5765" max="5888" width="9" style="17" hidden="1"/>
    <col min="5889" max="5892" width="1.625" style="17" hidden="1"/>
    <col min="5893" max="5993" width="1.25" style="17" hidden="1"/>
    <col min="5994" max="5995" width="5.625" style="17" hidden="1"/>
    <col min="5996" max="6010" width="0" style="17" hidden="1"/>
    <col min="6011" max="6015" width="5.625" style="17" hidden="1"/>
    <col min="6016" max="6018" width="3.625" style="17" hidden="1"/>
    <col min="6019" max="6020" width="2.625" style="17" hidden="1"/>
    <col min="6021" max="6144" width="9" style="17" hidden="1"/>
    <col min="6145" max="6148" width="1.625" style="17" hidden="1"/>
    <col min="6149" max="6249" width="1.25" style="17" hidden="1"/>
    <col min="6250" max="6251" width="5.625" style="17" hidden="1"/>
    <col min="6252" max="6266" width="0" style="17" hidden="1"/>
    <col min="6267" max="6271" width="5.625" style="17" hidden="1"/>
    <col min="6272" max="6274" width="3.625" style="17" hidden="1"/>
    <col min="6275" max="6276" width="2.625" style="17" hidden="1"/>
    <col min="6277" max="6400" width="9" style="17" hidden="1"/>
    <col min="6401" max="6404" width="1.625" style="17" hidden="1"/>
    <col min="6405" max="6505" width="1.25" style="17" hidden="1"/>
    <col min="6506" max="6507" width="5.625" style="17" hidden="1"/>
    <col min="6508" max="6522" width="0" style="17" hidden="1"/>
    <col min="6523" max="6527" width="5.625" style="17" hidden="1"/>
    <col min="6528" max="6530" width="3.625" style="17" hidden="1"/>
    <col min="6531" max="6532" width="2.625" style="17" hidden="1"/>
    <col min="6533" max="6656" width="9" style="17" hidden="1"/>
    <col min="6657" max="6660" width="1.625" style="17" hidden="1"/>
    <col min="6661" max="6761" width="1.25" style="17" hidden="1"/>
    <col min="6762" max="6763" width="5.625" style="17" hidden="1"/>
    <col min="6764" max="6778" width="0" style="17" hidden="1"/>
    <col min="6779" max="6783" width="5.625" style="17" hidden="1"/>
    <col min="6784" max="6786" width="3.625" style="17" hidden="1"/>
    <col min="6787" max="6788" width="2.625" style="17" hidden="1"/>
    <col min="6789" max="6912" width="9" style="17" hidden="1"/>
    <col min="6913" max="6916" width="1.625" style="17" hidden="1"/>
    <col min="6917" max="7017" width="1.25" style="17" hidden="1"/>
    <col min="7018" max="7019" width="5.625" style="17" hidden="1"/>
    <col min="7020" max="7034" width="0" style="17" hidden="1"/>
    <col min="7035" max="7039" width="5.625" style="17" hidden="1"/>
    <col min="7040" max="7042" width="3.625" style="17" hidden="1"/>
    <col min="7043" max="7044" width="2.625" style="17" hidden="1"/>
    <col min="7045" max="7168" width="9" style="17" hidden="1"/>
    <col min="7169" max="7172" width="1.625" style="17" hidden="1"/>
    <col min="7173" max="7273" width="1.25" style="17" hidden="1"/>
    <col min="7274" max="7275" width="5.625" style="17" hidden="1"/>
    <col min="7276" max="7290" width="0" style="17" hidden="1"/>
    <col min="7291" max="7295" width="5.625" style="17" hidden="1"/>
    <col min="7296" max="7298" width="3.625" style="17" hidden="1"/>
    <col min="7299" max="7300" width="2.625" style="17" hidden="1"/>
    <col min="7301" max="7424" width="9" style="17" hidden="1"/>
    <col min="7425" max="7428" width="1.625" style="17" hidden="1"/>
    <col min="7429" max="7529" width="1.25" style="17" hidden="1"/>
    <col min="7530" max="7531" width="5.625" style="17" hidden="1"/>
    <col min="7532" max="7546" width="0" style="17" hidden="1"/>
    <col min="7547" max="7551" width="5.625" style="17" hidden="1"/>
    <col min="7552" max="7554" width="3.625" style="17" hidden="1"/>
    <col min="7555" max="7556" width="2.625" style="17" hidden="1"/>
    <col min="7557" max="7680" width="9" style="17" hidden="1"/>
    <col min="7681" max="7684" width="1.625" style="17" hidden="1"/>
    <col min="7685" max="7785" width="1.25" style="17" hidden="1"/>
    <col min="7786" max="7787" width="5.625" style="17" hidden="1"/>
    <col min="7788" max="7802" width="0" style="17" hidden="1"/>
    <col min="7803" max="7807" width="5.625" style="17" hidden="1"/>
    <col min="7808" max="7810" width="3.625" style="17" hidden="1"/>
    <col min="7811" max="7812" width="2.625" style="17" hidden="1"/>
    <col min="7813" max="7936" width="9" style="17" hidden="1"/>
    <col min="7937" max="7940" width="1.625" style="17" hidden="1"/>
    <col min="7941" max="8041" width="1.25" style="17" hidden="1"/>
    <col min="8042" max="8043" width="5.625" style="17" hidden="1"/>
    <col min="8044" max="8058" width="0" style="17" hidden="1"/>
    <col min="8059" max="8063" width="5.625" style="17" hidden="1"/>
    <col min="8064" max="8066" width="3.625" style="17" hidden="1"/>
    <col min="8067" max="8068" width="2.625" style="17" hidden="1"/>
    <col min="8069" max="8192" width="9" style="17" hidden="1"/>
    <col min="8193" max="8196" width="1.625" style="17" hidden="1"/>
    <col min="8197" max="8297" width="1.25" style="17" hidden="1"/>
    <col min="8298" max="8299" width="5.625" style="17" hidden="1"/>
    <col min="8300" max="8314" width="0" style="17" hidden="1"/>
    <col min="8315" max="8319" width="5.625" style="17" hidden="1"/>
    <col min="8320" max="8322" width="3.625" style="17" hidden="1"/>
    <col min="8323" max="8324" width="2.625" style="17" hidden="1"/>
    <col min="8325" max="8448" width="9" style="17" hidden="1"/>
    <col min="8449" max="8452" width="1.625" style="17" hidden="1"/>
    <col min="8453" max="8553" width="1.25" style="17" hidden="1"/>
    <col min="8554" max="8555" width="5.625" style="17" hidden="1"/>
    <col min="8556" max="8570" width="0" style="17" hidden="1"/>
    <col min="8571" max="8575" width="5.625" style="17" hidden="1"/>
    <col min="8576" max="8578" width="3.625" style="17" hidden="1"/>
    <col min="8579" max="8580" width="2.625" style="17" hidden="1"/>
    <col min="8581" max="8704" width="9" style="17" hidden="1"/>
    <col min="8705" max="8708" width="1.625" style="17" hidden="1"/>
    <col min="8709" max="8809" width="1.25" style="17" hidden="1"/>
    <col min="8810" max="8811" width="5.625" style="17" hidden="1"/>
    <col min="8812" max="8826" width="0" style="17" hidden="1"/>
    <col min="8827" max="8831" width="5.625" style="17" hidden="1"/>
    <col min="8832" max="8834" width="3.625" style="17" hidden="1"/>
    <col min="8835" max="8836" width="2.625" style="17" hidden="1"/>
    <col min="8837" max="8960" width="9" style="17" hidden="1"/>
    <col min="8961" max="8964" width="1.625" style="17" hidden="1"/>
    <col min="8965" max="9065" width="1.25" style="17" hidden="1"/>
    <col min="9066" max="9067" width="5.625" style="17" hidden="1"/>
    <col min="9068" max="9082" width="0" style="17" hidden="1"/>
    <col min="9083" max="9087" width="5.625" style="17" hidden="1"/>
    <col min="9088" max="9090" width="3.625" style="17" hidden="1"/>
    <col min="9091" max="9092" width="2.625" style="17" hidden="1"/>
    <col min="9093" max="9216" width="9" style="17" hidden="1"/>
    <col min="9217" max="9220" width="1.625" style="17" hidden="1"/>
    <col min="9221" max="9321" width="1.25" style="17" hidden="1"/>
    <col min="9322" max="9323" width="5.625" style="17" hidden="1"/>
    <col min="9324" max="9338" width="0" style="17" hidden="1"/>
    <col min="9339" max="9343" width="5.625" style="17" hidden="1"/>
    <col min="9344" max="9346" width="3.625" style="17" hidden="1"/>
    <col min="9347" max="9348" width="2.625" style="17" hidden="1"/>
    <col min="9349" max="9472" width="9" style="17" hidden="1"/>
    <col min="9473" max="9476" width="1.625" style="17" hidden="1"/>
    <col min="9477" max="9577" width="1.25" style="17" hidden="1"/>
    <col min="9578" max="9579" width="5.625" style="17" hidden="1"/>
    <col min="9580" max="9594" width="0" style="17" hidden="1"/>
    <col min="9595" max="9599" width="5.625" style="17" hidden="1"/>
    <col min="9600" max="9602" width="3.625" style="17" hidden="1"/>
    <col min="9603" max="9604" width="2.625" style="17" hidden="1"/>
    <col min="9605" max="9728" width="9" style="17" hidden="1"/>
    <col min="9729" max="9732" width="1.625" style="17" hidden="1"/>
    <col min="9733" max="9833" width="1.25" style="17" hidden="1"/>
    <col min="9834" max="9835" width="5.625" style="17" hidden="1"/>
    <col min="9836" max="9850" width="0" style="17" hidden="1"/>
    <col min="9851" max="9855" width="5.625" style="17" hidden="1"/>
    <col min="9856" max="9858" width="3.625" style="17" hidden="1"/>
    <col min="9859" max="9860" width="2.625" style="17" hidden="1"/>
    <col min="9861" max="9984" width="9" style="17" hidden="1"/>
    <col min="9985" max="9988" width="1.625" style="17" hidden="1"/>
    <col min="9989" max="10089" width="1.25" style="17" hidden="1"/>
    <col min="10090" max="10091" width="5.625" style="17" hidden="1"/>
    <col min="10092" max="10106" width="0" style="17" hidden="1"/>
    <col min="10107" max="10111" width="5.625" style="17" hidden="1"/>
    <col min="10112" max="10114" width="3.625" style="17" hidden="1"/>
    <col min="10115" max="10116" width="2.625" style="17" hidden="1"/>
    <col min="10117" max="10240" width="9" style="17" hidden="1"/>
    <col min="10241" max="10244" width="1.625" style="17" hidden="1"/>
    <col min="10245" max="10345" width="1.25" style="17" hidden="1"/>
    <col min="10346" max="10347" width="5.625" style="17" hidden="1"/>
    <col min="10348" max="10362" width="0" style="17" hidden="1"/>
    <col min="10363" max="10367" width="5.625" style="17" hidden="1"/>
    <col min="10368" max="10370" width="3.625" style="17" hidden="1"/>
    <col min="10371" max="10372" width="2.625" style="17" hidden="1"/>
    <col min="10373" max="10496" width="9" style="17" hidden="1"/>
    <col min="10497" max="10500" width="1.625" style="17" hidden="1"/>
    <col min="10501" max="10601" width="1.25" style="17" hidden="1"/>
    <col min="10602" max="10603" width="5.625" style="17" hidden="1"/>
    <col min="10604" max="10618" width="0" style="17" hidden="1"/>
    <col min="10619" max="10623" width="5.625" style="17" hidden="1"/>
    <col min="10624" max="10626" width="3.625" style="17" hidden="1"/>
    <col min="10627" max="10628" width="2.625" style="17" hidden="1"/>
    <col min="10629" max="10752" width="9" style="17" hidden="1"/>
    <col min="10753" max="10756" width="1.625" style="17" hidden="1"/>
    <col min="10757" max="10857" width="1.25" style="17" hidden="1"/>
    <col min="10858" max="10859" width="5.625" style="17" hidden="1"/>
    <col min="10860" max="10874" width="0" style="17" hidden="1"/>
    <col min="10875" max="10879" width="5.625" style="17" hidden="1"/>
    <col min="10880" max="10882" width="3.625" style="17" hidden="1"/>
    <col min="10883" max="10884" width="2.625" style="17" hidden="1"/>
    <col min="10885" max="11008" width="9" style="17" hidden="1"/>
    <col min="11009" max="11012" width="1.625" style="17" hidden="1"/>
    <col min="11013" max="11113" width="1.25" style="17" hidden="1"/>
    <col min="11114" max="11115" width="5.625" style="17" hidden="1"/>
    <col min="11116" max="11130" width="0" style="17" hidden="1"/>
    <col min="11131" max="11135" width="5.625" style="17" hidden="1"/>
    <col min="11136" max="11138" width="3.625" style="17" hidden="1"/>
    <col min="11139" max="11140" width="2.625" style="17" hidden="1"/>
    <col min="11141" max="11264" width="9" style="17" hidden="1"/>
    <col min="11265" max="11268" width="1.625" style="17" hidden="1"/>
    <col min="11269" max="11369" width="1.25" style="17" hidden="1"/>
    <col min="11370" max="11371" width="5.625" style="17" hidden="1"/>
    <col min="11372" max="11386" width="0" style="17" hidden="1"/>
    <col min="11387" max="11391" width="5.625" style="17" hidden="1"/>
    <col min="11392" max="11394" width="3.625" style="17" hidden="1"/>
    <col min="11395" max="11396" width="2.625" style="17" hidden="1"/>
    <col min="11397" max="11520" width="9" style="17" hidden="1"/>
    <col min="11521" max="11524" width="1.625" style="17" hidden="1"/>
    <col min="11525" max="11625" width="1.25" style="17" hidden="1"/>
    <col min="11626" max="11627" width="5.625" style="17" hidden="1"/>
    <col min="11628" max="11642" width="0" style="17" hidden="1"/>
    <col min="11643" max="11647" width="5.625" style="17" hidden="1"/>
    <col min="11648" max="11650" width="3.625" style="17" hidden="1"/>
    <col min="11651" max="11652" width="2.625" style="17" hidden="1"/>
    <col min="11653" max="11776" width="9" style="17" hidden="1"/>
    <col min="11777" max="11780" width="1.625" style="17" hidden="1"/>
    <col min="11781" max="11881" width="1.25" style="17" hidden="1"/>
    <col min="11882" max="11883" width="5.625" style="17" hidden="1"/>
    <col min="11884" max="11898" width="0" style="17" hidden="1"/>
    <col min="11899" max="11903" width="5.625" style="17" hidden="1"/>
    <col min="11904" max="11906" width="3.625" style="17" hidden="1"/>
    <col min="11907" max="11908" width="2.625" style="17" hidden="1"/>
    <col min="11909" max="12032" width="9" style="17" hidden="1"/>
    <col min="12033" max="12036" width="1.625" style="17" hidden="1"/>
    <col min="12037" max="12137" width="1.25" style="17" hidden="1"/>
    <col min="12138" max="12139" width="5.625" style="17" hidden="1"/>
    <col min="12140" max="12154" width="0" style="17" hidden="1"/>
    <col min="12155" max="12159" width="5.625" style="17" hidden="1"/>
    <col min="12160" max="12162" width="3.625" style="17" hidden="1"/>
    <col min="12163" max="12164" width="2.625" style="17" hidden="1"/>
    <col min="12165" max="12288" width="9" style="17" hidden="1"/>
    <col min="12289" max="12292" width="1.625" style="17" hidden="1"/>
    <col min="12293" max="12393" width="1.25" style="17" hidden="1"/>
    <col min="12394" max="12395" width="5.625" style="17" hidden="1"/>
    <col min="12396" max="12410" width="0" style="17" hidden="1"/>
    <col min="12411" max="12415" width="5.625" style="17" hidden="1"/>
    <col min="12416" max="12418" width="3.625" style="17" hidden="1"/>
    <col min="12419" max="12420" width="2.625" style="17" hidden="1"/>
    <col min="12421" max="12544" width="9" style="17" hidden="1"/>
    <col min="12545" max="12548" width="1.625" style="17" hidden="1"/>
    <col min="12549" max="12649" width="1.25" style="17" hidden="1"/>
    <col min="12650" max="12651" width="5.625" style="17" hidden="1"/>
    <col min="12652" max="12666" width="0" style="17" hidden="1"/>
    <col min="12667" max="12671" width="5.625" style="17" hidden="1"/>
    <col min="12672" max="12674" width="3.625" style="17" hidden="1"/>
    <col min="12675" max="12676" width="2.625" style="17" hidden="1"/>
    <col min="12677" max="12800" width="9" style="17" hidden="1"/>
    <col min="12801" max="12804" width="1.625" style="17" hidden="1"/>
    <col min="12805" max="12905" width="1.25" style="17" hidden="1"/>
    <col min="12906" max="12907" width="5.625" style="17" hidden="1"/>
    <col min="12908" max="12922" width="0" style="17" hidden="1"/>
    <col min="12923" max="12927" width="5.625" style="17" hidden="1"/>
    <col min="12928" max="12930" width="3.625" style="17" hidden="1"/>
    <col min="12931" max="12932" width="2.625" style="17" hidden="1"/>
    <col min="12933" max="13056" width="9" style="17" hidden="1"/>
    <col min="13057" max="13060" width="1.625" style="17" hidden="1"/>
    <col min="13061" max="13161" width="1.25" style="17" hidden="1"/>
    <col min="13162" max="13163" width="5.625" style="17" hidden="1"/>
    <col min="13164" max="13178" width="0" style="17" hidden="1"/>
    <col min="13179" max="13183" width="5.625" style="17" hidden="1"/>
    <col min="13184" max="13186" width="3.625" style="17" hidden="1"/>
    <col min="13187" max="13188" width="2.625" style="17" hidden="1"/>
    <col min="13189" max="13312" width="9" style="17" hidden="1"/>
    <col min="13313" max="13316" width="1.625" style="17" hidden="1"/>
    <col min="13317" max="13417" width="1.25" style="17" hidden="1"/>
    <col min="13418" max="13419" width="5.625" style="17" hidden="1"/>
    <col min="13420" max="13434" width="0" style="17" hidden="1"/>
    <col min="13435" max="13439" width="5.625" style="17" hidden="1"/>
    <col min="13440" max="13442" width="3.625" style="17" hidden="1"/>
    <col min="13443" max="13444" width="2.625" style="17" hidden="1"/>
    <col min="13445" max="13568" width="9" style="17" hidden="1"/>
    <col min="13569" max="13572" width="1.625" style="17" hidden="1"/>
    <col min="13573" max="13673" width="1.25" style="17" hidden="1"/>
    <col min="13674" max="13675" width="5.625" style="17" hidden="1"/>
    <col min="13676" max="13690" width="0" style="17" hidden="1"/>
    <col min="13691" max="13695" width="5.625" style="17" hidden="1"/>
    <col min="13696" max="13698" width="3.625" style="17" hidden="1"/>
    <col min="13699" max="13700" width="2.625" style="17" hidden="1"/>
    <col min="13701" max="13824" width="9" style="17" hidden="1"/>
    <col min="13825" max="13828" width="1.625" style="17" hidden="1"/>
    <col min="13829" max="13929" width="1.25" style="17" hidden="1"/>
    <col min="13930" max="13931" width="5.625" style="17" hidden="1"/>
    <col min="13932" max="13946" width="0" style="17" hidden="1"/>
    <col min="13947" max="13951" width="5.625" style="17" hidden="1"/>
    <col min="13952" max="13954" width="3.625" style="17" hidden="1"/>
    <col min="13955" max="13956" width="2.625" style="17" hidden="1"/>
    <col min="13957" max="14080" width="9" style="17" hidden="1"/>
    <col min="14081" max="14084" width="1.625" style="17" hidden="1"/>
    <col min="14085" max="14185" width="1.25" style="17" hidden="1"/>
    <col min="14186" max="14187" width="5.625" style="17" hidden="1"/>
    <col min="14188" max="14202" width="0" style="17" hidden="1"/>
    <col min="14203" max="14207" width="5.625" style="17" hidden="1"/>
    <col min="14208" max="14210" width="3.625" style="17" hidden="1"/>
    <col min="14211" max="14212" width="2.625" style="17" hidden="1"/>
    <col min="14213" max="14336" width="9" style="17" hidden="1"/>
    <col min="14337" max="14340" width="1.625" style="17" hidden="1"/>
    <col min="14341" max="14441" width="1.25" style="17" hidden="1"/>
    <col min="14442" max="14443" width="5.625" style="17" hidden="1"/>
    <col min="14444" max="14458" width="0" style="17" hidden="1"/>
    <col min="14459" max="14463" width="5.625" style="17" hidden="1"/>
    <col min="14464" max="14466" width="3.625" style="17" hidden="1"/>
    <col min="14467" max="14468" width="2.625" style="17" hidden="1"/>
    <col min="14469" max="14592" width="9" style="17" hidden="1"/>
    <col min="14593" max="14596" width="1.625" style="17" hidden="1"/>
    <col min="14597" max="14697" width="1.25" style="17" hidden="1"/>
    <col min="14698" max="14699" width="5.625" style="17" hidden="1"/>
    <col min="14700" max="14714" width="0" style="17" hidden="1"/>
    <col min="14715" max="14719" width="5.625" style="17" hidden="1"/>
    <col min="14720" max="14722" width="3.625" style="17" hidden="1"/>
    <col min="14723" max="14724" width="2.625" style="17" hidden="1"/>
    <col min="14725" max="14848" width="9" style="17" hidden="1"/>
    <col min="14849" max="14852" width="1.625" style="17" hidden="1"/>
    <col min="14853" max="14953" width="1.25" style="17" hidden="1"/>
    <col min="14954" max="14955" width="5.625" style="17" hidden="1"/>
    <col min="14956" max="14970" width="0" style="17" hidden="1"/>
    <col min="14971" max="14975" width="5.625" style="17" hidden="1"/>
    <col min="14976" max="14978" width="3.625" style="17" hidden="1"/>
    <col min="14979" max="14980" width="2.625" style="17" hidden="1"/>
    <col min="14981" max="15104" width="9" style="17" hidden="1"/>
    <col min="15105" max="15108" width="1.625" style="17" hidden="1"/>
    <col min="15109" max="15209" width="1.25" style="17" hidden="1"/>
    <col min="15210" max="15211" width="5.625" style="17" hidden="1"/>
    <col min="15212" max="15226" width="0" style="17" hidden="1"/>
    <col min="15227" max="15231" width="5.625" style="17" hidden="1"/>
    <col min="15232" max="15234" width="3.625" style="17" hidden="1"/>
    <col min="15235" max="15236" width="2.625" style="17" hidden="1"/>
    <col min="15237" max="15360" width="9" style="17" hidden="1"/>
    <col min="15361" max="15364" width="1.625" style="17" hidden="1"/>
    <col min="15365" max="15465" width="1.25" style="17" hidden="1"/>
    <col min="15466" max="15467" width="5.625" style="17" hidden="1"/>
    <col min="15468" max="15482" width="0" style="17" hidden="1"/>
    <col min="15483" max="15487" width="5.625" style="17" hidden="1"/>
    <col min="15488" max="15490" width="3.625" style="17" hidden="1"/>
    <col min="15491" max="15492" width="2.625" style="17" hidden="1"/>
    <col min="15493" max="15616" width="9" style="17" hidden="1"/>
    <col min="15617" max="15620" width="1.625" style="17" hidden="1"/>
    <col min="15621" max="15721" width="1.25" style="17" hidden="1"/>
    <col min="15722" max="15723" width="5.625" style="17" hidden="1"/>
    <col min="15724" max="15738" width="0" style="17" hidden="1"/>
    <col min="15739" max="15743" width="5.625" style="17" hidden="1"/>
    <col min="15744" max="15746" width="3.625" style="17" hidden="1"/>
    <col min="15747" max="15748" width="2.625" style="17" hidden="1"/>
    <col min="15749" max="15872" width="9" style="17" hidden="1"/>
    <col min="15873" max="15876" width="1.625" style="17" hidden="1"/>
    <col min="15877" max="15977" width="1.25" style="17" hidden="1"/>
    <col min="15978" max="15979" width="5.625" style="17" hidden="1"/>
    <col min="15980" max="15994" width="0" style="17" hidden="1"/>
    <col min="15995" max="15999" width="5.625" style="17" hidden="1"/>
    <col min="16000" max="16002" width="3.625" style="17" hidden="1"/>
    <col min="16003" max="16004" width="2.625" style="17" hidden="1"/>
    <col min="16005" max="16128" width="9" style="17" hidden="1"/>
    <col min="16129" max="16132" width="1.625" style="17" hidden="1"/>
    <col min="16133" max="16233" width="1.25" style="17" hidden="1"/>
    <col min="16234" max="16235" width="5.625" style="17" hidden="1"/>
    <col min="16236" max="16250" width="0" style="17" hidden="1"/>
    <col min="16251" max="16255" width="5.625" style="17" hidden="1"/>
    <col min="16256" max="16258" width="3.625" style="17" hidden="1"/>
    <col min="16259" max="16260" width="2.625" style="17" hidden="1"/>
    <col min="16261" max="16384" width="9" style="17" hidden="1"/>
  </cols>
  <sheetData>
    <row r="1" spans="5:89" ht="6" customHeight="1"/>
    <row r="2" spans="5:89" ht="6" customHeight="1"/>
    <row r="3" spans="5:89" ht="6" customHeight="1">
      <c r="E3" s="240" t="s">
        <v>12</v>
      </c>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row>
    <row r="4" spans="5:89" ht="6" customHeight="1">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row>
    <row r="5" spans="5:89" ht="6" customHeight="1">
      <c r="E5" s="29"/>
      <c r="T5" s="177" t="s">
        <v>52</v>
      </c>
      <c r="U5" s="240"/>
      <c r="V5" s="240"/>
      <c r="W5" s="240"/>
      <c r="X5" s="240"/>
      <c r="Y5" s="240"/>
      <c r="Z5" s="240"/>
      <c r="AA5" s="240"/>
      <c r="AB5" s="240"/>
      <c r="AC5" s="240"/>
      <c r="AD5" s="240"/>
      <c r="AE5" s="240"/>
      <c r="AF5" s="240"/>
      <c r="AG5" s="240"/>
      <c r="AH5" s="265"/>
      <c r="AI5" s="364"/>
      <c r="AJ5" s="364"/>
      <c r="AK5" s="364"/>
      <c r="AL5" s="364"/>
      <c r="AM5" s="364"/>
      <c r="AN5" s="364"/>
      <c r="AO5" s="364"/>
      <c r="AP5" s="364"/>
      <c r="AQ5" s="364"/>
      <c r="AR5" s="364"/>
      <c r="AS5" s="364"/>
      <c r="AT5" s="364"/>
      <c r="AU5" s="364"/>
      <c r="AV5" s="177" t="s">
        <v>54</v>
      </c>
      <c r="AW5" s="240"/>
      <c r="AX5" s="240"/>
      <c r="AY5" s="240"/>
      <c r="AZ5" s="240"/>
      <c r="BA5" s="240"/>
      <c r="BB5" s="240"/>
      <c r="BC5" s="240"/>
      <c r="BD5" s="240"/>
      <c r="BE5" s="240"/>
      <c r="BF5" s="240"/>
      <c r="BG5" s="240"/>
      <c r="BH5" s="240"/>
      <c r="BI5" s="240"/>
      <c r="BJ5" s="177" t="str">
        <f>IF(AH5="","？",VLOOKUP(AH5,DH19:DR27,2,0))</f>
        <v>？</v>
      </c>
      <c r="BK5" s="177"/>
      <c r="BL5" s="177"/>
      <c r="BM5" s="177"/>
      <c r="BN5" s="177"/>
      <c r="BO5" s="177"/>
      <c r="BP5" s="177"/>
      <c r="BQ5" s="177"/>
      <c r="BR5" s="177"/>
      <c r="BS5" s="177"/>
      <c r="BT5" s="177"/>
      <c r="BU5" s="177"/>
      <c r="BV5" s="177" t="s">
        <v>53</v>
      </c>
      <c r="BW5" s="240"/>
    </row>
    <row r="6" spans="5:89" ht="6" customHeight="1">
      <c r="T6" s="240"/>
      <c r="U6" s="240"/>
      <c r="V6" s="240"/>
      <c r="W6" s="240"/>
      <c r="X6" s="240"/>
      <c r="Y6" s="240"/>
      <c r="Z6" s="240"/>
      <c r="AA6" s="240"/>
      <c r="AB6" s="240"/>
      <c r="AC6" s="240"/>
      <c r="AD6" s="240"/>
      <c r="AE6" s="240"/>
      <c r="AF6" s="240"/>
      <c r="AG6" s="240"/>
      <c r="AH6" s="364"/>
      <c r="AI6" s="364"/>
      <c r="AJ6" s="364"/>
      <c r="AK6" s="364"/>
      <c r="AL6" s="364"/>
      <c r="AM6" s="364"/>
      <c r="AN6" s="364"/>
      <c r="AO6" s="364"/>
      <c r="AP6" s="364"/>
      <c r="AQ6" s="364"/>
      <c r="AR6" s="364"/>
      <c r="AS6" s="364"/>
      <c r="AT6" s="364"/>
      <c r="AU6" s="364"/>
      <c r="AV6" s="240"/>
      <c r="AW6" s="240"/>
      <c r="AX6" s="240"/>
      <c r="AY6" s="240"/>
      <c r="AZ6" s="240"/>
      <c r="BA6" s="240"/>
      <c r="BB6" s="240"/>
      <c r="BC6" s="240"/>
      <c r="BD6" s="240"/>
      <c r="BE6" s="240"/>
      <c r="BF6" s="240"/>
      <c r="BG6" s="240"/>
      <c r="BH6" s="240"/>
      <c r="BI6" s="240"/>
      <c r="BJ6" s="177"/>
      <c r="BK6" s="177"/>
      <c r="BL6" s="177"/>
      <c r="BM6" s="177"/>
      <c r="BN6" s="177"/>
      <c r="BO6" s="177"/>
      <c r="BP6" s="177"/>
      <c r="BQ6" s="177"/>
      <c r="BR6" s="177"/>
      <c r="BS6" s="177"/>
      <c r="BT6" s="177"/>
      <c r="BU6" s="177"/>
      <c r="BV6" s="240"/>
      <c r="BW6" s="240"/>
    </row>
    <row r="7" spans="5:89" ht="6" customHeight="1">
      <c r="E7" s="30"/>
      <c r="F7" s="30"/>
      <c r="G7" s="30"/>
      <c r="H7" s="30"/>
      <c r="I7" s="30"/>
      <c r="J7" s="30"/>
      <c r="K7" s="30"/>
      <c r="L7" s="30"/>
      <c r="M7" s="30"/>
      <c r="N7" s="30"/>
      <c r="O7" s="30"/>
      <c r="P7" s="30"/>
      <c r="R7" s="31"/>
      <c r="S7" s="31"/>
      <c r="T7" s="31"/>
      <c r="U7" s="31"/>
      <c r="V7" s="31"/>
      <c r="W7" s="31"/>
      <c r="X7" s="31"/>
      <c r="Y7" s="31"/>
      <c r="Z7" s="31"/>
      <c r="AA7" s="31"/>
      <c r="AB7" s="31"/>
      <c r="AC7" s="31"/>
      <c r="AD7" s="31"/>
      <c r="AE7" s="31"/>
      <c r="AF7" s="31"/>
      <c r="AG7" s="31"/>
      <c r="AH7" s="31"/>
      <c r="AI7" s="31"/>
      <c r="AJ7" s="31"/>
      <c r="AK7" s="31"/>
      <c r="AL7" s="31"/>
      <c r="AM7" s="31"/>
      <c r="AN7" s="31"/>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2"/>
      <c r="BO7" s="30"/>
      <c r="BP7" s="30"/>
      <c r="BQ7" s="30"/>
      <c r="BR7" s="30"/>
      <c r="BS7" s="30"/>
      <c r="BT7" s="30"/>
      <c r="BU7" s="30"/>
      <c r="BV7" s="30"/>
      <c r="BW7" s="30"/>
      <c r="BX7" s="30"/>
      <c r="BY7" s="30"/>
      <c r="BZ7" s="30"/>
      <c r="CA7" s="30"/>
      <c r="CB7" s="30"/>
      <c r="CC7" s="30"/>
      <c r="CD7" s="30"/>
      <c r="CE7" s="30"/>
      <c r="CF7" s="30"/>
      <c r="CG7" s="30"/>
      <c r="CH7" s="30"/>
      <c r="CI7" s="30"/>
      <c r="CJ7" s="30"/>
      <c r="CK7" s="30"/>
    </row>
    <row r="8" spans="5:89" ht="6" customHeight="1">
      <c r="E8" s="30"/>
      <c r="F8" s="30"/>
      <c r="G8" s="30"/>
      <c r="H8" s="30"/>
      <c r="I8" s="30"/>
      <c r="J8" s="30"/>
      <c r="K8" s="30"/>
      <c r="L8" s="30"/>
      <c r="M8" s="30"/>
      <c r="N8" s="30"/>
      <c r="O8" s="30"/>
      <c r="P8" s="30"/>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row>
    <row r="9" spans="5:89" ht="6" customHeight="1">
      <c r="E9" s="30"/>
      <c r="F9" s="30"/>
      <c r="G9" s="30"/>
      <c r="H9" s="30"/>
      <c r="I9" s="30"/>
      <c r="J9" s="30"/>
      <c r="K9" s="30"/>
      <c r="L9" s="30"/>
      <c r="M9" s="30"/>
      <c r="N9" s="30"/>
      <c r="O9" s="30"/>
      <c r="P9" s="30"/>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30"/>
      <c r="AP9" s="30"/>
      <c r="AR9" s="33"/>
      <c r="AS9" s="33"/>
      <c r="AT9" s="33"/>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row>
    <row r="10" spans="5:89" ht="6" customHeight="1">
      <c r="F10" s="465" t="s">
        <v>23</v>
      </c>
      <c r="G10" s="465"/>
      <c r="H10" s="465"/>
      <c r="I10" s="465"/>
      <c r="J10" s="465"/>
      <c r="K10" s="465"/>
      <c r="L10" s="465"/>
      <c r="M10" s="465"/>
      <c r="N10" s="465"/>
      <c r="O10" s="465"/>
      <c r="P10" s="466" t="s">
        <v>24</v>
      </c>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Q10" s="34"/>
      <c r="AR10" s="35"/>
      <c r="AS10" s="35"/>
      <c r="AT10" s="35"/>
      <c r="AU10" s="30"/>
      <c r="AV10" s="30"/>
      <c r="AW10" s="30"/>
      <c r="AX10" s="30"/>
      <c r="AY10" s="30"/>
      <c r="AZ10" s="30"/>
      <c r="BA10" s="30"/>
      <c r="BB10" s="30"/>
      <c r="BC10" s="30"/>
      <c r="BD10" s="30"/>
      <c r="BE10" s="30"/>
      <c r="BF10" s="30"/>
      <c r="BG10" s="30"/>
      <c r="BH10" s="30"/>
      <c r="BI10" s="30"/>
      <c r="BJ10" s="30"/>
      <c r="BK10" s="30"/>
      <c r="BL10" s="30"/>
      <c r="BM10" s="30"/>
      <c r="BN10" s="484" t="s">
        <v>196</v>
      </c>
      <c r="BO10" s="484"/>
      <c r="BP10" s="484"/>
      <c r="BQ10" s="484"/>
      <c r="BR10" s="484"/>
      <c r="BS10" s="484"/>
      <c r="BT10" s="484"/>
      <c r="BU10" s="484"/>
      <c r="BV10" s="484"/>
      <c r="BW10" s="484"/>
      <c r="BX10" s="484"/>
      <c r="BY10" s="484"/>
      <c r="BZ10" s="484"/>
      <c r="CA10" s="484"/>
      <c r="CB10" s="484"/>
      <c r="CC10" s="484"/>
      <c r="CD10" s="484"/>
      <c r="CE10" s="484"/>
      <c r="CF10" s="484"/>
      <c r="CG10" s="484"/>
      <c r="CH10" s="484"/>
      <c r="CI10" s="484"/>
      <c r="CJ10" s="484"/>
      <c r="CK10" s="484"/>
    </row>
    <row r="11" spans="5:89" ht="6" customHeight="1">
      <c r="F11" s="169"/>
      <c r="G11" s="169"/>
      <c r="H11" s="169"/>
      <c r="I11" s="169"/>
      <c r="J11" s="169"/>
      <c r="K11" s="169"/>
      <c r="L11" s="169"/>
      <c r="M11" s="169"/>
      <c r="N11" s="169"/>
      <c r="O11" s="169"/>
      <c r="P11" s="467"/>
      <c r="Q11" s="483"/>
      <c r="R11" s="483"/>
      <c r="S11" s="483"/>
      <c r="T11" s="483"/>
      <c r="U11" s="483"/>
      <c r="V11" s="483"/>
      <c r="W11" s="483"/>
      <c r="X11" s="483"/>
      <c r="Y11" s="483"/>
      <c r="Z11" s="483"/>
      <c r="AA11" s="483"/>
      <c r="AB11" s="483"/>
      <c r="AC11" s="483"/>
      <c r="AD11" s="483"/>
      <c r="AE11" s="483"/>
      <c r="AF11" s="483"/>
      <c r="AG11" s="483"/>
      <c r="AH11" s="483"/>
      <c r="AI11" s="483"/>
      <c r="AJ11" s="483"/>
      <c r="AK11" s="483"/>
      <c r="AL11" s="483"/>
      <c r="AM11" s="483"/>
      <c r="AN11" s="483"/>
      <c r="AQ11" s="35"/>
      <c r="AR11" s="35"/>
      <c r="AS11" s="35"/>
      <c r="AT11" s="35"/>
      <c r="AU11" s="30"/>
      <c r="AV11" s="30"/>
      <c r="AW11" s="30"/>
      <c r="AX11" s="30"/>
      <c r="AY11" s="30"/>
      <c r="AZ11" s="30"/>
      <c r="BA11" s="30"/>
      <c r="BB11" s="30"/>
      <c r="BC11" s="30"/>
      <c r="BD11" s="30"/>
      <c r="BE11" s="30"/>
      <c r="BF11" s="30"/>
      <c r="BG11" s="30"/>
      <c r="BH11" s="30"/>
      <c r="BI11" s="30"/>
      <c r="BJ11" s="30"/>
      <c r="BK11" s="30"/>
      <c r="BL11" s="30"/>
      <c r="BM11" s="30"/>
      <c r="BN11" s="484"/>
      <c r="BO11" s="484"/>
      <c r="BP11" s="484"/>
      <c r="BQ11" s="484"/>
      <c r="BR11" s="484"/>
      <c r="BS11" s="484"/>
      <c r="BT11" s="484"/>
      <c r="BU11" s="484"/>
      <c r="BV11" s="484"/>
      <c r="BW11" s="484"/>
      <c r="BX11" s="484"/>
      <c r="BY11" s="484"/>
      <c r="BZ11" s="484"/>
      <c r="CA11" s="484"/>
      <c r="CB11" s="484"/>
      <c r="CC11" s="484"/>
      <c r="CD11" s="484"/>
      <c r="CE11" s="484"/>
      <c r="CF11" s="484"/>
      <c r="CG11" s="484"/>
      <c r="CH11" s="484"/>
      <c r="CI11" s="484"/>
      <c r="CJ11" s="484"/>
      <c r="CK11" s="484"/>
    </row>
    <row r="12" spans="5:89" ht="6" customHeight="1">
      <c r="F12" s="465" t="s">
        <v>22</v>
      </c>
      <c r="G12" s="465"/>
      <c r="H12" s="465"/>
      <c r="I12" s="465"/>
      <c r="J12" s="465"/>
      <c r="K12" s="465"/>
      <c r="L12" s="465"/>
      <c r="M12" s="465"/>
      <c r="N12" s="465"/>
      <c r="O12" s="465"/>
      <c r="P12" s="466" t="s">
        <v>24</v>
      </c>
      <c r="Q12" s="468"/>
      <c r="R12" s="468"/>
      <c r="S12" s="468"/>
      <c r="T12" s="468"/>
      <c r="U12" s="468"/>
      <c r="V12" s="468"/>
      <c r="W12" s="468"/>
      <c r="X12" s="468"/>
      <c r="Y12" s="468"/>
      <c r="Z12" s="468"/>
      <c r="AA12" s="468"/>
      <c r="AB12" s="468"/>
      <c r="AC12" s="468"/>
      <c r="AD12" s="468"/>
      <c r="AE12" s="468"/>
      <c r="AF12" s="468"/>
      <c r="AG12" s="468"/>
      <c r="AH12" s="468"/>
      <c r="AI12" s="468"/>
      <c r="AJ12" s="468"/>
      <c r="AK12" s="468"/>
      <c r="AL12" s="468"/>
      <c r="AM12" s="468"/>
      <c r="AN12" s="468"/>
      <c r="AQ12" s="224" t="s">
        <v>44</v>
      </c>
      <c r="AR12" s="224"/>
      <c r="AS12" s="224"/>
      <c r="AT12" s="224"/>
      <c r="AU12" s="224"/>
      <c r="AV12" s="224" t="s">
        <v>49</v>
      </c>
      <c r="AW12" s="208" t="s">
        <v>155</v>
      </c>
      <c r="AX12" s="208"/>
      <c r="AY12" s="208"/>
      <c r="AZ12" s="208"/>
      <c r="BA12" s="208"/>
      <c r="BB12" s="208"/>
      <c r="BC12" s="208"/>
      <c r="BD12" s="208"/>
      <c r="BE12" s="208"/>
      <c r="BF12" s="208"/>
      <c r="BG12" s="208"/>
      <c r="BH12" s="208"/>
      <c r="BI12" s="208"/>
      <c r="BJ12" s="208"/>
      <c r="BK12" s="208"/>
      <c r="BL12" s="208"/>
      <c r="BM12" s="208"/>
      <c r="BN12" s="36"/>
      <c r="BO12" s="206" t="s">
        <v>21</v>
      </c>
      <c r="BP12" s="206"/>
      <c r="BQ12" s="206"/>
      <c r="BR12" s="206"/>
      <c r="BS12" s="206"/>
      <c r="BT12" s="206"/>
      <c r="BU12" s="206"/>
      <c r="BV12" s="206"/>
      <c r="BW12" s="447"/>
      <c r="BX12" s="447"/>
      <c r="BY12" s="447"/>
      <c r="BZ12" s="447"/>
      <c r="CA12" s="447"/>
      <c r="CB12" s="447"/>
      <c r="CC12" s="447"/>
      <c r="CD12" s="447"/>
      <c r="CE12" s="447"/>
      <c r="CF12" s="447"/>
      <c r="CG12" s="447"/>
      <c r="CH12" s="447"/>
      <c r="CI12" s="206" t="s">
        <v>35</v>
      </c>
      <c r="CJ12" s="206"/>
      <c r="CK12" s="206"/>
    </row>
    <row r="13" spans="5:89" ht="6" customHeight="1">
      <c r="F13" s="169"/>
      <c r="G13" s="169"/>
      <c r="H13" s="169"/>
      <c r="I13" s="169"/>
      <c r="J13" s="169"/>
      <c r="K13" s="169"/>
      <c r="L13" s="169"/>
      <c r="M13" s="169"/>
      <c r="N13" s="169"/>
      <c r="O13" s="169"/>
      <c r="P13" s="467"/>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Q13" s="470"/>
      <c r="AR13" s="470"/>
      <c r="AS13" s="470"/>
      <c r="AT13" s="470"/>
      <c r="AU13" s="470"/>
      <c r="AV13" s="470"/>
      <c r="AW13" s="155"/>
      <c r="AX13" s="155"/>
      <c r="AY13" s="155"/>
      <c r="AZ13" s="155"/>
      <c r="BA13" s="155"/>
      <c r="BB13" s="155"/>
      <c r="BC13" s="155"/>
      <c r="BD13" s="155"/>
      <c r="BE13" s="155"/>
      <c r="BF13" s="155"/>
      <c r="BG13" s="155"/>
      <c r="BH13" s="155"/>
      <c r="BI13" s="155"/>
      <c r="BJ13" s="155"/>
      <c r="BK13" s="155"/>
      <c r="BL13" s="155"/>
      <c r="BM13" s="155"/>
      <c r="BN13" s="36"/>
      <c r="BO13" s="359"/>
      <c r="BP13" s="359"/>
      <c r="BQ13" s="359"/>
      <c r="BR13" s="359"/>
      <c r="BS13" s="359"/>
      <c r="BT13" s="359"/>
      <c r="BU13" s="359"/>
      <c r="BV13" s="359"/>
      <c r="BW13" s="448"/>
      <c r="BX13" s="448"/>
      <c r="BY13" s="448"/>
      <c r="BZ13" s="448"/>
      <c r="CA13" s="448"/>
      <c r="CB13" s="448"/>
      <c r="CC13" s="448"/>
      <c r="CD13" s="448"/>
      <c r="CE13" s="448"/>
      <c r="CF13" s="448"/>
      <c r="CG13" s="448"/>
      <c r="CH13" s="448"/>
      <c r="CI13" s="359"/>
      <c r="CJ13" s="359"/>
      <c r="CK13" s="359"/>
    </row>
    <row r="14" spans="5:89" ht="6" customHeight="1">
      <c r="F14" s="37"/>
      <c r="G14" s="37"/>
      <c r="H14" s="37"/>
      <c r="I14" s="37"/>
      <c r="J14" s="37"/>
      <c r="K14" s="37"/>
      <c r="L14" s="37"/>
      <c r="M14" s="37"/>
      <c r="N14" s="37"/>
      <c r="O14" s="37"/>
      <c r="P14" s="37"/>
      <c r="Q14" s="37"/>
      <c r="R14" s="37"/>
      <c r="S14" s="37"/>
      <c r="T14" s="37"/>
      <c r="U14" s="38"/>
      <c r="V14" s="38"/>
      <c r="W14" s="38"/>
      <c r="X14" s="38"/>
      <c r="Y14" s="38"/>
      <c r="Z14" s="38"/>
      <c r="AA14" s="38"/>
      <c r="AB14" s="38"/>
      <c r="AC14" s="38"/>
      <c r="AD14" s="38"/>
      <c r="AE14" s="38"/>
      <c r="AF14" s="38"/>
      <c r="AG14" s="38"/>
      <c r="AH14" s="38"/>
      <c r="AI14" s="38"/>
      <c r="AJ14" s="38"/>
      <c r="AK14" s="38"/>
      <c r="AL14" s="38"/>
      <c r="AM14" s="38"/>
      <c r="AN14" s="38"/>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9"/>
      <c r="BO14" s="40"/>
      <c r="BP14" s="40"/>
      <c r="BQ14" s="40"/>
      <c r="BR14" s="40"/>
      <c r="BS14" s="40"/>
      <c r="BT14" s="40"/>
      <c r="BU14" s="40"/>
      <c r="BV14" s="40"/>
      <c r="BW14" s="40"/>
      <c r="BX14" s="40"/>
      <c r="BY14" s="40"/>
      <c r="BZ14" s="40"/>
      <c r="CA14" s="40"/>
      <c r="CB14" s="40"/>
      <c r="CC14" s="40"/>
      <c r="CD14" s="40"/>
      <c r="CE14" s="40"/>
      <c r="CF14" s="40"/>
      <c r="CG14" s="40"/>
      <c r="CH14" s="40"/>
      <c r="CI14" s="40"/>
      <c r="CJ14" s="40"/>
      <c r="CK14" s="36"/>
    </row>
    <row r="15" spans="5:89" ht="6" customHeight="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39"/>
      <c r="BO15" s="42"/>
      <c r="BP15" s="42"/>
      <c r="BQ15" s="42"/>
      <c r="BR15" s="42"/>
      <c r="BS15" s="42"/>
      <c r="BT15" s="42"/>
      <c r="BU15" s="42"/>
      <c r="BV15" s="42"/>
      <c r="BW15" s="42"/>
      <c r="BX15" s="42"/>
      <c r="BY15" s="42"/>
      <c r="BZ15" s="42"/>
      <c r="CA15" s="42"/>
      <c r="CB15" s="42"/>
      <c r="CC15" s="42"/>
      <c r="CD15" s="42"/>
      <c r="CE15" s="42"/>
      <c r="CF15" s="42"/>
      <c r="CG15" s="42"/>
      <c r="CH15" s="42"/>
      <c r="CI15" s="42"/>
      <c r="CJ15" s="42"/>
      <c r="CK15" s="42"/>
    </row>
    <row r="16" spans="5:89" ht="6" customHeight="1">
      <c r="E16" s="449" t="s">
        <v>0</v>
      </c>
      <c r="F16" s="450"/>
      <c r="G16" s="450"/>
      <c r="H16" s="450"/>
      <c r="I16" s="450"/>
      <c r="J16" s="450"/>
      <c r="K16" s="450"/>
      <c r="L16" s="451"/>
      <c r="M16" s="457" t="s">
        <v>1</v>
      </c>
      <c r="N16" s="407"/>
      <c r="O16" s="407"/>
      <c r="P16" s="407"/>
      <c r="Q16" s="407"/>
      <c r="R16" s="407"/>
      <c r="S16" s="407"/>
      <c r="T16" s="407"/>
      <c r="U16" s="407"/>
      <c r="V16" s="407"/>
      <c r="W16" s="407"/>
      <c r="X16" s="457" t="s">
        <v>4</v>
      </c>
      <c r="Y16" s="407"/>
      <c r="Z16" s="407"/>
      <c r="AA16" s="407"/>
      <c r="AB16" s="407"/>
      <c r="AC16" s="407"/>
      <c r="AD16" s="407"/>
      <c r="AE16" s="407"/>
      <c r="AF16" s="407"/>
      <c r="AG16" s="407"/>
      <c r="AH16" s="407"/>
      <c r="AI16" s="407"/>
      <c r="AJ16" s="407"/>
      <c r="AK16" s="457" t="s">
        <v>3</v>
      </c>
      <c r="AL16" s="407"/>
      <c r="AM16" s="407"/>
      <c r="AN16" s="407"/>
      <c r="AO16" s="407"/>
      <c r="AP16" s="407"/>
      <c r="AQ16" s="407"/>
      <c r="AR16" s="407"/>
      <c r="AS16" s="407"/>
      <c r="AT16" s="407"/>
      <c r="AU16" s="407"/>
      <c r="AV16" s="407"/>
      <c r="AW16" s="407"/>
      <c r="AX16" s="407"/>
      <c r="AY16" s="407"/>
      <c r="AZ16" s="407"/>
      <c r="BA16" s="407"/>
      <c r="BB16" s="407"/>
      <c r="BC16" s="407"/>
      <c r="BD16" s="407"/>
      <c r="BE16" s="407"/>
      <c r="BF16" s="407"/>
      <c r="BG16" s="407"/>
      <c r="BH16" s="458" t="s">
        <v>5</v>
      </c>
      <c r="BI16" s="459"/>
      <c r="BJ16" s="459"/>
      <c r="BK16" s="459"/>
      <c r="BL16" s="459"/>
      <c r="BM16" s="459"/>
      <c r="BN16" s="459"/>
      <c r="BO16" s="459"/>
      <c r="BP16" s="459"/>
      <c r="BQ16" s="459"/>
      <c r="BR16" s="459"/>
      <c r="BS16" s="459"/>
      <c r="BT16" s="459"/>
      <c r="BU16" s="459"/>
      <c r="BV16" s="459"/>
      <c r="BW16" s="460" t="s">
        <v>6</v>
      </c>
      <c r="BX16" s="350"/>
      <c r="BY16" s="350"/>
      <c r="BZ16" s="350"/>
      <c r="CA16" s="350"/>
      <c r="CB16" s="350"/>
      <c r="CC16" s="350"/>
      <c r="CD16" s="350"/>
      <c r="CE16" s="350"/>
      <c r="CF16" s="350"/>
      <c r="CG16" s="350"/>
      <c r="CH16" s="350"/>
      <c r="CI16" s="350"/>
      <c r="CJ16" s="350"/>
      <c r="CK16" s="433"/>
    </row>
    <row r="17" spans="5:127" ht="6" customHeight="1">
      <c r="E17" s="452"/>
      <c r="F17" s="453"/>
      <c r="G17" s="453"/>
      <c r="H17" s="453"/>
      <c r="I17" s="453"/>
      <c r="J17" s="453"/>
      <c r="K17" s="453"/>
      <c r="L17" s="454"/>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6"/>
      <c r="AN17" s="396"/>
      <c r="AO17" s="396"/>
      <c r="AP17" s="396"/>
      <c r="AQ17" s="396"/>
      <c r="AR17" s="396"/>
      <c r="AS17" s="396"/>
      <c r="AT17" s="396"/>
      <c r="AU17" s="396"/>
      <c r="AV17" s="396"/>
      <c r="AW17" s="396"/>
      <c r="AX17" s="396"/>
      <c r="AY17" s="396"/>
      <c r="AZ17" s="396"/>
      <c r="BA17" s="396"/>
      <c r="BB17" s="396"/>
      <c r="BC17" s="396"/>
      <c r="BD17" s="396"/>
      <c r="BE17" s="396"/>
      <c r="BF17" s="396"/>
      <c r="BG17" s="396"/>
      <c r="BH17" s="459"/>
      <c r="BI17" s="459"/>
      <c r="BJ17" s="459"/>
      <c r="BK17" s="459"/>
      <c r="BL17" s="459"/>
      <c r="BM17" s="459"/>
      <c r="BN17" s="459"/>
      <c r="BO17" s="459"/>
      <c r="BP17" s="459"/>
      <c r="BQ17" s="459"/>
      <c r="BR17" s="459"/>
      <c r="BS17" s="459"/>
      <c r="BT17" s="459"/>
      <c r="BU17" s="459"/>
      <c r="BV17" s="459"/>
      <c r="BW17" s="436"/>
      <c r="BX17" s="409"/>
      <c r="BY17" s="409"/>
      <c r="BZ17" s="409"/>
      <c r="CA17" s="409"/>
      <c r="CB17" s="409"/>
      <c r="CC17" s="409"/>
      <c r="CD17" s="409"/>
      <c r="CE17" s="409"/>
      <c r="CF17" s="409"/>
      <c r="CG17" s="409"/>
      <c r="CH17" s="409"/>
      <c r="CI17" s="409"/>
      <c r="CJ17" s="409"/>
      <c r="CK17" s="437"/>
      <c r="DU17" s="19"/>
    </row>
    <row r="18" spans="5:127" ht="6" customHeight="1">
      <c r="E18" s="452"/>
      <c r="F18" s="453"/>
      <c r="G18" s="453"/>
      <c r="H18" s="453"/>
      <c r="I18" s="453"/>
      <c r="J18" s="453"/>
      <c r="K18" s="453"/>
      <c r="L18" s="454"/>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396"/>
      <c r="AY18" s="396"/>
      <c r="AZ18" s="396"/>
      <c r="BA18" s="396"/>
      <c r="BB18" s="396"/>
      <c r="BC18" s="396"/>
      <c r="BD18" s="396"/>
      <c r="BE18" s="396"/>
      <c r="BF18" s="396"/>
      <c r="BG18" s="396"/>
      <c r="BH18" s="459"/>
      <c r="BI18" s="459"/>
      <c r="BJ18" s="459"/>
      <c r="BK18" s="459"/>
      <c r="BL18" s="459"/>
      <c r="BM18" s="459"/>
      <c r="BN18" s="459"/>
      <c r="BO18" s="459"/>
      <c r="BP18" s="459"/>
      <c r="BQ18" s="459"/>
      <c r="BR18" s="459"/>
      <c r="BS18" s="459"/>
      <c r="BT18" s="459"/>
      <c r="BU18" s="459"/>
      <c r="BV18" s="459"/>
      <c r="BW18" s="461" t="s">
        <v>13</v>
      </c>
      <c r="BX18" s="462"/>
      <c r="BY18" s="462"/>
      <c r="BZ18" s="462"/>
      <c r="CA18" s="463"/>
      <c r="CB18" s="471" t="s">
        <v>121</v>
      </c>
      <c r="CC18" s="472"/>
      <c r="CD18" s="472"/>
      <c r="CE18" s="472"/>
      <c r="CF18" s="473"/>
      <c r="CG18" s="480" t="s">
        <v>14</v>
      </c>
      <c r="CH18" s="462"/>
      <c r="CI18" s="462"/>
      <c r="CJ18" s="463"/>
      <c r="CK18" s="481"/>
      <c r="DW18" s="2"/>
    </row>
    <row r="19" spans="5:127" ht="6" customHeight="1">
      <c r="E19" s="452"/>
      <c r="F19" s="453"/>
      <c r="G19" s="453"/>
      <c r="H19" s="453"/>
      <c r="I19" s="453"/>
      <c r="J19" s="453"/>
      <c r="K19" s="453"/>
      <c r="L19" s="454"/>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6"/>
      <c r="AZ19" s="396"/>
      <c r="BA19" s="396"/>
      <c r="BB19" s="396"/>
      <c r="BC19" s="396"/>
      <c r="BD19" s="396"/>
      <c r="BE19" s="396"/>
      <c r="BF19" s="396"/>
      <c r="BG19" s="396"/>
      <c r="BH19" s="459"/>
      <c r="BI19" s="459"/>
      <c r="BJ19" s="459"/>
      <c r="BK19" s="459"/>
      <c r="BL19" s="459"/>
      <c r="BM19" s="459"/>
      <c r="BN19" s="459"/>
      <c r="BO19" s="459"/>
      <c r="BP19" s="459"/>
      <c r="BQ19" s="459"/>
      <c r="BR19" s="459"/>
      <c r="BS19" s="459"/>
      <c r="BT19" s="459"/>
      <c r="BU19" s="459"/>
      <c r="BV19" s="459"/>
      <c r="BW19" s="461"/>
      <c r="BX19" s="462"/>
      <c r="BY19" s="462"/>
      <c r="BZ19" s="462"/>
      <c r="CA19" s="463"/>
      <c r="CB19" s="474"/>
      <c r="CC19" s="475"/>
      <c r="CD19" s="475"/>
      <c r="CE19" s="475"/>
      <c r="CF19" s="476"/>
      <c r="CG19" s="480"/>
      <c r="CH19" s="462"/>
      <c r="CI19" s="462"/>
      <c r="CJ19" s="463"/>
      <c r="CK19" s="481"/>
      <c r="DD19" s="21" t="s">
        <v>48</v>
      </c>
      <c r="DE19" s="16">
        <v>1</v>
      </c>
      <c r="DF19" s="16">
        <v>1</v>
      </c>
      <c r="DG19" s="16">
        <v>120</v>
      </c>
      <c r="DH19" s="22" t="s">
        <v>52</v>
      </c>
      <c r="DI19" s="21" t="s">
        <v>54</v>
      </c>
      <c r="DJ19" s="21" t="s">
        <v>62</v>
      </c>
      <c r="DK19" s="21" t="s">
        <v>66</v>
      </c>
      <c r="DL19" s="21" t="s">
        <v>69</v>
      </c>
      <c r="DM19" s="21" t="s">
        <v>68</v>
      </c>
      <c r="DN19" s="21"/>
      <c r="DO19" s="21" t="s">
        <v>70</v>
      </c>
      <c r="DP19" s="21" t="s">
        <v>71</v>
      </c>
      <c r="DQ19" s="21" t="s">
        <v>197</v>
      </c>
      <c r="DR19" s="21" t="s">
        <v>76</v>
      </c>
      <c r="DT19" s="19"/>
      <c r="DU19" s="19"/>
      <c r="DW19" s="2"/>
    </row>
    <row r="20" spans="5:127" ht="6" customHeight="1">
      <c r="E20" s="455"/>
      <c r="F20" s="432"/>
      <c r="G20" s="432"/>
      <c r="H20" s="432"/>
      <c r="I20" s="432"/>
      <c r="J20" s="432"/>
      <c r="K20" s="432"/>
      <c r="L20" s="45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7"/>
      <c r="AL20" s="397"/>
      <c r="AM20" s="397"/>
      <c r="AN20" s="397"/>
      <c r="AO20" s="397"/>
      <c r="AP20" s="397"/>
      <c r="AQ20" s="397"/>
      <c r="AR20" s="397"/>
      <c r="AS20" s="397"/>
      <c r="AT20" s="397"/>
      <c r="AU20" s="397"/>
      <c r="AV20" s="397"/>
      <c r="AW20" s="397"/>
      <c r="AX20" s="397"/>
      <c r="AY20" s="397"/>
      <c r="AZ20" s="397"/>
      <c r="BA20" s="397"/>
      <c r="BB20" s="397"/>
      <c r="BC20" s="397"/>
      <c r="BD20" s="397"/>
      <c r="BE20" s="397"/>
      <c r="BF20" s="397"/>
      <c r="BG20" s="397"/>
      <c r="BH20" s="459"/>
      <c r="BI20" s="459"/>
      <c r="BJ20" s="459"/>
      <c r="BK20" s="459"/>
      <c r="BL20" s="459"/>
      <c r="BM20" s="459"/>
      <c r="BN20" s="459"/>
      <c r="BO20" s="459"/>
      <c r="BP20" s="459"/>
      <c r="BQ20" s="459"/>
      <c r="BR20" s="459"/>
      <c r="BS20" s="459"/>
      <c r="BT20" s="459"/>
      <c r="BU20" s="459"/>
      <c r="BV20" s="459"/>
      <c r="BW20" s="464"/>
      <c r="BX20" s="462"/>
      <c r="BY20" s="462"/>
      <c r="BZ20" s="462"/>
      <c r="CA20" s="463"/>
      <c r="CB20" s="477"/>
      <c r="CC20" s="478"/>
      <c r="CD20" s="478"/>
      <c r="CE20" s="478"/>
      <c r="CF20" s="479"/>
      <c r="CG20" s="462"/>
      <c r="CH20" s="462"/>
      <c r="CI20" s="462"/>
      <c r="CJ20" s="463"/>
      <c r="CK20" s="481"/>
      <c r="DD20" s="16"/>
      <c r="DE20" s="16">
        <v>2</v>
      </c>
      <c r="DF20" s="16">
        <v>2</v>
      </c>
      <c r="DG20" s="16">
        <v>150</v>
      </c>
      <c r="DH20" s="21" t="s">
        <v>198</v>
      </c>
      <c r="DI20" s="21" t="s">
        <v>199</v>
      </c>
      <c r="DJ20" s="21" t="s">
        <v>200</v>
      </c>
      <c r="DK20" s="21" t="s">
        <v>201</v>
      </c>
      <c r="DL20" s="23" t="s">
        <v>202</v>
      </c>
      <c r="DM20" s="16">
        <v>160</v>
      </c>
      <c r="DN20" s="21" t="s">
        <v>151</v>
      </c>
      <c r="DO20" s="21" t="s">
        <v>152</v>
      </c>
      <c r="DP20" s="21" t="s">
        <v>153</v>
      </c>
      <c r="DQ20" s="16"/>
      <c r="DR20" s="16">
        <v>750</v>
      </c>
      <c r="DW20" s="2"/>
    </row>
    <row r="21" spans="5:127" ht="6" customHeight="1">
      <c r="E21" s="306" t="s">
        <v>26</v>
      </c>
      <c r="F21" s="307"/>
      <c r="G21" s="157" t="s">
        <v>118</v>
      </c>
      <c r="H21" s="158"/>
      <c r="I21" s="158"/>
      <c r="J21" s="158"/>
      <c r="K21" s="158"/>
      <c r="L21" s="160"/>
      <c r="M21" s="157" t="s">
        <v>115</v>
      </c>
      <c r="N21" s="158"/>
      <c r="O21" s="158"/>
      <c r="P21" s="158"/>
      <c r="Q21" s="158"/>
      <c r="R21" s="158"/>
      <c r="S21" s="158"/>
      <c r="T21" s="158"/>
      <c r="U21" s="158"/>
      <c r="V21" s="158"/>
      <c r="W21" s="160"/>
      <c r="X21" s="157" t="s">
        <v>129</v>
      </c>
      <c r="Y21" s="158"/>
      <c r="Z21" s="158"/>
      <c r="AA21" s="158"/>
      <c r="AB21" s="158"/>
      <c r="AC21" s="158"/>
      <c r="AD21" s="158"/>
      <c r="AE21" s="158"/>
      <c r="AF21" s="158"/>
      <c r="AG21" s="158"/>
      <c r="AH21" s="158"/>
      <c r="AI21" s="158"/>
      <c r="AJ21" s="160"/>
      <c r="AK21" s="157" t="str">
        <f>IF(AH5="","?",VLOOKUP(AH5,DH20:DR27,7,FALSE))</f>
        <v>?</v>
      </c>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60"/>
      <c r="BH21" s="43"/>
      <c r="BI21" s="44"/>
      <c r="BJ21" s="44"/>
      <c r="BK21" s="44"/>
      <c r="BL21" s="44"/>
      <c r="BM21" s="44"/>
      <c r="BN21" s="44"/>
      <c r="BO21" s="44"/>
      <c r="BP21" s="44"/>
      <c r="BQ21" s="44"/>
      <c r="BR21" s="44"/>
      <c r="BS21" s="44"/>
      <c r="BT21" s="44"/>
      <c r="BU21" s="44"/>
      <c r="BV21" s="45"/>
      <c r="BW21" s="444"/>
      <c r="BX21" s="348"/>
      <c r="BY21" s="348"/>
      <c r="BZ21" s="348"/>
      <c r="CA21" s="349"/>
      <c r="CB21" s="330" t="s">
        <v>47</v>
      </c>
      <c r="CC21" s="331"/>
      <c r="CD21" s="331"/>
      <c r="CE21" s="331"/>
      <c r="CF21" s="332"/>
      <c r="CG21" s="352"/>
      <c r="CH21" s="348"/>
      <c r="CI21" s="348"/>
      <c r="CJ21" s="348"/>
      <c r="CK21" s="353"/>
      <c r="CL21" s="312" t="s">
        <v>32</v>
      </c>
      <c r="CM21" s="313"/>
      <c r="CN21" s="313"/>
      <c r="CO21" s="313"/>
      <c r="CP21" s="313"/>
      <c r="CQ21" s="313"/>
      <c r="CR21" s="313"/>
      <c r="CS21" s="313"/>
      <c r="CT21" s="313"/>
      <c r="CU21" s="313"/>
      <c r="CV21" s="313"/>
      <c r="CW21" s="313"/>
      <c r="CX21" s="313"/>
      <c r="CY21" s="313"/>
      <c r="CZ21" s="313"/>
      <c r="DA21" s="314"/>
      <c r="DE21" s="16">
        <v>3</v>
      </c>
      <c r="DF21" s="16">
        <v>3</v>
      </c>
      <c r="DG21" s="16">
        <v>180</v>
      </c>
      <c r="DH21" s="21" t="s">
        <v>203</v>
      </c>
      <c r="DI21" s="21" t="s">
        <v>204</v>
      </c>
      <c r="DJ21" s="21" t="s">
        <v>200</v>
      </c>
      <c r="DK21" s="21" t="s">
        <v>201</v>
      </c>
      <c r="DL21" s="23" t="s">
        <v>202</v>
      </c>
      <c r="DM21" s="16">
        <v>160</v>
      </c>
      <c r="DN21" s="21" t="s">
        <v>150</v>
      </c>
      <c r="DO21" s="21" t="s">
        <v>152</v>
      </c>
      <c r="DP21" s="21" t="s">
        <v>153</v>
      </c>
      <c r="DQ21" s="16"/>
      <c r="DR21" s="16">
        <v>750</v>
      </c>
      <c r="DW21" s="2"/>
    </row>
    <row r="22" spans="5:127" ht="6" customHeight="1">
      <c r="E22" s="308"/>
      <c r="F22" s="309"/>
      <c r="G22" s="161"/>
      <c r="H22" s="162"/>
      <c r="I22" s="162"/>
      <c r="J22" s="162"/>
      <c r="K22" s="162"/>
      <c r="L22" s="163"/>
      <c r="M22" s="161"/>
      <c r="N22" s="162"/>
      <c r="O22" s="162"/>
      <c r="P22" s="162"/>
      <c r="Q22" s="162"/>
      <c r="R22" s="162"/>
      <c r="S22" s="162"/>
      <c r="T22" s="162"/>
      <c r="U22" s="162"/>
      <c r="V22" s="162"/>
      <c r="W22" s="163"/>
      <c r="X22" s="161"/>
      <c r="Y22" s="162"/>
      <c r="Z22" s="162"/>
      <c r="AA22" s="162"/>
      <c r="AB22" s="162"/>
      <c r="AC22" s="162"/>
      <c r="AD22" s="162"/>
      <c r="AE22" s="162"/>
      <c r="AF22" s="162"/>
      <c r="AG22" s="162"/>
      <c r="AH22" s="162"/>
      <c r="AI22" s="162"/>
      <c r="AJ22" s="163"/>
      <c r="AK22" s="161"/>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3"/>
      <c r="BH22" s="46"/>
      <c r="BV22" s="47"/>
      <c r="BW22" s="445"/>
      <c r="BX22" s="265"/>
      <c r="BY22" s="265"/>
      <c r="BZ22" s="265"/>
      <c r="CA22" s="283"/>
      <c r="CB22" s="193"/>
      <c r="CC22" s="177"/>
      <c r="CD22" s="177"/>
      <c r="CE22" s="177"/>
      <c r="CF22" s="178"/>
      <c r="CG22" s="363"/>
      <c r="CH22" s="265"/>
      <c r="CI22" s="265"/>
      <c r="CJ22" s="265"/>
      <c r="CK22" s="266"/>
      <c r="CL22" s="276"/>
      <c r="CM22" s="277"/>
      <c r="CN22" s="277"/>
      <c r="CO22" s="277"/>
      <c r="CP22" s="277"/>
      <c r="CQ22" s="277"/>
      <c r="CR22" s="277"/>
      <c r="CS22" s="277"/>
      <c r="CT22" s="277"/>
      <c r="CU22" s="277"/>
      <c r="CV22" s="277"/>
      <c r="CW22" s="277"/>
      <c r="CX22" s="277"/>
      <c r="CY22" s="277"/>
      <c r="CZ22" s="277"/>
      <c r="DA22" s="278"/>
      <c r="DD22" s="19"/>
      <c r="DE22" s="21">
        <v>4</v>
      </c>
      <c r="DF22" s="21">
        <v>4</v>
      </c>
      <c r="DG22" s="21">
        <v>210</v>
      </c>
      <c r="DH22" s="21" t="s">
        <v>102</v>
      </c>
      <c r="DI22" s="21" t="s">
        <v>110</v>
      </c>
      <c r="DJ22" s="21" t="s">
        <v>103</v>
      </c>
      <c r="DK22" s="21" t="s">
        <v>201</v>
      </c>
      <c r="DL22" s="23" t="s">
        <v>104</v>
      </c>
      <c r="DM22" s="16">
        <v>160</v>
      </c>
      <c r="DN22" s="21" t="s">
        <v>150</v>
      </c>
      <c r="DO22" s="21" t="s">
        <v>152</v>
      </c>
      <c r="DP22" s="21" t="s">
        <v>153</v>
      </c>
      <c r="DQ22" s="21"/>
      <c r="DR22" s="16">
        <v>750</v>
      </c>
    </row>
    <row r="23" spans="5:127" ht="6.95" customHeight="1">
      <c r="E23" s="308"/>
      <c r="F23" s="309"/>
      <c r="G23" s="161"/>
      <c r="H23" s="162"/>
      <c r="I23" s="162"/>
      <c r="J23" s="162"/>
      <c r="K23" s="162"/>
      <c r="L23" s="163"/>
      <c r="M23" s="161"/>
      <c r="N23" s="162"/>
      <c r="O23" s="162"/>
      <c r="P23" s="162"/>
      <c r="Q23" s="162"/>
      <c r="R23" s="162"/>
      <c r="S23" s="162"/>
      <c r="T23" s="162"/>
      <c r="U23" s="162"/>
      <c r="V23" s="162"/>
      <c r="W23" s="163"/>
      <c r="X23" s="161"/>
      <c r="Y23" s="162"/>
      <c r="Z23" s="162"/>
      <c r="AA23" s="162"/>
      <c r="AB23" s="162"/>
      <c r="AC23" s="162"/>
      <c r="AD23" s="162"/>
      <c r="AE23" s="162"/>
      <c r="AF23" s="162"/>
      <c r="AG23" s="162"/>
      <c r="AH23" s="162"/>
      <c r="AI23" s="162"/>
      <c r="AJ23" s="163"/>
      <c r="AK23" s="161"/>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3"/>
      <c r="BH23" s="46"/>
      <c r="BV23" s="47"/>
      <c r="BW23" s="445"/>
      <c r="BX23" s="265"/>
      <c r="BY23" s="265"/>
      <c r="BZ23" s="265"/>
      <c r="CA23" s="283"/>
      <c r="CB23" s="193"/>
      <c r="CC23" s="177"/>
      <c r="CD23" s="177"/>
      <c r="CE23" s="177"/>
      <c r="CF23" s="178"/>
      <c r="CG23" s="363"/>
      <c r="CH23" s="265"/>
      <c r="CI23" s="265"/>
      <c r="CJ23" s="265"/>
      <c r="CK23" s="266"/>
      <c r="CL23" s="276"/>
      <c r="CM23" s="277"/>
      <c r="CN23" s="277"/>
      <c r="CO23" s="277"/>
      <c r="CP23" s="277"/>
      <c r="CQ23" s="277"/>
      <c r="CR23" s="277"/>
      <c r="CS23" s="277"/>
      <c r="CT23" s="277"/>
      <c r="CU23" s="277"/>
      <c r="CV23" s="277"/>
      <c r="CW23" s="277"/>
      <c r="CX23" s="277"/>
      <c r="CY23" s="277"/>
      <c r="CZ23" s="277"/>
      <c r="DA23" s="278"/>
      <c r="DD23" s="21" t="s">
        <v>99</v>
      </c>
      <c r="DE23" s="21">
        <v>5</v>
      </c>
      <c r="DF23" s="21">
        <v>5</v>
      </c>
      <c r="DG23" s="21">
        <v>240</v>
      </c>
      <c r="DH23" s="21" t="s">
        <v>105</v>
      </c>
      <c r="DI23" s="21" t="s">
        <v>106</v>
      </c>
      <c r="DJ23" s="21" t="s">
        <v>103</v>
      </c>
      <c r="DK23" s="21" t="s">
        <v>201</v>
      </c>
      <c r="DL23" s="23" t="s">
        <v>104</v>
      </c>
      <c r="DM23" s="16">
        <v>160</v>
      </c>
      <c r="DN23" s="21" t="s">
        <v>150</v>
      </c>
      <c r="DO23" s="21" t="s">
        <v>152</v>
      </c>
      <c r="DP23" s="21" t="s">
        <v>153</v>
      </c>
      <c r="DQ23" s="21"/>
      <c r="DR23" s="16">
        <v>750</v>
      </c>
    </row>
    <row r="24" spans="5:127" ht="6.95" customHeight="1">
      <c r="E24" s="308"/>
      <c r="F24" s="309"/>
      <c r="G24" s="161"/>
      <c r="H24" s="162"/>
      <c r="I24" s="162"/>
      <c r="J24" s="162"/>
      <c r="K24" s="162"/>
      <c r="L24" s="163"/>
      <c r="M24" s="161"/>
      <c r="N24" s="162"/>
      <c r="O24" s="162"/>
      <c r="P24" s="162"/>
      <c r="Q24" s="162"/>
      <c r="R24" s="162"/>
      <c r="S24" s="162"/>
      <c r="T24" s="162"/>
      <c r="U24" s="162"/>
      <c r="V24" s="162"/>
      <c r="W24" s="163"/>
      <c r="X24" s="161"/>
      <c r="Y24" s="162"/>
      <c r="Z24" s="162"/>
      <c r="AA24" s="162"/>
      <c r="AB24" s="162"/>
      <c r="AC24" s="162"/>
      <c r="AD24" s="162"/>
      <c r="AE24" s="162"/>
      <c r="AF24" s="162"/>
      <c r="AG24" s="162"/>
      <c r="AH24" s="162"/>
      <c r="AI24" s="162"/>
      <c r="AJ24" s="163"/>
      <c r="AK24" s="161"/>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3"/>
      <c r="BH24" s="46"/>
      <c r="BV24" s="47"/>
      <c r="BW24" s="445"/>
      <c r="BX24" s="265"/>
      <c r="BY24" s="265"/>
      <c r="BZ24" s="265"/>
      <c r="CA24" s="283"/>
      <c r="CB24" s="193"/>
      <c r="CC24" s="177"/>
      <c r="CD24" s="177"/>
      <c r="CE24" s="177"/>
      <c r="CF24" s="178"/>
      <c r="CG24" s="363"/>
      <c r="CH24" s="265"/>
      <c r="CI24" s="265"/>
      <c r="CJ24" s="265"/>
      <c r="CK24" s="266"/>
      <c r="CL24" s="276"/>
      <c r="CM24" s="277"/>
      <c r="CN24" s="277"/>
      <c r="CO24" s="277"/>
      <c r="CP24" s="277"/>
      <c r="CQ24" s="277"/>
      <c r="CR24" s="277"/>
      <c r="CS24" s="277"/>
      <c r="CT24" s="277"/>
      <c r="CU24" s="277"/>
      <c r="CV24" s="277"/>
      <c r="CW24" s="277"/>
      <c r="CX24" s="277"/>
      <c r="CY24" s="277"/>
      <c r="CZ24" s="277"/>
      <c r="DA24" s="278"/>
      <c r="DD24" s="21" t="s">
        <v>50</v>
      </c>
      <c r="DE24" s="21">
        <v>6</v>
      </c>
      <c r="DF24" s="21">
        <v>6</v>
      </c>
      <c r="DG24" s="21">
        <v>360</v>
      </c>
      <c r="DH24" s="21" t="s">
        <v>123</v>
      </c>
      <c r="DI24" s="21" t="s">
        <v>124</v>
      </c>
      <c r="DJ24" s="21" t="s">
        <v>125</v>
      </c>
      <c r="DK24" s="21" t="s">
        <v>201</v>
      </c>
      <c r="DL24" s="23" t="s">
        <v>104</v>
      </c>
      <c r="DM24" s="16">
        <v>160</v>
      </c>
      <c r="DN24" s="21" t="s">
        <v>150</v>
      </c>
      <c r="DO24" s="21" t="s">
        <v>152</v>
      </c>
      <c r="DP24" s="21" t="s">
        <v>153</v>
      </c>
      <c r="DQ24" s="21"/>
      <c r="DR24" s="16">
        <v>750</v>
      </c>
    </row>
    <row r="25" spans="5:127" ht="6.95" customHeight="1">
      <c r="E25" s="308"/>
      <c r="F25" s="309"/>
      <c r="G25" s="161"/>
      <c r="H25" s="162"/>
      <c r="I25" s="162"/>
      <c r="J25" s="162"/>
      <c r="K25" s="162"/>
      <c r="L25" s="163"/>
      <c r="M25" s="161"/>
      <c r="N25" s="162"/>
      <c r="O25" s="162"/>
      <c r="P25" s="162"/>
      <c r="Q25" s="162"/>
      <c r="R25" s="162"/>
      <c r="S25" s="162"/>
      <c r="T25" s="162"/>
      <c r="U25" s="162"/>
      <c r="V25" s="162"/>
      <c r="W25" s="163"/>
      <c r="X25" s="161"/>
      <c r="Y25" s="162"/>
      <c r="Z25" s="162"/>
      <c r="AA25" s="162"/>
      <c r="AB25" s="162"/>
      <c r="AC25" s="162"/>
      <c r="AD25" s="162"/>
      <c r="AE25" s="162"/>
      <c r="AF25" s="162"/>
      <c r="AG25" s="162"/>
      <c r="AH25" s="162"/>
      <c r="AI25" s="162"/>
      <c r="AJ25" s="163"/>
      <c r="AK25" s="161"/>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3"/>
      <c r="BH25" s="46"/>
      <c r="BV25" s="47"/>
      <c r="BW25" s="445"/>
      <c r="BX25" s="265"/>
      <c r="BY25" s="265"/>
      <c r="BZ25" s="265"/>
      <c r="CA25" s="283"/>
      <c r="CB25" s="193"/>
      <c r="CC25" s="177"/>
      <c r="CD25" s="177"/>
      <c r="CE25" s="177"/>
      <c r="CF25" s="178"/>
      <c r="CG25" s="363"/>
      <c r="CH25" s="265"/>
      <c r="CI25" s="265"/>
      <c r="CJ25" s="265"/>
      <c r="CK25" s="266"/>
      <c r="CL25" s="276"/>
      <c r="CM25" s="277"/>
      <c r="CN25" s="277"/>
      <c r="CO25" s="277"/>
      <c r="CP25" s="277"/>
      <c r="CQ25" s="277"/>
      <c r="CR25" s="277"/>
      <c r="CS25" s="277"/>
      <c r="CT25" s="277"/>
      <c r="CU25" s="277"/>
      <c r="CV25" s="277"/>
      <c r="CW25" s="277"/>
      <c r="CX25" s="277"/>
      <c r="CY25" s="277"/>
      <c r="CZ25" s="277"/>
      <c r="DA25" s="278"/>
      <c r="DD25" s="21" t="s">
        <v>122</v>
      </c>
      <c r="DE25" s="21">
        <v>7</v>
      </c>
      <c r="DF25" s="21">
        <v>7</v>
      </c>
      <c r="DG25" s="21">
        <v>420</v>
      </c>
      <c r="DH25" s="21" t="s">
        <v>127</v>
      </c>
      <c r="DI25" s="21" t="s">
        <v>126</v>
      </c>
      <c r="DJ25" s="21" t="s">
        <v>125</v>
      </c>
      <c r="DK25" s="21" t="s">
        <v>201</v>
      </c>
      <c r="DL25" s="23" t="s">
        <v>104</v>
      </c>
      <c r="DM25" s="16">
        <v>160</v>
      </c>
      <c r="DN25" s="21" t="s">
        <v>150</v>
      </c>
      <c r="DO25" s="21" t="s">
        <v>152</v>
      </c>
      <c r="DP25" s="21" t="s">
        <v>153</v>
      </c>
      <c r="DQ25" s="21"/>
      <c r="DR25" s="16">
        <v>750</v>
      </c>
    </row>
    <row r="26" spans="5:127" ht="6.95" customHeight="1">
      <c r="E26" s="308"/>
      <c r="F26" s="309"/>
      <c r="G26" s="161"/>
      <c r="H26" s="162"/>
      <c r="I26" s="162"/>
      <c r="J26" s="162"/>
      <c r="K26" s="162"/>
      <c r="L26" s="163"/>
      <c r="M26" s="221"/>
      <c r="N26" s="222"/>
      <c r="O26" s="222"/>
      <c r="P26" s="222"/>
      <c r="Q26" s="222"/>
      <c r="R26" s="222"/>
      <c r="S26" s="222"/>
      <c r="T26" s="222"/>
      <c r="U26" s="222"/>
      <c r="V26" s="222"/>
      <c r="W26" s="223"/>
      <c r="X26" s="221"/>
      <c r="Y26" s="222"/>
      <c r="Z26" s="222"/>
      <c r="AA26" s="222"/>
      <c r="AB26" s="222"/>
      <c r="AC26" s="222"/>
      <c r="AD26" s="222"/>
      <c r="AE26" s="222"/>
      <c r="AF26" s="222"/>
      <c r="AG26" s="222"/>
      <c r="AH26" s="222"/>
      <c r="AI26" s="222"/>
      <c r="AJ26" s="223"/>
      <c r="AK26" s="221"/>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3"/>
      <c r="BH26" s="48"/>
      <c r="BI26" s="49"/>
      <c r="BJ26" s="49"/>
      <c r="BK26" s="49"/>
      <c r="BL26" s="49"/>
      <c r="BM26" s="49"/>
      <c r="BN26" s="49"/>
      <c r="BO26" s="49"/>
      <c r="BP26" s="49"/>
      <c r="BQ26" s="49"/>
      <c r="BR26" s="49"/>
      <c r="BS26" s="49"/>
      <c r="BT26" s="49"/>
      <c r="BU26" s="49"/>
      <c r="BV26" s="50"/>
      <c r="BW26" s="446"/>
      <c r="BX26" s="267"/>
      <c r="BY26" s="267"/>
      <c r="BZ26" s="267"/>
      <c r="CA26" s="284"/>
      <c r="CB26" s="201"/>
      <c r="CC26" s="202"/>
      <c r="CD26" s="202"/>
      <c r="CE26" s="202"/>
      <c r="CF26" s="203"/>
      <c r="CG26" s="354"/>
      <c r="CH26" s="267"/>
      <c r="CI26" s="267"/>
      <c r="CJ26" s="267"/>
      <c r="CK26" s="268"/>
      <c r="CL26" s="315"/>
      <c r="CM26" s="316"/>
      <c r="CN26" s="316"/>
      <c r="CO26" s="316"/>
      <c r="CP26" s="316"/>
      <c r="CQ26" s="316"/>
      <c r="CR26" s="316"/>
      <c r="CS26" s="316"/>
      <c r="CT26" s="316"/>
      <c r="CU26" s="316"/>
      <c r="CV26" s="316"/>
      <c r="CW26" s="316"/>
      <c r="CX26" s="316"/>
      <c r="CY26" s="316"/>
      <c r="CZ26" s="316"/>
      <c r="DA26" s="317"/>
      <c r="DD26" s="21"/>
      <c r="DE26" s="21">
        <v>8</v>
      </c>
      <c r="DF26" s="21">
        <v>8</v>
      </c>
      <c r="DG26" s="21">
        <v>480</v>
      </c>
      <c r="DH26" s="21"/>
      <c r="DI26" s="21"/>
      <c r="DJ26" s="21"/>
      <c r="DK26" s="21"/>
      <c r="DL26" s="23"/>
      <c r="DM26" s="16"/>
      <c r="DN26" s="21"/>
      <c r="DO26" s="21"/>
      <c r="DP26" s="21"/>
      <c r="DQ26" s="16"/>
      <c r="DR26" s="16"/>
    </row>
    <row r="27" spans="5:127" ht="6.95" customHeight="1">
      <c r="E27" s="308"/>
      <c r="F27" s="309"/>
      <c r="G27" s="161"/>
      <c r="H27" s="162"/>
      <c r="I27" s="162"/>
      <c r="J27" s="162"/>
      <c r="K27" s="162"/>
      <c r="L27" s="163"/>
      <c r="M27" s="398" t="s">
        <v>143</v>
      </c>
      <c r="N27" s="393"/>
      <c r="O27" s="393"/>
      <c r="P27" s="393"/>
      <c r="Q27" s="393"/>
      <c r="R27" s="393"/>
      <c r="S27" s="393"/>
      <c r="T27" s="393"/>
      <c r="U27" s="393"/>
      <c r="V27" s="393"/>
      <c r="W27" s="393"/>
      <c r="X27" s="218" t="s">
        <v>130</v>
      </c>
      <c r="Y27" s="219"/>
      <c r="Z27" s="219"/>
      <c r="AA27" s="219"/>
      <c r="AB27" s="219"/>
      <c r="AC27" s="219"/>
      <c r="AD27" s="219"/>
      <c r="AE27" s="219"/>
      <c r="AF27" s="219"/>
      <c r="AG27" s="219"/>
      <c r="AH27" s="219"/>
      <c r="AI27" s="219"/>
      <c r="AJ27" s="220"/>
      <c r="AK27" s="273" t="s">
        <v>38</v>
      </c>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5"/>
      <c r="BH27" s="273" t="s">
        <v>128</v>
      </c>
      <c r="BI27" s="274"/>
      <c r="BJ27" s="274"/>
      <c r="BK27" s="274"/>
      <c r="BL27" s="274"/>
      <c r="BM27" s="274"/>
      <c r="BN27" s="274"/>
      <c r="BO27" s="274"/>
      <c r="BP27" s="274"/>
      <c r="BQ27" s="274"/>
      <c r="BR27" s="274"/>
      <c r="BS27" s="274"/>
      <c r="BT27" s="274"/>
      <c r="BU27" s="274"/>
      <c r="BV27" s="51"/>
      <c r="BW27" s="174" t="str">
        <f>IF(BI30="","",(IF(BI30=AS30,"○","")))</f>
        <v/>
      </c>
      <c r="BX27" s="174"/>
      <c r="BY27" s="174"/>
      <c r="BZ27" s="174"/>
      <c r="CA27" s="175"/>
      <c r="CB27" s="191" t="s">
        <v>47</v>
      </c>
      <c r="CC27" s="237"/>
      <c r="CD27" s="237"/>
      <c r="CE27" s="237"/>
      <c r="CF27" s="238"/>
      <c r="CG27" s="191" t="str">
        <f>IF(BI30="","",(IF(NOT(BI30=AS30),"○","")))</f>
        <v/>
      </c>
      <c r="CH27" s="174"/>
      <c r="CI27" s="174"/>
      <c r="CJ27" s="174"/>
      <c r="CK27" s="192"/>
      <c r="CL27" s="236" t="s">
        <v>39</v>
      </c>
      <c r="CM27" s="269"/>
      <c r="CN27" s="269"/>
      <c r="CO27" s="269"/>
      <c r="CP27" s="269"/>
      <c r="CQ27" s="269"/>
      <c r="CR27" s="269"/>
      <c r="CS27" s="269"/>
      <c r="CT27" s="269"/>
      <c r="CU27" s="269"/>
      <c r="CV27" s="269"/>
      <c r="CW27" s="269"/>
      <c r="CX27" s="269"/>
      <c r="CY27" s="269"/>
      <c r="CZ27" s="269"/>
      <c r="DA27" s="269"/>
      <c r="DE27" s="21">
        <v>9</v>
      </c>
      <c r="DF27" s="21">
        <v>9</v>
      </c>
      <c r="DG27" s="21"/>
      <c r="DH27" s="21"/>
      <c r="DI27" s="21"/>
      <c r="DJ27" s="21"/>
      <c r="DK27" s="21"/>
      <c r="DL27" s="23"/>
      <c r="DM27" s="16"/>
      <c r="DN27" s="21"/>
      <c r="DO27" s="21"/>
      <c r="DP27" s="21"/>
      <c r="DQ27" s="16"/>
      <c r="DR27" s="16"/>
    </row>
    <row r="28" spans="5:127" ht="6.95" customHeight="1">
      <c r="E28" s="308"/>
      <c r="F28" s="309"/>
      <c r="G28" s="161"/>
      <c r="H28" s="162"/>
      <c r="I28" s="162"/>
      <c r="J28" s="162"/>
      <c r="K28" s="162"/>
      <c r="L28" s="163"/>
      <c r="M28" s="399"/>
      <c r="N28" s="395"/>
      <c r="O28" s="395"/>
      <c r="P28" s="395"/>
      <c r="Q28" s="395"/>
      <c r="R28" s="395"/>
      <c r="S28" s="395"/>
      <c r="T28" s="395"/>
      <c r="U28" s="395"/>
      <c r="V28" s="395"/>
      <c r="W28" s="395"/>
      <c r="X28" s="161"/>
      <c r="Y28" s="162"/>
      <c r="Z28" s="162"/>
      <c r="AA28" s="162"/>
      <c r="AB28" s="162"/>
      <c r="AC28" s="162"/>
      <c r="AD28" s="162"/>
      <c r="AE28" s="162"/>
      <c r="AF28" s="162"/>
      <c r="AG28" s="162"/>
      <c r="AH28" s="162"/>
      <c r="AI28" s="162"/>
      <c r="AJ28" s="163"/>
      <c r="AK28" s="276"/>
      <c r="AL28" s="277"/>
      <c r="AM28" s="277"/>
      <c r="AN28" s="277"/>
      <c r="AO28" s="277"/>
      <c r="AP28" s="277"/>
      <c r="AQ28" s="277"/>
      <c r="AR28" s="277"/>
      <c r="AS28" s="277"/>
      <c r="AT28" s="277"/>
      <c r="AU28" s="277"/>
      <c r="AV28" s="277"/>
      <c r="AW28" s="277"/>
      <c r="AX28" s="277"/>
      <c r="AY28" s="277"/>
      <c r="AZ28" s="277"/>
      <c r="BA28" s="277"/>
      <c r="BB28" s="277"/>
      <c r="BC28" s="277"/>
      <c r="BD28" s="277"/>
      <c r="BE28" s="277"/>
      <c r="BF28" s="277"/>
      <c r="BG28" s="278"/>
      <c r="BH28" s="276"/>
      <c r="BI28" s="277"/>
      <c r="BJ28" s="277"/>
      <c r="BK28" s="277"/>
      <c r="BL28" s="277"/>
      <c r="BM28" s="277"/>
      <c r="BN28" s="277"/>
      <c r="BO28" s="277"/>
      <c r="BP28" s="277"/>
      <c r="BQ28" s="277"/>
      <c r="BR28" s="277"/>
      <c r="BS28" s="277"/>
      <c r="BT28" s="277"/>
      <c r="BU28" s="277"/>
      <c r="BV28" s="47"/>
      <c r="BW28" s="177"/>
      <c r="BX28" s="177"/>
      <c r="BY28" s="177"/>
      <c r="BZ28" s="177"/>
      <c r="CA28" s="178"/>
      <c r="CB28" s="193"/>
      <c r="CC28" s="240"/>
      <c r="CD28" s="240"/>
      <c r="CE28" s="240"/>
      <c r="CF28" s="241"/>
      <c r="CG28" s="193"/>
      <c r="CH28" s="177"/>
      <c r="CI28" s="177"/>
      <c r="CJ28" s="177"/>
      <c r="CK28" s="194"/>
      <c r="CL28" s="236"/>
      <c r="CM28" s="269"/>
      <c r="CN28" s="269"/>
      <c r="CO28" s="269"/>
      <c r="CP28" s="269"/>
      <c r="CQ28" s="269"/>
      <c r="CR28" s="269"/>
      <c r="CS28" s="269"/>
      <c r="CT28" s="269"/>
      <c r="CU28" s="269"/>
      <c r="CV28" s="269"/>
      <c r="CW28" s="269"/>
      <c r="CX28" s="269"/>
      <c r="CY28" s="269"/>
      <c r="CZ28" s="269"/>
      <c r="DA28" s="269"/>
      <c r="DE28" s="21">
        <v>10</v>
      </c>
      <c r="DF28" s="21">
        <v>10</v>
      </c>
      <c r="DG28" s="16"/>
      <c r="DK28" s="19"/>
    </row>
    <row r="29" spans="5:127" ht="6.95" customHeight="1">
      <c r="E29" s="308"/>
      <c r="F29" s="309"/>
      <c r="G29" s="161"/>
      <c r="H29" s="162"/>
      <c r="I29" s="162"/>
      <c r="J29" s="162"/>
      <c r="K29" s="162"/>
      <c r="L29" s="163"/>
      <c r="M29" s="395"/>
      <c r="N29" s="395"/>
      <c r="O29" s="395"/>
      <c r="P29" s="395"/>
      <c r="Q29" s="395"/>
      <c r="R29" s="395"/>
      <c r="S29" s="395"/>
      <c r="T29" s="395"/>
      <c r="U29" s="395"/>
      <c r="V29" s="395"/>
      <c r="W29" s="395"/>
      <c r="X29" s="161"/>
      <c r="Y29" s="162"/>
      <c r="Z29" s="162"/>
      <c r="AA29" s="162"/>
      <c r="AB29" s="162"/>
      <c r="AC29" s="162"/>
      <c r="AD29" s="162"/>
      <c r="AE29" s="162"/>
      <c r="AF29" s="162"/>
      <c r="AG29" s="162"/>
      <c r="AH29" s="162"/>
      <c r="AI29" s="162"/>
      <c r="AJ29" s="163"/>
      <c r="AK29" s="276"/>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8"/>
      <c r="BH29" s="276"/>
      <c r="BI29" s="277"/>
      <c r="BJ29" s="277"/>
      <c r="BK29" s="277"/>
      <c r="BL29" s="277"/>
      <c r="BM29" s="277"/>
      <c r="BN29" s="277"/>
      <c r="BO29" s="277"/>
      <c r="BP29" s="277"/>
      <c r="BQ29" s="277"/>
      <c r="BR29" s="277"/>
      <c r="BS29" s="277"/>
      <c r="BT29" s="277"/>
      <c r="BU29" s="277"/>
      <c r="BV29" s="47"/>
      <c r="BW29" s="177"/>
      <c r="BX29" s="177"/>
      <c r="BY29" s="177"/>
      <c r="BZ29" s="177"/>
      <c r="CA29" s="178"/>
      <c r="CB29" s="239"/>
      <c r="CC29" s="240"/>
      <c r="CD29" s="240"/>
      <c r="CE29" s="240"/>
      <c r="CF29" s="241"/>
      <c r="CG29" s="193"/>
      <c r="CH29" s="177"/>
      <c r="CI29" s="177"/>
      <c r="CJ29" s="177"/>
      <c r="CK29" s="194"/>
      <c r="CL29" s="269"/>
      <c r="CM29" s="269"/>
      <c r="CN29" s="269"/>
      <c r="CO29" s="269"/>
      <c r="CP29" s="269"/>
      <c r="CQ29" s="269"/>
      <c r="CR29" s="269"/>
      <c r="CS29" s="269"/>
      <c r="CT29" s="269"/>
      <c r="CU29" s="269"/>
      <c r="CV29" s="269"/>
      <c r="CW29" s="269"/>
      <c r="CX29" s="269"/>
      <c r="CY29" s="269"/>
      <c r="CZ29" s="269"/>
      <c r="DA29" s="269"/>
      <c r="DE29" s="21">
        <v>11</v>
      </c>
      <c r="DF29" s="21">
        <v>11</v>
      </c>
      <c r="DG29" s="16"/>
      <c r="DK29" s="19"/>
    </row>
    <row r="30" spans="5:127" ht="6.95" customHeight="1">
      <c r="E30" s="308"/>
      <c r="F30" s="309"/>
      <c r="G30" s="161"/>
      <c r="H30" s="162"/>
      <c r="I30" s="162"/>
      <c r="J30" s="162"/>
      <c r="K30" s="162"/>
      <c r="L30" s="163"/>
      <c r="M30" s="395"/>
      <c r="N30" s="395"/>
      <c r="O30" s="395"/>
      <c r="P30" s="395"/>
      <c r="Q30" s="395"/>
      <c r="R30" s="395"/>
      <c r="S30" s="395"/>
      <c r="T30" s="395"/>
      <c r="U30" s="395"/>
      <c r="V30" s="395"/>
      <c r="W30" s="395"/>
      <c r="X30" s="161"/>
      <c r="Y30" s="162"/>
      <c r="Z30" s="162"/>
      <c r="AA30" s="162"/>
      <c r="AB30" s="162"/>
      <c r="AC30" s="162"/>
      <c r="AD30" s="162"/>
      <c r="AE30" s="162"/>
      <c r="AF30" s="162"/>
      <c r="AG30" s="162"/>
      <c r="AH30" s="162"/>
      <c r="AI30" s="162"/>
      <c r="AJ30" s="163"/>
      <c r="AK30" s="205" t="s">
        <v>65</v>
      </c>
      <c r="AL30" s="206"/>
      <c r="AM30" s="206"/>
      <c r="AN30" s="206"/>
      <c r="AO30" s="206"/>
      <c r="AP30" s="206"/>
      <c r="AQ30" s="206"/>
      <c r="AR30" s="206"/>
      <c r="AS30" s="206" t="str">
        <f>IF(AH5="","?",VLOOKUP(AH5,DH20:DR27,3,FALSE))</f>
        <v>?</v>
      </c>
      <c r="AT30" s="206"/>
      <c r="AU30" s="206"/>
      <c r="AV30" s="206"/>
      <c r="AW30" s="206"/>
      <c r="AX30" s="206"/>
      <c r="AY30" s="206"/>
      <c r="AZ30" s="206"/>
      <c r="BA30" s="206"/>
      <c r="BB30" s="206"/>
      <c r="BC30" s="52"/>
      <c r="BD30" s="52"/>
      <c r="BE30" s="52"/>
      <c r="BF30" s="52"/>
      <c r="BG30" s="53"/>
      <c r="BH30" s="54"/>
      <c r="BI30" s="438"/>
      <c r="BJ30" s="438"/>
      <c r="BK30" s="438"/>
      <c r="BL30" s="438"/>
      <c r="BM30" s="438"/>
      <c r="BN30" s="438"/>
      <c r="BO30" s="438"/>
      <c r="BP30" s="438"/>
      <c r="BQ30" s="438"/>
      <c r="BR30" s="438"/>
      <c r="BS30" s="438"/>
      <c r="BT30" s="36"/>
      <c r="BU30" s="36"/>
      <c r="BV30" s="55"/>
      <c r="BW30" s="177"/>
      <c r="BX30" s="177"/>
      <c r="BY30" s="177"/>
      <c r="BZ30" s="177"/>
      <c r="CA30" s="178"/>
      <c r="CB30" s="239"/>
      <c r="CC30" s="240"/>
      <c r="CD30" s="240"/>
      <c r="CE30" s="240"/>
      <c r="CF30" s="241"/>
      <c r="CG30" s="193"/>
      <c r="CH30" s="177"/>
      <c r="CI30" s="177"/>
      <c r="CJ30" s="177"/>
      <c r="CK30" s="194"/>
      <c r="CL30" s="269"/>
      <c r="CM30" s="269"/>
      <c r="CN30" s="269"/>
      <c r="CO30" s="269"/>
      <c r="CP30" s="269"/>
      <c r="CQ30" s="269"/>
      <c r="CR30" s="269"/>
      <c r="CS30" s="269"/>
      <c r="CT30" s="269"/>
      <c r="CU30" s="269"/>
      <c r="CV30" s="269"/>
      <c r="CW30" s="269"/>
      <c r="CX30" s="269"/>
      <c r="CY30" s="269"/>
      <c r="CZ30" s="269"/>
      <c r="DA30" s="269"/>
      <c r="DE30" s="21">
        <v>12</v>
      </c>
      <c r="DF30" s="21">
        <v>12</v>
      </c>
      <c r="DG30" s="16"/>
      <c r="DK30" s="19"/>
    </row>
    <row r="31" spans="5:127" ht="6.95" customHeight="1">
      <c r="E31" s="308"/>
      <c r="F31" s="309"/>
      <c r="G31" s="161"/>
      <c r="H31" s="162"/>
      <c r="I31" s="162"/>
      <c r="J31" s="162"/>
      <c r="K31" s="162"/>
      <c r="L31" s="163"/>
      <c r="M31" s="379"/>
      <c r="N31" s="379"/>
      <c r="O31" s="379"/>
      <c r="P31" s="379"/>
      <c r="Q31" s="379"/>
      <c r="R31" s="379"/>
      <c r="S31" s="379"/>
      <c r="T31" s="379"/>
      <c r="U31" s="379"/>
      <c r="V31" s="379"/>
      <c r="W31" s="379"/>
      <c r="X31" s="221"/>
      <c r="Y31" s="222"/>
      <c r="Z31" s="222"/>
      <c r="AA31" s="222"/>
      <c r="AB31" s="222"/>
      <c r="AC31" s="222"/>
      <c r="AD31" s="222"/>
      <c r="AE31" s="222"/>
      <c r="AF31" s="222"/>
      <c r="AG31" s="222"/>
      <c r="AH31" s="222"/>
      <c r="AI31" s="222"/>
      <c r="AJ31" s="223"/>
      <c r="AK31" s="442"/>
      <c r="AL31" s="422"/>
      <c r="AM31" s="422"/>
      <c r="AN31" s="422"/>
      <c r="AO31" s="422"/>
      <c r="AP31" s="422"/>
      <c r="AQ31" s="422"/>
      <c r="AR31" s="422"/>
      <c r="AS31" s="422"/>
      <c r="AT31" s="422"/>
      <c r="AU31" s="422"/>
      <c r="AV31" s="422"/>
      <c r="AW31" s="422"/>
      <c r="AX31" s="422"/>
      <c r="AY31" s="422"/>
      <c r="AZ31" s="422"/>
      <c r="BA31" s="422"/>
      <c r="BB31" s="422"/>
      <c r="BC31" s="56"/>
      <c r="BD31" s="56"/>
      <c r="BE31" s="56"/>
      <c r="BF31" s="56"/>
      <c r="BG31" s="57"/>
      <c r="BH31" s="58"/>
      <c r="BI31" s="439"/>
      <c r="BJ31" s="439"/>
      <c r="BK31" s="439"/>
      <c r="BL31" s="439"/>
      <c r="BM31" s="439"/>
      <c r="BN31" s="439"/>
      <c r="BO31" s="439"/>
      <c r="BP31" s="439"/>
      <c r="BQ31" s="439"/>
      <c r="BR31" s="439"/>
      <c r="BS31" s="439"/>
      <c r="BT31" s="59"/>
      <c r="BU31" s="59"/>
      <c r="BV31" s="60"/>
      <c r="BW31" s="202"/>
      <c r="BX31" s="202"/>
      <c r="BY31" s="202"/>
      <c r="BZ31" s="202"/>
      <c r="CA31" s="203"/>
      <c r="CB31" s="242"/>
      <c r="CC31" s="243"/>
      <c r="CD31" s="243"/>
      <c r="CE31" s="243"/>
      <c r="CF31" s="244"/>
      <c r="CG31" s="201"/>
      <c r="CH31" s="202"/>
      <c r="CI31" s="202"/>
      <c r="CJ31" s="202"/>
      <c r="CK31" s="204"/>
      <c r="CL31" s="269"/>
      <c r="CM31" s="269"/>
      <c r="CN31" s="269"/>
      <c r="CO31" s="269"/>
      <c r="CP31" s="269"/>
      <c r="CQ31" s="269"/>
      <c r="CR31" s="269"/>
      <c r="CS31" s="269"/>
      <c r="CT31" s="269"/>
      <c r="CU31" s="269"/>
      <c r="CV31" s="269"/>
      <c r="CW31" s="269"/>
      <c r="CX31" s="269"/>
      <c r="CY31" s="269"/>
      <c r="CZ31" s="269"/>
      <c r="DA31" s="269"/>
      <c r="DE31" s="21">
        <v>13</v>
      </c>
      <c r="DF31" s="21">
        <v>13</v>
      </c>
      <c r="DG31" s="16"/>
      <c r="DK31" s="19"/>
    </row>
    <row r="32" spans="5:127" ht="6.95" customHeight="1">
      <c r="E32" s="308"/>
      <c r="F32" s="309"/>
      <c r="G32" s="161"/>
      <c r="H32" s="162"/>
      <c r="I32" s="162"/>
      <c r="J32" s="162"/>
      <c r="K32" s="162"/>
      <c r="L32" s="163"/>
      <c r="M32" s="218" t="s">
        <v>144</v>
      </c>
      <c r="N32" s="219"/>
      <c r="O32" s="219"/>
      <c r="P32" s="219"/>
      <c r="Q32" s="219"/>
      <c r="R32" s="219"/>
      <c r="S32" s="219"/>
      <c r="T32" s="219"/>
      <c r="U32" s="219"/>
      <c r="V32" s="219"/>
      <c r="W32" s="220"/>
      <c r="X32" s="218" t="s">
        <v>131</v>
      </c>
      <c r="Y32" s="219"/>
      <c r="Z32" s="219"/>
      <c r="AA32" s="219"/>
      <c r="AB32" s="219"/>
      <c r="AC32" s="219"/>
      <c r="AD32" s="219"/>
      <c r="AE32" s="219"/>
      <c r="AF32" s="219"/>
      <c r="AG32" s="219"/>
      <c r="AH32" s="219"/>
      <c r="AI32" s="219"/>
      <c r="AJ32" s="220"/>
      <c r="AK32" s="218" t="s">
        <v>205</v>
      </c>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20"/>
      <c r="BH32" s="440"/>
      <c r="BI32" s="417"/>
      <c r="BJ32" s="417"/>
      <c r="BK32" s="417"/>
      <c r="BL32" s="417"/>
      <c r="BM32" s="417"/>
      <c r="BN32" s="417"/>
      <c r="BO32" s="417"/>
      <c r="BP32" s="417"/>
      <c r="BQ32" s="417"/>
      <c r="BR32" s="417"/>
      <c r="BS32" s="417"/>
      <c r="BT32" s="417"/>
      <c r="BU32" s="417"/>
      <c r="BV32" s="441"/>
      <c r="BW32" s="263"/>
      <c r="BX32" s="263"/>
      <c r="BY32" s="263"/>
      <c r="BZ32" s="263"/>
      <c r="CA32" s="282"/>
      <c r="CB32" s="416" t="s">
        <v>47</v>
      </c>
      <c r="CC32" s="417"/>
      <c r="CD32" s="417"/>
      <c r="CE32" s="417"/>
      <c r="CF32" s="418"/>
      <c r="CG32" s="424"/>
      <c r="CH32" s="263"/>
      <c r="CI32" s="263"/>
      <c r="CJ32" s="263"/>
      <c r="CK32" s="264"/>
      <c r="CL32" s="269" t="s">
        <v>32</v>
      </c>
      <c r="CM32" s="269"/>
      <c r="CN32" s="269"/>
      <c r="CO32" s="269"/>
      <c r="CP32" s="269"/>
      <c r="CQ32" s="269"/>
      <c r="CR32" s="269"/>
      <c r="CS32" s="269"/>
      <c r="CT32" s="269"/>
      <c r="CU32" s="269"/>
      <c r="CV32" s="269"/>
      <c r="CW32" s="269"/>
      <c r="CX32" s="269"/>
      <c r="CY32" s="269"/>
      <c r="CZ32" s="269"/>
      <c r="DA32" s="269"/>
      <c r="DD32" s="21" t="s">
        <v>78</v>
      </c>
      <c r="DE32" s="16">
        <v>14</v>
      </c>
      <c r="DF32" s="21">
        <v>14</v>
      </c>
      <c r="DG32" s="16"/>
    </row>
    <row r="33" spans="5:111" ht="6.95" customHeight="1">
      <c r="E33" s="308"/>
      <c r="F33" s="309"/>
      <c r="G33" s="161"/>
      <c r="H33" s="162"/>
      <c r="I33" s="162"/>
      <c r="J33" s="162"/>
      <c r="K33" s="162"/>
      <c r="L33" s="163"/>
      <c r="M33" s="161"/>
      <c r="N33" s="162"/>
      <c r="O33" s="162"/>
      <c r="P33" s="162"/>
      <c r="Q33" s="162"/>
      <c r="R33" s="162"/>
      <c r="S33" s="162"/>
      <c r="T33" s="162"/>
      <c r="U33" s="162"/>
      <c r="V33" s="162"/>
      <c r="W33" s="163"/>
      <c r="X33" s="161"/>
      <c r="Y33" s="162"/>
      <c r="Z33" s="162"/>
      <c r="AA33" s="162"/>
      <c r="AB33" s="162"/>
      <c r="AC33" s="162"/>
      <c r="AD33" s="162"/>
      <c r="AE33" s="162"/>
      <c r="AF33" s="162"/>
      <c r="AG33" s="162"/>
      <c r="AH33" s="162"/>
      <c r="AI33" s="162"/>
      <c r="AJ33" s="163"/>
      <c r="AK33" s="161"/>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3"/>
      <c r="BH33" s="205"/>
      <c r="BI33" s="206"/>
      <c r="BJ33" s="206"/>
      <c r="BK33" s="206"/>
      <c r="BL33" s="206"/>
      <c r="BM33" s="206"/>
      <c r="BN33" s="206"/>
      <c r="BO33" s="206"/>
      <c r="BP33" s="206"/>
      <c r="BQ33" s="206"/>
      <c r="BR33" s="206"/>
      <c r="BS33" s="206"/>
      <c r="BT33" s="206"/>
      <c r="BU33" s="206"/>
      <c r="BV33" s="207"/>
      <c r="BW33" s="265"/>
      <c r="BX33" s="265"/>
      <c r="BY33" s="265"/>
      <c r="BZ33" s="265"/>
      <c r="CA33" s="283"/>
      <c r="CB33" s="419"/>
      <c r="CC33" s="206"/>
      <c r="CD33" s="206"/>
      <c r="CE33" s="206"/>
      <c r="CF33" s="420"/>
      <c r="CG33" s="363"/>
      <c r="CH33" s="265"/>
      <c r="CI33" s="265"/>
      <c r="CJ33" s="265"/>
      <c r="CK33" s="266"/>
      <c r="CL33" s="269"/>
      <c r="CM33" s="269"/>
      <c r="CN33" s="269"/>
      <c r="CO33" s="269"/>
      <c r="CP33" s="269"/>
      <c r="CQ33" s="269"/>
      <c r="CR33" s="269"/>
      <c r="CS33" s="269"/>
      <c r="CT33" s="269"/>
      <c r="CU33" s="269"/>
      <c r="CV33" s="269"/>
      <c r="CW33" s="269"/>
      <c r="CX33" s="269"/>
      <c r="CY33" s="269"/>
      <c r="CZ33" s="269"/>
      <c r="DA33" s="269"/>
      <c r="DD33" s="16">
        <v>1</v>
      </c>
      <c r="DE33" s="16">
        <v>15</v>
      </c>
      <c r="DF33" s="21">
        <v>15</v>
      </c>
      <c r="DG33" s="16"/>
    </row>
    <row r="34" spans="5:111" ht="6.95" customHeight="1">
      <c r="E34" s="308"/>
      <c r="F34" s="309"/>
      <c r="G34" s="161"/>
      <c r="H34" s="162"/>
      <c r="I34" s="162"/>
      <c r="J34" s="162"/>
      <c r="K34" s="162"/>
      <c r="L34" s="163"/>
      <c r="M34" s="161"/>
      <c r="N34" s="162"/>
      <c r="O34" s="162"/>
      <c r="P34" s="162"/>
      <c r="Q34" s="162"/>
      <c r="R34" s="162"/>
      <c r="S34" s="162"/>
      <c r="T34" s="162"/>
      <c r="U34" s="162"/>
      <c r="V34" s="162"/>
      <c r="W34" s="163"/>
      <c r="X34" s="161"/>
      <c r="Y34" s="162"/>
      <c r="Z34" s="162"/>
      <c r="AA34" s="162"/>
      <c r="AB34" s="162"/>
      <c r="AC34" s="162"/>
      <c r="AD34" s="162"/>
      <c r="AE34" s="162"/>
      <c r="AF34" s="162"/>
      <c r="AG34" s="162"/>
      <c r="AH34" s="162"/>
      <c r="AI34" s="162"/>
      <c r="AJ34" s="163"/>
      <c r="AK34" s="161"/>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3"/>
      <c r="BH34" s="205"/>
      <c r="BI34" s="206"/>
      <c r="BJ34" s="206"/>
      <c r="BK34" s="206"/>
      <c r="BL34" s="206"/>
      <c r="BM34" s="206"/>
      <c r="BN34" s="206"/>
      <c r="BO34" s="206"/>
      <c r="BP34" s="206"/>
      <c r="BQ34" s="206"/>
      <c r="BR34" s="206"/>
      <c r="BS34" s="206"/>
      <c r="BT34" s="206"/>
      <c r="BU34" s="206"/>
      <c r="BV34" s="207"/>
      <c r="BW34" s="265"/>
      <c r="BX34" s="265"/>
      <c r="BY34" s="265"/>
      <c r="BZ34" s="265"/>
      <c r="CA34" s="283"/>
      <c r="CB34" s="419"/>
      <c r="CC34" s="206"/>
      <c r="CD34" s="206"/>
      <c r="CE34" s="206"/>
      <c r="CF34" s="420"/>
      <c r="CG34" s="363"/>
      <c r="CH34" s="265"/>
      <c r="CI34" s="265"/>
      <c r="CJ34" s="265"/>
      <c r="CK34" s="266"/>
      <c r="CL34" s="269"/>
      <c r="CM34" s="269"/>
      <c r="CN34" s="269"/>
      <c r="CO34" s="269"/>
      <c r="CP34" s="269"/>
      <c r="CQ34" s="269"/>
      <c r="CR34" s="269"/>
      <c r="CS34" s="269"/>
      <c r="CT34" s="269"/>
      <c r="CU34" s="269"/>
      <c r="CV34" s="269"/>
      <c r="CW34" s="269"/>
      <c r="CX34" s="269"/>
      <c r="CY34" s="269"/>
      <c r="CZ34" s="269"/>
      <c r="DA34" s="269"/>
      <c r="DD34" s="16">
        <v>2</v>
      </c>
      <c r="DE34" s="16">
        <v>16</v>
      </c>
      <c r="DF34" s="21">
        <v>16</v>
      </c>
      <c r="DG34" s="16"/>
    </row>
    <row r="35" spans="5:111" ht="6.95" customHeight="1">
      <c r="E35" s="308"/>
      <c r="F35" s="309"/>
      <c r="G35" s="161"/>
      <c r="H35" s="162"/>
      <c r="I35" s="162"/>
      <c r="J35" s="162"/>
      <c r="K35" s="162"/>
      <c r="L35" s="163"/>
      <c r="M35" s="161"/>
      <c r="N35" s="162"/>
      <c r="O35" s="162"/>
      <c r="P35" s="162"/>
      <c r="Q35" s="162"/>
      <c r="R35" s="162"/>
      <c r="S35" s="162"/>
      <c r="T35" s="162"/>
      <c r="U35" s="162"/>
      <c r="V35" s="162"/>
      <c r="W35" s="163"/>
      <c r="X35" s="161"/>
      <c r="Y35" s="162"/>
      <c r="Z35" s="162"/>
      <c r="AA35" s="162"/>
      <c r="AB35" s="162"/>
      <c r="AC35" s="162"/>
      <c r="AD35" s="162"/>
      <c r="AE35" s="162"/>
      <c r="AF35" s="162"/>
      <c r="AG35" s="162"/>
      <c r="AH35" s="162"/>
      <c r="AI35" s="162"/>
      <c r="AJ35" s="163"/>
      <c r="AK35" s="161"/>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3"/>
      <c r="BH35" s="205"/>
      <c r="BI35" s="206"/>
      <c r="BJ35" s="206"/>
      <c r="BK35" s="206"/>
      <c r="BL35" s="206"/>
      <c r="BM35" s="206"/>
      <c r="BN35" s="206"/>
      <c r="BO35" s="206"/>
      <c r="BP35" s="206"/>
      <c r="BQ35" s="206"/>
      <c r="BR35" s="206"/>
      <c r="BS35" s="206"/>
      <c r="BT35" s="206"/>
      <c r="BU35" s="206"/>
      <c r="BV35" s="207"/>
      <c r="BW35" s="265"/>
      <c r="BX35" s="265"/>
      <c r="BY35" s="265"/>
      <c r="BZ35" s="265"/>
      <c r="CA35" s="283"/>
      <c r="CB35" s="419"/>
      <c r="CC35" s="206"/>
      <c r="CD35" s="206"/>
      <c r="CE35" s="206"/>
      <c r="CF35" s="420"/>
      <c r="CG35" s="363"/>
      <c r="CH35" s="265"/>
      <c r="CI35" s="265"/>
      <c r="CJ35" s="265"/>
      <c r="CK35" s="266"/>
      <c r="CL35" s="269"/>
      <c r="CM35" s="269"/>
      <c r="CN35" s="269"/>
      <c r="CO35" s="269"/>
      <c r="CP35" s="269"/>
      <c r="CQ35" s="269"/>
      <c r="CR35" s="269"/>
      <c r="CS35" s="269"/>
      <c r="CT35" s="269"/>
      <c r="CU35" s="269"/>
      <c r="CV35" s="269"/>
      <c r="CW35" s="269"/>
      <c r="CX35" s="269"/>
      <c r="CY35" s="269"/>
      <c r="CZ35" s="269"/>
      <c r="DA35" s="269"/>
      <c r="DD35" s="21">
        <v>3</v>
      </c>
      <c r="DE35" s="16">
        <v>17</v>
      </c>
      <c r="DF35" s="21">
        <v>17</v>
      </c>
      <c r="DG35" s="16"/>
    </row>
    <row r="36" spans="5:111" ht="6.95" customHeight="1">
      <c r="E36" s="310"/>
      <c r="F36" s="311"/>
      <c r="G36" s="164"/>
      <c r="H36" s="165"/>
      <c r="I36" s="165"/>
      <c r="J36" s="165"/>
      <c r="K36" s="165"/>
      <c r="L36" s="166"/>
      <c r="M36" s="221"/>
      <c r="N36" s="222"/>
      <c r="O36" s="222"/>
      <c r="P36" s="222"/>
      <c r="Q36" s="222"/>
      <c r="R36" s="222"/>
      <c r="S36" s="222"/>
      <c r="T36" s="222"/>
      <c r="U36" s="222"/>
      <c r="V36" s="222"/>
      <c r="W36" s="223"/>
      <c r="X36" s="221"/>
      <c r="Y36" s="222"/>
      <c r="Z36" s="222"/>
      <c r="AA36" s="222"/>
      <c r="AB36" s="222"/>
      <c r="AC36" s="222"/>
      <c r="AD36" s="222"/>
      <c r="AE36" s="222"/>
      <c r="AF36" s="222"/>
      <c r="AG36" s="222"/>
      <c r="AH36" s="222"/>
      <c r="AI36" s="222"/>
      <c r="AJ36" s="223"/>
      <c r="AK36" s="221"/>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3"/>
      <c r="BH36" s="442"/>
      <c r="BI36" s="422"/>
      <c r="BJ36" s="422"/>
      <c r="BK36" s="422"/>
      <c r="BL36" s="422"/>
      <c r="BM36" s="422"/>
      <c r="BN36" s="422"/>
      <c r="BO36" s="422"/>
      <c r="BP36" s="422"/>
      <c r="BQ36" s="422"/>
      <c r="BR36" s="422"/>
      <c r="BS36" s="422"/>
      <c r="BT36" s="422"/>
      <c r="BU36" s="422"/>
      <c r="BV36" s="443"/>
      <c r="BW36" s="267"/>
      <c r="BX36" s="267"/>
      <c r="BY36" s="267"/>
      <c r="BZ36" s="267"/>
      <c r="CA36" s="284"/>
      <c r="CB36" s="421"/>
      <c r="CC36" s="422"/>
      <c r="CD36" s="422"/>
      <c r="CE36" s="422"/>
      <c r="CF36" s="423"/>
      <c r="CG36" s="354"/>
      <c r="CH36" s="267"/>
      <c r="CI36" s="267"/>
      <c r="CJ36" s="267"/>
      <c r="CK36" s="268"/>
      <c r="CL36" s="269"/>
      <c r="CM36" s="269"/>
      <c r="CN36" s="269"/>
      <c r="CO36" s="269"/>
      <c r="CP36" s="269"/>
      <c r="CQ36" s="269"/>
      <c r="CR36" s="269"/>
      <c r="CS36" s="269"/>
      <c r="CT36" s="269"/>
      <c r="CU36" s="269"/>
      <c r="CV36" s="269"/>
      <c r="CW36" s="269"/>
      <c r="CX36" s="269"/>
      <c r="CY36" s="269"/>
      <c r="CZ36" s="269"/>
      <c r="DA36" s="269"/>
      <c r="DD36" s="21">
        <v>4</v>
      </c>
      <c r="DE36" s="16">
        <v>18</v>
      </c>
      <c r="DF36" s="21">
        <v>18</v>
      </c>
      <c r="DG36" s="16"/>
    </row>
    <row r="37" spans="5:111" ht="6.95" customHeight="1">
      <c r="E37" s="306" t="s">
        <v>15</v>
      </c>
      <c r="F37" s="433"/>
      <c r="G37" s="389" t="s">
        <v>119</v>
      </c>
      <c r="H37" s="371"/>
      <c r="I37" s="371"/>
      <c r="J37" s="371"/>
      <c r="K37" s="371"/>
      <c r="L37" s="372"/>
      <c r="M37" s="378" t="s">
        <v>7</v>
      </c>
      <c r="N37" s="407"/>
      <c r="O37" s="407"/>
      <c r="P37" s="407"/>
      <c r="Q37" s="407"/>
      <c r="R37" s="407"/>
      <c r="S37" s="407"/>
      <c r="T37" s="407"/>
      <c r="U37" s="407"/>
      <c r="V37" s="407"/>
      <c r="W37" s="407"/>
      <c r="X37" s="408" t="s">
        <v>93</v>
      </c>
      <c r="Y37" s="378"/>
      <c r="Z37" s="378"/>
      <c r="AA37" s="378"/>
      <c r="AB37" s="378"/>
      <c r="AC37" s="378"/>
      <c r="AD37" s="378"/>
      <c r="AE37" s="378"/>
      <c r="AF37" s="378"/>
      <c r="AG37" s="378"/>
      <c r="AH37" s="378"/>
      <c r="AI37" s="378"/>
      <c r="AJ37" s="312"/>
      <c r="AK37" s="378" t="s">
        <v>40</v>
      </c>
      <c r="AL37" s="378"/>
      <c r="AM37" s="378"/>
      <c r="AN37" s="378"/>
      <c r="AO37" s="378"/>
      <c r="AP37" s="378"/>
      <c r="AQ37" s="378"/>
      <c r="AR37" s="378"/>
      <c r="AS37" s="378"/>
      <c r="AT37" s="378"/>
      <c r="AU37" s="378"/>
      <c r="AV37" s="378"/>
      <c r="AW37" s="378"/>
      <c r="AX37" s="378"/>
      <c r="AY37" s="378"/>
      <c r="AZ37" s="378"/>
      <c r="BA37" s="378"/>
      <c r="BB37" s="378"/>
      <c r="BC37" s="378"/>
      <c r="BD37" s="378"/>
      <c r="BE37" s="378"/>
      <c r="BF37" s="378"/>
      <c r="BG37" s="378"/>
      <c r="BH37" s="407"/>
      <c r="BI37" s="407"/>
      <c r="BJ37" s="407"/>
      <c r="BK37" s="407"/>
      <c r="BL37" s="407"/>
      <c r="BM37" s="407"/>
      <c r="BN37" s="407"/>
      <c r="BO37" s="407"/>
      <c r="BP37" s="407"/>
      <c r="BQ37" s="407"/>
      <c r="BR37" s="407"/>
      <c r="BS37" s="407"/>
      <c r="BT37" s="407"/>
      <c r="BU37" s="407"/>
      <c r="BV37" s="407"/>
      <c r="BW37" s="348"/>
      <c r="BX37" s="348"/>
      <c r="BY37" s="348"/>
      <c r="BZ37" s="348"/>
      <c r="CA37" s="349"/>
      <c r="CB37" s="331" t="s">
        <v>47</v>
      </c>
      <c r="CC37" s="350"/>
      <c r="CD37" s="350"/>
      <c r="CE37" s="350"/>
      <c r="CF37" s="351"/>
      <c r="CG37" s="392"/>
      <c r="CH37" s="380"/>
      <c r="CI37" s="380"/>
      <c r="CJ37" s="380"/>
      <c r="CK37" s="380"/>
      <c r="CL37" s="269" t="s">
        <v>32</v>
      </c>
      <c r="CM37" s="269"/>
      <c r="CN37" s="269"/>
      <c r="CO37" s="269"/>
      <c r="CP37" s="269"/>
      <c r="CQ37" s="269"/>
      <c r="CR37" s="269"/>
      <c r="CS37" s="269"/>
      <c r="CT37" s="269"/>
      <c r="CU37" s="269"/>
      <c r="CV37" s="269"/>
      <c r="CW37" s="269"/>
      <c r="CX37" s="269"/>
      <c r="CY37" s="269"/>
      <c r="CZ37" s="269"/>
      <c r="DA37" s="269"/>
      <c r="DD37" s="21">
        <v>5</v>
      </c>
      <c r="DE37" s="16">
        <v>19</v>
      </c>
      <c r="DF37" s="21">
        <v>19</v>
      </c>
      <c r="DG37" s="16"/>
    </row>
    <row r="38" spans="5:111" ht="6.95" customHeight="1">
      <c r="E38" s="434"/>
      <c r="F38" s="435"/>
      <c r="G38" s="245"/>
      <c r="H38" s="246"/>
      <c r="I38" s="246"/>
      <c r="J38" s="246"/>
      <c r="K38" s="246"/>
      <c r="L38" s="247"/>
      <c r="M38" s="396"/>
      <c r="N38" s="396"/>
      <c r="O38" s="396"/>
      <c r="P38" s="396"/>
      <c r="Q38" s="396"/>
      <c r="R38" s="396"/>
      <c r="S38" s="396"/>
      <c r="T38" s="396"/>
      <c r="U38" s="396"/>
      <c r="V38" s="396"/>
      <c r="W38" s="396"/>
      <c r="X38" s="395"/>
      <c r="Y38" s="395"/>
      <c r="Z38" s="395"/>
      <c r="AA38" s="395"/>
      <c r="AB38" s="395"/>
      <c r="AC38" s="395"/>
      <c r="AD38" s="395"/>
      <c r="AE38" s="395"/>
      <c r="AF38" s="395"/>
      <c r="AG38" s="395"/>
      <c r="AH38" s="395"/>
      <c r="AI38" s="395"/>
      <c r="AJ38" s="276"/>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5"/>
      <c r="BH38" s="396"/>
      <c r="BI38" s="396"/>
      <c r="BJ38" s="396"/>
      <c r="BK38" s="396"/>
      <c r="BL38" s="396"/>
      <c r="BM38" s="396"/>
      <c r="BN38" s="396"/>
      <c r="BO38" s="396"/>
      <c r="BP38" s="396"/>
      <c r="BQ38" s="396"/>
      <c r="BR38" s="396"/>
      <c r="BS38" s="396"/>
      <c r="BT38" s="396"/>
      <c r="BU38" s="396"/>
      <c r="BV38" s="396"/>
      <c r="BW38" s="265"/>
      <c r="BX38" s="265"/>
      <c r="BY38" s="265"/>
      <c r="BZ38" s="265"/>
      <c r="CA38" s="283"/>
      <c r="CB38" s="240"/>
      <c r="CC38" s="240"/>
      <c r="CD38" s="240"/>
      <c r="CE38" s="240"/>
      <c r="CF38" s="241"/>
      <c r="CG38" s="336"/>
      <c r="CH38" s="390"/>
      <c r="CI38" s="390"/>
      <c r="CJ38" s="390"/>
      <c r="CK38" s="390"/>
      <c r="CL38" s="269"/>
      <c r="CM38" s="269"/>
      <c r="CN38" s="269"/>
      <c r="CO38" s="269"/>
      <c r="CP38" s="269"/>
      <c r="CQ38" s="269"/>
      <c r="CR38" s="269"/>
      <c r="CS38" s="269"/>
      <c r="CT38" s="269"/>
      <c r="CU38" s="269"/>
      <c r="CV38" s="269"/>
      <c r="CW38" s="269"/>
      <c r="CX38" s="269"/>
      <c r="CY38" s="269"/>
      <c r="CZ38" s="269"/>
      <c r="DA38" s="269"/>
      <c r="DE38" s="16">
        <v>20</v>
      </c>
      <c r="DF38" s="21">
        <v>20</v>
      </c>
      <c r="DG38" s="16"/>
    </row>
    <row r="39" spans="5:111" ht="6.95" customHeight="1">
      <c r="E39" s="434"/>
      <c r="F39" s="435"/>
      <c r="G39" s="245"/>
      <c r="H39" s="246"/>
      <c r="I39" s="246"/>
      <c r="J39" s="246"/>
      <c r="K39" s="246"/>
      <c r="L39" s="247"/>
      <c r="M39" s="396"/>
      <c r="N39" s="396"/>
      <c r="O39" s="396"/>
      <c r="P39" s="396"/>
      <c r="Q39" s="396"/>
      <c r="R39" s="396"/>
      <c r="S39" s="396"/>
      <c r="T39" s="396"/>
      <c r="U39" s="396"/>
      <c r="V39" s="396"/>
      <c r="W39" s="396"/>
      <c r="X39" s="395"/>
      <c r="Y39" s="395"/>
      <c r="Z39" s="395"/>
      <c r="AA39" s="395"/>
      <c r="AB39" s="395"/>
      <c r="AC39" s="395"/>
      <c r="AD39" s="395"/>
      <c r="AE39" s="395"/>
      <c r="AF39" s="395"/>
      <c r="AG39" s="395"/>
      <c r="AH39" s="395"/>
      <c r="AI39" s="395"/>
      <c r="AJ39" s="276"/>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5"/>
      <c r="BH39" s="396"/>
      <c r="BI39" s="396"/>
      <c r="BJ39" s="396"/>
      <c r="BK39" s="396"/>
      <c r="BL39" s="396"/>
      <c r="BM39" s="396"/>
      <c r="BN39" s="396"/>
      <c r="BO39" s="396"/>
      <c r="BP39" s="396"/>
      <c r="BQ39" s="396"/>
      <c r="BR39" s="396"/>
      <c r="BS39" s="396"/>
      <c r="BT39" s="396"/>
      <c r="BU39" s="396"/>
      <c r="BV39" s="396"/>
      <c r="BW39" s="267"/>
      <c r="BX39" s="267"/>
      <c r="BY39" s="267"/>
      <c r="BZ39" s="267"/>
      <c r="CA39" s="284"/>
      <c r="CB39" s="243"/>
      <c r="CC39" s="243"/>
      <c r="CD39" s="243"/>
      <c r="CE39" s="243"/>
      <c r="CF39" s="244"/>
      <c r="CG39" s="336"/>
      <c r="CH39" s="390"/>
      <c r="CI39" s="390"/>
      <c r="CJ39" s="390"/>
      <c r="CK39" s="390"/>
      <c r="CL39" s="269"/>
      <c r="CM39" s="269"/>
      <c r="CN39" s="269"/>
      <c r="CO39" s="269"/>
      <c r="CP39" s="269"/>
      <c r="CQ39" s="269"/>
      <c r="CR39" s="269"/>
      <c r="CS39" s="269"/>
      <c r="CT39" s="269"/>
      <c r="CU39" s="269"/>
      <c r="CV39" s="269"/>
      <c r="CW39" s="269"/>
      <c r="CX39" s="269"/>
      <c r="CY39" s="269"/>
      <c r="CZ39" s="269"/>
      <c r="DA39" s="269"/>
      <c r="DE39" s="16">
        <v>21</v>
      </c>
      <c r="DF39" s="21">
        <v>21</v>
      </c>
      <c r="DG39" s="16"/>
    </row>
    <row r="40" spans="5:111" ht="6.95" customHeight="1">
      <c r="E40" s="434"/>
      <c r="F40" s="435"/>
      <c r="G40" s="245"/>
      <c r="H40" s="246"/>
      <c r="I40" s="246"/>
      <c r="J40" s="246"/>
      <c r="K40" s="246"/>
      <c r="L40" s="247"/>
      <c r="M40" s="273" t="s">
        <v>9</v>
      </c>
      <c r="N40" s="274"/>
      <c r="O40" s="274"/>
      <c r="P40" s="274"/>
      <c r="Q40" s="274"/>
      <c r="R40" s="274"/>
      <c r="S40" s="274"/>
      <c r="T40" s="274"/>
      <c r="U40" s="274"/>
      <c r="V40" s="274"/>
      <c r="W40" s="275"/>
      <c r="X40" s="219" t="s">
        <v>94</v>
      </c>
      <c r="Y40" s="274"/>
      <c r="Z40" s="274"/>
      <c r="AA40" s="274"/>
      <c r="AB40" s="274"/>
      <c r="AC40" s="274"/>
      <c r="AD40" s="274"/>
      <c r="AE40" s="274"/>
      <c r="AF40" s="274"/>
      <c r="AG40" s="274"/>
      <c r="AH40" s="274"/>
      <c r="AI40" s="274"/>
      <c r="AJ40" s="274"/>
      <c r="AK40" s="61"/>
      <c r="AL40" s="62"/>
      <c r="AM40" s="62"/>
      <c r="AN40" s="62"/>
      <c r="AO40" s="62"/>
      <c r="AP40" s="62"/>
      <c r="AQ40" s="62"/>
      <c r="AR40" s="62"/>
      <c r="AS40" s="62"/>
      <c r="AT40" s="62"/>
      <c r="AU40" s="62"/>
      <c r="AV40" s="62"/>
      <c r="AW40" s="62"/>
      <c r="AX40" s="62"/>
      <c r="AY40" s="62"/>
      <c r="AZ40" s="62"/>
      <c r="BA40" s="62"/>
      <c r="BB40" s="62"/>
      <c r="BC40" s="62"/>
      <c r="BD40" s="62"/>
      <c r="BE40" s="62"/>
      <c r="BF40" s="62"/>
      <c r="BG40" s="63"/>
      <c r="BH40" s="61"/>
      <c r="BI40" s="64"/>
      <c r="BJ40" s="64"/>
      <c r="BK40" s="64"/>
      <c r="BL40" s="64"/>
      <c r="BM40" s="64"/>
      <c r="BN40" s="64"/>
      <c r="BO40" s="64"/>
      <c r="BP40" s="64"/>
      <c r="BQ40" s="64"/>
      <c r="BR40" s="64"/>
      <c r="BS40" s="64"/>
      <c r="BT40" s="64"/>
      <c r="BU40" s="64"/>
      <c r="BV40" s="51"/>
      <c r="BW40" s="174" t="str">
        <f>IF(BL41="","",(IF(AS41&lt;=BL41,"○","")))</f>
        <v/>
      </c>
      <c r="BX40" s="174"/>
      <c r="BY40" s="174"/>
      <c r="BZ40" s="174"/>
      <c r="CA40" s="175"/>
      <c r="CB40" s="174" t="s">
        <v>47</v>
      </c>
      <c r="CC40" s="237"/>
      <c r="CD40" s="237"/>
      <c r="CE40" s="237"/>
      <c r="CF40" s="238"/>
      <c r="CG40" s="191" t="str">
        <f>IF(BL41="","",(IF(BL41&lt;AS41,"○","")))</f>
        <v/>
      </c>
      <c r="CH40" s="174"/>
      <c r="CI40" s="174"/>
      <c r="CJ40" s="174"/>
      <c r="CK40" s="192"/>
      <c r="CL40" s="236" t="s">
        <v>33</v>
      </c>
      <c r="CM40" s="269"/>
      <c r="CN40" s="269"/>
      <c r="CO40" s="269"/>
      <c r="CP40" s="269"/>
      <c r="CQ40" s="269"/>
      <c r="CR40" s="269"/>
      <c r="CS40" s="269"/>
      <c r="CT40" s="269"/>
      <c r="CU40" s="269"/>
      <c r="CV40" s="269"/>
      <c r="CW40" s="269"/>
      <c r="CX40" s="269"/>
      <c r="CY40" s="269"/>
      <c r="CZ40" s="269"/>
      <c r="DA40" s="269"/>
      <c r="DE40" s="16">
        <v>22</v>
      </c>
      <c r="DF40" s="21">
        <v>22</v>
      </c>
      <c r="DG40" s="16"/>
    </row>
    <row r="41" spans="5:111" ht="6.95" customHeight="1">
      <c r="E41" s="434"/>
      <c r="F41" s="435"/>
      <c r="G41" s="245"/>
      <c r="H41" s="246"/>
      <c r="I41" s="246"/>
      <c r="J41" s="246"/>
      <c r="K41" s="246"/>
      <c r="L41" s="247"/>
      <c r="M41" s="276"/>
      <c r="N41" s="277"/>
      <c r="O41" s="277"/>
      <c r="P41" s="277"/>
      <c r="Q41" s="277"/>
      <c r="R41" s="277"/>
      <c r="S41" s="277"/>
      <c r="T41" s="277"/>
      <c r="U41" s="277"/>
      <c r="V41" s="277"/>
      <c r="W41" s="278"/>
      <c r="X41" s="277"/>
      <c r="Y41" s="277"/>
      <c r="Z41" s="277"/>
      <c r="AA41" s="277"/>
      <c r="AB41" s="277"/>
      <c r="AC41" s="277"/>
      <c r="AD41" s="277"/>
      <c r="AE41" s="277"/>
      <c r="AF41" s="277"/>
      <c r="AG41" s="277"/>
      <c r="AH41" s="277"/>
      <c r="AI41" s="277"/>
      <c r="AJ41" s="277"/>
      <c r="AK41" s="54"/>
      <c r="AL41" s="36"/>
      <c r="AM41" s="36"/>
      <c r="AN41" s="224" t="s">
        <v>25</v>
      </c>
      <c r="AO41" s="425"/>
      <c r="AP41" s="425"/>
      <c r="AQ41" s="425"/>
      <c r="AR41" s="425"/>
      <c r="AS41" s="232"/>
      <c r="AT41" s="426"/>
      <c r="AU41" s="426"/>
      <c r="AV41" s="426"/>
      <c r="AW41" s="427" t="s">
        <v>75</v>
      </c>
      <c r="AX41" s="428"/>
      <c r="AY41" s="428"/>
      <c r="AZ41" s="428"/>
      <c r="BA41" s="428"/>
      <c r="BB41" s="428"/>
      <c r="BC41" s="428"/>
      <c r="BD41" s="428"/>
      <c r="BE41" s="428"/>
      <c r="BF41" s="36"/>
      <c r="BG41" s="55"/>
      <c r="BH41" s="46"/>
      <c r="BL41" s="429"/>
      <c r="BM41" s="429"/>
      <c r="BN41" s="429"/>
      <c r="BO41" s="429"/>
      <c r="BP41" s="431" t="s">
        <v>29</v>
      </c>
      <c r="BQ41" s="428"/>
      <c r="BR41" s="428"/>
      <c r="BS41" s="428"/>
      <c r="BT41" s="428"/>
      <c r="BU41" s="428"/>
      <c r="BV41" s="47"/>
      <c r="BW41" s="177"/>
      <c r="BX41" s="177"/>
      <c r="BY41" s="177"/>
      <c r="BZ41" s="177"/>
      <c r="CA41" s="178"/>
      <c r="CB41" s="240"/>
      <c r="CC41" s="240"/>
      <c r="CD41" s="240"/>
      <c r="CE41" s="240"/>
      <c r="CF41" s="241"/>
      <c r="CG41" s="193"/>
      <c r="CH41" s="177"/>
      <c r="CI41" s="177"/>
      <c r="CJ41" s="177"/>
      <c r="CK41" s="194"/>
      <c r="CL41" s="269"/>
      <c r="CM41" s="269"/>
      <c r="CN41" s="269"/>
      <c r="CO41" s="269"/>
      <c r="CP41" s="269"/>
      <c r="CQ41" s="269"/>
      <c r="CR41" s="269"/>
      <c r="CS41" s="269"/>
      <c r="CT41" s="269"/>
      <c r="CU41" s="269"/>
      <c r="CV41" s="269"/>
      <c r="CW41" s="269"/>
      <c r="CX41" s="269"/>
      <c r="CY41" s="269"/>
      <c r="CZ41" s="269"/>
      <c r="DA41" s="269"/>
      <c r="DE41" s="16">
        <v>23</v>
      </c>
      <c r="DF41" s="21">
        <v>23</v>
      </c>
      <c r="DG41" s="16"/>
    </row>
    <row r="42" spans="5:111" ht="6.95" customHeight="1">
      <c r="E42" s="434"/>
      <c r="F42" s="435"/>
      <c r="G42" s="245"/>
      <c r="H42" s="246"/>
      <c r="I42" s="246"/>
      <c r="J42" s="246"/>
      <c r="K42" s="246"/>
      <c r="L42" s="247"/>
      <c r="M42" s="276"/>
      <c r="N42" s="277"/>
      <c r="O42" s="277"/>
      <c r="P42" s="277"/>
      <c r="Q42" s="277"/>
      <c r="R42" s="277"/>
      <c r="S42" s="277"/>
      <c r="T42" s="277"/>
      <c r="U42" s="277"/>
      <c r="V42" s="277"/>
      <c r="W42" s="278"/>
      <c r="X42" s="277"/>
      <c r="Y42" s="277"/>
      <c r="Z42" s="277"/>
      <c r="AA42" s="277"/>
      <c r="AB42" s="277"/>
      <c r="AC42" s="277"/>
      <c r="AD42" s="277"/>
      <c r="AE42" s="277"/>
      <c r="AF42" s="277"/>
      <c r="AG42" s="277"/>
      <c r="AH42" s="277"/>
      <c r="AI42" s="277"/>
      <c r="AJ42" s="277"/>
      <c r="AK42" s="46"/>
      <c r="AL42" s="26"/>
      <c r="AM42" s="26"/>
      <c r="AN42" s="425"/>
      <c r="AO42" s="425"/>
      <c r="AP42" s="425"/>
      <c r="AQ42" s="425"/>
      <c r="AR42" s="425"/>
      <c r="AS42" s="426"/>
      <c r="AT42" s="426"/>
      <c r="AU42" s="426"/>
      <c r="AV42" s="426"/>
      <c r="AW42" s="428"/>
      <c r="AX42" s="428"/>
      <c r="AY42" s="428"/>
      <c r="AZ42" s="428"/>
      <c r="BA42" s="428"/>
      <c r="BB42" s="428"/>
      <c r="BC42" s="428"/>
      <c r="BD42" s="428"/>
      <c r="BE42" s="428"/>
      <c r="BF42" s="26"/>
      <c r="BG42" s="65"/>
      <c r="BH42" s="46"/>
      <c r="BL42" s="429"/>
      <c r="BM42" s="429"/>
      <c r="BN42" s="429"/>
      <c r="BO42" s="429"/>
      <c r="BP42" s="428"/>
      <c r="BQ42" s="428"/>
      <c r="BR42" s="428"/>
      <c r="BS42" s="428"/>
      <c r="BT42" s="428"/>
      <c r="BU42" s="428"/>
      <c r="BV42" s="47"/>
      <c r="BW42" s="177"/>
      <c r="BX42" s="177"/>
      <c r="BY42" s="177"/>
      <c r="BZ42" s="177"/>
      <c r="CA42" s="178"/>
      <c r="CB42" s="240"/>
      <c r="CC42" s="240"/>
      <c r="CD42" s="240"/>
      <c r="CE42" s="240"/>
      <c r="CF42" s="241"/>
      <c r="CG42" s="193"/>
      <c r="CH42" s="177"/>
      <c r="CI42" s="177"/>
      <c r="CJ42" s="177"/>
      <c r="CK42" s="194"/>
      <c r="CL42" s="269"/>
      <c r="CM42" s="269"/>
      <c r="CN42" s="269"/>
      <c r="CO42" s="269"/>
      <c r="CP42" s="269"/>
      <c r="CQ42" s="269"/>
      <c r="CR42" s="269"/>
      <c r="CS42" s="269"/>
      <c r="CT42" s="269"/>
      <c r="CU42" s="269"/>
      <c r="CV42" s="269"/>
      <c r="CW42" s="269"/>
      <c r="CX42" s="269"/>
      <c r="CY42" s="269"/>
      <c r="CZ42" s="269"/>
      <c r="DA42" s="269"/>
      <c r="DE42" s="16">
        <v>24</v>
      </c>
      <c r="DF42" s="21">
        <v>24</v>
      </c>
      <c r="DG42" s="16"/>
    </row>
    <row r="43" spans="5:111" ht="6.95" customHeight="1">
      <c r="E43" s="434"/>
      <c r="F43" s="435"/>
      <c r="G43" s="245"/>
      <c r="H43" s="246"/>
      <c r="I43" s="246"/>
      <c r="J43" s="246"/>
      <c r="K43" s="246"/>
      <c r="L43" s="247"/>
      <c r="M43" s="276"/>
      <c r="N43" s="277"/>
      <c r="O43" s="277"/>
      <c r="P43" s="277"/>
      <c r="Q43" s="277"/>
      <c r="R43" s="277"/>
      <c r="S43" s="277"/>
      <c r="T43" s="277"/>
      <c r="U43" s="277"/>
      <c r="V43" s="277"/>
      <c r="W43" s="278"/>
      <c r="X43" s="277"/>
      <c r="Y43" s="277"/>
      <c r="Z43" s="277"/>
      <c r="AA43" s="277"/>
      <c r="AB43" s="277"/>
      <c r="AC43" s="277"/>
      <c r="AD43" s="277"/>
      <c r="AE43" s="277"/>
      <c r="AF43" s="277"/>
      <c r="AG43" s="277"/>
      <c r="AH43" s="277"/>
      <c r="AI43" s="277"/>
      <c r="AJ43" s="277"/>
      <c r="AK43" s="66"/>
      <c r="AL43" s="26"/>
      <c r="AM43" s="26"/>
      <c r="AN43" s="425"/>
      <c r="AO43" s="425"/>
      <c r="AP43" s="425"/>
      <c r="AQ43" s="425"/>
      <c r="AR43" s="425"/>
      <c r="AS43" s="426"/>
      <c r="AT43" s="426"/>
      <c r="AU43" s="426"/>
      <c r="AV43" s="426"/>
      <c r="AW43" s="428"/>
      <c r="AX43" s="428"/>
      <c r="AY43" s="428"/>
      <c r="AZ43" s="428"/>
      <c r="BA43" s="428"/>
      <c r="BB43" s="428"/>
      <c r="BC43" s="428"/>
      <c r="BD43" s="428"/>
      <c r="BE43" s="428"/>
      <c r="BF43" s="26"/>
      <c r="BG43" s="67"/>
      <c r="BH43" s="46"/>
      <c r="BL43" s="430"/>
      <c r="BM43" s="430"/>
      <c r="BN43" s="430"/>
      <c r="BO43" s="430"/>
      <c r="BP43" s="428"/>
      <c r="BQ43" s="428"/>
      <c r="BR43" s="428"/>
      <c r="BS43" s="428"/>
      <c r="BT43" s="428"/>
      <c r="BU43" s="428"/>
      <c r="BV43" s="47"/>
      <c r="BW43" s="177"/>
      <c r="BX43" s="177"/>
      <c r="BY43" s="177"/>
      <c r="BZ43" s="177"/>
      <c r="CA43" s="178"/>
      <c r="CB43" s="240"/>
      <c r="CC43" s="240"/>
      <c r="CD43" s="240"/>
      <c r="CE43" s="240"/>
      <c r="CF43" s="241"/>
      <c r="CG43" s="193"/>
      <c r="CH43" s="177"/>
      <c r="CI43" s="177"/>
      <c r="CJ43" s="177"/>
      <c r="CK43" s="194"/>
      <c r="CL43" s="269"/>
      <c r="CM43" s="269"/>
      <c r="CN43" s="269"/>
      <c r="CO43" s="269"/>
      <c r="CP43" s="269"/>
      <c r="CQ43" s="269"/>
      <c r="CR43" s="269"/>
      <c r="CS43" s="269"/>
      <c r="CT43" s="269"/>
      <c r="CU43" s="269"/>
      <c r="CV43" s="269"/>
      <c r="CW43" s="269"/>
      <c r="CX43" s="269"/>
      <c r="CY43" s="269"/>
      <c r="CZ43" s="269"/>
      <c r="DA43" s="269"/>
      <c r="DE43" s="16">
        <v>25</v>
      </c>
      <c r="DF43" s="21">
        <v>25</v>
      </c>
      <c r="DG43" s="16"/>
    </row>
    <row r="44" spans="5:111" ht="6.95" customHeight="1">
      <c r="E44" s="436"/>
      <c r="F44" s="437"/>
      <c r="G44" s="355"/>
      <c r="H44" s="356"/>
      <c r="I44" s="356"/>
      <c r="J44" s="356"/>
      <c r="K44" s="356"/>
      <c r="L44" s="357"/>
      <c r="M44" s="315"/>
      <c r="N44" s="316"/>
      <c r="O44" s="316"/>
      <c r="P44" s="316"/>
      <c r="Q44" s="316"/>
      <c r="R44" s="316"/>
      <c r="S44" s="316"/>
      <c r="T44" s="316"/>
      <c r="U44" s="316"/>
      <c r="V44" s="316"/>
      <c r="W44" s="317"/>
      <c r="X44" s="316"/>
      <c r="Y44" s="316"/>
      <c r="Z44" s="316"/>
      <c r="AA44" s="316"/>
      <c r="AB44" s="316"/>
      <c r="AC44" s="316"/>
      <c r="AD44" s="316"/>
      <c r="AE44" s="316"/>
      <c r="AF44" s="316"/>
      <c r="AG44" s="316"/>
      <c r="AH44" s="316"/>
      <c r="AI44" s="316"/>
      <c r="AJ44" s="316"/>
      <c r="AK44" s="68"/>
      <c r="AL44" s="69"/>
      <c r="AM44" s="69"/>
      <c r="AN44" s="69"/>
      <c r="AO44" s="69"/>
      <c r="AP44" s="69"/>
      <c r="AQ44" s="69"/>
      <c r="AR44" s="69"/>
      <c r="AS44" s="69"/>
      <c r="AT44" s="69"/>
      <c r="AU44" s="69"/>
      <c r="AV44" s="69"/>
      <c r="AW44" s="69"/>
      <c r="AX44" s="69"/>
      <c r="AY44" s="69"/>
      <c r="AZ44" s="69"/>
      <c r="BA44" s="69"/>
      <c r="BB44" s="69"/>
      <c r="BC44" s="69"/>
      <c r="BD44" s="69"/>
      <c r="BE44" s="69"/>
      <c r="BF44" s="69"/>
      <c r="BG44" s="70"/>
      <c r="BH44" s="71"/>
      <c r="BI44" s="72"/>
      <c r="BL44" s="432"/>
      <c r="BM44" s="432"/>
      <c r="BN44" s="432"/>
      <c r="BO44" s="432"/>
      <c r="BP44" s="432"/>
      <c r="BQ44" s="432"/>
      <c r="BR44" s="432"/>
      <c r="BS44" s="432"/>
      <c r="BT44" s="72"/>
      <c r="BU44" s="72"/>
      <c r="BV44" s="73"/>
      <c r="BW44" s="180"/>
      <c r="BX44" s="180"/>
      <c r="BY44" s="180"/>
      <c r="BZ44" s="180"/>
      <c r="CA44" s="181"/>
      <c r="CB44" s="409"/>
      <c r="CC44" s="409"/>
      <c r="CD44" s="409"/>
      <c r="CE44" s="409"/>
      <c r="CF44" s="410"/>
      <c r="CG44" s="195"/>
      <c r="CH44" s="180"/>
      <c r="CI44" s="180"/>
      <c r="CJ44" s="180"/>
      <c r="CK44" s="196"/>
      <c r="CL44" s="269"/>
      <c r="CM44" s="269"/>
      <c r="CN44" s="269"/>
      <c r="CO44" s="269"/>
      <c r="CP44" s="269"/>
      <c r="CQ44" s="269"/>
      <c r="CR44" s="269"/>
      <c r="CS44" s="269"/>
      <c r="CT44" s="269"/>
      <c r="CU44" s="269"/>
      <c r="CV44" s="269"/>
      <c r="CW44" s="269"/>
      <c r="CX44" s="269"/>
      <c r="CY44" s="269"/>
      <c r="CZ44" s="269"/>
      <c r="DA44" s="269"/>
      <c r="DE44" s="16">
        <v>26</v>
      </c>
      <c r="DF44" s="21">
        <v>26</v>
      </c>
      <c r="DG44" s="16"/>
    </row>
    <row r="45" spans="5:111" ht="6.95" customHeight="1">
      <c r="E45" s="306" t="s">
        <v>31</v>
      </c>
      <c r="F45" s="384"/>
      <c r="G45" s="389" t="s">
        <v>120</v>
      </c>
      <c r="H45" s="371"/>
      <c r="I45" s="371"/>
      <c r="J45" s="371"/>
      <c r="K45" s="371"/>
      <c r="L45" s="372"/>
      <c r="M45" s="378" t="s">
        <v>7</v>
      </c>
      <c r="N45" s="407"/>
      <c r="O45" s="407"/>
      <c r="P45" s="407"/>
      <c r="Q45" s="407"/>
      <c r="R45" s="407"/>
      <c r="S45" s="407"/>
      <c r="T45" s="407"/>
      <c r="U45" s="407"/>
      <c r="V45" s="407"/>
      <c r="W45" s="407"/>
      <c r="X45" s="408" t="s">
        <v>93</v>
      </c>
      <c r="Y45" s="378"/>
      <c r="Z45" s="378"/>
      <c r="AA45" s="378"/>
      <c r="AB45" s="378"/>
      <c r="AC45" s="378"/>
      <c r="AD45" s="378"/>
      <c r="AE45" s="378"/>
      <c r="AF45" s="378"/>
      <c r="AG45" s="378"/>
      <c r="AH45" s="378"/>
      <c r="AI45" s="378"/>
      <c r="AJ45" s="378"/>
      <c r="AK45" s="378" t="s">
        <v>40</v>
      </c>
      <c r="AL45" s="378"/>
      <c r="AM45" s="378"/>
      <c r="AN45" s="378"/>
      <c r="AO45" s="378"/>
      <c r="AP45" s="378"/>
      <c r="AQ45" s="378"/>
      <c r="AR45" s="378"/>
      <c r="AS45" s="378"/>
      <c r="AT45" s="378"/>
      <c r="AU45" s="378"/>
      <c r="AV45" s="378"/>
      <c r="AW45" s="378"/>
      <c r="AX45" s="378"/>
      <c r="AY45" s="378"/>
      <c r="AZ45" s="378"/>
      <c r="BA45" s="378"/>
      <c r="BB45" s="378"/>
      <c r="BC45" s="378"/>
      <c r="BD45" s="378"/>
      <c r="BE45" s="378"/>
      <c r="BF45" s="378"/>
      <c r="BG45" s="378"/>
      <c r="BH45" s="407"/>
      <c r="BI45" s="407"/>
      <c r="BJ45" s="407"/>
      <c r="BK45" s="407"/>
      <c r="BL45" s="407"/>
      <c r="BM45" s="407"/>
      <c r="BN45" s="407"/>
      <c r="BO45" s="407"/>
      <c r="BP45" s="407"/>
      <c r="BQ45" s="407"/>
      <c r="BR45" s="407"/>
      <c r="BS45" s="407"/>
      <c r="BT45" s="407"/>
      <c r="BU45" s="407"/>
      <c r="BV45" s="407"/>
      <c r="BW45" s="353"/>
      <c r="BX45" s="380"/>
      <c r="BY45" s="380"/>
      <c r="BZ45" s="380"/>
      <c r="CA45" s="381"/>
      <c r="CB45" s="331" t="s">
        <v>47</v>
      </c>
      <c r="CC45" s="350"/>
      <c r="CD45" s="350"/>
      <c r="CE45" s="350"/>
      <c r="CF45" s="351"/>
      <c r="CG45" s="392"/>
      <c r="CH45" s="380"/>
      <c r="CI45" s="380"/>
      <c r="CJ45" s="380"/>
      <c r="CK45" s="380"/>
      <c r="CL45" s="269" t="s">
        <v>32</v>
      </c>
      <c r="CM45" s="269"/>
      <c r="CN45" s="269"/>
      <c r="CO45" s="269"/>
      <c r="CP45" s="269"/>
      <c r="CQ45" s="269"/>
      <c r="CR45" s="269"/>
      <c r="CS45" s="269"/>
      <c r="CT45" s="269"/>
      <c r="CU45" s="269"/>
      <c r="CV45" s="269"/>
      <c r="CW45" s="269"/>
      <c r="CX45" s="269"/>
      <c r="CY45" s="269"/>
      <c r="CZ45" s="269"/>
      <c r="DA45" s="269"/>
      <c r="DE45" s="16">
        <v>27</v>
      </c>
      <c r="DF45" s="21">
        <v>27</v>
      </c>
      <c r="DG45" s="16"/>
    </row>
    <row r="46" spans="5:111" ht="6.95" customHeight="1">
      <c r="E46" s="385"/>
      <c r="F46" s="386"/>
      <c r="G46" s="245"/>
      <c r="H46" s="246"/>
      <c r="I46" s="246"/>
      <c r="J46" s="246"/>
      <c r="K46" s="246"/>
      <c r="L46" s="247"/>
      <c r="M46" s="396"/>
      <c r="N46" s="396"/>
      <c r="O46" s="396"/>
      <c r="P46" s="396"/>
      <c r="Q46" s="396"/>
      <c r="R46" s="396"/>
      <c r="S46" s="396"/>
      <c r="T46" s="396"/>
      <c r="U46" s="396"/>
      <c r="V46" s="396"/>
      <c r="W46" s="396"/>
      <c r="X46" s="395"/>
      <c r="Y46" s="395"/>
      <c r="Z46" s="395"/>
      <c r="AA46" s="395"/>
      <c r="AB46" s="395"/>
      <c r="AC46" s="395"/>
      <c r="AD46" s="395"/>
      <c r="AE46" s="395"/>
      <c r="AF46" s="395"/>
      <c r="AG46" s="395"/>
      <c r="AH46" s="395"/>
      <c r="AI46" s="395"/>
      <c r="AJ46" s="395"/>
      <c r="AK46" s="395"/>
      <c r="AL46" s="395"/>
      <c r="AM46" s="395"/>
      <c r="AN46" s="395"/>
      <c r="AO46" s="395"/>
      <c r="AP46" s="395"/>
      <c r="AQ46" s="395"/>
      <c r="AR46" s="395"/>
      <c r="AS46" s="395"/>
      <c r="AT46" s="395"/>
      <c r="AU46" s="395"/>
      <c r="AV46" s="395"/>
      <c r="AW46" s="395"/>
      <c r="AX46" s="395"/>
      <c r="AY46" s="395"/>
      <c r="AZ46" s="395"/>
      <c r="BA46" s="395"/>
      <c r="BB46" s="395"/>
      <c r="BC46" s="395"/>
      <c r="BD46" s="395"/>
      <c r="BE46" s="395"/>
      <c r="BF46" s="395"/>
      <c r="BG46" s="395"/>
      <c r="BH46" s="396"/>
      <c r="BI46" s="396"/>
      <c r="BJ46" s="396"/>
      <c r="BK46" s="396"/>
      <c r="BL46" s="396"/>
      <c r="BM46" s="396"/>
      <c r="BN46" s="396"/>
      <c r="BO46" s="396"/>
      <c r="BP46" s="396"/>
      <c r="BQ46" s="396"/>
      <c r="BR46" s="396"/>
      <c r="BS46" s="396"/>
      <c r="BT46" s="396"/>
      <c r="BU46" s="396"/>
      <c r="BV46" s="396"/>
      <c r="BW46" s="266"/>
      <c r="BX46" s="390"/>
      <c r="BY46" s="390"/>
      <c r="BZ46" s="390"/>
      <c r="CA46" s="391"/>
      <c r="CB46" s="240"/>
      <c r="CC46" s="240"/>
      <c r="CD46" s="240"/>
      <c r="CE46" s="240"/>
      <c r="CF46" s="241"/>
      <c r="CG46" s="336"/>
      <c r="CH46" s="390"/>
      <c r="CI46" s="390"/>
      <c r="CJ46" s="390"/>
      <c r="CK46" s="390"/>
      <c r="CL46" s="269"/>
      <c r="CM46" s="269"/>
      <c r="CN46" s="269"/>
      <c r="CO46" s="269"/>
      <c r="CP46" s="269"/>
      <c r="CQ46" s="269"/>
      <c r="CR46" s="269"/>
      <c r="CS46" s="269"/>
      <c r="CT46" s="269"/>
      <c r="CU46" s="269"/>
      <c r="CV46" s="269"/>
      <c r="CW46" s="269"/>
      <c r="CX46" s="269"/>
      <c r="CY46" s="269"/>
      <c r="CZ46" s="269"/>
      <c r="DA46" s="269"/>
      <c r="DE46" s="16">
        <v>28</v>
      </c>
      <c r="DF46" s="21">
        <v>28</v>
      </c>
      <c r="DG46" s="16"/>
    </row>
    <row r="47" spans="5:111" ht="6.95" customHeight="1">
      <c r="E47" s="385"/>
      <c r="F47" s="386"/>
      <c r="G47" s="245"/>
      <c r="H47" s="246"/>
      <c r="I47" s="246"/>
      <c r="J47" s="246"/>
      <c r="K47" s="246"/>
      <c r="L47" s="247"/>
      <c r="M47" s="396"/>
      <c r="N47" s="396"/>
      <c r="O47" s="396"/>
      <c r="P47" s="396"/>
      <c r="Q47" s="396"/>
      <c r="R47" s="396"/>
      <c r="S47" s="396"/>
      <c r="T47" s="396"/>
      <c r="U47" s="396"/>
      <c r="V47" s="396"/>
      <c r="W47" s="396"/>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5"/>
      <c r="BD47" s="395"/>
      <c r="BE47" s="395"/>
      <c r="BF47" s="395"/>
      <c r="BG47" s="395"/>
      <c r="BH47" s="486"/>
      <c r="BI47" s="486"/>
      <c r="BJ47" s="486"/>
      <c r="BK47" s="486"/>
      <c r="BL47" s="486"/>
      <c r="BM47" s="486"/>
      <c r="BN47" s="486"/>
      <c r="BO47" s="486"/>
      <c r="BP47" s="486"/>
      <c r="BQ47" s="486"/>
      <c r="BR47" s="486"/>
      <c r="BS47" s="486"/>
      <c r="BT47" s="486"/>
      <c r="BU47" s="486"/>
      <c r="BV47" s="486"/>
      <c r="BW47" s="268"/>
      <c r="BX47" s="382"/>
      <c r="BY47" s="382"/>
      <c r="BZ47" s="382"/>
      <c r="CA47" s="383"/>
      <c r="CB47" s="243"/>
      <c r="CC47" s="243"/>
      <c r="CD47" s="243"/>
      <c r="CE47" s="243"/>
      <c r="CF47" s="244"/>
      <c r="CG47" s="336"/>
      <c r="CH47" s="390"/>
      <c r="CI47" s="390"/>
      <c r="CJ47" s="390"/>
      <c r="CK47" s="390"/>
      <c r="CL47" s="269"/>
      <c r="CM47" s="269"/>
      <c r="CN47" s="269"/>
      <c r="CO47" s="269"/>
      <c r="CP47" s="269"/>
      <c r="CQ47" s="269"/>
      <c r="CR47" s="269"/>
      <c r="CS47" s="269"/>
      <c r="CT47" s="269"/>
      <c r="CU47" s="269"/>
      <c r="CV47" s="269"/>
      <c r="CW47" s="269"/>
      <c r="CX47" s="269"/>
      <c r="CY47" s="269"/>
      <c r="CZ47" s="269"/>
      <c r="DA47" s="269"/>
      <c r="DE47" s="16">
        <v>29</v>
      </c>
      <c r="DF47" s="21">
        <v>29</v>
      </c>
      <c r="DG47" s="16"/>
    </row>
    <row r="48" spans="5:111" ht="6.95" customHeight="1">
      <c r="E48" s="385"/>
      <c r="F48" s="386"/>
      <c r="G48" s="245"/>
      <c r="H48" s="246"/>
      <c r="I48" s="246"/>
      <c r="J48" s="246"/>
      <c r="K48" s="246"/>
      <c r="L48" s="247"/>
      <c r="M48" s="393" t="s">
        <v>11</v>
      </c>
      <c r="N48" s="394"/>
      <c r="O48" s="394"/>
      <c r="P48" s="394"/>
      <c r="Q48" s="394"/>
      <c r="R48" s="394"/>
      <c r="S48" s="394"/>
      <c r="T48" s="394"/>
      <c r="U48" s="394"/>
      <c r="V48" s="394"/>
      <c r="W48" s="394"/>
      <c r="X48" s="398" t="s">
        <v>42</v>
      </c>
      <c r="Y48" s="393"/>
      <c r="Z48" s="393"/>
      <c r="AA48" s="393"/>
      <c r="AB48" s="393"/>
      <c r="AC48" s="393"/>
      <c r="AD48" s="393"/>
      <c r="AE48" s="393"/>
      <c r="AF48" s="393"/>
      <c r="AG48" s="393"/>
      <c r="AH48" s="393"/>
      <c r="AI48" s="393"/>
      <c r="AJ48" s="393"/>
      <c r="AK48" s="209" t="s">
        <v>67</v>
      </c>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1"/>
      <c r="BH48" s="46"/>
      <c r="BI48" s="74"/>
      <c r="BJ48" s="485"/>
      <c r="BK48" s="485"/>
      <c r="BL48" s="485"/>
      <c r="BM48" s="485"/>
      <c r="BN48" s="485"/>
      <c r="BO48" s="485"/>
      <c r="BP48" s="485"/>
      <c r="BQ48" s="485"/>
      <c r="BR48" s="200" t="s">
        <v>29</v>
      </c>
      <c r="BS48" s="200"/>
      <c r="BT48" s="200"/>
      <c r="BU48" s="74"/>
      <c r="BV48" s="47"/>
      <c r="BW48" s="192" t="str">
        <f>IF(BJ48="","",IF(AND(140&lt;=BJ48,BJ48&lt;=160),"○",""))</f>
        <v/>
      </c>
      <c r="BX48" s="401"/>
      <c r="BY48" s="401"/>
      <c r="BZ48" s="401"/>
      <c r="CA48" s="402"/>
      <c r="CB48" s="174" t="s">
        <v>47</v>
      </c>
      <c r="CC48" s="237"/>
      <c r="CD48" s="237"/>
      <c r="CE48" s="237"/>
      <c r="CF48" s="238"/>
      <c r="CG48" s="411" t="str">
        <f>IF(BJ48="","",IF(OR(BJ48&gt;160,BJ48&lt;140),"○",""))</f>
        <v/>
      </c>
      <c r="CH48" s="401"/>
      <c r="CI48" s="401"/>
      <c r="CJ48" s="401"/>
      <c r="CK48" s="401"/>
      <c r="CL48" s="236" t="s">
        <v>33</v>
      </c>
      <c r="CM48" s="269"/>
      <c r="CN48" s="269"/>
      <c r="CO48" s="269"/>
      <c r="CP48" s="269"/>
      <c r="CQ48" s="269"/>
      <c r="CR48" s="269"/>
      <c r="CS48" s="269"/>
      <c r="CT48" s="269"/>
      <c r="CU48" s="269"/>
      <c r="CV48" s="269"/>
      <c r="CW48" s="269"/>
      <c r="CX48" s="269"/>
      <c r="CY48" s="269"/>
      <c r="CZ48" s="269"/>
      <c r="DA48" s="269"/>
      <c r="DE48" s="16">
        <v>30</v>
      </c>
      <c r="DF48" s="21">
        <v>30</v>
      </c>
      <c r="DG48" s="16"/>
    </row>
    <row r="49" spans="5:119" ht="6.95" customHeight="1">
      <c r="E49" s="385"/>
      <c r="F49" s="386"/>
      <c r="G49" s="245"/>
      <c r="H49" s="246"/>
      <c r="I49" s="246"/>
      <c r="J49" s="246"/>
      <c r="K49" s="246"/>
      <c r="L49" s="247"/>
      <c r="M49" s="395"/>
      <c r="N49" s="396"/>
      <c r="O49" s="396"/>
      <c r="P49" s="396"/>
      <c r="Q49" s="396"/>
      <c r="R49" s="396"/>
      <c r="S49" s="396"/>
      <c r="T49" s="396"/>
      <c r="U49" s="396"/>
      <c r="V49" s="396"/>
      <c r="W49" s="396"/>
      <c r="X49" s="399"/>
      <c r="Y49" s="395"/>
      <c r="Z49" s="395"/>
      <c r="AA49" s="395"/>
      <c r="AB49" s="395"/>
      <c r="AC49" s="395"/>
      <c r="AD49" s="395"/>
      <c r="AE49" s="395"/>
      <c r="AF49" s="395"/>
      <c r="AG49" s="395"/>
      <c r="AH49" s="395"/>
      <c r="AI49" s="395"/>
      <c r="AJ49" s="395"/>
      <c r="AK49" s="212"/>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4"/>
      <c r="BH49" s="46"/>
      <c r="BJ49" s="285"/>
      <c r="BK49" s="285"/>
      <c r="BL49" s="285"/>
      <c r="BM49" s="285"/>
      <c r="BN49" s="285"/>
      <c r="BO49" s="285"/>
      <c r="BP49" s="285"/>
      <c r="BQ49" s="285"/>
      <c r="BR49" s="200"/>
      <c r="BS49" s="200"/>
      <c r="BT49" s="200"/>
      <c r="BU49" s="74"/>
      <c r="BV49" s="47"/>
      <c r="BW49" s="194"/>
      <c r="BX49" s="403"/>
      <c r="BY49" s="403"/>
      <c r="BZ49" s="403"/>
      <c r="CA49" s="404"/>
      <c r="CB49" s="177"/>
      <c r="CC49" s="240"/>
      <c r="CD49" s="240"/>
      <c r="CE49" s="240"/>
      <c r="CF49" s="241"/>
      <c r="CG49" s="412"/>
      <c r="CH49" s="403"/>
      <c r="CI49" s="403"/>
      <c r="CJ49" s="403"/>
      <c r="CK49" s="403"/>
      <c r="CL49" s="236"/>
      <c r="CM49" s="269"/>
      <c r="CN49" s="269"/>
      <c r="CO49" s="269"/>
      <c r="CP49" s="269"/>
      <c r="CQ49" s="269"/>
      <c r="CR49" s="269"/>
      <c r="CS49" s="269"/>
      <c r="CT49" s="269"/>
      <c r="CU49" s="269"/>
      <c r="CV49" s="269"/>
      <c r="CW49" s="269"/>
      <c r="CX49" s="269"/>
      <c r="CY49" s="269"/>
      <c r="CZ49" s="269"/>
      <c r="DA49" s="269"/>
      <c r="DE49" s="16">
        <v>31</v>
      </c>
      <c r="DF49" s="21">
        <v>31</v>
      </c>
      <c r="DG49" s="16"/>
    </row>
    <row r="50" spans="5:119" ht="6.95" customHeight="1">
      <c r="E50" s="385"/>
      <c r="F50" s="386"/>
      <c r="G50" s="245"/>
      <c r="H50" s="246"/>
      <c r="I50" s="246"/>
      <c r="J50" s="246"/>
      <c r="K50" s="246"/>
      <c r="L50" s="247"/>
      <c r="M50" s="396"/>
      <c r="N50" s="396"/>
      <c r="O50" s="396"/>
      <c r="P50" s="396"/>
      <c r="Q50" s="396"/>
      <c r="R50" s="396"/>
      <c r="S50" s="396"/>
      <c r="T50" s="396"/>
      <c r="U50" s="396"/>
      <c r="V50" s="396"/>
      <c r="W50" s="396"/>
      <c r="X50" s="395"/>
      <c r="Y50" s="395"/>
      <c r="Z50" s="395"/>
      <c r="AA50" s="395"/>
      <c r="AB50" s="395"/>
      <c r="AC50" s="395"/>
      <c r="AD50" s="395"/>
      <c r="AE50" s="395"/>
      <c r="AF50" s="395"/>
      <c r="AG50" s="395"/>
      <c r="AH50" s="395"/>
      <c r="AI50" s="395"/>
      <c r="AJ50" s="395"/>
      <c r="AK50" s="75"/>
      <c r="AL50" s="76"/>
      <c r="AM50" s="414" t="str">
        <f>IF(AH5="","?",VLOOKUP(AH5,DH20:DQ27,4,FALSE))</f>
        <v>?</v>
      </c>
      <c r="AN50" s="414"/>
      <c r="AO50" s="414"/>
      <c r="AP50" s="414"/>
      <c r="AQ50" s="414"/>
      <c r="AR50" s="414"/>
      <c r="AS50" s="414"/>
      <c r="AT50" s="414"/>
      <c r="AU50" s="414"/>
      <c r="AV50" s="414"/>
      <c r="AW50" s="414"/>
      <c r="AX50" s="414"/>
      <c r="AY50" s="414"/>
      <c r="AZ50" s="414"/>
      <c r="BA50" s="414"/>
      <c r="BB50" s="414"/>
      <c r="BC50" s="76"/>
      <c r="BD50" s="76"/>
      <c r="BE50" s="76"/>
      <c r="BF50" s="76"/>
      <c r="BG50" s="77"/>
      <c r="BH50" s="46"/>
      <c r="BJ50" s="286"/>
      <c r="BK50" s="286"/>
      <c r="BL50" s="286"/>
      <c r="BM50" s="286"/>
      <c r="BN50" s="286"/>
      <c r="BO50" s="286"/>
      <c r="BP50" s="286"/>
      <c r="BQ50" s="286"/>
      <c r="BR50" s="200"/>
      <c r="BS50" s="200"/>
      <c r="BT50" s="200"/>
      <c r="BU50" s="74"/>
      <c r="BV50" s="47"/>
      <c r="BW50" s="194"/>
      <c r="BX50" s="403"/>
      <c r="BY50" s="403"/>
      <c r="BZ50" s="403"/>
      <c r="CA50" s="404"/>
      <c r="CB50" s="240"/>
      <c r="CC50" s="240"/>
      <c r="CD50" s="240"/>
      <c r="CE50" s="240"/>
      <c r="CF50" s="241"/>
      <c r="CG50" s="412"/>
      <c r="CH50" s="403"/>
      <c r="CI50" s="403"/>
      <c r="CJ50" s="403"/>
      <c r="CK50" s="403"/>
      <c r="CL50" s="269"/>
      <c r="CM50" s="269"/>
      <c r="CN50" s="269"/>
      <c r="CO50" s="269"/>
      <c r="CP50" s="269"/>
      <c r="CQ50" s="269"/>
      <c r="CR50" s="269"/>
      <c r="CS50" s="269"/>
      <c r="CT50" s="269"/>
      <c r="CU50" s="269"/>
      <c r="CV50" s="269"/>
      <c r="CW50" s="269"/>
      <c r="CX50" s="269"/>
      <c r="CY50" s="269"/>
      <c r="CZ50" s="269"/>
      <c r="DA50" s="269"/>
    </row>
    <row r="51" spans="5:119" ht="6.95" customHeight="1">
      <c r="E51" s="387"/>
      <c r="F51" s="388"/>
      <c r="G51" s="355"/>
      <c r="H51" s="356"/>
      <c r="I51" s="356"/>
      <c r="J51" s="356"/>
      <c r="K51" s="356"/>
      <c r="L51" s="357"/>
      <c r="M51" s="397"/>
      <c r="N51" s="397"/>
      <c r="O51" s="397"/>
      <c r="P51" s="397"/>
      <c r="Q51" s="397"/>
      <c r="R51" s="397"/>
      <c r="S51" s="397"/>
      <c r="T51" s="397"/>
      <c r="U51" s="397"/>
      <c r="V51" s="397"/>
      <c r="W51" s="397"/>
      <c r="X51" s="400"/>
      <c r="Y51" s="400"/>
      <c r="Z51" s="400"/>
      <c r="AA51" s="400"/>
      <c r="AB51" s="400"/>
      <c r="AC51" s="400"/>
      <c r="AD51" s="400"/>
      <c r="AE51" s="400"/>
      <c r="AF51" s="400"/>
      <c r="AG51" s="400"/>
      <c r="AH51" s="400"/>
      <c r="AI51" s="400"/>
      <c r="AJ51" s="400"/>
      <c r="AK51" s="78"/>
      <c r="AL51" s="79"/>
      <c r="AM51" s="415"/>
      <c r="AN51" s="415"/>
      <c r="AO51" s="415"/>
      <c r="AP51" s="415"/>
      <c r="AQ51" s="415"/>
      <c r="AR51" s="415"/>
      <c r="AS51" s="415"/>
      <c r="AT51" s="415"/>
      <c r="AU51" s="415"/>
      <c r="AV51" s="415"/>
      <c r="AW51" s="415"/>
      <c r="AX51" s="415"/>
      <c r="AY51" s="415"/>
      <c r="AZ51" s="415"/>
      <c r="BA51" s="415"/>
      <c r="BB51" s="415"/>
      <c r="BC51" s="79"/>
      <c r="BD51" s="79"/>
      <c r="BE51" s="79"/>
      <c r="BF51" s="79"/>
      <c r="BG51" s="80"/>
      <c r="BH51" s="71"/>
      <c r="BI51" s="72"/>
      <c r="BJ51" s="72"/>
      <c r="BK51" s="72"/>
      <c r="BL51" s="72"/>
      <c r="BM51" s="72"/>
      <c r="BN51" s="72"/>
      <c r="BO51" s="72"/>
      <c r="BP51" s="72"/>
      <c r="BQ51" s="72"/>
      <c r="BR51" s="72"/>
      <c r="BS51" s="72"/>
      <c r="BT51" s="72"/>
      <c r="BU51" s="72"/>
      <c r="BV51" s="73"/>
      <c r="BW51" s="196"/>
      <c r="BX51" s="405"/>
      <c r="BY51" s="405"/>
      <c r="BZ51" s="405"/>
      <c r="CA51" s="406"/>
      <c r="CB51" s="409"/>
      <c r="CC51" s="409"/>
      <c r="CD51" s="409"/>
      <c r="CE51" s="409"/>
      <c r="CF51" s="410"/>
      <c r="CG51" s="413"/>
      <c r="CH51" s="405"/>
      <c r="CI51" s="405"/>
      <c r="CJ51" s="405"/>
      <c r="CK51" s="405"/>
      <c r="CL51" s="269"/>
      <c r="CM51" s="269"/>
      <c r="CN51" s="269"/>
      <c r="CO51" s="269"/>
      <c r="CP51" s="269"/>
      <c r="CQ51" s="269"/>
      <c r="CR51" s="269"/>
      <c r="CS51" s="269"/>
      <c r="CT51" s="269"/>
      <c r="CU51" s="269"/>
      <c r="CV51" s="269"/>
      <c r="CW51" s="269"/>
      <c r="CX51" s="269"/>
      <c r="CY51" s="269"/>
      <c r="CZ51" s="269"/>
      <c r="DA51" s="269"/>
    </row>
    <row r="52" spans="5:119" ht="6.95" customHeight="1">
      <c r="E52" s="306" t="s">
        <v>27</v>
      </c>
      <c r="F52" s="307"/>
      <c r="G52" s="312" t="s">
        <v>2</v>
      </c>
      <c r="H52" s="313"/>
      <c r="I52" s="313"/>
      <c r="J52" s="313"/>
      <c r="K52" s="313"/>
      <c r="L52" s="314"/>
      <c r="M52" s="312" t="s">
        <v>116</v>
      </c>
      <c r="N52" s="313"/>
      <c r="O52" s="313"/>
      <c r="P52" s="313"/>
      <c r="Q52" s="313"/>
      <c r="R52" s="313"/>
      <c r="S52" s="313"/>
      <c r="T52" s="313"/>
      <c r="U52" s="313"/>
      <c r="V52" s="313"/>
      <c r="W52" s="314"/>
      <c r="X52" s="378" t="s">
        <v>8</v>
      </c>
      <c r="Y52" s="378"/>
      <c r="Z52" s="378"/>
      <c r="AA52" s="378"/>
      <c r="AB52" s="378"/>
      <c r="AC52" s="378"/>
      <c r="AD52" s="378"/>
      <c r="AE52" s="378"/>
      <c r="AF52" s="378"/>
      <c r="AG52" s="378"/>
      <c r="AH52" s="378"/>
      <c r="AI52" s="378"/>
      <c r="AJ52" s="378"/>
      <c r="AK52" s="378" t="s">
        <v>41</v>
      </c>
      <c r="AL52" s="378"/>
      <c r="AM52" s="378"/>
      <c r="AN52" s="378"/>
      <c r="AO52" s="378"/>
      <c r="AP52" s="378"/>
      <c r="AQ52" s="378"/>
      <c r="AR52" s="378"/>
      <c r="AS52" s="378"/>
      <c r="AT52" s="378"/>
      <c r="AU52" s="378"/>
      <c r="AV52" s="378"/>
      <c r="AW52" s="378"/>
      <c r="AX52" s="378"/>
      <c r="AY52" s="378"/>
      <c r="AZ52" s="378"/>
      <c r="BA52" s="378"/>
      <c r="BB52" s="378"/>
      <c r="BC52" s="378"/>
      <c r="BD52" s="378"/>
      <c r="BE52" s="378"/>
      <c r="BF52" s="378"/>
      <c r="BG52" s="312"/>
      <c r="BH52" s="378"/>
      <c r="BI52" s="378"/>
      <c r="BJ52" s="378"/>
      <c r="BK52" s="378"/>
      <c r="BL52" s="378"/>
      <c r="BM52" s="378"/>
      <c r="BN52" s="378"/>
      <c r="BO52" s="378"/>
      <c r="BP52" s="378"/>
      <c r="BQ52" s="378"/>
      <c r="BR52" s="378"/>
      <c r="BS52" s="378"/>
      <c r="BT52" s="378"/>
      <c r="BU52" s="378"/>
      <c r="BV52" s="378"/>
      <c r="BW52" s="353"/>
      <c r="BX52" s="380"/>
      <c r="BY52" s="380"/>
      <c r="BZ52" s="380"/>
      <c r="CA52" s="381"/>
      <c r="CB52" s="330" t="s">
        <v>47</v>
      </c>
      <c r="CC52" s="350"/>
      <c r="CD52" s="350"/>
      <c r="CE52" s="350"/>
      <c r="CF52" s="351"/>
      <c r="CG52" s="353"/>
      <c r="CH52" s="380"/>
      <c r="CI52" s="380"/>
      <c r="CJ52" s="380"/>
      <c r="CK52" s="380"/>
      <c r="CL52" s="269" t="s">
        <v>32</v>
      </c>
      <c r="CM52" s="269"/>
      <c r="CN52" s="269"/>
      <c r="CO52" s="269"/>
      <c r="CP52" s="269"/>
      <c r="CQ52" s="269"/>
      <c r="CR52" s="269"/>
      <c r="CS52" s="269"/>
      <c r="CT52" s="269"/>
      <c r="CU52" s="269"/>
      <c r="CV52" s="269"/>
      <c r="CW52" s="269"/>
      <c r="CX52" s="269"/>
      <c r="CY52" s="269"/>
      <c r="CZ52" s="269"/>
      <c r="DA52" s="269"/>
    </row>
    <row r="53" spans="5:119" ht="6.95" customHeight="1">
      <c r="E53" s="308"/>
      <c r="F53" s="309"/>
      <c r="G53" s="276"/>
      <c r="H53" s="277"/>
      <c r="I53" s="277"/>
      <c r="J53" s="277"/>
      <c r="K53" s="277"/>
      <c r="L53" s="278"/>
      <c r="M53" s="279"/>
      <c r="N53" s="280"/>
      <c r="O53" s="280"/>
      <c r="P53" s="280"/>
      <c r="Q53" s="280"/>
      <c r="R53" s="280"/>
      <c r="S53" s="280"/>
      <c r="T53" s="280"/>
      <c r="U53" s="280"/>
      <c r="V53" s="280"/>
      <c r="W53" s="281"/>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379"/>
      <c r="BA53" s="379"/>
      <c r="BB53" s="379"/>
      <c r="BC53" s="379"/>
      <c r="BD53" s="379"/>
      <c r="BE53" s="379"/>
      <c r="BF53" s="379"/>
      <c r="BG53" s="279"/>
      <c r="BH53" s="379"/>
      <c r="BI53" s="379"/>
      <c r="BJ53" s="379"/>
      <c r="BK53" s="379"/>
      <c r="BL53" s="379"/>
      <c r="BM53" s="379"/>
      <c r="BN53" s="379"/>
      <c r="BO53" s="379"/>
      <c r="BP53" s="379"/>
      <c r="BQ53" s="379"/>
      <c r="BR53" s="379"/>
      <c r="BS53" s="379"/>
      <c r="BT53" s="379"/>
      <c r="BU53" s="379"/>
      <c r="BV53" s="379"/>
      <c r="BW53" s="268"/>
      <c r="BX53" s="382"/>
      <c r="BY53" s="382"/>
      <c r="BZ53" s="382"/>
      <c r="CA53" s="383"/>
      <c r="CB53" s="242"/>
      <c r="CC53" s="243"/>
      <c r="CD53" s="243"/>
      <c r="CE53" s="243"/>
      <c r="CF53" s="244"/>
      <c r="CG53" s="268"/>
      <c r="CH53" s="382"/>
      <c r="CI53" s="382"/>
      <c r="CJ53" s="382"/>
      <c r="CK53" s="382"/>
      <c r="CL53" s="269"/>
      <c r="CM53" s="269"/>
      <c r="CN53" s="269"/>
      <c r="CO53" s="269"/>
      <c r="CP53" s="269"/>
      <c r="CQ53" s="269"/>
      <c r="CR53" s="269"/>
      <c r="CS53" s="269"/>
      <c r="CT53" s="269"/>
      <c r="CU53" s="269"/>
      <c r="CV53" s="269"/>
      <c r="CW53" s="269"/>
      <c r="CX53" s="269"/>
      <c r="CY53" s="269"/>
      <c r="CZ53" s="269"/>
      <c r="DA53" s="269"/>
      <c r="DD53" s="21" t="s">
        <v>206</v>
      </c>
      <c r="DE53" s="16" t="e">
        <f>SUM((#REF!*1000)/60)</f>
        <v>#REF!</v>
      </c>
    </row>
    <row r="54" spans="5:119" ht="6.95" customHeight="1">
      <c r="E54" s="308"/>
      <c r="F54" s="309"/>
      <c r="G54" s="276"/>
      <c r="H54" s="277"/>
      <c r="I54" s="277"/>
      <c r="J54" s="277"/>
      <c r="K54" s="277"/>
      <c r="L54" s="278"/>
      <c r="M54" s="218" t="s">
        <v>117</v>
      </c>
      <c r="N54" s="219"/>
      <c r="O54" s="219"/>
      <c r="P54" s="219"/>
      <c r="Q54" s="219"/>
      <c r="R54" s="219"/>
      <c r="S54" s="219"/>
      <c r="T54" s="219"/>
      <c r="U54" s="219"/>
      <c r="V54" s="219"/>
      <c r="W54" s="220"/>
      <c r="X54" s="218" t="s">
        <v>93</v>
      </c>
      <c r="Y54" s="219"/>
      <c r="Z54" s="219"/>
      <c r="AA54" s="219"/>
      <c r="AB54" s="219"/>
      <c r="AC54" s="219"/>
      <c r="AD54" s="219"/>
      <c r="AE54" s="219"/>
      <c r="AF54" s="219"/>
      <c r="AG54" s="219"/>
      <c r="AH54" s="219"/>
      <c r="AI54" s="219"/>
      <c r="AJ54" s="220"/>
      <c r="AK54" s="218" t="s">
        <v>113</v>
      </c>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5"/>
      <c r="BH54" s="205" t="s">
        <v>107</v>
      </c>
      <c r="BI54" s="206"/>
      <c r="BJ54" s="206"/>
      <c r="BK54" s="206"/>
      <c r="BL54" s="206"/>
      <c r="BM54" s="206"/>
      <c r="BN54" s="206"/>
      <c r="BO54" s="36"/>
      <c r="BP54" s="36"/>
      <c r="BQ54" s="36"/>
      <c r="BR54" s="36"/>
      <c r="BS54" s="36"/>
      <c r="BT54" s="36"/>
      <c r="BU54" s="36"/>
      <c r="BV54" s="55"/>
      <c r="BW54" s="173" t="str">
        <f>IF(OR(OR(DJ73="",DJ74=""),AK63="+"),"",IF(AND(DJ73="○",DJ74="○"),"○",""))</f>
        <v/>
      </c>
      <c r="BX54" s="174"/>
      <c r="BY54" s="174"/>
      <c r="BZ54" s="174"/>
      <c r="CA54" s="175"/>
      <c r="CB54" s="191" t="s">
        <v>47</v>
      </c>
      <c r="CC54" s="174"/>
      <c r="CD54" s="174"/>
      <c r="CE54" s="174"/>
      <c r="CF54" s="175"/>
      <c r="CG54" s="191" t="str">
        <f>IF(OR(DJ73="",DJ74=""),"",IF(OR(OR(DJ73="×",DJ74="×"),AK63="+"),"○",""))</f>
        <v/>
      </c>
      <c r="CH54" s="174"/>
      <c r="CI54" s="174"/>
      <c r="CJ54" s="174"/>
      <c r="CK54" s="192"/>
      <c r="CL54" s="157" t="s">
        <v>114</v>
      </c>
      <c r="CM54" s="158"/>
      <c r="CN54" s="158"/>
      <c r="CO54" s="158"/>
      <c r="CP54" s="158"/>
      <c r="CQ54" s="158"/>
      <c r="CR54" s="158"/>
      <c r="CS54" s="158"/>
      <c r="CT54" s="158"/>
      <c r="CU54" s="158"/>
      <c r="CV54" s="158"/>
      <c r="CW54" s="158"/>
      <c r="CX54" s="158"/>
      <c r="CY54" s="158"/>
      <c r="CZ54" s="158"/>
      <c r="DA54" s="160"/>
      <c r="DD54" s="21" t="s">
        <v>207</v>
      </c>
      <c r="DE54" s="21" t="e">
        <f>IF(#REF!="?","",IF(AND(#REF!&gt;=(DE53*0.95),#REF!&lt;=(DE53*1.05)),"○","×"))</f>
        <v>#REF!</v>
      </c>
    </row>
    <row r="55" spans="5:119" ht="6.95" customHeight="1">
      <c r="E55" s="308"/>
      <c r="F55" s="309"/>
      <c r="G55" s="276"/>
      <c r="H55" s="277"/>
      <c r="I55" s="277"/>
      <c r="J55" s="277"/>
      <c r="K55" s="277"/>
      <c r="L55" s="278"/>
      <c r="M55" s="161"/>
      <c r="N55" s="162"/>
      <c r="O55" s="162"/>
      <c r="P55" s="162"/>
      <c r="Q55" s="162"/>
      <c r="R55" s="162"/>
      <c r="S55" s="162"/>
      <c r="T55" s="162"/>
      <c r="U55" s="162"/>
      <c r="V55" s="162"/>
      <c r="W55" s="163"/>
      <c r="X55" s="161"/>
      <c r="Y55" s="162"/>
      <c r="Z55" s="162"/>
      <c r="AA55" s="162"/>
      <c r="AB55" s="162"/>
      <c r="AC55" s="162"/>
      <c r="AD55" s="162"/>
      <c r="AE55" s="162"/>
      <c r="AF55" s="162"/>
      <c r="AG55" s="162"/>
      <c r="AH55" s="162"/>
      <c r="AI55" s="162"/>
      <c r="AJ55" s="163"/>
      <c r="AK55" s="276"/>
      <c r="AL55" s="277"/>
      <c r="AM55" s="277"/>
      <c r="AN55" s="277"/>
      <c r="AO55" s="277"/>
      <c r="AP55" s="277"/>
      <c r="AQ55" s="277"/>
      <c r="AR55" s="277"/>
      <c r="AS55" s="277"/>
      <c r="AT55" s="277"/>
      <c r="AU55" s="277"/>
      <c r="AV55" s="277"/>
      <c r="AW55" s="277"/>
      <c r="AX55" s="277"/>
      <c r="AY55" s="277"/>
      <c r="AZ55" s="277"/>
      <c r="BA55" s="277"/>
      <c r="BB55" s="277"/>
      <c r="BC55" s="277"/>
      <c r="BD55" s="277"/>
      <c r="BE55" s="277"/>
      <c r="BF55" s="277"/>
      <c r="BG55" s="278"/>
      <c r="BH55" s="205"/>
      <c r="BI55" s="206"/>
      <c r="BJ55" s="206"/>
      <c r="BK55" s="206"/>
      <c r="BL55" s="206"/>
      <c r="BM55" s="206"/>
      <c r="BN55" s="206"/>
      <c r="BO55" s="36"/>
      <c r="BP55" s="36"/>
      <c r="BQ55" s="36"/>
      <c r="BR55" s="36"/>
      <c r="BS55" s="36"/>
      <c r="BT55" s="36"/>
      <c r="BU55" s="36"/>
      <c r="BV55" s="55"/>
      <c r="BW55" s="176"/>
      <c r="BX55" s="177"/>
      <c r="BY55" s="177"/>
      <c r="BZ55" s="177"/>
      <c r="CA55" s="178"/>
      <c r="CB55" s="193"/>
      <c r="CC55" s="177"/>
      <c r="CD55" s="177"/>
      <c r="CE55" s="177"/>
      <c r="CF55" s="178"/>
      <c r="CG55" s="193"/>
      <c r="CH55" s="177"/>
      <c r="CI55" s="177"/>
      <c r="CJ55" s="177"/>
      <c r="CK55" s="194"/>
      <c r="CL55" s="161"/>
      <c r="CM55" s="162"/>
      <c r="CN55" s="162"/>
      <c r="CO55" s="162"/>
      <c r="CP55" s="162"/>
      <c r="CQ55" s="162"/>
      <c r="CR55" s="162"/>
      <c r="CS55" s="162"/>
      <c r="CT55" s="162"/>
      <c r="CU55" s="162"/>
      <c r="CV55" s="162"/>
      <c r="CW55" s="162"/>
      <c r="CX55" s="162"/>
      <c r="CY55" s="162"/>
      <c r="CZ55" s="162"/>
      <c r="DA55" s="163"/>
      <c r="DD55" s="21" t="s">
        <v>208</v>
      </c>
      <c r="DE55" s="21" t="e">
        <f>IF(#REF!="?","",IF(AND(#REF!&gt;=(DE53*0.95),#REF!&lt;=(DE53*1.05)),"○","×"))</f>
        <v>#REF!</v>
      </c>
    </row>
    <row r="56" spans="5:119" ht="6.95" customHeight="1">
      <c r="E56" s="308"/>
      <c r="F56" s="309"/>
      <c r="G56" s="276"/>
      <c r="H56" s="277"/>
      <c r="I56" s="277"/>
      <c r="J56" s="277"/>
      <c r="K56" s="277"/>
      <c r="L56" s="278"/>
      <c r="M56" s="161"/>
      <c r="N56" s="162"/>
      <c r="O56" s="162"/>
      <c r="P56" s="162"/>
      <c r="Q56" s="162"/>
      <c r="R56" s="162"/>
      <c r="S56" s="162"/>
      <c r="T56" s="162"/>
      <c r="U56" s="162"/>
      <c r="V56" s="162"/>
      <c r="W56" s="163"/>
      <c r="X56" s="161"/>
      <c r="Y56" s="162"/>
      <c r="Z56" s="162"/>
      <c r="AA56" s="162"/>
      <c r="AB56" s="162"/>
      <c r="AC56" s="162"/>
      <c r="AD56" s="162"/>
      <c r="AE56" s="162"/>
      <c r="AF56" s="162"/>
      <c r="AG56" s="162"/>
      <c r="AH56" s="162"/>
      <c r="AI56" s="162"/>
      <c r="AJ56" s="163"/>
      <c r="AK56" s="276"/>
      <c r="AL56" s="277"/>
      <c r="AM56" s="277"/>
      <c r="AN56" s="277"/>
      <c r="AO56" s="277"/>
      <c r="AP56" s="277"/>
      <c r="AQ56" s="277"/>
      <c r="AR56" s="277"/>
      <c r="AS56" s="277"/>
      <c r="AT56" s="277"/>
      <c r="AU56" s="277"/>
      <c r="AV56" s="277"/>
      <c r="AW56" s="277"/>
      <c r="AX56" s="277"/>
      <c r="AY56" s="277"/>
      <c r="AZ56" s="277"/>
      <c r="BA56" s="277"/>
      <c r="BB56" s="277"/>
      <c r="BC56" s="277"/>
      <c r="BD56" s="277"/>
      <c r="BE56" s="277"/>
      <c r="BF56" s="277"/>
      <c r="BG56" s="278"/>
      <c r="BH56" s="54"/>
      <c r="BI56" s="376"/>
      <c r="BJ56" s="376"/>
      <c r="BK56" s="376"/>
      <c r="BL56" s="376"/>
      <c r="BM56" s="376"/>
      <c r="BN56" s="206" t="s">
        <v>108</v>
      </c>
      <c r="BO56" s="206"/>
      <c r="BP56" s="206"/>
      <c r="BQ56" s="376"/>
      <c r="BR56" s="376"/>
      <c r="BS56" s="376"/>
      <c r="BT56" s="206" t="s">
        <v>51</v>
      </c>
      <c r="BU56" s="206"/>
      <c r="BV56" s="207"/>
      <c r="BW56" s="176"/>
      <c r="BX56" s="177"/>
      <c r="BY56" s="177"/>
      <c r="BZ56" s="177"/>
      <c r="CA56" s="178"/>
      <c r="CB56" s="193"/>
      <c r="CC56" s="177"/>
      <c r="CD56" s="177"/>
      <c r="CE56" s="177"/>
      <c r="CF56" s="178"/>
      <c r="CG56" s="193"/>
      <c r="CH56" s="177"/>
      <c r="CI56" s="177"/>
      <c r="CJ56" s="177"/>
      <c r="CK56" s="194"/>
      <c r="CL56" s="161"/>
      <c r="CM56" s="162"/>
      <c r="CN56" s="162"/>
      <c r="CO56" s="162"/>
      <c r="CP56" s="162"/>
      <c r="CQ56" s="162"/>
      <c r="CR56" s="162"/>
      <c r="CS56" s="162"/>
      <c r="CT56" s="162"/>
      <c r="CU56" s="162"/>
      <c r="CV56" s="162"/>
      <c r="CW56" s="162"/>
      <c r="CX56" s="162"/>
      <c r="CY56" s="162"/>
      <c r="CZ56" s="162"/>
      <c r="DA56" s="163"/>
      <c r="DG56" s="21" t="s">
        <v>79</v>
      </c>
      <c r="DH56" s="21" t="s">
        <v>43</v>
      </c>
      <c r="DI56" s="21" t="s">
        <v>14</v>
      </c>
    </row>
    <row r="57" spans="5:119" ht="6.95" customHeight="1">
      <c r="E57" s="308"/>
      <c r="F57" s="309"/>
      <c r="G57" s="276"/>
      <c r="H57" s="277"/>
      <c r="I57" s="277"/>
      <c r="J57" s="277"/>
      <c r="K57" s="277"/>
      <c r="L57" s="278"/>
      <c r="M57" s="161"/>
      <c r="N57" s="162"/>
      <c r="O57" s="162"/>
      <c r="P57" s="162"/>
      <c r="Q57" s="162"/>
      <c r="R57" s="162"/>
      <c r="S57" s="162"/>
      <c r="T57" s="162"/>
      <c r="U57" s="162"/>
      <c r="V57" s="162"/>
      <c r="W57" s="163"/>
      <c r="X57" s="161"/>
      <c r="Y57" s="162"/>
      <c r="Z57" s="162"/>
      <c r="AA57" s="162"/>
      <c r="AB57" s="162"/>
      <c r="AC57" s="162"/>
      <c r="AD57" s="162"/>
      <c r="AE57" s="162"/>
      <c r="AF57" s="162"/>
      <c r="AG57" s="162"/>
      <c r="AH57" s="162"/>
      <c r="AI57" s="162"/>
      <c r="AJ57" s="163"/>
      <c r="AK57" s="276"/>
      <c r="AL57" s="277"/>
      <c r="AM57" s="277"/>
      <c r="AN57" s="277"/>
      <c r="AO57" s="277"/>
      <c r="AP57" s="277"/>
      <c r="AQ57" s="277"/>
      <c r="AR57" s="277"/>
      <c r="AS57" s="277"/>
      <c r="AT57" s="277"/>
      <c r="AU57" s="277"/>
      <c r="AV57" s="277"/>
      <c r="AW57" s="277"/>
      <c r="AX57" s="277"/>
      <c r="AY57" s="277"/>
      <c r="AZ57" s="277"/>
      <c r="BA57" s="277"/>
      <c r="BB57" s="277"/>
      <c r="BC57" s="277"/>
      <c r="BD57" s="277"/>
      <c r="BE57" s="277"/>
      <c r="BF57" s="277"/>
      <c r="BG57" s="278"/>
      <c r="BH57" s="54"/>
      <c r="BI57" s="377"/>
      <c r="BJ57" s="377"/>
      <c r="BK57" s="377"/>
      <c r="BL57" s="377"/>
      <c r="BM57" s="377"/>
      <c r="BN57" s="206"/>
      <c r="BO57" s="206"/>
      <c r="BP57" s="206"/>
      <c r="BQ57" s="377"/>
      <c r="BR57" s="377"/>
      <c r="BS57" s="377"/>
      <c r="BT57" s="206"/>
      <c r="BU57" s="206"/>
      <c r="BV57" s="207"/>
      <c r="BW57" s="176"/>
      <c r="BX57" s="177"/>
      <c r="BY57" s="177"/>
      <c r="BZ57" s="177"/>
      <c r="CA57" s="178"/>
      <c r="CB57" s="193"/>
      <c r="CC57" s="177"/>
      <c r="CD57" s="177"/>
      <c r="CE57" s="177"/>
      <c r="CF57" s="178"/>
      <c r="CG57" s="193"/>
      <c r="CH57" s="177"/>
      <c r="CI57" s="177"/>
      <c r="CJ57" s="177"/>
      <c r="CK57" s="194"/>
      <c r="CL57" s="161"/>
      <c r="CM57" s="162"/>
      <c r="CN57" s="162"/>
      <c r="CO57" s="162"/>
      <c r="CP57" s="162"/>
      <c r="CQ57" s="162"/>
      <c r="CR57" s="162"/>
      <c r="CS57" s="162"/>
      <c r="CT57" s="162"/>
      <c r="CU57" s="162"/>
      <c r="CV57" s="162"/>
      <c r="CW57" s="162"/>
      <c r="CX57" s="162"/>
      <c r="CY57" s="162"/>
      <c r="CZ57" s="162"/>
      <c r="DA57" s="163"/>
      <c r="DD57" s="21"/>
      <c r="DG57" s="21" t="s">
        <v>149</v>
      </c>
      <c r="DH57" s="16" t="s">
        <v>80</v>
      </c>
      <c r="DI57" s="16" t="s">
        <v>81</v>
      </c>
    </row>
    <row r="58" spans="5:119" ht="6.95" customHeight="1">
      <c r="E58" s="308"/>
      <c r="F58" s="309"/>
      <c r="G58" s="276"/>
      <c r="H58" s="277"/>
      <c r="I58" s="277"/>
      <c r="J58" s="277"/>
      <c r="K58" s="277"/>
      <c r="L58" s="278"/>
      <c r="M58" s="161"/>
      <c r="N58" s="162"/>
      <c r="O58" s="162"/>
      <c r="P58" s="162"/>
      <c r="Q58" s="162"/>
      <c r="R58" s="162"/>
      <c r="S58" s="162"/>
      <c r="T58" s="162"/>
      <c r="U58" s="162"/>
      <c r="V58" s="162"/>
      <c r="W58" s="163"/>
      <c r="X58" s="161"/>
      <c r="Y58" s="162"/>
      <c r="Z58" s="162"/>
      <c r="AA58" s="162"/>
      <c r="AB58" s="162"/>
      <c r="AC58" s="162"/>
      <c r="AD58" s="162"/>
      <c r="AE58" s="162"/>
      <c r="AF58" s="162"/>
      <c r="AG58" s="162"/>
      <c r="AH58" s="162"/>
      <c r="AI58" s="162"/>
      <c r="AJ58" s="163"/>
      <c r="AK58" s="276"/>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8"/>
      <c r="BH58" s="205" t="s">
        <v>109</v>
      </c>
      <c r="BI58" s="206"/>
      <c r="BJ58" s="206"/>
      <c r="BK58" s="206"/>
      <c r="BL58" s="206"/>
      <c r="BM58" s="206"/>
      <c r="BN58" s="206"/>
      <c r="BO58" s="36"/>
      <c r="BP58" s="36"/>
      <c r="BQ58" s="36"/>
      <c r="BR58" s="36"/>
      <c r="BS58" s="36"/>
      <c r="BT58" s="36"/>
      <c r="BU58" s="36"/>
      <c r="BV58" s="55"/>
      <c r="BW58" s="176"/>
      <c r="BX58" s="177"/>
      <c r="BY58" s="177"/>
      <c r="BZ58" s="177"/>
      <c r="CA58" s="178"/>
      <c r="CB58" s="193"/>
      <c r="CC58" s="177"/>
      <c r="CD58" s="177"/>
      <c r="CE58" s="177"/>
      <c r="CF58" s="178"/>
      <c r="CG58" s="193"/>
      <c r="CH58" s="177"/>
      <c r="CI58" s="177"/>
      <c r="CJ58" s="177"/>
      <c r="CK58" s="194"/>
      <c r="CL58" s="161"/>
      <c r="CM58" s="162"/>
      <c r="CN58" s="162"/>
      <c r="CO58" s="162"/>
      <c r="CP58" s="162"/>
      <c r="CQ58" s="162"/>
      <c r="CR58" s="162"/>
      <c r="CS58" s="162"/>
      <c r="CT58" s="162"/>
      <c r="CU58" s="162"/>
      <c r="CV58" s="162"/>
      <c r="CW58" s="162"/>
      <c r="CX58" s="162"/>
      <c r="CY58" s="162"/>
      <c r="CZ58" s="162"/>
      <c r="DA58" s="163"/>
      <c r="DD58" s="21" t="s">
        <v>72</v>
      </c>
      <c r="DG58" s="21" t="s">
        <v>140</v>
      </c>
      <c r="DH58" s="21" t="s">
        <v>141</v>
      </c>
      <c r="DI58" s="21" t="s">
        <v>142</v>
      </c>
    </row>
    <row r="59" spans="5:119" ht="6.95" customHeight="1">
      <c r="E59" s="308"/>
      <c r="F59" s="309"/>
      <c r="G59" s="276"/>
      <c r="H59" s="277"/>
      <c r="I59" s="277"/>
      <c r="J59" s="277"/>
      <c r="K59" s="277"/>
      <c r="L59" s="278"/>
      <c r="M59" s="161"/>
      <c r="N59" s="162"/>
      <c r="O59" s="162"/>
      <c r="P59" s="162"/>
      <c r="Q59" s="162"/>
      <c r="R59" s="162"/>
      <c r="S59" s="162"/>
      <c r="T59" s="162"/>
      <c r="U59" s="162"/>
      <c r="V59" s="162"/>
      <c r="W59" s="163"/>
      <c r="X59" s="161"/>
      <c r="Y59" s="162"/>
      <c r="Z59" s="162"/>
      <c r="AA59" s="162"/>
      <c r="AB59" s="162"/>
      <c r="AC59" s="162"/>
      <c r="AD59" s="162"/>
      <c r="AE59" s="162"/>
      <c r="AF59" s="162"/>
      <c r="AG59" s="162"/>
      <c r="AH59" s="162"/>
      <c r="AI59" s="162"/>
      <c r="AJ59" s="163"/>
      <c r="AK59" s="245" t="s">
        <v>209</v>
      </c>
      <c r="AL59" s="246"/>
      <c r="AM59" s="246"/>
      <c r="AN59" s="246"/>
      <c r="AO59" s="246"/>
      <c r="AP59" s="246"/>
      <c r="AQ59" s="246"/>
      <c r="AR59" s="246"/>
      <c r="AS59" s="246"/>
      <c r="AT59" s="246"/>
      <c r="AU59" s="246"/>
      <c r="AV59" s="246"/>
      <c r="AW59" s="246"/>
      <c r="AX59" s="246"/>
      <c r="AY59" s="246"/>
      <c r="AZ59" s="246"/>
      <c r="BA59" s="246"/>
      <c r="BB59" s="246"/>
      <c r="BC59" s="246"/>
      <c r="BD59" s="246"/>
      <c r="BE59" s="246"/>
      <c r="BF59" s="246"/>
      <c r="BG59" s="246"/>
      <c r="BH59" s="205"/>
      <c r="BI59" s="206"/>
      <c r="BJ59" s="206"/>
      <c r="BK59" s="206"/>
      <c r="BL59" s="206"/>
      <c r="BM59" s="206"/>
      <c r="BN59" s="206"/>
      <c r="BO59" s="36"/>
      <c r="BP59" s="36"/>
      <c r="BQ59" s="36"/>
      <c r="BR59" s="36"/>
      <c r="BS59" s="36"/>
      <c r="BT59" s="36"/>
      <c r="BU59" s="36"/>
      <c r="BV59" s="55"/>
      <c r="BW59" s="176"/>
      <c r="BX59" s="177"/>
      <c r="BY59" s="177"/>
      <c r="BZ59" s="177"/>
      <c r="CA59" s="178"/>
      <c r="CB59" s="193"/>
      <c r="CC59" s="177"/>
      <c r="CD59" s="177"/>
      <c r="CE59" s="177"/>
      <c r="CF59" s="178"/>
      <c r="CG59" s="193"/>
      <c r="CH59" s="177"/>
      <c r="CI59" s="177"/>
      <c r="CJ59" s="177"/>
      <c r="CK59" s="194"/>
      <c r="CL59" s="161"/>
      <c r="CM59" s="162"/>
      <c r="CN59" s="162"/>
      <c r="CO59" s="162"/>
      <c r="CP59" s="162"/>
      <c r="CQ59" s="162"/>
      <c r="CR59" s="162"/>
      <c r="CS59" s="162"/>
      <c r="CT59" s="162"/>
      <c r="CU59" s="162"/>
      <c r="CV59" s="162"/>
      <c r="CW59" s="162"/>
      <c r="CX59" s="162"/>
      <c r="CY59" s="162"/>
      <c r="CZ59" s="162"/>
      <c r="DA59" s="163"/>
      <c r="DD59" s="21" t="s">
        <v>73</v>
      </c>
    </row>
    <row r="60" spans="5:119" ht="6.95" customHeight="1">
      <c r="E60" s="308"/>
      <c r="F60" s="309"/>
      <c r="G60" s="276"/>
      <c r="H60" s="277"/>
      <c r="I60" s="277"/>
      <c r="J60" s="277"/>
      <c r="K60" s="277"/>
      <c r="L60" s="278"/>
      <c r="M60" s="161"/>
      <c r="N60" s="162"/>
      <c r="O60" s="162"/>
      <c r="P60" s="162"/>
      <c r="Q60" s="162"/>
      <c r="R60" s="162"/>
      <c r="S60" s="162"/>
      <c r="T60" s="162"/>
      <c r="U60" s="162"/>
      <c r="V60" s="162"/>
      <c r="W60" s="163"/>
      <c r="X60" s="161"/>
      <c r="Y60" s="162"/>
      <c r="Z60" s="162"/>
      <c r="AA60" s="162"/>
      <c r="AB60" s="162"/>
      <c r="AC60" s="162"/>
      <c r="AD60" s="162"/>
      <c r="AE60" s="162"/>
      <c r="AF60" s="162"/>
      <c r="AG60" s="162"/>
      <c r="AH60" s="162"/>
      <c r="AI60" s="162"/>
      <c r="AJ60" s="163"/>
      <c r="AK60" s="245"/>
      <c r="AL60" s="246"/>
      <c r="AM60" s="246"/>
      <c r="AN60" s="246"/>
      <c r="AO60" s="246"/>
      <c r="AP60" s="246"/>
      <c r="AQ60" s="246"/>
      <c r="AR60" s="246"/>
      <c r="AS60" s="246"/>
      <c r="AT60" s="246"/>
      <c r="AU60" s="246"/>
      <c r="AV60" s="246"/>
      <c r="AW60" s="246"/>
      <c r="AX60" s="246"/>
      <c r="AY60" s="246"/>
      <c r="AZ60" s="246"/>
      <c r="BA60" s="246"/>
      <c r="BB60" s="246"/>
      <c r="BC60" s="246"/>
      <c r="BD60" s="246"/>
      <c r="BE60" s="246"/>
      <c r="BF60" s="246"/>
      <c r="BG60" s="246"/>
      <c r="BH60" s="54"/>
      <c r="BI60" s="376"/>
      <c r="BJ60" s="376"/>
      <c r="BK60" s="376"/>
      <c r="BL60" s="376"/>
      <c r="BM60" s="376"/>
      <c r="BN60" s="206" t="s">
        <v>108</v>
      </c>
      <c r="BO60" s="206"/>
      <c r="BP60" s="206"/>
      <c r="BQ60" s="376"/>
      <c r="BR60" s="376"/>
      <c r="BS60" s="376"/>
      <c r="BT60" s="206" t="s">
        <v>51</v>
      </c>
      <c r="BU60" s="206"/>
      <c r="BV60" s="207"/>
      <c r="BW60" s="176"/>
      <c r="BX60" s="177"/>
      <c r="BY60" s="177"/>
      <c r="BZ60" s="177"/>
      <c r="CA60" s="178"/>
      <c r="CB60" s="193"/>
      <c r="CC60" s="177"/>
      <c r="CD60" s="177"/>
      <c r="CE60" s="177"/>
      <c r="CF60" s="178"/>
      <c r="CG60" s="193"/>
      <c r="CH60" s="177"/>
      <c r="CI60" s="177"/>
      <c r="CJ60" s="177"/>
      <c r="CK60" s="194"/>
      <c r="CL60" s="161"/>
      <c r="CM60" s="162"/>
      <c r="CN60" s="162"/>
      <c r="CO60" s="162"/>
      <c r="CP60" s="162"/>
      <c r="CQ60" s="162"/>
      <c r="CR60" s="162"/>
      <c r="CS60" s="162"/>
      <c r="CT60" s="162"/>
      <c r="CU60" s="162"/>
      <c r="CV60" s="162"/>
      <c r="CW60" s="162"/>
      <c r="CX60" s="162"/>
      <c r="CY60" s="162"/>
      <c r="CZ60" s="162"/>
      <c r="DA60" s="163"/>
      <c r="DD60" s="21" t="s">
        <v>74</v>
      </c>
    </row>
    <row r="61" spans="5:119" ht="6.95" customHeight="1">
      <c r="E61" s="308"/>
      <c r="F61" s="309"/>
      <c r="G61" s="276"/>
      <c r="H61" s="277"/>
      <c r="I61" s="277"/>
      <c r="J61" s="277"/>
      <c r="K61" s="277"/>
      <c r="L61" s="278"/>
      <c r="M61" s="161"/>
      <c r="N61" s="162"/>
      <c r="O61" s="162"/>
      <c r="P61" s="162"/>
      <c r="Q61" s="162"/>
      <c r="R61" s="162"/>
      <c r="S61" s="162"/>
      <c r="T61" s="162"/>
      <c r="U61" s="162"/>
      <c r="V61" s="162"/>
      <c r="W61" s="163"/>
      <c r="X61" s="161"/>
      <c r="Y61" s="162"/>
      <c r="Z61" s="162"/>
      <c r="AA61" s="162"/>
      <c r="AB61" s="162"/>
      <c r="AC61" s="162"/>
      <c r="AD61" s="162"/>
      <c r="AE61" s="162"/>
      <c r="AF61" s="162"/>
      <c r="AG61" s="162"/>
      <c r="AH61" s="162"/>
      <c r="AI61" s="162"/>
      <c r="AJ61" s="163"/>
      <c r="AK61" s="245" t="s">
        <v>210</v>
      </c>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7"/>
      <c r="BH61" s="54"/>
      <c r="BI61" s="377"/>
      <c r="BJ61" s="377"/>
      <c r="BK61" s="377"/>
      <c r="BL61" s="377"/>
      <c r="BM61" s="377"/>
      <c r="BN61" s="206"/>
      <c r="BO61" s="206"/>
      <c r="BP61" s="206"/>
      <c r="BQ61" s="377"/>
      <c r="BR61" s="377"/>
      <c r="BS61" s="377"/>
      <c r="BT61" s="206"/>
      <c r="BU61" s="206"/>
      <c r="BV61" s="207"/>
      <c r="BW61" s="176"/>
      <c r="BX61" s="177"/>
      <c r="BY61" s="177"/>
      <c r="BZ61" s="177"/>
      <c r="CA61" s="178"/>
      <c r="CB61" s="193"/>
      <c r="CC61" s="177"/>
      <c r="CD61" s="177"/>
      <c r="CE61" s="177"/>
      <c r="CF61" s="178"/>
      <c r="CG61" s="193"/>
      <c r="CH61" s="177"/>
      <c r="CI61" s="177"/>
      <c r="CJ61" s="177"/>
      <c r="CK61" s="194"/>
      <c r="CL61" s="161"/>
      <c r="CM61" s="162"/>
      <c r="CN61" s="162"/>
      <c r="CO61" s="162"/>
      <c r="CP61" s="162"/>
      <c r="CQ61" s="162"/>
      <c r="CR61" s="162"/>
      <c r="CS61" s="162"/>
      <c r="CT61" s="162"/>
      <c r="CU61" s="162"/>
      <c r="CV61" s="162"/>
      <c r="CW61" s="162"/>
      <c r="CX61" s="162"/>
      <c r="CY61" s="162"/>
      <c r="CZ61" s="162"/>
      <c r="DA61" s="163"/>
      <c r="DD61" s="21" t="s">
        <v>200</v>
      </c>
    </row>
    <row r="62" spans="5:119" ht="6.95" customHeight="1">
      <c r="E62" s="308"/>
      <c r="F62" s="309"/>
      <c r="G62" s="276"/>
      <c r="H62" s="277"/>
      <c r="I62" s="277"/>
      <c r="J62" s="277"/>
      <c r="K62" s="277"/>
      <c r="L62" s="278"/>
      <c r="M62" s="161"/>
      <c r="N62" s="162"/>
      <c r="O62" s="162"/>
      <c r="P62" s="162"/>
      <c r="Q62" s="162"/>
      <c r="R62" s="162"/>
      <c r="S62" s="162"/>
      <c r="T62" s="162"/>
      <c r="U62" s="162"/>
      <c r="V62" s="162"/>
      <c r="W62" s="163"/>
      <c r="X62" s="161"/>
      <c r="Y62" s="162"/>
      <c r="Z62" s="162"/>
      <c r="AA62" s="162"/>
      <c r="AB62" s="162"/>
      <c r="AC62" s="162"/>
      <c r="AD62" s="162"/>
      <c r="AE62" s="162"/>
      <c r="AF62" s="162"/>
      <c r="AG62" s="162"/>
      <c r="AH62" s="162"/>
      <c r="AI62" s="162"/>
      <c r="AJ62" s="163"/>
      <c r="AK62" s="245"/>
      <c r="AL62" s="246"/>
      <c r="AM62" s="246"/>
      <c r="AN62" s="246"/>
      <c r="AO62" s="246"/>
      <c r="AP62" s="246"/>
      <c r="AQ62" s="246"/>
      <c r="AR62" s="246"/>
      <c r="AS62" s="246"/>
      <c r="AT62" s="246"/>
      <c r="AU62" s="246"/>
      <c r="AV62" s="246"/>
      <c r="AW62" s="246"/>
      <c r="AX62" s="246"/>
      <c r="AY62" s="246"/>
      <c r="AZ62" s="246"/>
      <c r="BA62" s="246"/>
      <c r="BB62" s="246"/>
      <c r="BC62" s="246"/>
      <c r="BD62" s="246"/>
      <c r="BE62" s="246"/>
      <c r="BF62" s="246"/>
      <c r="BG62" s="247"/>
      <c r="BH62" s="54"/>
      <c r="BI62" s="40"/>
      <c r="BJ62" s="40"/>
      <c r="BK62" s="36"/>
      <c r="BL62" s="36"/>
      <c r="BM62" s="36"/>
      <c r="BN62" s="36"/>
      <c r="BO62" s="36"/>
      <c r="BP62" s="36"/>
      <c r="BQ62" s="36"/>
      <c r="BR62" s="36"/>
      <c r="BS62" s="36"/>
      <c r="BT62" s="36"/>
      <c r="BU62" s="36"/>
      <c r="BV62" s="55"/>
      <c r="BW62" s="176"/>
      <c r="BX62" s="177"/>
      <c r="BY62" s="177"/>
      <c r="BZ62" s="177"/>
      <c r="CA62" s="178"/>
      <c r="CB62" s="193"/>
      <c r="CC62" s="177"/>
      <c r="CD62" s="177"/>
      <c r="CE62" s="177"/>
      <c r="CF62" s="178"/>
      <c r="CG62" s="193"/>
      <c r="CH62" s="177"/>
      <c r="CI62" s="177"/>
      <c r="CJ62" s="177"/>
      <c r="CK62" s="194"/>
      <c r="CL62" s="161"/>
      <c r="CM62" s="162"/>
      <c r="CN62" s="162"/>
      <c r="CO62" s="162"/>
      <c r="CP62" s="162"/>
      <c r="CQ62" s="162"/>
      <c r="CR62" s="162"/>
      <c r="CS62" s="162"/>
      <c r="CT62" s="162"/>
      <c r="CU62" s="162"/>
      <c r="CV62" s="162"/>
      <c r="CW62" s="162"/>
      <c r="CX62" s="162"/>
      <c r="CY62" s="162"/>
      <c r="CZ62" s="162"/>
      <c r="DA62" s="163"/>
      <c r="DD62" s="21" t="s">
        <v>125</v>
      </c>
      <c r="DL62" s="16"/>
      <c r="DM62" s="21" t="s">
        <v>13</v>
      </c>
      <c r="DN62" s="21" t="s">
        <v>85</v>
      </c>
      <c r="DO62" s="21" t="s">
        <v>86</v>
      </c>
    </row>
    <row r="63" spans="5:119" ht="6.95" customHeight="1">
      <c r="E63" s="308"/>
      <c r="F63" s="309"/>
      <c r="G63" s="276"/>
      <c r="H63" s="277"/>
      <c r="I63" s="277"/>
      <c r="J63" s="277"/>
      <c r="K63" s="277"/>
      <c r="L63" s="278"/>
      <c r="M63" s="161"/>
      <c r="N63" s="162"/>
      <c r="O63" s="162"/>
      <c r="P63" s="162"/>
      <c r="Q63" s="162"/>
      <c r="R63" s="162"/>
      <c r="S63" s="162"/>
      <c r="T63" s="162"/>
      <c r="U63" s="162"/>
      <c r="V63" s="162"/>
      <c r="W63" s="163"/>
      <c r="X63" s="161"/>
      <c r="Y63" s="162"/>
      <c r="Z63" s="162"/>
      <c r="AA63" s="162"/>
      <c r="AB63" s="162"/>
      <c r="AC63" s="162"/>
      <c r="AD63" s="162"/>
      <c r="AE63" s="162"/>
      <c r="AF63" s="162"/>
      <c r="AG63" s="162"/>
      <c r="AH63" s="162"/>
      <c r="AI63" s="162"/>
      <c r="AJ63" s="163"/>
      <c r="AK63" s="151"/>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153"/>
      <c r="BH63" s="151"/>
      <c r="BI63" s="208"/>
      <c r="BJ63" s="208"/>
      <c r="BK63" s="208"/>
      <c r="BL63" s="208"/>
      <c r="BM63" s="208"/>
      <c r="BN63" s="208"/>
      <c r="BO63" s="208"/>
      <c r="BP63" s="208"/>
      <c r="BQ63" s="208"/>
      <c r="BR63" s="208"/>
      <c r="BS63" s="208"/>
      <c r="BT63" s="208"/>
      <c r="BU63" s="208"/>
      <c r="BV63" s="153"/>
      <c r="BW63" s="176"/>
      <c r="BX63" s="177"/>
      <c r="BY63" s="177"/>
      <c r="BZ63" s="177"/>
      <c r="CA63" s="178"/>
      <c r="CB63" s="193"/>
      <c r="CC63" s="177"/>
      <c r="CD63" s="177"/>
      <c r="CE63" s="177"/>
      <c r="CF63" s="178"/>
      <c r="CG63" s="193"/>
      <c r="CH63" s="177"/>
      <c r="CI63" s="177"/>
      <c r="CJ63" s="177"/>
      <c r="CK63" s="194"/>
      <c r="CL63" s="161"/>
      <c r="CM63" s="162"/>
      <c r="CN63" s="162"/>
      <c r="CO63" s="162"/>
      <c r="CP63" s="162"/>
      <c r="CQ63" s="162"/>
      <c r="CR63" s="162"/>
      <c r="CS63" s="162"/>
      <c r="CT63" s="162"/>
      <c r="CU63" s="162"/>
      <c r="CV63" s="162"/>
      <c r="CW63" s="162"/>
      <c r="CX63" s="162"/>
      <c r="CY63" s="162"/>
      <c r="CZ63" s="162"/>
      <c r="DA63" s="163"/>
      <c r="DD63" s="21" t="s">
        <v>55</v>
      </c>
      <c r="DE63" s="21" t="s">
        <v>58</v>
      </c>
      <c r="DF63" s="21" t="s">
        <v>13</v>
      </c>
      <c r="DG63" s="21" t="s">
        <v>43</v>
      </c>
      <c r="DH63" s="21" t="s">
        <v>14</v>
      </c>
      <c r="DI63" s="21" t="s">
        <v>56</v>
      </c>
      <c r="DJ63" s="21" t="s">
        <v>57</v>
      </c>
      <c r="DL63" s="21" t="s">
        <v>87</v>
      </c>
      <c r="DM63" s="21" t="str">
        <f>IF(BJ73="","",IF(BJ73&gt;=3.5,"○",""))</f>
        <v/>
      </c>
      <c r="DN63" s="16" t="str">
        <f>IF(BJ73="","",IF(AND(3.5&gt;BJ73,BJ73&gt;=3),"○",""))</f>
        <v/>
      </c>
      <c r="DO63" s="16" t="str">
        <f>IF(BJ73="","",IF(BJ73&lt;3,"○",""))</f>
        <v/>
      </c>
    </row>
    <row r="64" spans="5:119" ht="6.95" customHeight="1">
      <c r="E64" s="310"/>
      <c r="F64" s="311"/>
      <c r="G64" s="315"/>
      <c r="H64" s="316"/>
      <c r="I64" s="316"/>
      <c r="J64" s="316"/>
      <c r="K64" s="316"/>
      <c r="L64" s="317"/>
      <c r="M64" s="164"/>
      <c r="N64" s="165"/>
      <c r="O64" s="165"/>
      <c r="P64" s="165"/>
      <c r="Q64" s="165"/>
      <c r="R64" s="165"/>
      <c r="S64" s="165"/>
      <c r="T64" s="165"/>
      <c r="U64" s="165"/>
      <c r="V64" s="165"/>
      <c r="W64" s="166"/>
      <c r="X64" s="164"/>
      <c r="Y64" s="165"/>
      <c r="Z64" s="165"/>
      <c r="AA64" s="165"/>
      <c r="AB64" s="165"/>
      <c r="AC64" s="165"/>
      <c r="AD64" s="165"/>
      <c r="AE64" s="165"/>
      <c r="AF64" s="165"/>
      <c r="AG64" s="165"/>
      <c r="AH64" s="165"/>
      <c r="AI64" s="165"/>
      <c r="AJ64" s="166"/>
      <c r="AK64" s="154"/>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6"/>
      <c r="BH64" s="154"/>
      <c r="BI64" s="155"/>
      <c r="BJ64" s="155"/>
      <c r="BK64" s="155"/>
      <c r="BL64" s="155"/>
      <c r="BM64" s="155"/>
      <c r="BN64" s="155"/>
      <c r="BO64" s="155"/>
      <c r="BP64" s="155"/>
      <c r="BQ64" s="155"/>
      <c r="BR64" s="155"/>
      <c r="BS64" s="155"/>
      <c r="BT64" s="155"/>
      <c r="BU64" s="155"/>
      <c r="BV64" s="156"/>
      <c r="BW64" s="179"/>
      <c r="BX64" s="180"/>
      <c r="BY64" s="180"/>
      <c r="BZ64" s="180"/>
      <c r="CA64" s="181"/>
      <c r="CB64" s="195"/>
      <c r="CC64" s="180"/>
      <c r="CD64" s="180"/>
      <c r="CE64" s="180"/>
      <c r="CF64" s="181"/>
      <c r="CG64" s="195"/>
      <c r="CH64" s="180"/>
      <c r="CI64" s="180"/>
      <c r="CJ64" s="180"/>
      <c r="CK64" s="196"/>
      <c r="CL64" s="164"/>
      <c r="CM64" s="165"/>
      <c r="CN64" s="165"/>
      <c r="CO64" s="165"/>
      <c r="CP64" s="165"/>
      <c r="CQ64" s="165"/>
      <c r="CR64" s="165"/>
      <c r="CS64" s="165"/>
      <c r="CT64" s="165"/>
      <c r="CU64" s="165"/>
      <c r="CV64" s="165"/>
      <c r="CW64" s="165"/>
      <c r="CX64" s="165"/>
      <c r="CY64" s="165"/>
      <c r="CZ64" s="165"/>
      <c r="DA64" s="166"/>
      <c r="DD64" s="21" t="s">
        <v>78</v>
      </c>
      <c r="DE64" s="21" t="s">
        <v>78</v>
      </c>
      <c r="DF64" s="21" t="s">
        <v>78</v>
      </c>
      <c r="DG64" s="21" t="s">
        <v>78</v>
      </c>
      <c r="DH64" s="21" t="s">
        <v>78</v>
      </c>
      <c r="DI64" s="21" t="s">
        <v>78</v>
      </c>
      <c r="DJ64" s="21" t="s">
        <v>78</v>
      </c>
      <c r="DL64" s="21"/>
      <c r="DM64" s="21"/>
      <c r="DN64" s="16"/>
      <c r="DO64" s="16"/>
    </row>
    <row r="65" spans="5:119" ht="6.95" customHeight="1">
      <c r="E65" s="306" t="s">
        <v>28</v>
      </c>
      <c r="F65" s="307"/>
      <c r="G65" s="370" t="s">
        <v>44</v>
      </c>
      <c r="H65" s="371"/>
      <c r="I65" s="371"/>
      <c r="J65" s="371"/>
      <c r="K65" s="371"/>
      <c r="L65" s="372"/>
      <c r="M65" s="370" t="s">
        <v>60</v>
      </c>
      <c r="N65" s="371"/>
      <c r="O65" s="371"/>
      <c r="P65" s="371"/>
      <c r="Q65" s="371"/>
      <c r="R65" s="371"/>
      <c r="S65" s="371"/>
      <c r="T65" s="371"/>
      <c r="U65" s="371"/>
      <c r="V65" s="371"/>
      <c r="W65" s="372"/>
      <c r="X65" s="370" t="s">
        <v>8</v>
      </c>
      <c r="Y65" s="371"/>
      <c r="Z65" s="371"/>
      <c r="AA65" s="371"/>
      <c r="AB65" s="371"/>
      <c r="AC65" s="371"/>
      <c r="AD65" s="371"/>
      <c r="AE65" s="371"/>
      <c r="AF65" s="371"/>
      <c r="AG65" s="371"/>
      <c r="AH65" s="371"/>
      <c r="AI65" s="371"/>
      <c r="AJ65" s="372"/>
      <c r="AK65" s="370" t="s">
        <v>61</v>
      </c>
      <c r="AL65" s="371"/>
      <c r="AM65" s="371"/>
      <c r="AN65" s="371"/>
      <c r="AO65" s="371"/>
      <c r="AP65" s="371"/>
      <c r="AQ65" s="371"/>
      <c r="AR65" s="371"/>
      <c r="AS65" s="371"/>
      <c r="AT65" s="371"/>
      <c r="AU65" s="371"/>
      <c r="AV65" s="371"/>
      <c r="AW65" s="371"/>
      <c r="AX65" s="371"/>
      <c r="AY65" s="371"/>
      <c r="AZ65" s="371"/>
      <c r="BA65" s="371"/>
      <c r="BB65" s="371"/>
      <c r="BC65" s="371"/>
      <c r="BD65" s="371"/>
      <c r="BE65" s="371"/>
      <c r="BF65" s="371"/>
      <c r="BG65" s="372"/>
      <c r="BH65" s="54"/>
      <c r="BI65" s="36"/>
      <c r="BJ65" s="36"/>
      <c r="BK65" s="36"/>
      <c r="BL65" s="36"/>
      <c r="BM65" s="36"/>
      <c r="BN65" s="36"/>
      <c r="BO65" s="36"/>
      <c r="BP65" s="36"/>
      <c r="BQ65" s="36"/>
      <c r="BR65" s="36"/>
      <c r="BS65" s="36"/>
      <c r="BT65" s="36"/>
      <c r="BU65" s="36"/>
      <c r="BV65" s="55"/>
      <c r="BW65" s="348"/>
      <c r="BX65" s="348"/>
      <c r="BY65" s="348"/>
      <c r="BZ65" s="348"/>
      <c r="CA65" s="349"/>
      <c r="CB65" s="330" t="s">
        <v>47</v>
      </c>
      <c r="CC65" s="350"/>
      <c r="CD65" s="350"/>
      <c r="CE65" s="350"/>
      <c r="CF65" s="351"/>
      <c r="CG65" s="352"/>
      <c r="CH65" s="348"/>
      <c r="CI65" s="348"/>
      <c r="CJ65" s="348"/>
      <c r="CK65" s="353"/>
      <c r="CL65" s="305" t="s">
        <v>32</v>
      </c>
      <c r="CM65" s="305"/>
      <c r="CN65" s="305"/>
      <c r="CO65" s="305"/>
      <c r="CP65" s="305"/>
      <c r="CQ65" s="305"/>
      <c r="CR65" s="305"/>
      <c r="CS65" s="305"/>
      <c r="CT65" s="305"/>
      <c r="CU65" s="305"/>
      <c r="CV65" s="305"/>
      <c r="CW65" s="305"/>
      <c r="CX65" s="305"/>
      <c r="CY65" s="305"/>
      <c r="CZ65" s="305"/>
      <c r="DA65" s="305"/>
      <c r="DD65" s="21" t="s">
        <v>211</v>
      </c>
      <c r="DE65" s="21" t="s">
        <v>139</v>
      </c>
      <c r="DF65" s="21" t="s">
        <v>82</v>
      </c>
      <c r="DG65" s="21" t="s">
        <v>84</v>
      </c>
      <c r="DH65" s="21" t="s">
        <v>83</v>
      </c>
      <c r="DI65" s="16">
        <v>3.5</v>
      </c>
      <c r="DJ65" s="23" t="s">
        <v>212</v>
      </c>
      <c r="DL65" s="21" t="s">
        <v>181</v>
      </c>
      <c r="DM65" s="21" t="str">
        <f>IF(BH76=DF65,"○","")</f>
        <v/>
      </c>
      <c r="DN65" s="16" t="str">
        <f>IF(BH76=DG65,"○","")</f>
        <v/>
      </c>
      <c r="DO65" s="16" t="str">
        <f>IF(BH76=DH65,"○","")</f>
        <v/>
      </c>
    </row>
    <row r="66" spans="5:119" ht="6.95" customHeight="1">
      <c r="E66" s="308"/>
      <c r="F66" s="309"/>
      <c r="G66" s="245"/>
      <c r="H66" s="246"/>
      <c r="I66" s="246"/>
      <c r="J66" s="246"/>
      <c r="K66" s="246"/>
      <c r="L66" s="247"/>
      <c r="M66" s="373"/>
      <c r="N66" s="374"/>
      <c r="O66" s="374"/>
      <c r="P66" s="374"/>
      <c r="Q66" s="374"/>
      <c r="R66" s="374"/>
      <c r="S66" s="374"/>
      <c r="T66" s="374"/>
      <c r="U66" s="374"/>
      <c r="V66" s="374"/>
      <c r="W66" s="375"/>
      <c r="X66" s="245"/>
      <c r="Y66" s="246"/>
      <c r="Z66" s="246"/>
      <c r="AA66" s="246"/>
      <c r="AB66" s="246"/>
      <c r="AC66" s="246"/>
      <c r="AD66" s="246"/>
      <c r="AE66" s="246"/>
      <c r="AF66" s="246"/>
      <c r="AG66" s="246"/>
      <c r="AH66" s="246"/>
      <c r="AI66" s="246"/>
      <c r="AJ66" s="247"/>
      <c r="AK66" s="373"/>
      <c r="AL66" s="374"/>
      <c r="AM66" s="374"/>
      <c r="AN66" s="374"/>
      <c r="AO66" s="374"/>
      <c r="AP66" s="374"/>
      <c r="AQ66" s="374"/>
      <c r="AR66" s="374"/>
      <c r="AS66" s="374"/>
      <c r="AT66" s="374"/>
      <c r="AU66" s="374"/>
      <c r="AV66" s="374"/>
      <c r="AW66" s="374"/>
      <c r="AX66" s="374"/>
      <c r="AY66" s="374"/>
      <c r="AZ66" s="374"/>
      <c r="BA66" s="374"/>
      <c r="BB66" s="374"/>
      <c r="BC66" s="374"/>
      <c r="BD66" s="374"/>
      <c r="BE66" s="374"/>
      <c r="BF66" s="374"/>
      <c r="BG66" s="375"/>
      <c r="BH66" s="58"/>
      <c r="BI66" s="59"/>
      <c r="BJ66" s="59"/>
      <c r="BK66" s="59"/>
      <c r="BL66" s="59"/>
      <c r="BM66" s="59"/>
      <c r="BN66" s="59"/>
      <c r="BO66" s="59"/>
      <c r="BP66" s="59"/>
      <c r="BQ66" s="59"/>
      <c r="BR66" s="59"/>
      <c r="BS66" s="59"/>
      <c r="BT66" s="59"/>
      <c r="BU66" s="59"/>
      <c r="BV66" s="60"/>
      <c r="BW66" s="267"/>
      <c r="BX66" s="267"/>
      <c r="BY66" s="267"/>
      <c r="BZ66" s="267"/>
      <c r="CA66" s="284"/>
      <c r="CB66" s="242"/>
      <c r="CC66" s="243"/>
      <c r="CD66" s="243"/>
      <c r="CE66" s="243"/>
      <c r="CF66" s="244"/>
      <c r="CG66" s="354"/>
      <c r="CH66" s="267"/>
      <c r="CI66" s="267"/>
      <c r="CJ66" s="267"/>
      <c r="CK66" s="268"/>
      <c r="CL66" s="305"/>
      <c r="CM66" s="305"/>
      <c r="CN66" s="305"/>
      <c r="CO66" s="305"/>
      <c r="CP66" s="305"/>
      <c r="CQ66" s="305"/>
      <c r="CR66" s="305"/>
      <c r="CS66" s="305"/>
      <c r="CT66" s="305"/>
      <c r="CU66" s="305"/>
      <c r="CV66" s="305"/>
      <c r="CW66" s="305"/>
      <c r="CX66" s="305"/>
      <c r="CY66" s="305"/>
      <c r="CZ66" s="305"/>
      <c r="DA66" s="305"/>
      <c r="DD66" s="21"/>
      <c r="DE66" s="21" t="s">
        <v>59</v>
      </c>
      <c r="DF66" s="21"/>
      <c r="DG66" s="21" t="s">
        <v>63</v>
      </c>
      <c r="DH66" s="21" t="s">
        <v>64</v>
      </c>
      <c r="DI66" s="16">
        <v>3.5</v>
      </c>
      <c r="DJ66" s="23" t="s">
        <v>212</v>
      </c>
      <c r="DL66" s="21"/>
      <c r="DM66" s="21"/>
      <c r="DN66" s="16"/>
      <c r="DO66" s="16"/>
    </row>
    <row r="67" spans="5:119" ht="6.95" customHeight="1">
      <c r="E67" s="308"/>
      <c r="F67" s="309"/>
      <c r="G67" s="245"/>
      <c r="H67" s="246"/>
      <c r="I67" s="246"/>
      <c r="J67" s="246"/>
      <c r="K67" s="246"/>
      <c r="L67" s="247"/>
      <c r="M67" s="212" t="s">
        <v>45</v>
      </c>
      <c r="N67" s="213"/>
      <c r="O67" s="213"/>
      <c r="P67" s="213"/>
      <c r="Q67" s="213"/>
      <c r="R67" s="213"/>
      <c r="S67" s="213"/>
      <c r="T67" s="213"/>
      <c r="U67" s="213"/>
      <c r="V67" s="213"/>
      <c r="W67" s="214"/>
      <c r="X67" s="245"/>
      <c r="Y67" s="246"/>
      <c r="Z67" s="246"/>
      <c r="AA67" s="246"/>
      <c r="AB67" s="246"/>
      <c r="AC67" s="246"/>
      <c r="AD67" s="246"/>
      <c r="AE67" s="246"/>
      <c r="AF67" s="246"/>
      <c r="AG67" s="246"/>
      <c r="AH67" s="246"/>
      <c r="AI67" s="246"/>
      <c r="AJ67" s="247"/>
      <c r="AK67" s="212" t="s">
        <v>146</v>
      </c>
      <c r="AL67" s="246"/>
      <c r="AM67" s="246"/>
      <c r="AN67" s="246"/>
      <c r="AO67" s="246"/>
      <c r="AP67" s="246"/>
      <c r="AQ67" s="246"/>
      <c r="AR67" s="246"/>
      <c r="AS67" s="246"/>
      <c r="AT67" s="246"/>
      <c r="AU67" s="246"/>
      <c r="AV67" s="246"/>
      <c r="AW67" s="246"/>
      <c r="AX67" s="246"/>
      <c r="AY67" s="246"/>
      <c r="AZ67" s="246"/>
      <c r="BA67" s="246"/>
      <c r="BB67" s="246"/>
      <c r="BC67" s="246"/>
      <c r="BD67" s="246"/>
      <c r="BE67" s="246"/>
      <c r="BF67" s="246"/>
      <c r="BG67" s="247"/>
      <c r="BH67" s="205"/>
      <c r="BI67" s="206"/>
      <c r="BJ67" s="206"/>
      <c r="BK67" s="206"/>
      <c r="BL67" s="206"/>
      <c r="BM67" s="206"/>
      <c r="BN67" s="206"/>
      <c r="BO67" s="206"/>
      <c r="BP67" s="206"/>
      <c r="BQ67" s="206"/>
      <c r="BR67" s="206"/>
      <c r="BS67" s="206"/>
      <c r="BT67" s="206"/>
      <c r="BU67" s="206"/>
      <c r="BV67" s="207"/>
      <c r="BW67" s="265"/>
      <c r="BX67" s="265"/>
      <c r="BY67" s="265"/>
      <c r="BZ67" s="265"/>
      <c r="CA67" s="283"/>
      <c r="CB67" s="363"/>
      <c r="CC67" s="364"/>
      <c r="CD67" s="364"/>
      <c r="CE67" s="364"/>
      <c r="CF67" s="365"/>
      <c r="CG67" s="265"/>
      <c r="CH67" s="265"/>
      <c r="CI67" s="265"/>
      <c r="CJ67" s="265"/>
      <c r="CK67" s="266"/>
      <c r="CL67" s="305" t="s">
        <v>32</v>
      </c>
      <c r="CM67" s="305"/>
      <c r="CN67" s="305"/>
      <c r="CO67" s="305"/>
      <c r="CP67" s="305"/>
      <c r="CQ67" s="305"/>
      <c r="CR67" s="305"/>
      <c r="CS67" s="305"/>
      <c r="CT67" s="305"/>
      <c r="CU67" s="305"/>
      <c r="CV67" s="305"/>
      <c r="CW67" s="305"/>
      <c r="CX67" s="305"/>
      <c r="CY67" s="305"/>
      <c r="CZ67" s="305"/>
      <c r="DA67" s="305"/>
      <c r="DD67" s="16"/>
      <c r="DE67" s="16"/>
      <c r="DF67" s="16"/>
      <c r="DG67" s="16"/>
      <c r="DH67" s="16"/>
      <c r="DI67" s="16"/>
      <c r="DJ67" s="16"/>
      <c r="DL67" s="21"/>
      <c r="DM67" s="21"/>
      <c r="DN67" s="16"/>
      <c r="DO67" s="16"/>
    </row>
    <row r="68" spans="5:119" ht="6.95" customHeight="1">
      <c r="E68" s="308"/>
      <c r="F68" s="309"/>
      <c r="G68" s="245"/>
      <c r="H68" s="246"/>
      <c r="I68" s="246"/>
      <c r="J68" s="246"/>
      <c r="K68" s="246"/>
      <c r="L68" s="247"/>
      <c r="M68" s="212"/>
      <c r="N68" s="213"/>
      <c r="O68" s="213"/>
      <c r="P68" s="213"/>
      <c r="Q68" s="213"/>
      <c r="R68" s="213"/>
      <c r="S68" s="213"/>
      <c r="T68" s="213"/>
      <c r="U68" s="213"/>
      <c r="V68" s="213"/>
      <c r="W68" s="214"/>
      <c r="X68" s="245"/>
      <c r="Y68" s="246"/>
      <c r="Z68" s="246"/>
      <c r="AA68" s="246"/>
      <c r="AB68" s="246"/>
      <c r="AC68" s="246"/>
      <c r="AD68" s="246"/>
      <c r="AE68" s="246"/>
      <c r="AF68" s="246"/>
      <c r="AG68" s="246"/>
      <c r="AH68" s="246"/>
      <c r="AI68" s="246"/>
      <c r="AJ68" s="247"/>
      <c r="AK68" s="212"/>
      <c r="AL68" s="246"/>
      <c r="AM68" s="246"/>
      <c r="AN68" s="246"/>
      <c r="AO68" s="246"/>
      <c r="AP68" s="246"/>
      <c r="AQ68" s="246"/>
      <c r="AR68" s="246"/>
      <c r="AS68" s="246"/>
      <c r="AT68" s="246"/>
      <c r="AU68" s="246"/>
      <c r="AV68" s="246"/>
      <c r="AW68" s="246"/>
      <c r="AX68" s="246"/>
      <c r="AY68" s="246"/>
      <c r="AZ68" s="246"/>
      <c r="BA68" s="246"/>
      <c r="BB68" s="246"/>
      <c r="BC68" s="246"/>
      <c r="BD68" s="246"/>
      <c r="BE68" s="246"/>
      <c r="BF68" s="246"/>
      <c r="BG68" s="247"/>
      <c r="BH68" s="205"/>
      <c r="BI68" s="206"/>
      <c r="BJ68" s="206"/>
      <c r="BK68" s="206"/>
      <c r="BL68" s="206"/>
      <c r="BM68" s="206"/>
      <c r="BN68" s="206"/>
      <c r="BO68" s="206"/>
      <c r="BP68" s="206"/>
      <c r="BQ68" s="206"/>
      <c r="BR68" s="206"/>
      <c r="BS68" s="206"/>
      <c r="BT68" s="206"/>
      <c r="BU68" s="206"/>
      <c r="BV68" s="207"/>
      <c r="BW68" s="265"/>
      <c r="BX68" s="265"/>
      <c r="BY68" s="265"/>
      <c r="BZ68" s="265"/>
      <c r="CA68" s="283"/>
      <c r="CB68" s="363"/>
      <c r="CC68" s="364"/>
      <c r="CD68" s="364"/>
      <c r="CE68" s="364"/>
      <c r="CF68" s="365"/>
      <c r="CG68" s="265"/>
      <c r="CH68" s="265"/>
      <c r="CI68" s="265"/>
      <c r="CJ68" s="265"/>
      <c r="CK68" s="266"/>
      <c r="CL68" s="305"/>
      <c r="CM68" s="305"/>
      <c r="CN68" s="305"/>
      <c r="CO68" s="305"/>
      <c r="CP68" s="305"/>
      <c r="CQ68" s="305"/>
      <c r="CR68" s="305"/>
      <c r="CS68" s="305"/>
      <c r="CT68" s="305"/>
      <c r="CU68" s="305"/>
      <c r="CV68" s="305"/>
      <c r="CW68" s="305"/>
      <c r="CX68" s="305"/>
      <c r="CY68" s="305"/>
      <c r="CZ68" s="305"/>
      <c r="DA68" s="305"/>
      <c r="DD68" s="16"/>
      <c r="DE68" s="16"/>
      <c r="DF68" s="16"/>
      <c r="DG68" s="16"/>
      <c r="DH68" s="16"/>
      <c r="DI68" s="16"/>
      <c r="DJ68" s="16"/>
    </row>
    <row r="69" spans="5:119" ht="6.95" customHeight="1">
      <c r="E69" s="308"/>
      <c r="F69" s="309"/>
      <c r="G69" s="245"/>
      <c r="H69" s="246"/>
      <c r="I69" s="246"/>
      <c r="J69" s="246"/>
      <c r="K69" s="246"/>
      <c r="L69" s="247"/>
      <c r="M69" s="212"/>
      <c r="N69" s="213"/>
      <c r="O69" s="213"/>
      <c r="P69" s="213"/>
      <c r="Q69" s="213"/>
      <c r="R69" s="213"/>
      <c r="S69" s="213"/>
      <c r="T69" s="213"/>
      <c r="U69" s="213"/>
      <c r="V69" s="213"/>
      <c r="W69" s="214"/>
      <c r="X69" s="245"/>
      <c r="Y69" s="246"/>
      <c r="Z69" s="246"/>
      <c r="AA69" s="246"/>
      <c r="AB69" s="246"/>
      <c r="AC69" s="246"/>
      <c r="AD69" s="246"/>
      <c r="AE69" s="246"/>
      <c r="AF69" s="246"/>
      <c r="AG69" s="246"/>
      <c r="AH69" s="246"/>
      <c r="AI69" s="246"/>
      <c r="AJ69" s="247"/>
      <c r="AK69" s="212"/>
      <c r="AL69" s="246"/>
      <c r="AM69" s="246"/>
      <c r="AN69" s="246"/>
      <c r="AO69" s="246"/>
      <c r="AP69" s="246"/>
      <c r="AQ69" s="246"/>
      <c r="AR69" s="246"/>
      <c r="AS69" s="246"/>
      <c r="AT69" s="246"/>
      <c r="AU69" s="246"/>
      <c r="AV69" s="246"/>
      <c r="AW69" s="246"/>
      <c r="AX69" s="246"/>
      <c r="AY69" s="246"/>
      <c r="AZ69" s="246"/>
      <c r="BA69" s="246"/>
      <c r="BB69" s="246"/>
      <c r="BC69" s="246"/>
      <c r="BD69" s="246"/>
      <c r="BE69" s="246"/>
      <c r="BF69" s="246"/>
      <c r="BG69" s="247"/>
      <c r="BH69" s="205"/>
      <c r="BI69" s="206"/>
      <c r="BJ69" s="206"/>
      <c r="BK69" s="206"/>
      <c r="BL69" s="206"/>
      <c r="BM69" s="206"/>
      <c r="BN69" s="206"/>
      <c r="BO69" s="206"/>
      <c r="BP69" s="206"/>
      <c r="BQ69" s="206"/>
      <c r="BR69" s="206"/>
      <c r="BS69" s="206"/>
      <c r="BT69" s="206"/>
      <c r="BU69" s="206"/>
      <c r="BV69" s="207"/>
      <c r="BW69" s="265"/>
      <c r="BX69" s="265"/>
      <c r="BY69" s="265"/>
      <c r="BZ69" s="265"/>
      <c r="CA69" s="283"/>
      <c r="CB69" s="363"/>
      <c r="CC69" s="364"/>
      <c r="CD69" s="364"/>
      <c r="CE69" s="364"/>
      <c r="CF69" s="365"/>
      <c r="CG69" s="265"/>
      <c r="CH69" s="265"/>
      <c r="CI69" s="265"/>
      <c r="CJ69" s="265"/>
      <c r="CK69" s="266"/>
      <c r="CL69" s="305"/>
      <c r="CM69" s="305"/>
      <c r="CN69" s="305"/>
      <c r="CO69" s="305"/>
      <c r="CP69" s="305"/>
      <c r="CQ69" s="305"/>
      <c r="CR69" s="305"/>
      <c r="CS69" s="305"/>
      <c r="CT69" s="305"/>
      <c r="CU69" s="305"/>
      <c r="CV69" s="305"/>
      <c r="CW69" s="305"/>
      <c r="CX69" s="305"/>
      <c r="CY69" s="305"/>
      <c r="CZ69" s="305"/>
      <c r="DA69" s="305"/>
    </row>
    <row r="70" spans="5:119" ht="6.95" customHeight="1">
      <c r="E70" s="310"/>
      <c r="F70" s="311"/>
      <c r="G70" s="355"/>
      <c r="H70" s="356"/>
      <c r="I70" s="356"/>
      <c r="J70" s="356"/>
      <c r="K70" s="356"/>
      <c r="L70" s="357"/>
      <c r="M70" s="226"/>
      <c r="N70" s="227"/>
      <c r="O70" s="227"/>
      <c r="P70" s="227"/>
      <c r="Q70" s="227"/>
      <c r="R70" s="227"/>
      <c r="S70" s="227"/>
      <c r="T70" s="227"/>
      <c r="U70" s="227"/>
      <c r="V70" s="227"/>
      <c r="W70" s="228"/>
      <c r="X70" s="355"/>
      <c r="Y70" s="356"/>
      <c r="Z70" s="356"/>
      <c r="AA70" s="356"/>
      <c r="AB70" s="356"/>
      <c r="AC70" s="356"/>
      <c r="AD70" s="356"/>
      <c r="AE70" s="356"/>
      <c r="AF70" s="356"/>
      <c r="AG70" s="356"/>
      <c r="AH70" s="356"/>
      <c r="AI70" s="356"/>
      <c r="AJ70" s="357"/>
      <c r="AK70" s="355"/>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7"/>
      <c r="BH70" s="358"/>
      <c r="BI70" s="359"/>
      <c r="BJ70" s="359"/>
      <c r="BK70" s="359"/>
      <c r="BL70" s="359"/>
      <c r="BM70" s="359"/>
      <c r="BN70" s="359"/>
      <c r="BO70" s="359"/>
      <c r="BP70" s="359"/>
      <c r="BQ70" s="359"/>
      <c r="BR70" s="359"/>
      <c r="BS70" s="359"/>
      <c r="BT70" s="359"/>
      <c r="BU70" s="359"/>
      <c r="BV70" s="360"/>
      <c r="BW70" s="361"/>
      <c r="BX70" s="361"/>
      <c r="BY70" s="361"/>
      <c r="BZ70" s="361"/>
      <c r="CA70" s="362"/>
      <c r="CB70" s="366"/>
      <c r="CC70" s="367"/>
      <c r="CD70" s="367"/>
      <c r="CE70" s="367"/>
      <c r="CF70" s="368"/>
      <c r="CG70" s="361"/>
      <c r="CH70" s="361"/>
      <c r="CI70" s="361"/>
      <c r="CJ70" s="361"/>
      <c r="CK70" s="369"/>
      <c r="CL70" s="305"/>
      <c r="CM70" s="305"/>
      <c r="CN70" s="305"/>
      <c r="CO70" s="305"/>
      <c r="CP70" s="305"/>
      <c r="CQ70" s="305"/>
      <c r="CR70" s="305"/>
      <c r="CS70" s="305"/>
      <c r="CT70" s="305"/>
      <c r="CU70" s="305"/>
      <c r="CV70" s="305"/>
      <c r="CW70" s="305"/>
      <c r="CX70" s="305"/>
      <c r="CY70" s="305"/>
      <c r="CZ70" s="305"/>
      <c r="DA70" s="305"/>
      <c r="DD70" s="21" t="s">
        <v>98</v>
      </c>
    </row>
    <row r="71" spans="5:119" ht="6.95" customHeight="1">
      <c r="E71" s="306" t="s">
        <v>46</v>
      </c>
      <c r="F71" s="307"/>
      <c r="G71" s="312" t="s">
        <v>154</v>
      </c>
      <c r="H71" s="313"/>
      <c r="I71" s="313"/>
      <c r="J71" s="313"/>
      <c r="K71" s="313"/>
      <c r="L71" s="314"/>
      <c r="M71" s="318" t="s">
        <v>133</v>
      </c>
      <c r="N71" s="319"/>
      <c r="O71" s="319"/>
      <c r="P71" s="319"/>
      <c r="Q71" s="319"/>
      <c r="R71" s="319"/>
      <c r="S71" s="319"/>
      <c r="T71" s="319"/>
      <c r="U71" s="319"/>
      <c r="V71" s="319"/>
      <c r="W71" s="320"/>
      <c r="X71" s="157" t="s">
        <v>132</v>
      </c>
      <c r="Y71" s="158"/>
      <c r="Z71" s="158"/>
      <c r="AA71" s="158"/>
      <c r="AB71" s="158"/>
      <c r="AC71" s="158"/>
      <c r="AD71" s="158"/>
      <c r="AE71" s="158"/>
      <c r="AF71" s="158"/>
      <c r="AG71" s="158"/>
      <c r="AH71" s="158"/>
      <c r="AI71" s="158"/>
      <c r="AJ71" s="160"/>
      <c r="AK71" s="321" t="e">
        <f>VLOOKUP(X78,DE63:DJ68,3,0)</f>
        <v>#N/A</v>
      </c>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3"/>
      <c r="BH71" s="324" t="s">
        <v>88</v>
      </c>
      <c r="BI71" s="325"/>
      <c r="BJ71" s="325"/>
      <c r="BK71" s="325"/>
      <c r="BL71" s="325"/>
      <c r="BM71" s="325"/>
      <c r="BN71" s="325"/>
      <c r="BO71" s="325"/>
      <c r="BP71" s="325"/>
      <c r="BQ71" s="325"/>
      <c r="BR71" s="325"/>
      <c r="BS71" s="325"/>
      <c r="BT71" s="325"/>
      <c r="BU71" s="325"/>
      <c r="BV71" s="326"/>
      <c r="BW71" s="177" t="str">
        <f>IF(OR(X78="",X78="方法"),"",IF(OR(DM63="○",DM65="○"),"○",""))</f>
        <v/>
      </c>
      <c r="BX71" s="177"/>
      <c r="BY71" s="177"/>
      <c r="BZ71" s="177"/>
      <c r="CA71" s="178"/>
      <c r="CB71" s="330" t="str">
        <f>IF(OR(X78="方法",X78=""),"",IF(OR(DN63="○",DN65="○"),"○",""))</f>
        <v/>
      </c>
      <c r="CC71" s="331"/>
      <c r="CD71" s="331"/>
      <c r="CE71" s="331"/>
      <c r="CF71" s="332"/>
      <c r="CG71" s="177" t="str">
        <f>IF(OR(X78="方法",X78=""),"",IF(OR(DO63="○",DO65="○"),"○",""))</f>
        <v/>
      </c>
      <c r="CH71" s="177"/>
      <c r="CI71" s="177"/>
      <c r="CJ71" s="177"/>
      <c r="CK71" s="194"/>
      <c r="CL71" s="236" t="s">
        <v>33</v>
      </c>
      <c r="CM71" s="269"/>
      <c r="CN71" s="269"/>
      <c r="CO71" s="269"/>
      <c r="CP71" s="269"/>
      <c r="CQ71" s="269"/>
      <c r="CR71" s="269"/>
      <c r="CS71" s="269"/>
      <c r="CT71" s="269"/>
      <c r="CU71" s="269"/>
      <c r="CV71" s="269"/>
      <c r="CW71" s="269"/>
      <c r="CX71" s="269"/>
      <c r="CY71" s="269"/>
      <c r="CZ71" s="269"/>
      <c r="DA71" s="269"/>
      <c r="DD71" s="21" t="s">
        <v>96</v>
      </c>
    </row>
    <row r="72" spans="5:119" ht="6.95" customHeight="1">
      <c r="E72" s="308"/>
      <c r="F72" s="309"/>
      <c r="G72" s="276"/>
      <c r="H72" s="277"/>
      <c r="I72" s="277"/>
      <c r="J72" s="277"/>
      <c r="K72" s="277"/>
      <c r="L72" s="278"/>
      <c r="M72" s="279"/>
      <c r="N72" s="280"/>
      <c r="O72" s="280"/>
      <c r="P72" s="280"/>
      <c r="Q72" s="280"/>
      <c r="R72" s="280"/>
      <c r="S72" s="280"/>
      <c r="T72" s="280"/>
      <c r="U72" s="280"/>
      <c r="V72" s="280"/>
      <c r="W72" s="281"/>
      <c r="X72" s="161"/>
      <c r="Y72" s="162"/>
      <c r="Z72" s="162"/>
      <c r="AA72" s="162"/>
      <c r="AB72" s="162"/>
      <c r="AC72" s="162"/>
      <c r="AD72" s="162"/>
      <c r="AE72" s="162"/>
      <c r="AF72" s="162"/>
      <c r="AG72" s="162"/>
      <c r="AH72" s="162"/>
      <c r="AI72" s="162"/>
      <c r="AJ72" s="163"/>
      <c r="AK72" s="287"/>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9"/>
      <c r="BH72" s="327"/>
      <c r="BI72" s="328"/>
      <c r="BJ72" s="328"/>
      <c r="BK72" s="328"/>
      <c r="BL72" s="328"/>
      <c r="BM72" s="328"/>
      <c r="BN72" s="328"/>
      <c r="BO72" s="328"/>
      <c r="BP72" s="328"/>
      <c r="BQ72" s="328"/>
      <c r="BR72" s="328"/>
      <c r="BS72" s="328"/>
      <c r="BT72" s="328"/>
      <c r="BU72" s="328"/>
      <c r="BV72" s="329"/>
      <c r="BW72" s="177"/>
      <c r="BX72" s="177"/>
      <c r="BY72" s="177"/>
      <c r="BZ72" s="177"/>
      <c r="CA72" s="178"/>
      <c r="CB72" s="193"/>
      <c r="CC72" s="177"/>
      <c r="CD72" s="177"/>
      <c r="CE72" s="177"/>
      <c r="CF72" s="178"/>
      <c r="CG72" s="177"/>
      <c r="CH72" s="177"/>
      <c r="CI72" s="177"/>
      <c r="CJ72" s="177"/>
      <c r="CK72" s="194"/>
      <c r="CL72" s="236"/>
      <c r="CM72" s="269"/>
      <c r="CN72" s="269"/>
      <c r="CO72" s="269"/>
      <c r="CP72" s="269"/>
      <c r="CQ72" s="269"/>
      <c r="CR72" s="269"/>
      <c r="CS72" s="269"/>
      <c r="CT72" s="269"/>
      <c r="CU72" s="269"/>
      <c r="CV72" s="269"/>
      <c r="CW72" s="269"/>
      <c r="CX72" s="269"/>
      <c r="CY72" s="269"/>
      <c r="CZ72" s="269"/>
      <c r="DA72" s="269"/>
      <c r="DD72" s="21" t="s">
        <v>97</v>
      </c>
      <c r="DG72" s="16"/>
      <c r="DH72" s="21" t="s">
        <v>111</v>
      </c>
      <c r="DI72" s="21" t="s">
        <v>51</v>
      </c>
      <c r="DJ72" s="21" t="s">
        <v>112</v>
      </c>
    </row>
    <row r="73" spans="5:119" ht="6.95" customHeight="1">
      <c r="E73" s="308"/>
      <c r="F73" s="309"/>
      <c r="G73" s="276"/>
      <c r="H73" s="277"/>
      <c r="I73" s="277"/>
      <c r="J73" s="277"/>
      <c r="K73" s="277"/>
      <c r="L73" s="278"/>
      <c r="M73" s="279"/>
      <c r="N73" s="280"/>
      <c r="O73" s="280"/>
      <c r="P73" s="280"/>
      <c r="Q73" s="280"/>
      <c r="R73" s="280"/>
      <c r="S73" s="280"/>
      <c r="T73" s="280"/>
      <c r="U73" s="280"/>
      <c r="V73" s="280"/>
      <c r="W73" s="281"/>
      <c r="X73" s="161"/>
      <c r="Y73" s="162"/>
      <c r="Z73" s="162"/>
      <c r="AA73" s="162"/>
      <c r="AB73" s="162"/>
      <c r="AC73" s="162"/>
      <c r="AD73" s="162"/>
      <c r="AE73" s="162"/>
      <c r="AF73" s="162"/>
      <c r="AG73" s="162"/>
      <c r="AH73" s="162"/>
      <c r="AI73" s="162"/>
      <c r="AJ73" s="163"/>
      <c r="AK73" s="287"/>
      <c r="AL73" s="288"/>
      <c r="AM73" s="288"/>
      <c r="AN73" s="288"/>
      <c r="AO73" s="288"/>
      <c r="AP73" s="288"/>
      <c r="AQ73" s="288"/>
      <c r="AR73" s="288"/>
      <c r="AS73" s="288"/>
      <c r="AT73" s="288"/>
      <c r="AU73" s="288"/>
      <c r="AV73" s="288"/>
      <c r="AW73" s="288"/>
      <c r="AX73" s="288"/>
      <c r="AY73" s="288"/>
      <c r="AZ73" s="288"/>
      <c r="BA73" s="288"/>
      <c r="BB73" s="288"/>
      <c r="BC73" s="288"/>
      <c r="BD73" s="288"/>
      <c r="BE73" s="288"/>
      <c r="BF73" s="288"/>
      <c r="BG73" s="289"/>
      <c r="BH73" s="81"/>
      <c r="BI73" s="33"/>
      <c r="BJ73" s="285"/>
      <c r="BK73" s="285"/>
      <c r="BL73" s="285"/>
      <c r="BM73" s="285"/>
      <c r="BN73" s="285"/>
      <c r="BO73" s="285"/>
      <c r="BP73" s="285"/>
      <c r="BQ73" s="285"/>
      <c r="BR73" s="200" t="s">
        <v>29</v>
      </c>
      <c r="BS73" s="200"/>
      <c r="BT73" s="200"/>
      <c r="BU73" s="82"/>
      <c r="BV73" s="83"/>
      <c r="BW73" s="177"/>
      <c r="BX73" s="177"/>
      <c r="BY73" s="177"/>
      <c r="BZ73" s="177"/>
      <c r="CA73" s="178"/>
      <c r="CB73" s="193"/>
      <c r="CC73" s="177"/>
      <c r="CD73" s="177"/>
      <c r="CE73" s="177"/>
      <c r="CF73" s="178"/>
      <c r="CG73" s="177"/>
      <c r="CH73" s="177"/>
      <c r="CI73" s="177"/>
      <c r="CJ73" s="177"/>
      <c r="CK73" s="194"/>
      <c r="CL73" s="236"/>
      <c r="CM73" s="269"/>
      <c r="CN73" s="269"/>
      <c r="CO73" s="269"/>
      <c r="CP73" s="269"/>
      <c r="CQ73" s="269"/>
      <c r="CR73" s="269"/>
      <c r="CS73" s="269"/>
      <c r="CT73" s="269"/>
      <c r="CU73" s="269"/>
      <c r="CV73" s="269"/>
      <c r="CW73" s="269"/>
      <c r="CX73" s="269"/>
      <c r="CY73" s="269"/>
      <c r="CZ73" s="269"/>
      <c r="DA73" s="269"/>
      <c r="DG73" s="21" t="s">
        <v>213</v>
      </c>
      <c r="DH73" s="16" t="str">
        <f>IF(BI56="","",IF(BI56&lt;1000,"○","×"))</f>
        <v/>
      </c>
      <c r="DI73" s="16" t="str">
        <f>IF(BQ56="","",IF(BQ56&lt;=10,"○","×"))</f>
        <v/>
      </c>
      <c r="DJ73" s="16" t="str">
        <f>IF(OR(DH73="",DI73=""),"",IF(AND(DH73="○",DI73="○"),"○","×"))</f>
        <v/>
      </c>
    </row>
    <row r="74" spans="5:119" ht="6.95" customHeight="1">
      <c r="E74" s="308"/>
      <c r="F74" s="309"/>
      <c r="G74" s="276"/>
      <c r="H74" s="277"/>
      <c r="I74" s="277"/>
      <c r="J74" s="277"/>
      <c r="K74" s="277"/>
      <c r="L74" s="278"/>
      <c r="M74" s="279"/>
      <c r="N74" s="280"/>
      <c r="O74" s="280"/>
      <c r="P74" s="280"/>
      <c r="Q74" s="280"/>
      <c r="R74" s="280"/>
      <c r="S74" s="280"/>
      <c r="T74" s="280"/>
      <c r="U74" s="280"/>
      <c r="V74" s="280"/>
      <c r="W74" s="281"/>
      <c r="X74" s="161"/>
      <c r="Y74" s="162"/>
      <c r="Z74" s="162"/>
      <c r="AA74" s="162"/>
      <c r="AB74" s="162"/>
      <c r="AC74" s="162"/>
      <c r="AD74" s="162"/>
      <c r="AE74" s="162"/>
      <c r="AF74" s="162"/>
      <c r="AG74" s="162"/>
      <c r="AH74" s="162"/>
      <c r="AI74" s="162"/>
      <c r="AJ74" s="163"/>
      <c r="AK74" s="287"/>
      <c r="AL74" s="288"/>
      <c r="AM74" s="288"/>
      <c r="AN74" s="288"/>
      <c r="AO74" s="288"/>
      <c r="AP74" s="288"/>
      <c r="AQ74" s="288"/>
      <c r="AR74" s="288"/>
      <c r="AS74" s="288"/>
      <c r="AT74" s="288"/>
      <c r="AU74" s="288"/>
      <c r="AV74" s="288"/>
      <c r="AW74" s="288"/>
      <c r="AX74" s="288"/>
      <c r="AY74" s="288"/>
      <c r="AZ74" s="288"/>
      <c r="BA74" s="288"/>
      <c r="BB74" s="288"/>
      <c r="BC74" s="288"/>
      <c r="BD74" s="288"/>
      <c r="BE74" s="288"/>
      <c r="BF74" s="288"/>
      <c r="BG74" s="289"/>
      <c r="BH74" s="81"/>
      <c r="BI74" s="33"/>
      <c r="BJ74" s="286"/>
      <c r="BK74" s="286"/>
      <c r="BL74" s="286"/>
      <c r="BM74" s="286"/>
      <c r="BN74" s="286"/>
      <c r="BO74" s="286"/>
      <c r="BP74" s="286"/>
      <c r="BQ74" s="286"/>
      <c r="BR74" s="200"/>
      <c r="BS74" s="200"/>
      <c r="BT74" s="200"/>
      <c r="BU74" s="82"/>
      <c r="BV74" s="83"/>
      <c r="BW74" s="177"/>
      <c r="BX74" s="177"/>
      <c r="BY74" s="177"/>
      <c r="BZ74" s="177"/>
      <c r="CA74" s="178"/>
      <c r="CB74" s="193"/>
      <c r="CC74" s="177"/>
      <c r="CD74" s="177"/>
      <c r="CE74" s="177"/>
      <c r="CF74" s="178"/>
      <c r="CG74" s="177"/>
      <c r="CH74" s="177"/>
      <c r="CI74" s="177"/>
      <c r="CJ74" s="177"/>
      <c r="CK74" s="194"/>
      <c r="CL74" s="236"/>
      <c r="CM74" s="269"/>
      <c r="CN74" s="269"/>
      <c r="CO74" s="269"/>
      <c r="CP74" s="269"/>
      <c r="CQ74" s="269"/>
      <c r="CR74" s="269"/>
      <c r="CS74" s="269"/>
      <c r="CT74" s="269"/>
      <c r="CU74" s="269"/>
      <c r="CV74" s="269"/>
      <c r="CW74" s="269"/>
      <c r="CX74" s="269"/>
      <c r="CY74" s="269"/>
      <c r="CZ74" s="269"/>
      <c r="DA74" s="269"/>
      <c r="DG74" s="21" t="s">
        <v>214</v>
      </c>
      <c r="DH74" s="16" t="str">
        <f>IF(BI60="","",IF(BI60&lt;1000,"○","×"))</f>
        <v/>
      </c>
      <c r="DI74" s="16" t="str">
        <f>IF(BQ60="","",IF(BQ60&lt;=10,"○","×"))</f>
        <v/>
      </c>
      <c r="DJ74" s="16" t="str">
        <f>IF(OR(DH74="",DI74=""),"",IF(AND(DH74="○",DI74="○"),"○","×"))</f>
        <v/>
      </c>
    </row>
    <row r="75" spans="5:119" ht="6.95" customHeight="1">
      <c r="E75" s="308"/>
      <c r="F75" s="309"/>
      <c r="G75" s="276"/>
      <c r="H75" s="277"/>
      <c r="I75" s="277"/>
      <c r="J75" s="277"/>
      <c r="K75" s="277"/>
      <c r="L75" s="278"/>
      <c r="M75" s="279"/>
      <c r="N75" s="280"/>
      <c r="O75" s="280"/>
      <c r="P75" s="280"/>
      <c r="Q75" s="280"/>
      <c r="R75" s="280"/>
      <c r="S75" s="280"/>
      <c r="T75" s="280"/>
      <c r="U75" s="280"/>
      <c r="V75" s="280"/>
      <c r="W75" s="281"/>
      <c r="X75" s="161"/>
      <c r="Y75" s="162"/>
      <c r="Z75" s="162"/>
      <c r="AA75" s="162"/>
      <c r="AB75" s="162"/>
      <c r="AC75" s="162"/>
      <c r="AD75" s="162"/>
      <c r="AE75" s="162"/>
      <c r="AF75" s="162"/>
      <c r="AG75" s="162"/>
      <c r="AH75" s="162"/>
      <c r="AI75" s="162"/>
      <c r="AJ75" s="163"/>
      <c r="AK75" s="287"/>
      <c r="AL75" s="288"/>
      <c r="AM75" s="288"/>
      <c r="AN75" s="288"/>
      <c r="AO75" s="288"/>
      <c r="AP75" s="288"/>
      <c r="AQ75" s="288"/>
      <c r="AR75" s="288"/>
      <c r="AS75" s="288"/>
      <c r="AT75" s="288"/>
      <c r="AU75" s="288"/>
      <c r="AV75" s="288"/>
      <c r="AW75" s="288"/>
      <c r="AX75" s="288"/>
      <c r="AY75" s="288"/>
      <c r="AZ75" s="288"/>
      <c r="BA75" s="288"/>
      <c r="BB75" s="288"/>
      <c r="BC75" s="288"/>
      <c r="BD75" s="288"/>
      <c r="BE75" s="288"/>
      <c r="BF75" s="288"/>
      <c r="BG75" s="289"/>
      <c r="BH75" s="84"/>
      <c r="BI75" s="85"/>
      <c r="BJ75" s="85"/>
      <c r="BK75" s="86"/>
      <c r="BL75" s="86"/>
      <c r="BM75" s="85"/>
      <c r="BN75" s="85"/>
      <c r="BO75" s="85"/>
      <c r="BP75" s="85"/>
      <c r="BQ75" s="85"/>
      <c r="BR75" s="87"/>
      <c r="BS75" s="87"/>
      <c r="BT75" s="87"/>
      <c r="BU75" s="88"/>
      <c r="BV75" s="89"/>
      <c r="BW75" s="177"/>
      <c r="BX75" s="177"/>
      <c r="BY75" s="177"/>
      <c r="BZ75" s="177"/>
      <c r="CA75" s="178"/>
      <c r="CB75" s="193"/>
      <c r="CC75" s="177"/>
      <c r="CD75" s="177"/>
      <c r="CE75" s="177"/>
      <c r="CF75" s="178"/>
      <c r="CG75" s="177"/>
      <c r="CH75" s="177"/>
      <c r="CI75" s="177"/>
      <c r="CJ75" s="177"/>
      <c r="CK75" s="194"/>
      <c r="CL75" s="236"/>
      <c r="CM75" s="269"/>
      <c r="CN75" s="269"/>
      <c r="CO75" s="269"/>
      <c r="CP75" s="269"/>
      <c r="CQ75" s="269"/>
      <c r="CR75" s="269"/>
      <c r="CS75" s="269"/>
      <c r="CT75" s="269"/>
      <c r="CU75" s="269"/>
      <c r="CV75" s="269"/>
      <c r="CW75" s="269"/>
      <c r="CX75" s="269"/>
      <c r="CY75" s="269"/>
      <c r="CZ75" s="269"/>
      <c r="DA75" s="269"/>
      <c r="DD75" s="21" t="s">
        <v>78</v>
      </c>
    </row>
    <row r="76" spans="5:119" ht="6.95" customHeight="1">
      <c r="E76" s="308"/>
      <c r="F76" s="309"/>
      <c r="G76" s="276"/>
      <c r="H76" s="277"/>
      <c r="I76" s="277"/>
      <c r="J76" s="277"/>
      <c r="K76" s="277"/>
      <c r="L76" s="278"/>
      <c r="M76" s="279"/>
      <c r="N76" s="280"/>
      <c r="O76" s="280"/>
      <c r="P76" s="280"/>
      <c r="Q76" s="280"/>
      <c r="R76" s="280"/>
      <c r="S76" s="280"/>
      <c r="T76" s="280"/>
      <c r="U76" s="280"/>
      <c r="V76" s="280"/>
      <c r="W76" s="281"/>
      <c r="X76" s="276" t="s">
        <v>79</v>
      </c>
      <c r="Y76" s="277"/>
      <c r="Z76" s="277"/>
      <c r="AA76" s="277"/>
      <c r="AB76" s="277"/>
      <c r="AC76" s="277"/>
      <c r="AD76" s="277"/>
      <c r="AE76" s="277"/>
      <c r="AF76" s="277"/>
      <c r="AG76" s="277"/>
      <c r="AH76" s="277"/>
      <c r="AI76" s="277"/>
      <c r="AJ76" s="278"/>
      <c r="AK76" s="287" t="e">
        <f>VLOOKUP(X78,DE63:DJ68,4,0)</f>
        <v>#N/A</v>
      </c>
      <c r="AL76" s="288"/>
      <c r="AM76" s="288"/>
      <c r="AN76" s="288"/>
      <c r="AO76" s="288"/>
      <c r="AP76" s="288"/>
      <c r="AQ76" s="288"/>
      <c r="AR76" s="288"/>
      <c r="AS76" s="288"/>
      <c r="AT76" s="288"/>
      <c r="AU76" s="288"/>
      <c r="AV76" s="288"/>
      <c r="AW76" s="288"/>
      <c r="AX76" s="288"/>
      <c r="AY76" s="288"/>
      <c r="AZ76" s="288"/>
      <c r="BA76" s="288"/>
      <c r="BB76" s="288"/>
      <c r="BC76" s="288"/>
      <c r="BD76" s="288"/>
      <c r="BE76" s="288"/>
      <c r="BF76" s="288"/>
      <c r="BG76" s="289"/>
      <c r="BH76" s="293"/>
      <c r="BI76" s="294"/>
      <c r="BJ76" s="294"/>
      <c r="BK76" s="294"/>
      <c r="BL76" s="294"/>
      <c r="BM76" s="294"/>
      <c r="BN76" s="294"/>
      <c r="BO76" s="294"/>
      <c r="BP76" s="294"/>
      <c r="BQ76" s="294"/>
      <c r="BR76" s="294"/>
      <c r="BS76" s="294"/>
      <c r="BT76" s="294"/>
      <c r="BU76" s="294"/>
      <c r="BV76" s="295"/>
      <c r="BW76" s="177"/>
      <c r="BX76" s="177"/>
      <c r="BY76" s="177"/>
      <c r="BZ76" s="177"/>
      <c r="CA76" s="178"/>
      <c r="CB76" s="193"/>
      <c r="CC76" s="177"/>
      <c r="CD76" s="177"/>
      <c r="CE76" s="177"/>
      <c r="CF76" s="178"/>
      <c r="CG76" s="177"/>
      <c r="CH76" s="177"/>
      <c r="CI76" s="177"/>
      <c r="CJ76" s="177"/>
      <c r="CK76" s="194"/>
      <c r="CL76" s="236"/>
      <c r="CM76" s="269"/>
      <c r="CN76" s="269"/>
      <c r="CO76" s="269"/>
      <c r="CP76" s="269"/>
      <c r="CQ76" s="269"/>
      <c r="CR76" s="269"/>
      <c r="CS76" s="269"/>
      <c r="CT76" s="269"/>
      <c r="CU76" s="269"/>
      <c r="CV76" s="269"/>
      <c r="CW76" s="269"/>
      <c r="CX76" s="269"/>
      <c r="CY76" s="269"/>
      <c r="CZ76" s="269"/>
      <c r="DA76" s="269"/>
      <c r="DD76" s="16">
        <v>24</v>
      </c>
      <c r="DF76" s="20"/>
    </row>
    <row r="77" spans="5:119" ht="6.95" customHeight="1">
      <c r="E77" s="308"/>
      <c r="F77" s="309"/>
      <c r="G77" s="276"/>
      <c r="H77" s="277"/>
      <c r="I77" s="277"/>
      <c r="J77" s="277"/>
      <c r="K77" s="277"/>
      <c r="L77" s="278"/>
      <c r="M77" s="270"/>
      <c r="N77" s="271"/>
      <c r="O77" s="271"/>
      <c r="P77" s="271"/>
      <c r="Q77" s="271"/>
      <c r="R77" s="271"/>
      <c r="S77" s="271"/>
      <c r="T77" s="271"/>
      <c r="U77" s="271"/>
      <c r="V77" s="271"/>
      <c r="W77" s="272"/>
      <c r="X77" s="276"/>
      <c r="Y77" s="277"/>
      <c r="Z77" s="277"/>
      <c r="AA77" s="277"/>
      <c r="AB77" s="277"/>
      <c r="AC77" s="277"/>
      <c r="AD77" s="277"/>
      <c r="AE77" s="277"/>
      <c r="AF77" s="277"/>
      <c r="AG77" s="277"/>
      <c r="AH77" s="277"/>
      <c r="AI77" s="277"/>
      <c r="AJ77" s="278"/>
      <c r="AK77" s="287"/>
      <c r="AL77" s="288"/>
      <c r="AM77" s="288"/>
      <c r="AN77" s="288"/>
      <c r="AO77" s="288"/>
      <c r="AP77" s="288"/>
      <c r="AQ77" s="288"/>
      <c r="AR77" s="288"/>
      <c r="AS77" s="288"/>
      <c r="AT77" s="288"/>
      <c r="AU77" s="288"/>
      <c r="AV77" s="288"/>
      <c r="AW77" s="288"/>
      <c r="AX77" s="288"/>
      <c r="AY77" s="288"/>
      <c r="AZ77" s="288"/>
      <c r="BA77" s="288"/>
      <c r="BB77" s="288"/>
      <c r="BC77" s="288"/>
      <c r="BD77" s="288"/>
      <c r="BE77" s="288"/>
      <c r="BF77" s="288"/>
      <c r="BG77" s="289"/>
      <c r="BH77" s="296"/>
      <c r="BI77" s="297"/>
      <c r="BJ77" s="297"/>
      <c r="BK77" s="297"/>
      <c r="BL77" s="297"/>
      <c r="BM77" s="297"/>
      <c r="BN77" s="297"/>
      <c r="BO77" s="297"/>
      <c r="BP77" s="297"/>
      <c r="BQ77" s="297"/>
      <c r="BR77" s="297"/>
      <c r="BS77" s="297"/>
      <c r="BT77" s="297"/>
      <c r="BU77" s="297"/>
      <c r="BV77" s="298"/>
      <c r="BW77" s="177"/>
      <c r="BX77" s="177"/>
      <c r="BY77" s="177"/>
      <c r="BZ77" s="177"/>
      <c r="CA77" s="178"/>
      <c r="CB77" s="193"/>
      <c r="CC77" s="177"/>
      <c r="CD77" s="177"/>
      <c r="CE77" s="177"/>
      <c r="CF77" s="178"/>
      <c r="CG77" s="177"/>
      <c r="CH77" s="177"/>
      <c r="CI77" s="177"/>
      <c r="CJ77" s="177"/>
      <c r="CK77" s="194"/>
      <c r="CL77" s="236"/>
      <c r="CM77" s="269"/>
      <c r="CN77" s="269"/>
      <c r="CO77" s="269"/>
      <c r="CP77" s="269"/>
      <c r="CQ77" s="269"/>
      <c r="CR77" s="269"/>
      <c r="CS77" s="269"/>
      <c r="CT77" s="269"/>
      <c r="CU77" s="269"/>
      <c r="CV77" s="269"/>
      <c r="CW77" s="269"/>
      <c r="CX77" s="269"/>
      <c r="CY77" s="269"/>
      <c r="CZ77" s="269"/>
      <c r="DA77" s="269"/>
      <c r="DD77" s="16">
        <v>72</v>
      </c>
      <c r="DE77" s="18"/>
      <c r="DF77" s="16"/>
    </row>
    <row r="78" spans="5:119" ht="6.95" customHeight="1">
      <c r="E78" s="308"/>
      <c r="F78" s="309"/>
      <c r="G78" s="276"/>
      <c r="H78" s="277"/>
      <c r="I78" s="277"/>
      <c r="J78" s="277"/>
      <c r="K78" s="277"/>
      <c r="L78" s="278"/>
      <c r="M78" s="270"/>
      <c r="N78" s="271"/>
      <c r="O78" s="271"/>
      <c r="P78" s="271"/>
      <c r="Q78" s="271"/>
      <c r="R78" s="271"/>
      <c r="S78" s="271"/>
      <c r="T78" s="271"/>
      <c r="U78" s="271"/>
      <c r="V78" s="271"/>
      <c r="W78" s="272"/>
      <c r="X78" s="151"/>
      <c r="Y78" s="208"/>
      <c r="Z78" s="208"/>
      <c r="AA78" s="208"/>
      <c r="AB78" s="208"/>
      <c r="AC78" s="208"/>
      <c r="AD78" s="208"/>
      <c r="AE78" s="208"/>
      <c r="AF78" s="208"/>
      <c r="AG78" s="208"/>
      <c r="AH78" s="208"/>
      <c r="AI78" s="208"/>
      <c r="AJ78" s="153"/>
      <c r="AK78" s="287"/>
      <c r="AL78" s="288"/>
      <c r="AM78" s="288"/>
      <c r="AN78" s="288"/>
      <c r="AO78" s="288"/>
      <c r="AP78" s="288"/>
      <c r="AQ78" s="288"/>
      <c r="AR78" s="288"/>
      <c r="AS78" s="288"/>
      <c r="AT78" s="288"/>
      <c r="AU78" s="288"/>
      <c r="AV78" s="288"/>
      <c r="AW78" s="288"/>
      <c r="AX78" s="288"/>
      <c r="AY78" s="288"/>
      <c r="AZ78" s="288"/>
      <c r="BA78" s="288"/>
      <c r="BB78" s="288"/>
      <c r="BC78" s="288"/>
      <c r="BD78" s="288"/>
      <c r="BE78" s="288"/>
      <c r="BF78" s="288"/>
      <c r="BG78" s="289"/>
      <c r="BH78" s="296"/>
      <c r="BI78" s="297"/>
      <c r="BJ78" s="297"/>
      <c r="BK78" s="297"/>
      <c r="BL78" s="297"/>
      <c r="BM78" s="297"/>
      <c r="BN78" s="297"/>
      <c r="BO78" s="297"/>
      <c r="BP78" s="297"/>
      <c r="BQ78" s="297"/>
      <c r="BR78" s="297"/>
      <c r="BS78" s="297"/>
      <c r="BT78" s="297"/>
      <c r="BU78" s="297"/>
      <c r="BV78" s="298"/>
      <c r="BW78" s="177"/>
      <c r="BX78" s="177"/>
      <c r="BY78" s="177"/>
      <c r="BZ78" s="177"/>
      <c r="CA78" s="178"/>
      <c r="CB78" s="193"/>
      <c r="CC78" s="177"/>
      <c r="CD78" s="177"/>
      <c r="CE78" s="177"/>
      <c r="CF78" s="178"/>
      <c r="CG78" s="177"/>
      <c r="CH78" s="177"/>
      <c r="CI78" s="177"/>
      <c r="CJ78" s="177"/>
      <c r="CK78" s="194"/>
      <c r="CL78" s="236"/>
      <c r="CM78" s="269"/>
      <c r="CN78" s="269"/>
      <c r="CO78" s="269"/>
      <c r="CP78" s="269"/>
      <c r="CQ78" s="269"/>
      <c r="CR78" s="269"/>
      <c r="CS78" s="269"/>
      <c r="CT78" s="269"/>
      <c r="CU78" s="269"/>
      <c r="CV78" s="269"/>
      <c r="CW78" s="269"/>
      <c r="CX78" s="269"/>
      <c r="CY78" s="269"/>
      <c r="CZ78" s="269"/>
      <c r="DA78" s="269"/>
      <c r="DF78" s="24" t="s">
        <v>215</v>
      </c>
    </row>
    <row r="79" spans="5:119" ht="6.95" customHeight="1">
      <c r="E79" s="308"/>
      <c r="F79" s="309"/>
      <c r="G79" s="276"/>
      <c r="H79" s="277"/>
      <c r="I79" s="277"/>
      <c r="J79" s="277"/>
      <c r="K79" s="277"/>
      <c r="L79" s="278"/>
      <c r="M79" s="270"/>
      <c r="N79" s="271"/>
      <c r="O79" s="271"/>
      <c r="P79" s="271"/>
      <c r="Q79" s="271"/>
      <c r="R79" s="271"/>
      <c r="S79" s="271"/>
      <c r="T79" s="271"/>
      <c r="U79" s="271"/>
      <c r="V79" s="271"/>
      <c r="W79" s="272"/>
      <c r="X79" s="302"/>
      <c r="Y79" s="303"/>
      <c r="Z79" s="303"/>
      <c r="AA79" s="303"/>
      <c r="AB79" s="303"/>
      <c r="AC79" s="303"/>
      <c r="AD79" s="303"/>
      <c r="AE79" s="303"/>
      <c r="AF79" s="303"/>
      <c r="AG79" s="303"/>
      <c r="AH79" s="303"/>
      <c r="AI79" s="303"/>
      <c r="AJ79" s="304"/>
      <c r="AK79" s="290"/>
      <c r="AL79" s="291"/>
      <c r="AM79" s="291"/>
      <c r="AN79" s="291"/>
      <c r="AO79" s="291"/>
      <c r="AP79" s="291"/>
      <c r="AQ79" s="291"/>
      <c r="AR79" s="291"/>
      <c r="AS79" s="291"/>
      <c r="AT79" s="291"/>
      <c r="AU79" s="291"/>
      <c r="AV79" s="291"/>
      <c r="AW79" s="291"/>
      <c r="AX79" s="291"/>
      <c r="AY79" s="291"/>
      <c r="AZ79" s="291"/>
      <c r="BA79" s="291"/>
      <c r="BB79" s="291"/>
      <c r="BC79" s="291"/>
      <c r="BD79" s="291"/>
      <c r="BE79" s="291"/>
      <c r="BF79" s="291"/>
      <c r="BG79" s="292"/>
      <c r="BH79" s="299"/>
      <c r="BI79" s="300"/>
      <c r="BJ79" s="300"/>
      <c r="BK79" s="300"/>
      <c r="BL79" s="300"/>
      <c r="BM79" s="300"/>
      <c r="BN79" s="300"/>
      <c r="BO79" s="300"/>
      <c r="BP79" s="300"/>
      <c r="BQ79" s="300"/>
      <c r="BR79" s="300"/>
      <c r="BS79" s="300"/>
      <c r="BT79" s="300"/>
      <c r="BU79" s="300"/>
      <c r="BV79" s="301"/>
      <c r="BW79" s="202"/>
      <c r="BX79" s="202"/>
      <c r="BY79" s="202"/>
      <c r="BZ79" s="202"/>
      <c r="CA79" s="203"/>
      <c r="CB79" s="201"/>
      <c r="CC79" s="202"/>
      <c r="CD79" s="202"/>
      <c r="CE79" s="202"/>
      <c r="CF79" s="203"/>
      <c r="CG79" s="202"/>
      <c r="CH79" s="202"/>
      <c r="CI79" s="202"/>
      <c r="CJ79" s="202"/>
      <c r="CK79" s="204"/>
      <c r="CL79" s="269"/>
      <c r="CM79" s="269"/>
      <c r="CN79" s="269"/>
      <c r="CO79" s="269"/>
      <c r="CP79" s="269"/>
      <c r="CQ79" s="269"/>
      <c r="CR79" s="269"/>
      <c r="CS79" s="269"/>
      <c r="CT79" s="269"/>
      <c r="CU79" s="269"/>
      <c r="CV79" s="269"/>
      <c r="CW79" s="269"/>
      <c r="CX79" s="269"/>
      <c r="CY79" s="269"/>
      <c r="CZ79" s="269"/>
      <c r="DA79" s="269"/>
    </row>
    <row r="80" spans="5:119" ht="6.95" customHeight="1">
      <c r="E80" s="308"/>
      <c r="F80" s="309"/>
      <c r="G80" s="276"/>
      <c r="H80" s="277"/>
      <c r="I80" s="277"/>
      <c r="J80" s="277"/>
      <c r="K80" s="277"/>
      <c r="L80" s="278"/>
      <c r="M80" s="270" t="s">
        <v>134</v>
      </c>
      <c r="N80" s="271"/>
      <c r="O80" s="271"/>
      <c r="P80" s="271"/>
      <c r="Q80" s="271"/>
      <c r="R80" s="271"/>
      <c r="S80" s="271"/>
      <c r="T80" s="271"/>
      <c r="U80" s="271"/>
      <c r="V80" s="271"/>
      <c r="W80" s="272"/>
      <c r="X80" s="273" t="s">
        <v>8</v>
      </c>
      <c r="Y80" s="274"/>
      <c r="Z80" s="274"/>
      <c r="AA80" s="274"/>
      <c r="AB80" s="274"/>
      <c r="AC80" s="274"/>
      <c r="AD80" s="274"/>
      <c r="AE80" s="274"/>
      <c r="AF80" s="274"/>
      <c r="AG80" s="274"/>
      <c r="AH80" s="274"/>
      <c r="AI80" s="274"/>
      <c r="AJ80" s="275"/>
      <c r="AK80" s="218" t="s">
        <v>147</v>
      </c>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20"/>
      <c r="BH80" s="273"/>
      <c r="BI80" s="274"/>
      <c r="BJ80" s="274"/>
      <c r="BK80" s="274"/>
      <c r="BL80" s="274"/>
      <c r="BM80" s="274"/>
      <c r="BN80" s="274"/>
      <c r="BO80" s="274"/>
      <c r="BP80" s="274"/>
      <c r="BQ80" s="274"/>
      <c r="BR80" s="274"/>
      <c r="BS80" s="274"/>
      <c r="BT80" s="274"/>
      <c r="BU80" s="274"/>
      <c r="BV80" s="90"/>
      <c r="BW80" s="263"/>
      <c r="BX80" s="263"/>
      <c r="BY80" s="263"/>
      <c r="BZ80" s="263"/>
      <c r="CA80" s="282"/>
      <c r="CB80" s="191" t="s">
        <v>47</v>
      </c>
      <c r="CC80" s="237"/>
      <c r="CD80" s="237"/>
      <c r="CE80" s="237"/>
      <c r="CF80" s="238"/>
      <c r="CG80" s="333"/>
      <c r="CH80" s="333"/>
      <c r="CI80" s="333"/>
      <c r="CJ80" s="333"/>
      <c r="CK80" s="334"/>
      <c r="CL80" s="305" t="s">
        <v>32</v>
      </c>
      <c r="CM80" s="305"/>
      <c r="CN80" s="305"/>
      <c r="CO80" s="305"/>
      <c r="CP80" s="305"/>
      <c r="CQ80" s="305"/>
      <c r="CR80" s="305"/>
      <c r="CS80" s="305"/>
      <c r="CT80" s="305"/>
      <c r="CU80" s="305"/>
      <c r="CV80" s="305"/>
      <c r="CW80" s="305"/>
      <c r="CX80" s="305"/>
      <c r="CY80" s="305"/>
      <c r="CZ80" s="305"/>
      <c r="DA80" s="305"/>
      <c r="DC80" s="5"/>
    </row>
    <row r="81" spans="5:105" ht="6.95" customHeight="1">
      <c r="E81" s="308"/>
      <c r="F81" s="309"/>
      <c r="G81" s="276"/>
      <c r="H81" s="277"/>
      <c r="I81" s="277"/>
      <c r="J81" s="277"/>
      <c r="K81" s="277"/>
      <c r="L81" s="278"/>
      <c r="M81" s="270"/>
      <c r="N81" s="271"/>
      <c r="O81" s="271"/>
      <c r="P81" s="271"/>
      <c r="Q81" s="271"/>
      <c r="R81" s="271"/>
      <c r="S81" s="271"/>
      <c r="T81" s="271"/>
      <c r="U81" s="271"/>
      <c r="V81" s="271"/>
      <c r="W81" s="272"/>
      <c r="X81" s="276"/>
      <c r="Y81" s="277"/>
      <c r="Z81" s="277"/>
      <c r="AA81" s="277"/>
      <c r="AB81" s="277"/>
      <c r="AC81" s="277"/>
      <c r="AD81" s="277"/>
      <c r="AE81" s="277"/>
      <c r="AF81" s="277"/>
      <c r="AG81" s="277"/>
      <c r="AH81" s="277"/>
      <c r="AI81" s="277"/>
      <c r="AJ81" s="278"/>
      <c r="AK81" s="161"/>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3"/>
      <c r="BH81" s="276"/>
      <c r="BI81" s="277"/>
      <c r="BJ81" s="277"/>
      <c r="BK81" s="277"/>
      <c r="BL81" s="277"/>
      <c r="BM81" s="277"/>
      <c r="BN81" s="277"/>
      <c r="BO81" s="277"/>
      <c r="BP81" s="277"/>
      <c r="BQ81" s="277"/>
      <c r="BR81" s="277"/>
      <c r="BS81" s="277"/>
      <c r="BT81" s="277"/>
      <c r="BU81" s="277"/>
      <c r="BV81" s="91"/>
      <c r="BW81" s="265"/>
      <c r="BX81" s="265"/>
      <c r="BY81" s="265"/>
      <c r="BZ81" s="265"/>
      <c r="CA81" s="283"/>
      <c r="CB81" s="239"/>
      <c r="CC81" s="240"/>
      <c r="CD81" s="240"/>
      <c r="CE81" s="240"/>
      <c r="CF81" s="241"/>
      <c r="CG81" s="335"/>
      <c r="CH81" s="335"/>
      <c r="CI81" s="335"/>
      <c r="CJ81" s="335"/>
      <c r="CK81" s="336"/>
      <c r="CL81" s="305"/>
      <c r="CM81" s="305"/>
      <c r="CN81" s="305"/>
      <c r="CO81" s="305"/>
      <c r="CP81" s="305"/>
      <c r="CQ81" s="305"/>
      <c r="CR81" s="305"/>
      <c r="CS81" s="305"/>
      <c r="CT81" s="305"/>
      <c r="CU81" s="305"/>
      <c r="CV81" s="305"/>
      <c r="CW81" s="305"/>
      <c r="CX81" s="305"/>
      <c r="CY81" s="305"/>
      <c r="CZ81" s="305"/>
      <c r="DA81" s="305"/>
    </row>
    <row r="82" spans="5:105" ht="6.95" customHeight="1">
      <c r="E82" s="308"/>
      <c r="F82" s="309"/>
      <c r="G82" s="276"/>
      <c r="H82" s="277"/>
      <c r="I82" s="277"/>
      <c r="J82" s="277"/>
      <c r="K82" s="277"/>
      <c r="L82" s="278"/>
      <c r="M82" s="270"/>
      <c r="N82" s="271"/>
      <c r="O82" s="271"/>
      <c r="P82" s="271"/>
      <c r="Q82" s="271"/>
      <c r="R82" s="271"/>
      <c r="S82" s="271"/>
      <c r="T82" s="271"/>
      <c r="U82" s="271"/>
      <c r="V82" s="271"/>
      <c r="W82" s="272"/>
      <c r="X82" s="276"/>
      <c r="Y82" s="277"/>
      <c r="Z82" s="277"/>
      <c r="AA82" s="277"/>
      <c r="AB82" s="277"/>
      <c r="AC82" s="277"/>
      <c r="AD82" s="277"/>
      <c r="AE82" s="277"/>
      <c r="AF82" s="277"/>
      <c r="AG82" s="277"/>
      <c r="AH82" s="277"/>
      <c r="AI82" s="277"/>
      <c r="AJ82" s="278"/>
      <c r="AK82" s="161"/>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3"/>
      <c r="BH82" s="276"/>
      <c r="BI82" s="277"/>
      <c r="BJ82" s="277"/>
      <c r="BK82" s="277"/>
      <c r="BL82" s="277"/>
      <c r="BM82" s="277"/>
      <c r="BN82" s="277"/>
      <c r="BO82" s="277"/>
      <c r="BP82" s="277"/>
      <c r="BQ82" s="277"/>
      <c r="BR82" s="277"/>
      <c r="BS82" s="277"/>
      <c r="BT82" s="277"/>
      <c r="BU82" s="277"/>
      <c r="BV82" s="91"/>
      <c r="BW82" s="265"/>
      <c r="BX82" s="265"/>
      <c r="BY82" s="265"/>
      <c r="BZ82" s="265"/>
      <c r="CA82" s="283"/>
      <c r="CB82" s="239"/>
      <c r="CC82" s="240"/>
      <c r="CD82" s="240"/>
      <c r="CE82" s="240"/>
      <c r="CF82" s="241"/>
      <c r="CG82" s="335"/>
      <c r="CH82" s="335"/>
      <c r="CI82" s="335"/>
      <c r="CJ82" s="335"/>
      <c r="CK82" s="336"/>
      <c r="CL82" s="305"/>
      <c r="CM82" s="305"/>
      <c r="CN82" s="305"/>
      <c r="CO82" s="305"/>
      <c r="CP82" s="305"/>
      <c r="CQ82" s="305"/>
      <c r="CR82" s="305"/>
      <c r="CS82" s="305"/>
      <c r="CT82" s="305"/>
      <c r="CU82" s="305"/>
      <c r="CV82" s="305"/>
      <c r="CW82" s="305"/>
      <c r="CX82" s="305"/>
      <c r="CY82" s="305"/>
      <c r="CZ82" s="305"/>
      <c r="DA82" s="305"/>
    </row>
    <row r="83" spans="5:105" ht="6.95" customHeight="1">
      <c r="E83" s="308"/>
      <c r="F83" s="309"/>
      <c r="G83" s="276"/>
      <c r="H83" s="277"/>
      <c r="I83" s="277"/>
      <c r="J83" s="277"/>
      <c r="K83" s="277"/>
      <c r="L83" s="278"/>
      <c r="M83" s="270"/>
      <c r="N83" s="271"/>
      <c r="O83" s="271"/>
      <c r="P83" s="271"/>
      <c r="Q83" s="271"/>
      <c r="R83" s="271"/>
      <c r="S83" s="271"/>
      <c r="T83" s="271"/>
      <c r="U83" s="271"/>
      <c r="V83" s="271"/>
      <c r="W83" s="272"/>
      <c r="X83" s="279"/>
      <c r="Y83" s="280"/>
      <c r="Z83" s="280"/>
      <c r="AA83" s="280"/>
      <c r="AB83" s="280"/>
      <c r="AC83" s="280"/>
      <c r="AD83" s="280"/>
      <c r="AE83" s="280"/>
      <c r="AF83" s="280"/>
      <c r="AG83" s="280"/>
      <c r="AH83" s="280"/>
      <c r="AI83" s="280"/>
      <c r="AJ83" s="281"/>
      <c r="AK83" s="221"/>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3"/>
      <c r="BH83" s="279"/>
      <c r="BI83" s="280"/>
      <c r="BJ83" s="280"/>
      <c r="BK83" s="280"/>
      <c r="BL83" s="280"/>
      <c r="BM83" s="280"/>
      <c r="BN83" s="280"/>
      <c r="BO83" s="280"/>
      <c r="BP83" s="280"/>
      <c r="BQ83" s="280"/>
      <c r="BR83" s="280"/>
      <c r="BS83" s="280"/>
      <c r="BT83" s="280"/>
      <c r="BU83" s="280"/>
      <c r="BV83" s="92"/>
      <c r="BW83" s="267"/>
      <c r="BX83" s="267"/>
      <c r="BY83" s="267"/>
      <c r="BZ83" s="267"/>
      <c r="CA83" s="284"/>
      <c r="CB83" s="242"/>
      <c r="CC83" s="243"/>
      <c r="CD83" s="243"/>
      <c r="CE83" s="243"/>
      <c r="CF83" s="244"/>
      <c r="CG83" s="337"/>
      <c r="CH83" s="337"/>
      <c r="CI83" s="337"/>
      <c r="CJ83" s="337"/>
      <c r="CK83" s="338"/>
      <c r="CL83" s="305"/>
      <c r="CM83" s="305"/>
      <c r="CN83" s="305"/>
      <c r="CO83" s="305"/>
      <c r="CP83" s="305"/>
      <c r="CQ83" s="305"/>
      <c r="CR83" s="305"/>
      <c r="CS83" s="305"/>
      <c r="CT83" s="305"/>
      <c r="CU83" s="305"/>
      <c r="CV83" s="305"/>
      <c r="CW83" s="305"/>
      <c r="CX83" s="305"/>
      <c r="CY83" s="305"/>
      <c r="CZ83" s="305"/>
      <c r="DA83" s="305"/>
    </row>
    <row r="84" spans="5:105" ht="6.95" customHeight="1">
      <c r="E84" s="308"/>
      <c r="F84" s="309"/>
      <c r="G84" s="276"/>
      <c r="H84" s="277"/>
      <c r="I84" s="277"/>
      <c r="J84" s="277"/>
      <c r="K84" s="277"/>
      <c r="L84" s="278"/>
      <c r="M84" s="209" t="s">
        <v>135</v>
      </c>
      <c r="N84" s="210"/>
      <c r="O84" s="210"/>
      <c r="P84" s="210"/>
      <c r="Q84" s="210"/>
      <c r="R84" s="210"/>
      <c r="S84" s="210"/>
      <c r="T84" s="210"/>
      <c r="U84" s="210"/>
      <c r="V84" s="210"/>
      <c r="W84" s="211"/>
      <c r="X84" s="218" t="s">
        <v>145</v>
      </c>
      <c r="Y84" s="219"/>
      <c r="Z84" s="219"/>
      <c r="AA84" s="219"/>
      <c r="AB84" s="219"/>
      <c r="AC84" s="219"/>
      <c r="AD84" s="219"/>
      <c r="AE84" s="219"/>
      <c r="AF84" s="219"/>
      <c r="AG84" s="219"/>
      <c r="AH84" s="219"/>
      <c r="AI84" s="219"/>
      <c r="AJ84" s="220"/>
      <c r="AK84" s="218" t="s">
        <v>148</v>
      </c>
      <c r="AL84" s="219"/>
      <c r="AM84" s="219"/>
      <c r="AN84" s="219"/>
      <c r="AO84" s="219"/>
      <c r="AP84" s="219"/>
      <c r="AQ84" s="219"/>
      <c r="AR84" s="219"/>
      <c r="AS84" s="219"/>
      <c r="AT84" s="219"/>
      <c r="AU84" s="219"/>
      <c r="AV84" s="219"/>
      <c r="AW84" s="219"/>
      <c r="AX84" s="219"/>
      <c r="AY84" s="219"/>
      <c r="AZ84" s="219"/>
      <c r="BA84" s="219"/>
      <c r="BB84" s="219"/>
      <c r="BC84" s="219"/>
      <c r="BD84" s="219"/>
      <c r="BE84" s="219"/>
      <c r="BF84" s="219"/>
      <c r="BG84" s="220"/>
      <c r="BH84" s="339"/>
      <c r="BI84" s="340"/>
      <c r="BJ84" s="340"/>
      <c r="BK84" s="340"/>
      <c r="BL84" s="340"/>
      <c r="BM84" s="340"/>
      <c r="BN84" s="340"/>
      <c r="BO84" s="340"/>
      <c r="BP84" s="340"/>
      <c r="BQ84" s="340"/>
      <c r="BR84" s="340"/>
      <c r="BS84" s="340"/>
      <c r="BT84" s="340"/>
      <c r="BU84" s="340"/>
      <c r="BV84" s="341"/>
      <c r="BW84" s="263"/>
      <c r="BX84" s="263"/>
      <c r="BY84" s="263"/>
      <c r="BZ84" s="263"/>
      <c r="CA84" s="282"/>
      <c r="CB84" s="254" t="s">
        <v>47</v>
      </c>
      <c r="CC84" s="255"/>
      <c r="CD84" s="255"/>
      <c r="CE84" s="255"/>
      <c r="CF84" s="256"/>
      <c r="CG84" s="263"/>
      <c r="CH84" s="263"/>
      <c r="CI84" s="263"/>
      <c r="CJ84" s="263"/>
      <c r="CK84" s="264"/>
      <c r="CL84" s="269" t="s">
        <v>32</v>
      </c>
      <c r="CM84" s="269"/>
      <c r="CN84" s="269"/>
      <c r="CO84" s="269"/>
      <c r="CP84" s="269"/>
      <c r="CQ84" s="269"/>
      <c r="CR84" s="269"/>
      <c r="CS84" s="269"/>
      <c r="CT84" s="269"/>
      <c r="CU84" s="269"/>
      <c r="CV84" s="269"/>
      <c r="CW84" s="269"/>
      <c r="CX84" s="269"/>
      <c r="CY84" s="269"/>
      <c r="CZ84" s="269"/>
      <c r="DA84" s="269"/>
    </row>
    <row r="85" spans="5:105" ht="6.95" customHeight="1">
      <c r="E85" s="308"/>
      <c r="F85" s="309"/>
      <c r="G85" s="276"/>
      <c r="H85" s="277"/>
      <c r="I85" s="277"/>
      <c r="J85" s="277"/>
      <c r="K85" s="277"/>
      <c r="L85" s="278"/>
      <c r="M85" s="212"/>
      <c r="N85" s="213"/>
      <c r="O85" s="213"/>
      <c r="P85" s="213"/>
      <c r="Q85" s="213"/>
      <c r="R85" s="213"/>
      <c r="S85" s="213"/>
      <c r="T85" s="213"/>
      <c r="U85" s="213"/>
      <c r="V85" s="213"/>
      <c r="W85" s="214"/>
      <c r="X85" s="161"/>
      <c r="Y85" s="162"/>
      <c r="Z85" s="162"/>
      <c r="AA85" s="162"/>
      <c r="AB85" s="162"/>
      <c r="AC85" s="162"/>
      <c r="AD85" s="162"/>
      <c r="AE85" s="162"/>
      <c r="AF85" s="162"/>
      <c r="AG85" s="162"/>
      <c r="AH85" s="162"/>
      <c r="AI85" s="162"/>
      <c r="AJ85" s="163"/>
      <c r="AK85" s="161"/>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3"/>
      <c r="BH85" s="342"/>
      <c r="BI85" s="343"/>
      <c r="BJ85" s="343"/>
      <c r="BK85" s="343"/>
      <c r="BL85" s="343"/>
      <c r="BM85" s="343"/>
      <c r="BN85" s="343"/>
      <c r="BO85" s="343"/>
      <c r="BP85" s="343"/>
      <c r="BQ85" s="343"/>
      <c r="BR85" s="343"/>
      <c r="BS85" s="343"/>
      <c r="BT85" s="343"/>
      <c r="BU85" s="343"/>
      <c r="BV85" s="344"/>
      <c r="BW85" s="265"/>
      <c r="BX85" s="265"/>
      <c r="BY85" s="265"/>
      <c r="BZ85" s="265"/>
      <c r="CA85" s="283"/>
      <c r="CB85" s="257"/>
      <c r="CC85" s="258"/>
      <c r="CD85" s="258"/>
      <c r="CE85" s="258"/>
      <c r="CF85" s="259"/>
      <c r="CG85" s="265"/>
      <c r="CH85" s="265"/>
      <c r="CI85" s="265"/>
      <c r="CJ85" s="265"/>
      <c r="CK85" s="266"/>
      <c r="CL85" s="269"/>
      <c r="CM85" s="269"/>
      <c r="CN85" s="269"/>
      <c r="CO85" s="269"/>
      <c r="CP85" s="269"/>
      <c r="CQ85" s="269"/>
      <c r="CR85" s="269"/>
      <c r="CS85" s="269"/>
      <c r="CT85" s="269"/>
      <c r="CU85" s="269"/>
      <c r="CV85" s="269"/>
      <c r="CW85" s="269"/>
      <c r="CX85" s="269"/>
      <c r="CY85" s="269"/>
      <c r="CZ85" s="269"/>
      <c r="DA85" s="269"/>
    </row>
    <row r="86" spans="5:105" ht="6.95" customHeight="1">
      <c r="E86" s="308"/>
      <c r="F86" s="309"/>
      <c r="G86" s="276"/>
      <c r="H86" s="277"/>
      <c r="I86" s="277"/>
      <c r="J86" s="277"/>
      <c r="K86" s="277"/>
      <c r="L86" s="278"/>
      <c r="M86" s="212"/>
      <c r="N86" s="213"/>
      <c r="O86" s="213"/>
      <c r="P86" s="213"/>
      <c r="Q86" s="213"/>
      <c r="R86" s="213"/>
      <c r="S86" s="213"/>
      <c r="T86" s="213"/>
      <c r="U86" s="213"/>
      <c r="V86" s="213"/>
      <c r="W86" s="214"/>
      <c r="X86" s="161"/>
      <c r="Y86" s="162"/>
      <c r="Z86" s="162"/>
      <c r="AA86" s="162"/>
      <c r="AB86" s="162"/>
      <c r="AC86" s="162"/>
      <c r="AD86" s="162"/>
      <c r="AE86" s="162"/>
      <c r="AF86" s="162"/>
      <c r="AG86" s="162"/>
      <c r="AH86" s="162"/>
      <c r="AI86" s="162"/>
      <c r="AJ86" s="163"/>
      <c r="AK86" s="161"/>
      <c r="AL86" s="162"/>
      <c r="AM86" s="162"/>
      <c r="AN86" s="162"/>
      <c r="AO86" s="162"/>
      <c r="AP86" s="162"/>
      <c r="AQ86" s="162"/>
      <c r="AR86" s="162"/>
      <c r="AS86" s="162"/>
      <c r="AT86" s="162"/>
      <c r="AU86" s="162"/>
      <c r="AV86" s="162"/>
      <c r="AW86" s="162"/>
      <c r="AX86" s="162"/>
      <c r="AY86" s="162"/>
      <c r="AZ86" s="162"/>
      <c r="BA86" s="162"/>
      <c r="BB86" s="162"/>
      <c r="BC86" s="162"/>
      <c r="BD86" s="162"/>
      <c r="BE86" s="162"/>
      <c r="BF86" s="162"/>
      <c r="BG86" s="163"/>
      <c r="BH86" s="342"/>
      <c r="BI86" s="343"/>
      <c r="BJ86" s="343"/>
      <c r="BK86" s="343"/>
      <c r="BL86" s="343"/>
      <c r="BM86" s="343"/>
      <c r="BN86" s="343"/>
      <c r="BO86" s="343"/>
      <c r="BP86" s="343"/>
      <c r="BQ86" s="343"/>
      <c r="BR86" s="343"/>
      <c r="BS86" s="343"/>
      <c r="BT86" s="343"/>
      <c r="BU86" s="343"/>
      <c r="BV86" s="344"/>
      <c r="BW86" s="265"/>
      <c r="BX86" s="265"/>
      <c r="BY86" s="265"/>
      <c r="BZ86" s="265"/>
      <c r="CA86" s="283"/>
      <c r="CB86" s="257"/>
      <c r="CC86" s="258"/>
      <c r="CD86" s="258"/>
      <c r="CE86" s="258"/>
      <c r="CF86" s="259"/>
      <c r="CG86" s="265"/>
      <c r="CH86" s="265"/>
      <c r="CI86" s="265"/>
      <c r="CJ86" s="265"/>
      <c r="CK86" s="266"/>
      <c r="CL86" s="269"/>
      <c r="CM86" s="269"/>
      <c r="CN86" s="269"/>
      <c r="CO86" s="269"/>
      <c r="CP86" s="269"/>
      <c r="CQ86" s="269"/>
      <c r="CR86" s="269"/>
      <c r="CS86" s="269"/>
      <c r="CT86" s="269"/>
      <c r="CU86" s="269"/>
      <c r="CV86" s="269"/>
      <c r="CW86" s="269"/>
      <c r="CX86" s="269"/>
      <c r="CY86" s="269"/>
      <c r="CZ86" s="269"/>
      <c r="DA86" s="269"/>
    </row>
    <row r="87" spans="5:105" ht="6.95" customHeight="1">
      <c r="E87" s="308"/>
      <c r="F87" s="309"/>
      <c r="G87" s="276"/>
      <c r="H87" s="277"/>
      <c r="I87" s="277"/>
      <c r="J87" s="277"/>
      <c r="K87" s="277"/>
      <c r="L87" s="278"/>
      <c r="M87" s="212"/>
      <c r="N87" s="213"/>
      <c r="O87" s="213"/>
      <c r="P87" s="213"/>
      <c r="Q87" s="213"/>
      <c r="R87" s="213"/>
      <c r="S87" s="213"/>
      <c r="T87" s="213"/>
      <c r="U87" s="213"/>
      <c r="V87" s="213"/>
      <c r="W87" s="214"/>
      <c r="X87" s="161"/>
      <c r="Y87" s="162"/>
      <c r="Z87" s="162"/>
      <c r="AA87" s="162"/>
      <c r="AB87" s="162"/>
      <c r="AC87" s="162"/>
      <c r="AD87" s="162"/>
      <c r="AE87" s="162"/>
      <c r="AF87" s="162"/>
      <c r="AG87" s="162"/>
      <c r="AH87" s="162"/>
      <c r="AI87" s="162"/>
      <c r="AJ87" s="163"/>
      <c r="AK87" s="161"/>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3"/>
      <c r="BH87" s="342"/>
      <c r="BI87" s="343"/>
      <c r="BJ87" s="343"/>
      <c r="BK87" s="343"/>
      <c r="BL87" s="343"/>
      <c r="BM87" s="343"/>
      <c r="BN87" s="343"/>
      <c r="BO87" s="343"/>
      <c r="BP87" s="343"/>
      <c r="BQ87" s="343"/>
      <c r="BR87" s="343"/>
      <c r="BS87" s="343"/>
      <c r="BT87" s="343"/>
      <c r="BU87" s="343"/>
      <c r="BV87" s="344"/>
      <c r="BW87" s="265"/>
      <c r="BX87" s="265"/>
      <c r="BY87" s="265"/>
      <c r="BZ87" s="265"/>
      <c r="CA87" s="283"/>
      <c r="CB87" s="257"/>
      <c r="CC87" s="258"/>
      <c r="CD87" s="258"/>
      <c r="CE87" s="258"/>
      <c r="CF87" s="259"/>
      <c r="CG87" s="265"/>
      <c r="CH87" s="265"/>
      <c r="CI87" s="265"/>
      <c r="CJ87" s="265"/>
      <c r="CK87" s="266"/>
      <c r="CL87" s="269"/>
      <c r="CM87" s="269"/>
      <c r="CN87" s="269"/>
      <c r="CO87" s="269"/>
      <c r="CP87" s="269"/>
      <c r="CQ87" s="269"/>
      <c r="CR87" s="269"/>
      <c r="CS87" s="269"/>
      <c r="CT87" s="269"/>
      <c r="CU87" s="269"/>
      <c r="CV87" s="269"/>
      <c r="CW87" s="269"/>
      <c r="CX87" s="269"/>
      <c r="CY87" s="269"/>
      <c r="CZ87" s="269"/>
      <c r="DA87" s="269"/>
    </row>
    <row r="88" spans="5:105" ht="6.95" customHeight="1">
      <c r="E88" s="308"/>
      <c r="F88" s="309"/>
      <c r="G88" s="276"/>
      <c r="H88" s="277"/>
      <c r="I88" s="277"/>
      <c r="J88" s="277"/>
      <c r="K88" s="277"/>
      <c r="L88" s="278"/>
      <c r="M88" s="212"/>
      <c r="N88" s="213"/>
      <c r="O88" s="213"/>
      <c r="P88" s="213"/>
      <c r="Q88" s="213"/>
      <c r="R88" s="213"/>
      <c r="S88" s="213"/>
      <c r="T88" s="213"/>
      <c r="U88" s="213"/>
      <c r="V88" s="213"/>
      <c r="W88" s="214"/>
      <c r="X88" s="161"/>
      <c r="Y88" s="162"/>
      <c r="Z88" s="162"/>
      <c r="AA88" s="162"/>
      <c r="AB88" s="162"/>
      <c r="AC88" s="162"/>
      <c r="AD88" s="162"/>
      <c r="AE88" s="162"/>
      <c r="AF88" s="162"/>
      <c r="AG88" s="162"/>
      <c r="AH88" s="162"/>
      <c r="AI88" s="162"/>
      <c r="AJ88" s="163"/>
      <c r="AK88" s="161"/>
      <c r="AL88" s="162"/>
      <c r="AM88" s="162"/>
      <c r="AN88" s="162"/>
      <c r="AO88" s="162"/>
      <c r="AP88" s="162"/>
      <c r="AQ88" s="162"/>
      <c r="AR88" s="162"/>
      <c r="AS88" s="162"/>
      <c r="AT88" s="162"/>
      <c r="AU88" s="162"/>
      <c r="AV88" s="162"/>
      <c r="AW88" s="162"/>
      <c r="AX88" s="162"/>
      <c r="AY88" s="162"/>
      <c r="AZ88" s="162"/>
      <c r="BA88" s="162"/>
      <c r="BB88" s="162"/>
      <c r="BC88" s="162"/>
      <c r="BD88" s="162"/>
      <c r="BE88" s="162"/>
      <c r="BF88" s="162"/>
      <c r="BG88" s="163"/>
      <c r="BH88" s="342"/>
      <c r="BI88" s="343"/>
      <c r="BJ88" s="343"/>
      <c r="BK88" s="343"/>
      <c r="BL88" s="343"/>
      <c r="BM88" s="343"/>
      <c r="BN88" s="343"/>
      <c r="BO88" s="343"/>
      <c r="BP88" s="343"/>
      <c r="BQ88" s="343"/>
      <c r="BR88" s="343"/>
      <c r="BS88" s="343"/>
      <c r="BT88" s="343"/>
      <c r="BU88" s="343"/>
      <c r="BV88" s="344"/>
      <c r="BW88" s="265"/>
      <c r="BX88" s="265"/>
      <c r="BY88" s="265"/>
      <c r="BZ88" s="265"/>
      <c r="CA88" s="283"/>
      <c r="CB88" s="257"/>
      <c r="CC88" s="258"/>
      <c r="CD88" s="258"/>
      <c r="CE88" s="258"/>
      <c r="CF88" s="259"/>
      <c r="CG88" s="265"/>
      <c r="CH88" s="265"/>
      <c r="CI88" s="265"/>
      <c r="CJ88" s="265"/>
      <c r="CK88" s="266"/>
      <c r="CL88" s="269"/>
      <c r="CM88" s="269"/>
      <c r="CN88" s="269"/>
      <c r="CO88" s="269"/>
      <c r="CP88" s="269"/>
      <c r="CQ88" s="269"/>
      <c r="CR88" s="269"/>
      <c r="CS88" s="269"/>
      <c r="CT88" s="269"/>
      <c r="CU88" s="269"/>
      <c r="CV88" s="269"/>
      <c r="CW88" s="269"/>
      <c r="CX88" s="269"/>
      <c r="CY88" s="269"/>
      <c r="CZ88" s="269"/>
      <c r="DA88" s="269"/>
    </row>
    <row r="89" spans="5:105" ht="6.95" customHeight="1">
      <c r="E89" s="308"/>
      <c r="F89" s="309"/>
      <c r="G89" s="276"/>
      <c r="H89" s="277"/>
      <c r="I89" s="277"/>
      <c r="J89" s="277"/>
      <c r="K89" s="277"/>
      <c r="L89" s="278"/>
      <c r="M89" s="215"/>
      <c r="N89" s="216"/>
      <c r="O89" s="216"/>
      <c r="P89" s="216"/>
      <c r="Q89" s="216"/>
      <c r="R89" s="216"/>
      <c r="S89" s="216"/>
      <c r="T89" s="216"/>
      <c r="U89" s="216"/>
      <c r="V89" s="216"/>
      <c r="W89" s="217"/>
      <c r="X89" s="221"/>
      <c r="Y89" s="222"/>
      <c r="Z89" s="222"/>
      <c r="AA89" s="222"/>
      <c r="AB89" s="222"/>
      <c r="AC89" s="222"/>
      <c r="AD89" s="222"/>
      <c r="AE89" s="222"/>
      <c r="AF89" s="222"/>
      <c r="AG89" s="222"/>
      <c r="AH89" s="222"/>
      <c r="AI89" s="222"/>
      <c r="AJ89" s="223"/>
      <c r="AK89" s="221"/>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3"/>
      <c r="BH89" s="345"/>
      <c r="BI89" s="346"/>
      <c r="BJ89" s="346"/>
      <c r="BK89" s="346"/>
      <c r="BL89" s="346"/>
      <c r="BM89" s="346"/>
      <c r="BN89" s="346"/>
      <c r="BO89" s="346"/>
      <c r="BP89" s="346"/>
      <c r="BQ89" s="346"/>
      <c r="BR89" s="346"/>
      <c r="BS89" s="346"/>
      <c r="BT89" s="346"/>
      <c r="BU89" s="346"/>
      <c r="BV89" s="347"/>
      <c r="BW89" s="267"/>
      <c r="BX89" s="267"/>
      <c r="BY89" s="267"/>
      <c r="BZ89" s="267"/>
      <c r="CA89" s="284"/>
      <c r="CB89" s="260"/>
      <c r="CC89" s="261"/>
      <c r="CD89" s="261"/>
      <c r="CE89" s="261"/>
      <c r="CF89" s="262"/>
      <c r="CG89" s="267"/>
      <c r="CH89" s="267"/>
      <c r="CI89" s="267"/>
      <c r="CJ89" s="267"/>
      <c r="CK89" s="268"/>
      <c r="CL89" s="269"/>
      <c r="CM89" s="269"/>
      <c r="CN89" s="269"/>
      <c r="CO89" s="269"/>
      <c r="CP89" s="269"/>
      <c r="CQ89" s="269"/>
      <c r="CR89" s="269"/>
      <c r="CS89" s="269"/>
      <c r="CT89" s="269"/>
      <c r="CU89" s="269"/>
      <c r="CV89" s="269"/>
      <c r="CW89" s="269"/>
      <c r="CX89" s="269"/>
      <c r="CY89" s="269"/>
      <c r="CZ89" s="269"/>
      <c r="DA89" s="269"/>
    </row>
    <row r="90" spans="5:105" ht="6.95" customHeight="1">
      <c r="E90" s="308"/>
      <c r="F90" s="309"/>
      <c r="G90" s="276"/>
      <c r="H90" s="277"/>
      <c r="I90" s="277"/>
      <c r="J90" s="277"/>
      <c r="K90" s="277"/>
      <c r="L90" s="278"/>
      <c r="M90" s="249" t="s">
        <v>10</v>
      </c>
      <c r="N90" s="250"/>
      <c r="O90" s="250"/>
      <c r="P90" s="250"/>
      <c r="Q90" s="250"/>
      <c r="R90" s="250"/>
      <c r="S90" s="250"/>
      <c r="T90" s="250"/>
      <c r="U90" s="250"/>
      <c r="V90" s="250"/>
      <c r="W90" s="251"/>
      <c r="X90" s="209" t="str">
        <f>IF(AH5="","?",VLOOKUP(AH5,DH20:DR28,8,FALSE))</f>
        <v>?</v>
      </c>
      <c r="Y90" s="210"/>
      <c r="Z90" s="210"/>
      <c r="AA90" s="210"/>
      <c r="AB90" s="210"/>
      <c r="AC90" s="210"/>
      <c r="AD90" s="210"/>
      <c r="AE90" s="210"/>
      <c r="AF90" s="210"/>
      <c r="AG90" s="210"/>
      <c r="AH90" s="210"/>
      <c r="AI90" s="210"/>
      <c r="AJ90" s="211"/>
      <c r="AK90" s="209" t="s">
        <v>137</v>
      </c>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1"/>
      <c r="BH90" s="61"/>
      <c r="BI90" s="93"/>
      <c r="BJ90" s="93"/>
      <c r="BK90" s="93"/>
      <c r="BL90" s="93"/>
      <c r="BM90" s="93"/>
      <c r="BN90" s="94"/>
      <c r="BO90" s="94"/>
      <c r="BP90" s="94"/>
      <c r="BQ90" s="94"/>
      <c r="BR90" s="94"/>
      <c r="BS90" s="93"/>
      <c r="BT90" s="93"/>
      <c r="BU90" s="93"/>
      <c r="BV90" s="95"/>
      <c r="BW90" s="174" t="str">
        <f>IF(BN91="","",IF(AND(AU96&lt;=BN91,BN91&lt;=AU94),"○",""))</f>
        <v/>
      </c>
      <c r="BX90" s="174"/>
      <c r="BY90" s="174"/>
      <c r="BZ90" s="174"/>
      <c r="CA90" s="175"/>
      <c r="CB90" s="191" t="s">
        <v>47</v>
      </c>
      <c r="CC90" s="237"/>
      <c r="CD90" s="237"/>
      <c r="CE90" s="237"/>
      <c r="CF90" s="238"/>
      <c r="CG90" s="191" t="str">
        <f>IF(BN91="","",IF(OR(BN91&gt;AU94,BN91&lt;AU96),"○",""))</f>
        <v/>
      </c>
      <c r="CH90" s="174"/>
      <c r="CI90" s="174"/>
      <c r="CJ90" s="174"/>
      <c r="CK90" s="192"/>
      <c r="CL90" s="236" t="s">
        <v>34</v>
      </c>
      <c r="CM90" s="236"/>
      <c r="CN90" s="236"/>
      <c r="CO90" s="236"/>
      <c r="CP90" s="236"/>
      <c r="CQ90" s="236"/>
      <c r="CR90" s="236"/>
      <c r="CS90" s="236"/>
      <c r="CT90" s="236"/>
      <c r="CU90" s="236"/>
      <c r="CV90" s="236"/>
      <c r="CW90" s="236"/>
      <c r="CX90" s="236"/>
      <c r="CY90" s="236"/>
      <c r="CZ90" s="236"/>
      <c r="DA90" s="236"/>
    </row>
    <row r="91" spans="5:105" ht="6.95" customHeight="1">
      <c r="E91" s="308"/>
      <c r="F91" s="309"/>
      <c r="G91" s="276"/>
      <c r="H91" s="277"/>
      <c r="I91" s="277"/>
      <c r="J91" s="277"/>
      <c r="K91" s="277"/>
      <c r="L91" s="278"/>
      <c r="M91" s="245"/>
      <c r="N91" s="246"/>
      <c r="O91" s="246"/>
      <c r="P91" s="246"/>
      <c r="Q91" s="246"/>
      <c r="R91" s="246"/>
      <c r="S91" s="246"/>
      <c r="T91" s="246"/>
      <c r="U91" s="246"/>
      <c r="V91" s="246"/>
      <c r="W91" s="247"/>
      <c r="X91" s="212"/>
      <c r="Y91" s="213"/>
      <c r="Z91" s="213"/>
      <c r="AA91" s="213"/>
      <c r="AB91" s="213"/>
      <c r="AC91" s="213"/>
      <c r="AD91" s="213"/>
      <c r="AE91" s="213"/>
      <c r="AF91" s="213"/>
      <c r="AG91" s="213"/>
      <c r="AH91" s="213"/>
      <c r="AI91" s="213"/>
      <c r="AJ91" s="214"/>
      <c r="AK91" s="212"/>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4"/>
      <c r="BH91" s="96"/>
      <c r="BI91" s="197" t="s">
        <v>92</v>
      </c>
      <c r="BJ91" s="197"/>
      <c r="BK91" s="197"/>
      <c r="BL91" s="197"/>
      <c r="BM91" s="197"/>
      <c r="BN91" s="198"/>
      <c r="BO91" s="198"/>
      <c r="BP91" s="198"/>
      <c r="BQ91" s="198"/>
      <c r="BR91" s="198"/>
      <c r="BS91" s="198"/>
      <c r="BT91" s="200" t="s">
        <v>29</v>
      </c>
      <c r="BU91" s="200"/>
      <c r="BV91" s="97"/>
      <c r="BW91" s="177"/>
      <c r="BX91" s="177"/>
      <c r="BY91" s="177"/>
      <c r="BZ91" s="177"/>
      <c r="CA91" s="178"/>
      <c r="CB91" s="239"/>
      <c r="CC91" s="240"/>
      <c r="CD91" s="240"/>
      <c r="CE91" s="240"/>
      <c r="CF91" s="241"/>
      <c r="CG91" s="193"/>
      <c r="CH91" s="177"/>
      <c r="CI91" s="177"/>
      <c r="CJ91" s="177"/>
      <c r="CK91" s="194"/>
      <c r="CL91" s="236"/>
      <c r="CM91" s="236"/>
      <c r="CN91" s="236"/>
      <c r="CO91" s="236"/>
      <c r="CP91" s="236"/>
      <c r="CQ91" s="236"/>
      <c r="CR91" s="236"/>
      <c r="CS91" s="236"/>
      <c r="CT91" s="236"/>
      <c r="CU91" s="236"/>
      <c r="CV91" s="236"/>
      <c r="CW91" s="236"/>
      <c r="CX91" s="236"/>
      <c r="CY91" s="236"/>
      <c r="CZ91" s="236"/>
      <c r="DA91" s="236"/>
    </row>
    <row r="92" spans="5:105" ht="6.95" customHeight="1">
      <c r="E92" s="308"/>
      <c r="F92" s="309"/>
      <c r="G92" s="276"/>
      <c r="H92" s="277"/>
      <c r="I92" s="277"/>
      <c r="J92" s="277"/>
      <c r="K92" s="277"/>
      <c r="L92" s="278"/>
      <c r="M92" s="245"/>
      <c r="N92" s="246"/>
      <c r="O92" s="246"/>
      <c r="P92" s="246"/>
      <c r="Q92" s="246"/>
      <c r="R92" s="246"/>
      <c r="S92" s="246"/>
      <c r="T92" s="246"/>
      <c r="U92" s="246"/>
      <c r="V92" s="246"/>
      <c r="W92" s="247"/>
      <c r="X92" s="212"/>
      <c r="Y92" s="213"/>
      <c r="Z92" s="213"/>
      <c r="AA92" s="213"/>
      <c r="AB92" s="213"/>
      <c r="AC92" s="213"/>
      <c r="AD92" s="213"/>
      <c r="AE92" s="213"/>
      <c r="AF92" s="213"/>
      <c r="AG92" s="213"/>
      <c r="AH92" s="213"/>
      <c r="AI92" s="213"/>
      <c r="AJ92" s="214"/>
      <c r="AK92" s="212"/>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4"/>
      <c r="BH92" s="96"/>
      <c r="BI92" s="197"/>
      <c r="BJ92" s="197"/>
      <c r="BK92" s="197"/>
      <c r="BL92" s="197"/>
      <c r="BM92" s="197"/>
      <c r="BN92" s="199"/>
      <c r="BO92" s="199"/>
      <c r="BP92" s="199"/>
      <c r="BQ92" s="199"/>
      <c r="BR92" s="199"/>
      <c r="BS92" s="199"/>
      <c r="BT92" s="200"/>
      <c r="BU92" s="200"/>
      <c r="BV92" s="97"/>
      <c r="BW92" s="177"/>
      <c r="BX92" s="177"/>
      <c r="BY92" s="177"/>
      <c r="BZ92" s="177"/>
      <c r="CA92" s="178"/>
      <c r="CB92" s="239"/>
      <c r="CC92" s="240"/>
      <c r="CD92" s="240"/>
      <c r="CE92" s="240"/>
      <c r="CF92" s="241"/>
      <c r="CG92" s="193"/>
      <c r="CH92" s="177"/>
      <c r="CI92" s="177"/>
      <c r="CJ92" s="177"/>
      <c r="CK92" s="194"/>
      <c r="CL92" s="236"/>
      <c r="CM92" s="236"/>
      <c r="CN92" s="236"/>
      <c r="CO92" s="236"/>
      <c r="CP92" s="236"/>
      <c r="CQ92" s="236"/>
      <c r="CR92" s="236"/>
      <c r="CS92" s="236"/>
      <c r="CT92" s="236"/>
      <c r="CU92" s="236"/>
      <c r="CV92" s="236"/>
      <c r="CW92" s="236"/>
      <c r="CX92" s="236"/>
      <c r="CY92" s="236"/>
      <c r="CZ92" s="236"/>
      <c r="DA92" s="236"/>
    </row>
    <row r="93" spans="5:105" ht="6.95" customHeight="1">
      <c r="E93" s="308"/>
      <c r="F93" s="309"/>
      <c r="G93" s="276"/>
      <c r="H93" s="277"/>
      <c r="I93" s="277"/>
      <c r="J93" s="277"/>
      <c r="K93" s="277"/>
      <c r="L93" s="278"/>
      <c r="M93" s="245"/>
      <c r="N93" s="246"/>
      <c r="O93" s="246"/>
      <c r="P93" s="246"/>
      <c r="Q93" s="246"/>
      <c r="R93" s="246"/>
      <c r="S93" s="246"/>
      <c r="T93" s="246"/>
      <c r="U93" s="246"/>
      <c r="V93" s="246"/>
      <c r="W93" s="247"/>
      <c r="X93" s="212"/>
      <c r="Y93" s="213"/>
      <c r="Z93" s="213"/>
      <c r="AA93" s="213"/>
      <c r="AB93" s="213"/>
      <c r="AC93" s="213"/>
      <c r="AD93" s="213"/>
      <c r="AE93" s="213"/>
      <c r="AF93" s="213"/>
      <c r="AG93" s="213"/>
      <c r="AH93" s="213"/>
      <c r="AI93" s="213"/>
      <c r="AJ93" s="214"/>
      <c r="AK93" s="212"/>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4"/>
      <c r="BH93" s="98"/>
      <c r="BI93" s="99"/>
      <c r="BJ93" s="99"/>
      <c r="BK93" s="99"/>
      <c r="BL93" s="99"/>
      <c r="BM93" s="99"/>
      <c r="BN93" s="100"/>
      <c r="BO93" s="100"/>
      <c r="BP93" s="100"/>
      <c r="BQ93" s="100"/>
      <c r="BR93" s="100"/>
      <c r="BS93" s="100"/>
      <c r="BT93" s="101"/>
      <c r="BU93" s="101"/>
      <c r="BV93" s="97"/>
      <c r="BW93" s="177"/>
      <c r="BX93" s="177"/>
      <c r="BY93" s="177"/>
      <c r="BZ93" s="177"/>
      <c r="CA93" s="178"/>
      <c r="CB93" s="239"/>
      <c r="CC93" s="240"/>
      <c r="CD93" s="240"/>
      <c r="CE93" s="240"/>
      <c r="CF93" s="241"/>
      <c r="CG93" s="193"/>
      <c r="CH93" s="177"/>
      <c r="CI93" s="177"/>
      <c r="CJ93" s="177"/>
      <c r="CK93" s="194"/>
      <c r="CL93" s="236"/>
      <c r="CM93" s="236"/>
      <c r="CN93" s="236"/>
      <c r="CO93" s="236"/>
      <c r="CP93" s="236"/>
      <c r="CQ93" s="236"/>
      <c r="CR93" s="236"/>
      <c r="CS93" s="236"/>
      <c r="CT93" s="236"/>
      <c r="CU93" s="236"/>
      <c r="CV93" s="236"/>
      <c r="CW93" s="236"/>
      <c r="CX93" s="236"/>
      <c r="CY93" s="236"/>
      <c r="CZ93" s="236"/>
      <c r="DA93" s="236"/>
    </row>
    <row r="94" spans="5:105" ht="6.95" customHeight="1">
      <c r="E94" s="308"/>
      <c r="F94" s="309"/>
      <c r="G94" s="276"/>
      <c r="H94" s="277"/>
      <c r="I94" s="277"/>
      <c r="J94" s="277"/>
      <c r="K94" s="277"/>
      <c r="L94" s="278"/>
      <c r="M94" s="245" t="s">
        <v>100</v>
      </c>
      <c r="N94" s="246"/>
      <c r="O94" s="246"/>
      <c r="P94" s="246"/>
      <c r="Q94" s="246"/>
      <c r="R94" s="246"/>
      <c r="S94" s="246"/>
      <c r="T94" s="246"/>
      <c r="U94" s="246"/>
      <c r="V94" s="246"/>
      <c r="W94" s="247"/>
      <c r="X94" s="212"/>
      <c r="Y94" s="213"/>
      <c r="Z94" s="213"/>
      <c r="AA94" s="213"/>
      <c r="AB94" s="213"/>
      <c r="AC94" s="213"/>
      <c r="AD94" s="213"/>
      <c r="AE94" s="213"/>
      <c r="AF94" s="213"/>
      <c r="AG94" s="213"/>
      <c r="AH94" s="213"/>
      <c r="AI94" s="213"/>
      <c r="AJ94" s="214"/>
      <c r="AK94" s="46"/>
      <c r="AM94" s="102"/>
      <c r="AN94" s="102"/>
      <c r="AO94" s="102"/>
      <c r="AP94" s="197" t="s">
        <v>36</v>
      </c>
      <c r="AQ94" s="197"/>
      <c r="AR94" s="197"/>
      <c r="AS94" s="197"/>
      <c r="AT94" s="197"/>
      <c r="AU94" s="231"/>
      <c r="AV94" s="231"/>
      <c r="AW94" s="231"/>
      <c r="AX94" s="231"/>
      <c r="AY94" s="231"/>
      <c r="AZ94" s="231"/>
      <c r="BA94" s="234" t="s">
        <v>29</v>
      </c>
      <c r="BB94" s="234"/>
      <c r="BC94" s="103"/>
      <c r="BE94" s="39"/>
      <c r="BF94" s="39"/>
      <c r="BG94" s="47"/>
      <c r="BH94" s="96"/>
      <c r="BI94" s="197" t="s">
        <v>91</v>
      </c>
      <c r="BJ94" s="197"/>
      <c r="BK94" s="197"/>
      <c r="BL94" s="197"/>
      <c r="BM94" s="197"/>
      <c r="BN94" s="198"/>
      <c r="BO94" s="198"/>
      <c r="BP94" s="198"/>
      <c r="BQ94" s="198"/>
      <c r="BR94" s="198"/>
      <c r="BS94" s="198"/>
      <c r="BT94" s="200" t="s">
        <v>29</v>
      </c>
      <c r="BU94" s="200"/>
      <c r="BV94" s="97"/>
      <c r="BW94" s="177"/>
      <c r="BX94" s="177"/>
      <c r="BY94" s="177"/>
      <c r="BZ94" s="177"/>
      <c r="CA94" s="178"/>
      <c r="CB94" s="239"/>
      <c r="CC94" s="240"/>
      <c r="CD94" s="240"/>
      <c r="CE94" s="240"/>
      <c r="CF94" s="241"/>
      <c r="CG94" s="193"/>
      <c r="CH94" s="177"/>
      <c r="CI94" s="177"/>
      <c r="CJ94" s="177"/>
      <c r="CK94" s="194"/>
      <c r="CL94" s="236"/>
      <c r="CM94" s="236"/>
      <c r="CN94" s="236"/>
      <c r="CO94" s="236"/>
      <c r="CP94" s="236"/>
      <c r="CQ94" s="236"/>
      <c r="CR94" s="236"/>
      <c r="CS94" s="236"/>
      <c r="CT94" s="236"/>
      <c r="CU94" s="236"/>
      <c r="CV94" s="236"/>
      <c r="CW94" s="236"/>
      <c r="CX94" s="236"/>
      <c r="CY94" s="236"/>
      <c r="CZ94" s="236"/>
      <c r="DA94" s="236"/>
    </row>
    <row r="95" spans="5:105" ht="6.95" customHeight="1">
      <c r="E95" s="308"/>
      <c r="F95" s="309"/>
      <c r="G95" s="276"/>
      <c r="H95" s="277"/>
      <c r="I95" s="277"/>
      <c r="J95" s="277"/>
      <c r="K95" s="277"/>
      <c r="L95" s="278"/>
      <c r="M95" s="245"/>
      <c r="N95" s="246"/>
      <c r="O95" s="246"/>
      <c r="P95" s="246"/>
      <c r="Q95" s="246"/>
      <c r="R95" s="246"/>
      <c r="S95" s="246"/>
      <c r="T95" s="246"/>
      <c r="U95" s="246"/>
      <c r="V95" s="246"/>
      <c r="W95" s="247"/>
      <c r="X95" s="212"/>
      <c r="Y95" s="213"/>
      <c r="Z95" s="213"/>
      <c r="AA95" s="213"/>
      <c r="AB95" s="213"/>
      <c r="AC95" s="213"/>
      <c r="AD95" s="213"/>
      <c r="AE95" s="213"/>
      <c r="AF95" s="213"/>
      <c r="AG95" s="213"/>
      <c r="AH95" s="213"/>
      <c r="AI95" s="213"/>
      <c r="AJ95" s="214"/>
      <c r="AK95" s="46"/>
      <c r="AL95" s="102"/>
      <c r="AM95" s="102"/>
      <c r="AN95" s="102"/>
      <c r="AO95" s="102"/>
      <c r="AP95" s="197"/>
      <c r="AQ95" s="197"/>
      <c r="AR95" s="197"/>
      <c r="AS95" s="197"/>
      <c r="AT95" s="197"/>
      <c r="AU95" s="248"/>
      <c r="AV95" s="248"/>
      <c r="AW95" s="248"/>
      <c r="AX95" s="248"/>
      <c r="AY95" s="248"/>
      <c r="AZ95" s="248"/>
      <c r="BA95" s="234"/>
      <c r="BB95" s="234"/>
      <c r="BC95" s="103"/>
      <c r="BD95" s="39"/>
      <c r="BE95" s="39"/>
      <c r="BF95" s="39"/>
      <c r="BG95" s="47"/>
      <c r="BH95" s="96"/>
      <c r="BI95" s="197"/>
      <c r="BJ95" s="197"/>
      <c r="BK95" s="197"/>
      <c r="BL95" s="197"/>
      <c r="BM95" s="197"/>
      <c r="BN95" s="199"/>
      <c r="BO95" s="199"/>
      <c r="BP95" s="199"/>
      <c r="BQ95" s="199"/>
      <c r="BR95" s="199"/>
      <c r="BS95" s="199"/>
      <c r="BT95" s="200"/>
      <c r="BU95" s="200"/>
      <c r="BV95" s="97"/>
      <c r="BW95" s="177"/>
      <c r="BX95" s="177"/>
      <c r="BY95" s="177"/>
      <c r="BZ95" s="177"/>
      <c r="CA95" s="178"/>
      <c r="CB95" s="239"/>
      <c r="CC95" s="240"/>
      <c r="CD95" s="240"/>
      <c r="CE95" s="240"/>
      <c r="CF95" s="241"/>
      <c r="CG95" s="193"/>
      <c r="CH95" s="177"/>
      <c r="CI95" s="177"/>
      <c r="CJ95" s="177"/>
      <c r="CK95" s="194"/>
      <c r="CL95" s="236"/>
      <c r="CM95" s="236"/>
      <c r="CN95" s="236"/>
      <c r="CO95" s="236"/>
      <c r="CP95" s="236"/>
      <c r="CQ95" s="236"/>
      <c r="CR95" s="236"/>
      <c r="CS95" s="236"/>
      <c r="CT95" s="236"/>
      <c r="CU95" s="236"/>
      <c r="CV95" s="236"/>
      <c r="CW95" s="236"/>
      <c r="CX95" s="236"/>
      <c r="CY95" s="236"/>
      <c r="CZ95" s="236"/>
      <c r="DA95" s="236"/>
    </row>
    <row r="96" spans="5:105" ht="6.95" customHeight="1">
      <c r="E96" s="308"/>
      <c r="F96" s="309"/>
      <c r="G96" s="276"/>
      <c r="H96" s="277"/>
      <c r="I96" s="277"/>
      <c r="J96" s="277"/>
      <c r="K96" s="277"/>
      <c r="L96" s="278"/>
      <c r="M96" s="54"/>
      <c r="N96" s="208"/>
      <c r="O96" s="208"/>
      <c r="P96" s="208"/>
      <c r="Q96" s="208"/>
      <c r="R96" s="208"/>
      <c r="S96" s="208"/>
      <c r="T96" s="200" t="s">
        <v>101</v>
      </c>
      <c r="U96" s="200"/>
      <c r="V96" s="200"/>
      <c r="W96" s="253"/>
      <c r="X96" s="212"/>
      <c r="Y96" s="213"/>
      <c r="Z96" s="213"/>
      <c r="AA96" s="213"/>
      <c r="AB96" s="213"/>
      <c r="AC96" s="213"/>
      <c r="AD96" s="213"/>
      <c r="AE96" s="213"/>
      <c r="AF96" s="213"/>
      <c r="AG96" s="213"/>
      <c r="AH96" s="213"/>
      <c r="AI96" s="213"/>
      <c r="AJ96" s="214"/>
      <c r="AK96" s="46"/>
      <c r="AM96" s="102"/>
      <c r="AN96" s="102"/>
      <c r="AO96" s="102"/>
      <c r="AP96" s="197" t="s">
        <v>37</v>
      </c>
      <c r="AQ96" s="252"/>
      <c r="AR96" s="252"/>
      <c r="AS96" s="252"/>
      <c r="AT96" s="252"/>
      <c r="AU96" s="231"/>
      <c r="AV96" s="232"/>
      <c r="AW96" s="232"/>
      <c r="AX96" s="232"/>
      <c r="AY96" s="232"/>
      <c r="AZ96" s="233"/>
      <c r="BA96" s="234" t="s">
        <v>29</v>
      </c>
      <c r="BB96" s="235"/>
      <c r="BC96" s="103"/>
      <c r="BE96" s="39"/>
      <c r="BF96" s="39"/>
      <c r="BG96" s="47"/>
      <c r="BH96" s="96"/>
      <c r="BI96" s="34"/>
      <c r="BJ96" s="34"/>
      <c r="BK96" s="34"/>
      <c r="BL96" s="34"/>
      <c r="BM96" s="34"/>
      <c r="BN96" s="100"/>
      <c r="BO96" s="100"/>
      <c r="BP96" s="100"/>
      <c r="BQ96" s="100"/>
      <c r="BR96" s="100"/>
      <c r="BS96" s="100"/>
      <c r="BT96" s="104"/>
      <c r="BU96" s="104"/>
      <c r="BV96" s="97"/>
      <c r="BW96" s="177"/>
      <c r="BX96" s="177"/>
      <c r="BY96" s="177"/>
      <c r="BZ96" s="177"/>
      <c r="CA96" s="178"/>
      <c r="CB96" s="239"/>
      <c r="CC96" s="240"/>
      <c r="CD96" s="240"/>
      <c r="CE96" s="240"/>
      <c r="CF96" s="241"/>
      <c r="CG96" s="193"/>
      <c r="CH96" s="177"/>
      <c r="CI96" s="177"/>
      <c r="CJ96" s="177"/>
      <c r="CK96" s="194"/>
      <c r="CL96" s="236"/>
      <c r="CM96" s="236"/>
      <c r="CN96" s="236"/>
      <c r="CO96" s="236"/>
      <c r="CP96" s="236"/>
      <c r="CQ96" s="236"/>
      <c r="CR96" s="236"/>
      <c r="CS96" s="236"/>
      <c r="CT96" s="236"/>
      <c r="CU96" s="236"/>
      <c r="CV96" s="236"/>
      <c r="CW96" s="236"/>
      <c r="CX96" s="236"/>
      <c r="CY96" s="236"/>
      <c r="CZ96" s="236"/>
      <c r="DA96" s="236"/>
    </row>
    <row r="97" spans="5:105" ht="6.95" customHeight="1">
      <c r="E97" s="308"/>
      <c r="F97" s="309"/>
      <c r="G97" s="276"/>
      <c r="H97" s="277"/>
      <c r="I97" s="277"/>
      <c r="J97" s="277"/>
      <c r="K97" s="277"/>
      <c r="L97" s="278"/>
      <c r="M97" s="54"/>
      <c r="N97" s="155"/>
      <c r="O97" s="155"/>
      <c r="P97" s="155"/>
      <c r="Q97" s="155"/>
      <c r="R97" s="155"/>
      <c r="S97" s="155"/>
      <c r="T97" s="200"/>
      <c r="U97" s="200"/>
      <c r="V97" s="200"/>
      <c r="W97" s="253"/>
      <c r="X97" s="212"/>
      <c r="Y97" s="213"/>
      <c r="Z97" s="213"/>
      <c r="AA97" s="213"/>
      <c r="AB97" s="213"/>
      <c r="AC97" s="213"/>
      <c r="AD97" s="213"/>
      <c r="AE97" s="213"/>
      <c r="AF97" s="213"/>
      <c r="AG97" s="213"/>
      <c r="AH97" s="213"/>
      <c r="AI97" s="213"/>
      <c r="AJ97" s="214"/>
      <c r="AK97" s="46"/>
      <c r="AL97" s="102"/>
      <c r="AM97" s="102"/>
      <c r="AN97" s="102"/>
      <c r="AO97" s="102"/>
      <c r="AP97" s="252"/>
      <c r="AQ97" s="252"/>
      <c r="AR97" s="252"/>
      <c r="AS97" s="252"/>
      <c r="AT97" s="252"/>
      <c r="AU97" s="232"/>
      <c r="AV97" s="232"/>
      <c r="AW97" s="232"/>
      <c r="AX97" s="232"/>
      <c r="AY97" s="232"/>
      <c r="AZ97" s="233"/>
      <c r="BA97" s="235"/>
      <c r="BB97" s="235"/>
      <c r="BC97" s="103"/>
      <c r="BD97" s="39"/>
      <c r="BE97" s="39"/>
      <c r="BF97" s="39"/>
      <c r="BG97" s="47"/>
      <c r="BH97" s="96"/>
      <c r="BI97" s="34"/>
      <c r="BJ97" s="34"/>
      <c r="BK97" s="34"/>
      <c r="BL97" s="34"/>
      <c r="BM97" s="34"/>
      <c r="BN97" s="100"/>
      <c r="BO97" s="100"/>
      <c r="BP97" s="100"/>
      <c r="BQ97" s="100"/>
      <c r="BR97" s="100"/>
      <c r="BS97" s="100"/>
      <c r="BT97" s="104"/>
      <c r="BU97" s="104"/>
      <c r="BV97" s="97"/>
      <c r="BW97" s="177"/>
      <c r="BX97" s="177"/>
      <c r="BY97" s="177"/>
      <c r="BZ97" s="177"/>
      <c r="CA97" s="178"/>
      <c r="CB97" s="239"/>
      <c r="CC97" s="240"/>
      <c r="CD97" s="240"/>
      <c r="CE97" s="240"/>
      <c r="CF97" s="241"/>
      <c r="CG97" s="193"/>
      <c r="CH97" s="177"/>
      <c r="CI97" s="177"/>
      <c r="CJ97" s="177"/>
      <c r="CK97" s="194"/>
      <c r="CL97" s="236"/>
      <c r="CM97" s="236"/>
      <c r="CN97" s="236"/>
      <c r="CO97" s="236"/>
      <c r="CP97" s="236"/>
      <c r="CQ97" s="236"/>
      <c r="CR97" s="236"/>
      <c r="CS97" s="236"/>
      <c r="CT97" s="236"/>
      <c r="CU97" s="236"/>
      <c r="CV97" s="236"/>
      <c r="CW97" s="236"/>
      <c r="CX97" s="236"/>
      <c r="CY97" s="236"/>
      <c r="CZ97" s="236"/>
      <c r="DA97" s="236"/>
    </row>
    <row r="98" spans="5:105" ht="6.95" customHeight="1">
      <c r="E98" s="308"/>
      <c r="F98" s="309"/>
      <c r="G98" s="276"/>
      <c r="H98" s="277"/>
      <c r="I98" s="277"/>
      <c r="J98" s="277"/>
      <c r="K98" s="277"/>
      <c r="L98" s="278"/>
      <c r="M98" s="46"/>
      <c r="N98" s="36"/>
      <c r="O98" s="36"/>
      <c r="P98" s="36"/>
      <c r="Q98" s="36"/>
      <c r="R98" s="36"/>
      <c r="S98" s="33"/>
      <c r="T98" s="33"/>
      <c r="U98" s="33"/>
      <c r="W98" s="47"/>
      <c r="X98" s="215"/>
      <c r="Y98" s="216"/>
      <c r="Z98" s="216"/>
      <c r="AA98" s="216"/>
      <c r="AB98" s="216"/>
      <c r="AC98" s="216"/>
      <c r="AD98" s="216"/>
      <c r="AE98" s="216"/>
      <c r="AF98" s="216"/>
      <c r="AG98" s="216"/>
      <c r="AH98" s="216"/>
      <c r="AI98" s="216"/>
      <c r="AJ98" s="217"/>
      <c r="AK98" s="58"/>
      <c r="AL98" s="59"/>
      <c r="AM98" s="49"/>
      <c r="AN98" s="49"/>
      <c r="AO98" s="49"/>
      <c r="AP98" s="49"/>
      <c r="AQ98" s="105"/>
      <c r="AR98" s="105"/>
      <c r="AS98" s="105"/>
      <c r="AT98" s="105"/>
      <c r="AU98" s="106"/>
      <c r="AV98" s="106"/>
      <c r="AW98" s="107"/>
      <c r="AX98" s="107"/>
      <c r="AY98" s="107"/>
      <c r="AZ98" s="107"/>
      <c r="BA98" s="59"/>
      <c r="BB98" s="59"/>
      <c r="BC98" s="59"/>
      <c r="BD98" s="59"/>
      <c r="BE98" s="59"/>
      <c r="BF98" s="59"/>
      <c r="BG98" s="60"/>
      <c r="BH98" s="108"/>
      <c r="BI98" s="27"/>
      <c r="BJ98" s="27"/>
      <c r="BK98" s="27"/>
      <c r="BL98" s="27"/>
      <c r="BM98" s="27"/>
      <c r="BN98" s="36"/>
      <c r="BO98" s="36"/>
      <c r="BP98" s="36"/>
      <c r="BQ98" s="36"/>
      <c r="BR98" s="36"/>
      <c r="BS98" s="109"/>
      <c r="BT98" s="110"/>
      <c r="BU98" s="110"/>
      <c r="BV98" s="97"/>
      <c r="BW98" s="202"/>
      <c r="BX98" s="202"/>
      <c r="BY98" s="202"/>
      <c r="BZ98" s="202"/>
      <c r="CA98" s="203"/>
      <c r="CB98" s="242"/>
      <c r="CC98" s="243"/>
      <c r="CD98" s="243"/>
      <c r="CE98" s="243"/>
      <c r="CF98" s="244"/>
      <c r="CG98" s="201"/>
      <c r="CH98" s="202"/>
      <c r="CI98" s="202"/>
      <c r="CJ98" s="202"/>
      <c r="CK98" s="204"/>
      <c r="CL98" s="236"/>
      <c r="CM98" s="236"/>
      <c r="CN98" s="236"/>
      <c r="CO98" s="236"/>
      <c r="CP98" s="236"/>
      <c r="CQ98" s="236"/>
      <c r="CR98" s="236"/>
      <c r="CS98" s="236"/>
      <c r="CT98" s="236"/>
      <c r="CU98" s="236"/>
      <c r="CV98" s="236"/>
      <c r="CW98" s="236"/>
      <c r="CX98" s="236"/>
      <c r="CY98" s="236"/>
      <c r="CZ98" s="236"/>
      <c r="DA98" s="236"/>
    </row>
    <row r="99" spans="5:105" ht="6.95" customHeight="1">
      <c r="E99" s="308"/>
      <c r="F99" s="309"/>
      <c r="G99" s="276"/>
      <c r="H99" s="277"/>
      <c r="I99" s="277"/>
      <c r="J99" s="277"/>
      <c r="K99" s="277"/>
      <c r="L99" s="278"/>
      <c r="M99" s="205" t="s">
        <v>90</v>
      </c>
      <c r="N99" s="206"/>
      <c r="O99" s="206"/>
      <c r="P99" s="206"/>
      <c r="Q99" s="206"/>
      <c r="R99" s="206"/>
      <c r="S99" s="206"/>
      <c r="T99" s="206"/>
      <c r="U99" s="206"/>
      <c r="V99" s="206"/>
      <c r="W99" s="207"/>
      <c r="X99" s="209" t="str">
        <f>IF(AH5="","?",VLOOKUP(AH5,DH20:DR28,9,FALSE))</f>
        <v>?</v>
      </c>
      <c r="Y99" s="210"/>
      <c r="Z99" s="210"/>
      <c r="AA99" s="210"/>
      <c r="AB99" s="210"/>
      <c r="AC99" s="210"/>
      <c r="AD99" s="210"/>
      <c r="AE99" s="210"/>
      <c r="AF99" s="210"/>
      <c r="AG99" s="210"/>
      <c r="AH99" s="210"/>
      <c r="AI99" s="210"/>
      <c r="AJ99" s="211"/>
      <c r="AK99" s="218" t="s">
        <v>138</v>
      </c>
      <c r="AL99" s="219"/>
      <c r="AM99" s="219"/>
      <c r="AN99" s="219"/>
      <c r="AO99" s="219"/>
      <c r="AP99" s="219"/>
      <c r="AQ99" s="219"/>
      <c r="AR99" s="219"/>
      <c r="AS99" s="219"/>
      <c r="AT99" s="219"/>
      <c r="AU99" s="219"/>
      <c r="AV99" s="219"/>
      <c r="AW99" s="219"/>
      <c r="AX99" s="219"/>
      <c r="AY99" s="219"/>
      <c r="AZ99" s="219"/>
      <c r="BA99" s="219"/>
      <c r="BB99" s="219"/>
      <c r="BC99" s="219"/>
      <c r="BD99" s="219"/>
      <c r="BE99" s="219"/>
      <c r="BF99" s="219"/>
      <c r="BG99" s="220"/>
      <c r="BH99" s="61"/>
      <c r="BI99" s="111"/>
      <c r="BJ99" s="111"/>
      <c r="BK99" s="111"/>
      <c r="BL99" s="111"/>
      <c r="BM99" s="111"/>
      <c r="BN99" s="94"/>
      <c r="BO99" s="94"/>
      <c r="BP99" s="94"/>
      <c r="BQ99" s="94"/>
      <c r="BR99" s="94"/>
      <c r="BS99" s="93"/>
      <c r="BT99" s="112"/>
      <c r="BU99" s="112"/>
      <c r="BV99" s="95"/>
      <c r="BW99" s="173" t="str">
        <f>IF(BN100="","",IF(AND(N108&lt;=BN100,BN100&lt;=N101),"○",""))</f>
        <v/>
      </c>
      <c r="BX99" s="174"/>
      <c r="BY99" s="174"/>
      <c r="BZ99" s="174"/>
      <c r="CA99" s="175"/>
      <c r="CB99" s="191" t="s">
        <v>47</v>
      </c>
      <c r="CC99" s="174"/>
      <c r="CD99" s="174"/>
      <c r="CE99" s="174"/>
      <c r="CF99" s="175"/>
      <c r="CG99" s="191" t="str">
        <f>IF(BN100="","",IF(OR(N101&lt;BN100,N108&gt;BN100),"○",""))</f>
        <v/>
      </c>
      <c r="CH99" s="174"/>
      <c r="CI99" s="174"/>
      <c r="CJ99" s="174"/>
      <c r="CK99" s="192"/>
      <c r="CL99" s="157" t="s">
        <v>34</v>
      </c>
      <c r="CM99" s="158"/>
      <c r="CN99" s="158"/>
      <c r="CO99" s="158"/>
      <c r="CP99" s="158"/>
      <c r="CQ99" s="158"/>
      <c r="CR99" s="158"/>
      <c r="CS99" s="158"/>
      <c r="CT99" s="158"/>
      <c r="CU99" s="158"/>
      <c r="CV99" s="158"/>
      <c r="CW99" s="158"/>
      <c r="CX99" s="158"/>
      <c r="CY99" s="158"/>
      <c r="CZ99" s="158"/>
      <c r="DA99" s="160"/>
    </row>
    <row r="100" spans="5:105" ht="6.95" customHeight="1">
      <c r="E100" s="308"/>
      <c r="F100" s="309"/>
      <c r="G100" s="276"/>
      <c r="H100" s="277"/>
      <c r="I100" s="277"/>
      <c r="J100" s="277"/>
      <c r="K100" s="277"/>
      <c r="L100" s="278"/>
      <c r="M100" s="205"/>
      <c r="N100" s="206"/>
      <c r="O100" s="206"/>
      <c r="P100" s="206"/>
      <c r="Q100" s="206"/>
      <c r="R100" s="206"/>
      <c r="S100" s="206"/>
      <c r="T100" s="206"/>
      <c r="U100" s="206"/>
      <c r="V100" s="206"/>
      <c r="W100" s="207"/>
      <c r="X100" s="212"/>
      <c r="Y100" s="213"/>
      <c r="Z100" s="213"/>
      <c r="AA100" s="213"/>
      <c r="AB100" s="213"/>
      <c r="AC100" s="213"/>
      <c r="AD100" s="213"/>
      <c r="AE100" s="213"/>
      <c r="AF100" s="213"/>
      <c r="AG100" s="213"/>
      <c r="AH100" s="213"/>
      <c r="AI100" s="213"/>
      <c r="AJ100" s="214"/>
      <c r="AK100" s="161"/>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F100" s="162"/>
      <c r="BG100" s="163"/>
      <c r="BH100" s="96"/>
      <c r="BI100" s="197" t="s">
        <v>92</v>
      </c>
      <c r="BJ100" s="197"/>
      <c r="BK100" s="197"/>
      <c r="BL100" s="197"/>
      <c r="BM100" s="197"/>
      <c r="BN100" s="198"/>
      <c r="BO100" s="198"/>
      <c r="BP100" s="198"/>
      <c r="BQ100" s="198"/>
      <c r="BR100" s="198"/>
      <c r="BS100" s="198"/>
      <c r="BT100" s="200" t="s">
        <v>29</v>
      </c>
      <c r="BU100" s="200"/>
      <c r="BV100" s="97"/>
      <c r="BW100" s="176"/>
      <c r="BX100" s="177"/>
      <c r="BY100" s="177"/>
      <c r="BZ100" s="177"/>
      <c r="CA100" s="178"/>
      <c r="CB100" s="193"/>
      <c r="CC100" s="177"/>
      <c r="CD100" s="177"/>
      <c r="CE100" s="177"/>
      <c r="CF100" s="178"/>
      <c r="CG100" s="193"/>
      <c r="CH100" s="177"/>
      <c r="CI100" s="177"/>
      <c r="CJ100" s="177"/>
      <c r="CK100" s="194"/>
      <c r="CL100" s="161"/>
      <c r="CM100" s="162"/>
      <c r="CN100" s="162"/>
      <c r="CO100" s="162"/>
      <c r="CP100" s="162"/>
      <c r="CQ100" s="162"/>
      <c r="CR100" s="162"/>
      <c r="CS100" s="162"/>
      <c r="CT100" s="162"/>
      <c r="CU100" s="162"/>
      <c r="CV100" s="162"/>
      <c r="CW100" s="162"/>
      <c r="CX100" s="162"/>
      <c r="CY100" s="162"/>
      <c r="CZ100" s="162"/>
      <c r="DA100" s="163"/>
    </row>
    <row r="101" spans="5:105" ht="6.95" customHeight="1">
      <c r="E101" s="308"/>
      <c r="F101" s="309"/>
      <c r="G101" s="276"/>
      <c r="H101" s="277"/>
      <c r="I101" s="277"/>
      <c r="J101" s="277"/>
      <c r="K101" s="277"/>
      <c r="L101" s="278"/>
      <c r="M101" s="54"/>
      <c r="N101" s="208"/>
      <c r="O101" s="208"/>
      <c r="P101" s="208"/>
      <c r="Q101" s="208"/>
      <c r="R101" s="208"/>
      <c r="S101" s="229" t="s">
        <v>29</v>
      </c>
      <c r="T101" s="229"/>
      <c r="U101" s="229"/>
      <c r="V101" s="33"/>
      <c r="W101" s="113"/>
      <c r="X101" s="212"/>
      <c r="Y101" s="213"/>
      <c r="Z101" s="213"/>
      <c r="AA101" s="213"/>
      <c r="AB101" s="213"/>
      <c r="AC101" s="213"/>
      <c r="AD101" s="213"/>
      <c r="AE101" s="213"/>
      <c r="AF101" s="213"/>
      <c r="AG101" s="213"/>
      <c r="AH101" s="213"/>
      <c r="AI101" s="213"/>
      <c r="AJ101" s="214"/>
      <c r="AK101" s="161"/>
      <c r="AL101" s="162"/>
      <c r="AM101" s="162"/>
      <c r="AN101" s="162"/>
      <c r="AO101" s="162"/>
      <c r="AP101" s="162"/>
      <c r="AQ101" s="162"/>
      <c r="AR101" s="162"/>
      <c r="AS101" s="162"/>
      <c r="AT101" s="162"/>
      <c r="AU101" s="162"/>
      <c r="AV101" s="162"/>
      <c r="AW101" s="162"/>
      <c r="AX101" s="162"/>
      <c r="AY101" s="162"/>
      <c r="AZ101" s="162"/>
      <c r="BA101" s="162"/>
      <c r="BB101" s="162"/>
      <c r="BC101" s="162"/>
      <c r="BD101" s="162"/>
      <c r="BE101" s="162"/>
      <c r="BF101" s="162"/>
      <c r="BG101" s="163"/>
      <c r="BH101" s="96"/>
      <c r="BI101" s="197"/>
      <c r="BJ101" s="197"/>
      <c r="BK101" s="197"/>
      <c r="BL101" s="197"/>
      <c r="BM101" s="197"/>
      <c r="BN101" s="199"/>
      <c r="BO101" s="199"/>
      <c r="BP101" s="199"/>
      <c r="BQ101" s="199"/>
      <c r="BR101" s="199"/>
      <c r="BS101" s="199"/>
      <c r="BT101" s="200"/>
      <c r="BU101" s="200"/>
      <c r="BV101" s="97"/>
      <c r="BW101" s="176"/>
      <c r="BX101" s="177"/>
      <c r="BY101" s="177"/>
      <c r="BZ101" s="177"/>
      <c r="CA101" s="178"/>
      <c r="CB101" s="193"/>
      <c r="CC101" s="177"/>
      <c r="CD101" s="177"/>
      <c r="CE101" s="177"/>
      <c r="CF101" s="178"/>
      <c r="CG101" s="193"/>
      <c r="CH101" s="177"/>
      <c r="CI101" s="177"/>
      <c r="CJ101" s="177"/>
      <c r="CK101" s="194"/>
      <c r="CL101" s="161"/>
      <c r="CM101" s="162"/>
      <c r="CN101" s="162"/>
      <c r="CO101" s="162"/>
      <c r="CP101" s="162"/>
      <c r="CQ101" s="162"/>
      <c r="CR101" s="162"/>
      <c r="CS101" s="162"/>
      <c r="CT101" s="162"/>
      <c r="CU101" s="162"/>
      <c r="CV101" s="162"/>
      <c r="CW101" s="162"/>
      <c r="CX101" s="162"/>
      <c r="CY101" s="162"/>
      <c r="CZ101" s="162"/>
      <c r="DA101" s="163"/>
    </row>
    <row r="102" spans="5:105" ht="6.95" customHeight="1">
      <c r="E102" s="308"/>
      <c r="F102" s="309"/>
      <c r="G102" s="276"/>
      <c r="H102" s="277"/>
      <c r="I102" s="277"/>
      <c r="J102" s="277"/>
      <c r="K102" s="277"/>
      <c r="L102" s="278"/>
      <c r="M102" s="54"/>
      <c r="N102" s="208"/>
      <c r="O102" s="208"/>
      <c r="P102" s="208"/>
      <c r="Q102" s="208"/>
      <c r="R102" s="208"/>
      <c r="S102" s="229"/>
      <c r="T102" s="229"/>
      <c r="U102" s="229"/>
      <c r="V102" s="33"/>
      <c r="W102" s="113"/>
      <c r="X102" s="212"/>
      <c r="Y102" s="213"/>
      <c r="Z102" s="213"/>
      <c r="AA102" s="213"/>
      <c r="AB102" s="213"/>
      <c r="AC102" s="213"/>
      <c r="AD102" s="213"/>
      <c r="AE102" s="213"/>
      <c r="AF102" s="213"/>
      <c r="AG102" s="213"/>
      <c r="AH102" s="213"/>
      <c r="AI102" s="213"/>
      <c r="AJ102" s="214"/>
      <c r="AK102" s="161"/>
      <c r="AL102" s="162"/>
      <c r="AM102" s="162"/>
      <c r="AN102" s="162"/>
      <c r="AO102" s="162"/>
      <c r="AP102" s="162"/>
      <c r="AQ102" s="162"/>
      <c r="AR102" s="162"/>
      <c r="AS102" s="162"/>
      <c r="AT102" s="162"/>
      <c r="AU102" s="162"/>
      <c r="AV102" s="162"/>
      <c r="AW102" s="162"/>
      <c r="AX102" s="162"/>
      <c r="AY102" s="162"/>
      <c r="AZ102" s="162"/>
      <c r="BA102" s="162"/>
      <c r="BB102" s="162"/>
      <c r="BC102" s="162"/>
      <c r="BD102" s="162"/>
      <c r="BE102" s="162"/>
      <c r="BF102" s="162"/>
      <c r="BG102" s="163"/>
      <c r="BH102" s="96"/>
      <c r="BI102" s="197" t="s">
        <v>91</v>
      </c>
      <c r="BJ102" s="197"/>
      <c r="BK102" s="197"/>
      <c r="BL102" s="197"/>
      <c r="BM102" s="197"/>
      <c r="BN102" s="198"/>
      <c r="BO102" s="198"/>
      <c r="BP102" s="198"/>
      <c r="BQ102" s="198"/>
      <c r="BR102" s="198"/>
      <c r="BS102" s="198"/>
      <c r="BT102" s="200" t="s">
        <v>29</v>
      </c>
      <c r="BU102" s="200"/>
      <c r="BV102" s="97"/>
      <c r="BW102" s="176"/>
      <c r="BX102" s="177"/>
      <c r="BY102" s="177"/>
      <c r="BZ102" s="177"/>
      <c r="CA102" s="178"/>
      <c r="CB102" s="193"/>
      <c r="CC102" s="177"/>
      <c r="CD102" s="177"/>
      <c r="CE102" s="177"/>
      <c r="CF102" s="178"/>
      <c r="CG102" s="193"/>
      <c r="CH102" s="177"/>
      <c r="CI102" s="177"/>
      <c r="CJ102" s="177"/>
      <c r="CK102" s="194"/>
      <c r="CL102" s="161"/>
      <c r="CM102" s="162"/>
      <c r="CN102" s="162"/>
      <c r="CO102" s="162"/>
      <c r="CP102" s="162"/>
      <c r="CQ102" s="162"/>
      <c r="CR102" s="162"/>
      <c r="CS102" s="162"/>
      <c r="CT102" s="162"/>
      <c r="CU102" s="162"/>
      <c r="CV102" s="162"/>
      <c r="CW102" s="162"/>
      <c r="CX102" s="162"/>
      <c r="CY102" s="162"/>
      <c r="CZ102" s="162"/>
      <c r="DA102" s="163"/>
    </row>
    <row r="103" spans="5:105" ht="6.95" customHeight="1">
      <c r="E103" s="308"/>
      <c r="F103" s="309"/>
      <c r="G103" s="276"/>
      <c r="H103" s="277"/>
      <c r="I103" s="277"/>
      <c r="J103" s="277"/>
      <c r="K103" s="277"/>
      <c r="L103" s="278"/>
      <c r="M103" s="46"/>
      <c r="N103" s="155"/>
      <c r="O103" s="155"/>
      <c r="P103" s="155"/>
      <c r="Q103" s="155"/>
      <c r="R103" s="155"/>
      <c r="S103" s="229"/>
      <c r="T103" s="229"/>
      <c r="U103" s="229"/>
      <c r="W103" s="47"/>
      <c r="X103" s="212"/>
      <c r="Y103" s="213"/>
      <c r="Z103" s="213"/>
      <c r="AA103" s="213"/>
      <c r="AB103" s="213"/>
      <c r="AC103" s="213"/>
      <c r="AD103" s="213"/>
      <c r="AE103" s="213"/>
      <c r="AF103" s="213"/>
      <c r="AG103" s="213"/>
      <c r="AH103" s="213"/>
      <c r="AI103" s="213"/>
      <c r="AJ103" s="214"/>
      <c r="AK103" s="161"/>
      <c r="AL103" s="162"/>
      <c r="AM103" s="162"/>
      <c r="AN103" s="162"/>
      <c r="AO103" s="162"/>
      <c r="AP103" s="162"/>
      <c r="AQ103" s="162"/>
      <c r="AR103" s="162"/>
      <c r="AS103" s="162"/>
      <c r="AT103" s="162"/>
      <c r="AU103" s="162"/>
      <c r="AV103" s="162"/>
      <c r="AW103" s="162"/>
      <c r="AX103" s="162"/>
      <c r="AY103" s="162"/>
      <c r="AZ103" s="162"/>
      <c r="BA103" s="162"/>
      <c r="BB103" s="162"/>
      <c r="BC103" s="162"/>
      <c r="BD103" s="162"/>
      <c r="BE103" s="162"/>
      <c r="BF103" s="162"/>
      <c r="BG103" s="163"/>
      <c r="BH103" s="96"/>
      <c r="BI103" s="197"/>
      <c r="BJ103" s="197"/>
      <c r="BK103" s="197"/>
      <c r="BL103" s="197"/>
      <c r="BM103" s="197"/>
      <c r="BN103" s="199"/>
      <c r="BO103" s="199"/>
      <c r="BP103" s="199"/>
      <c r="BQ103" s="199"/>
      <c r="BR103" s="199"/>
      <c r="BS103" s="199"/>
      <c r="BT103" s="200"/>
      <c r="BU103" s="200"/>
      <c r="BV103" s="97"/>
      <c r="BW103" s="176"/>
      <c r="BX103" s="177"/>
      <c r="BY103" s="177"/>
      <c r="BZ103" s="177"/>
      <c r="CA103" s="178"/>
      <c r="CB103" s="193"/>
      <c r="CC103" s="177"/>
      <c r="CD103" s="177"/>
      <c r="CE103" s="177"/>
      <c r="CF103" s="178"/>
      <c r="CG103" s="193"/>
      <c r="CH103" s="177"/>
      <c r="CI103" s="177"/>
      <c r="CJ103" s="177"/>
      <c r="CK103" s="194"/>
      <c r="CL103" s="161"/>
      <c r="CM103" s="162"/>
      <c r="CN103" s="162"/>
      <c r="CO103" s="162"/>
      <c r="CP103" s="162"/>
      <c r="CQ103" s="162"/>
      <c r="CR103" s="162"/>
      <c r="CS103" s="162"/>
      <c r="CT103" s="162"/>
      <c r="CU103" s="162"/>
      <c r="CV103" s="162"/>
      <c r="CW103" s="162"/>
      <c r="CX103" s="162"/>
      <c r="CY103" s="162"/>
      <c r="CZ103" s="162"/>
      <c r="DA103" s="163"/>
    </row>
    <row r="104" spans="5:105" ht="6.95" customHeight="1">
      <c r="E104" s="308"/>
      <c r="F104" s="309"/>
      <c r="G104" s="276"/>
      <c r="H104" s="277"/>
      <c r="I104" s="277"/>
      <c r="J104" s="277"/>
      <c r="K104" s="277"/>
      <c r="L104" s="278"/>
      <c r="M104" s="54"/>
      <c r="N104" s="36"/>
      <c r="O104" s="36"/>
      <c r="P104" s="36"/>
      <c r="Q104" s="36"/>
      <c r="R104" s="36"/>
      <c r="S104" s="33"/>
      <c r="T104" s="33"/>
      <c r="U104" s="33"/>
      <c r="V104" s="33"/>
      <c r="W104" s="113"/>
      <c r="X104" s="215"/>
      <c r="Y104" s="216"/>
      <c r="Z104" s="216"/>
      <c r="AA104" s="216"/>
      <c r="AB104" s="216"/>
      <c r="AC104" s="216"/>
      <c r="AD104" s="216"/>
      <c r="AE104" s="216"/>
      <c r="AF104" s="216"/>
      <c r="AG104" s="216"/>
      <c r="AH104" s="216"/>
      <c r="AI104" s="216"/>
      <c r="AJ104" s="217"/>
      <c r="AK104" s="221"/>
      <c r="AL104" s="222"/>
      <c r="AM104" s="222"/>
      <c r="AN104" s="222"/>
      <c r="AO104" s="222"/>
      <c r="AP104" s="222"/>
      <c r="AQ104" s="222"/>
      <c r="AR104" s="222"/>
      <c r="AS104" s="222"/>
      <c r="AT104" s="222"/>
      <c r="AU104" s="222"/>
      <c r="AV104" s="222"/>
      <c r="AW104" s="222"/>
      <c r="AX104" s="222"/>
      <c r="AY104" s="222"/>
      <c r="AZ104" s="222"/>
      <c r="BA104" s="222"/>
      <c r="BB104" s="222"/>
      <c r="BC104" s="222"/>
      <c r="BD104" s="222"/>
      <c r="BE104" s="222"/>
      <c r="BF104" s="222"/>
      <c r="BG104" s="223"/>
      <c r="BH104" s="96"/>
      <c r="BI104" s="34"/>
      <c r="BJ104" s="34"/>
      <c r="BK104" s="34"/>
      <c r="BL104" s="34"/>
      <c r="BM104" s="34"/>
      <c r="BN104" s="100"/>
      <c r="BO104" s="100"/>
      <c r="BP104" s="100"/>
      <c r="BQ104" s="100"/>
      <c r="BR104" s="100"/>
      <c r="BS104" s="100"/>
      <c r="BT104" s="101"/>
      <c r="BU104" s="101"/>
      <c r="BV104" s="97"/>
      <c r="BW104" s="230"/>
      <c r="BX104" s="202"/>
      <c r="BY104" s="202"/>
      <c r="BZ104" s="202"/>
      <c r="CA104" s="203"/>
      <c r="CB104" s="201"/>
      <c r="CC104" s="202"/>
      <c r="CD104" s="202"/>
      <c r="CE104" s="202"/>
      <c r="CF104" s="203"/>
      <c r="CG104" s="201"/>
      <c r="CH104" s="202"/>
      <c r="CI104" s="202"/>
      <c r="CJ104" s="202"/>
      <c r="CK104" s="204"/>
      <c r="CL104" s="161"/>
      <c r="CM104" s="162"/>
      <c r="CN104" s="162"/>
      <c r="CO104" s="162"/>
      <c r="CP104" s="162"/>
      <c r="CQ104" s="162"/>
      <c r="CR104" s="162"/>
      <c r="CS104" s="162"/>
      <c r="CT104" s="162"/>
      <c r="CU104" s="162"/>
      <c r="CV104" s="162"/>
      <c r="CW104" s="162"/>
      <c r="CX104" s="162"/>
      <c r="CY104" s="162"/>
      <c r="CZ104" s="162"/>
      <c r="DA104" s="163"/>
    </row>
    <row r="105" spans="5:105" ht="6.95" customHeight="1">
      <c r="E105" s="308"/>
      <c r="F105" s="309"/>
      <c r="G105" s="276"/>
      <c r="H105" s="277"/>
      <c r="I105" s="277"/>
      <c r="J105" s="277"/>
      <c r="K105" s="277"/>
      <c r="L105" s="278"/>
      <c r="M105" s="54"/>
      <c r="N105" s="36"/>
      <c r="O105" s="36"/>
      <c r="P105" s="36"/>
      <c r="Q105" s="36"/>
      <c r="R105" s="36"/>
      <c r="S105" s="33"/>
      <c r="T105" s="33"/>
      <c r="U105" s="33"/>
      <c r="V105" s="33"/>
      <c r="W105" s="113"/>
      <c r="X105" s="209" t="str">
        <f>IF(N122&lt;2,"未使用",(IF(AH5="","?",VLOOKUP(AH5,DH20:DR28,9,FALSE))))</f>
        <v>未使用</v>
      </c>
      <c r="Y105" s="210"/>
      <c r="Z105" s="210"/>
      <c r="AA105" s="210"/>
      <c r="AB105" s="210"/>
      <c r="AC105" s="210"/>
      <c r="AD105" s="210"/>
      <c r="AE105" s="210"/>
      <c r="AF105" s="210"/>
      <c r="AG105" s="210"/>
      <c r="AH105" s="210"/>
      <c r="AI105" s="210"/>
      <c r="AJ105" s="211"/>
      <c r="AK105" s="218" t="s">
        <v>138</v>
      </c>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c r="BF105" s="219"/>
      <c r="BG105" s="220"/>
      <c r="BH105" s="61"/>
      <c r="BI105" s="111"/>
      <c r="BJ105" s="111"/>
      <c r="BK105" s="111"/>
      <c r="BL105" s="111"/>
      <c r="BM105" s="111"/>
      <c r="BN105" s="94"/>
      <c r="BO105" s="94"/>
      <c r="BP105" s="94"/>
      <c r="BQ105" s="94"/>
      <c r="BR105" s="94"/>
      <c r="BS105" s="93"/>
      <c r="BT105" s="114"/>
      <c r="BU105" s="114"/>
      <c r="BV105" s="95"/>
      <c r="BW105" s="173" t="str">
        <f>IF(BN106="","",IF(AND(N108&lt;=BN106,BN106&lt;=N101),"○",""))</f>
        <v/>
      </c>
      <c r="BX105" s="174"/>
      <c r="BY105" s="174"/>
      <c r="BZ105" s="174"/>
      <c r="CA105" s="175"/>
      <c r="CB105" s="191" t="s">
        <v>47</v>
      </c>
      <c r="CC105" s="174"/>
      <c r="CD105" s="174"/>
      <c r="CE105" s="174"/>
      <c r="CF105" s="175"/>
      <c r="CG105" s="191" t="str">
        <f>IF(BN106="","",IF(OR(BN106&gt;N101,BN106&lt;N108),"○",""))</f>
        <v/>
      </c>
      <c r="CH105" s="174"/>
      <c r="CI105" s="174"/>
      <c r="CJ105" s="174"/>
      <c r="CK105" s="192"/>
      <c r="CL105" s="161"/>
      <c r="CM105" s="162"/>
      <c r="CN105" s="162"/>
      <c r="CO105" s="162"/>
      <c r="CP105" s="162"/>
      <c r="CQ105" s="162"/>
      <c r="CR105" s="162"/>
      <c r="CS105" s="162"/>
      <c r="CT105" s="162"/>
      <c r="CU105" s="162"/>
      <c r="CV105" s="162"/>
      <c r="CW105" s="162"/>
      <c r="CX105" s="162"/>
      <c r="CY105" s="162"/>
      <c r="CZ105" s="162"/>
      <c r="DA105" s="163"/>
    </row>
    <row r="106" spans="5:105" ht="6.95" customHeight="1">
      <c r="E106" s="308"/>
      <c r="F106" s="309"/>
      <c r="G106" s="276"/>
      <c r="H106" s="277"/>
      <c r="I106" s="277"/>
      <c r="J106" s="277"/>
      <c r="K106" s="277"/>
      <c r="L106" s="278"/>
      <c r="M106" s="205" t="s">
        <v>89</v>
      </c>
      <c r="N106" s="206"/>
      <c r="O106" s="206"/>
      <c r="P106" s="206"/>
      <c r="Q106" s="206"/>
      <c r="R106" s="206"/>
      <c r="S106" s="206"/>
      <c r="T106" s="206"/>
      <c r="U106" s="206"/>
      <c r="V106" s="206"/>
      <c r="W106" s="207"/>
      <c r="X106" s="212"/>
      <c r="Y106" s="213"/>
      <c r="Z106" s="213"/>
      <c r="AA106" s="213"/>
      <c r="AB106" s="213"/>
      <c r="AC106" s="213"/>
      <c r="AD106" s="213"/>
      <c r="AE106" s="213"/>
      <c r="AF106" s="213"/>
      <c r="AG106" s="213"/>
      <c r="AH106" s="213"/>
      <c r="AI106" s="213"/>
      <c r="AJ106" s="214"/>
      <c r="AK106" s="161"/>
      <c r="AL106" s="162"/>
      <c r="AM106" s="162"/>
      <c r="AN106" s="162"/>
      <c r="AO106" s="162"/>
      <c r="AP106" s="162"/>
      <c r="AQ106" s="162"/>
      <c r="AR106" s="162"/>
      <c r="AS106" s="162"/>
      <c r="AT106" s="162"/>
      <c r="AU106" s="162"/>
      <c r="AV106" s="162"/>
      <c r="AW106" s="162"/>
      <c r="AX106" s="162"/>
      <c r="AY106" s="162"/>
      <c r="AZ106" s="162"/>
      <c r="BA106" s="162"/>
      <c r="BB106" s="162"/>
      <c r="BC106" s="162"/>
      <c r="BD106" s="162"/>
      <c r="BE106" s="162"/>
      <c r="BF106" s="162"/>
      <c r="BG106" s="163"/>
      <c r="BH106" s="96"/>
      <c r="BI106" s="197" t="s">
        <v>92</v>
      </c>
      <c r="BJ106" s="197"/>
      <c r="BK106" s="197"/>
      <c r="BL106" s="197"/>
      <c r="BM106" s="197"/>
      <c r="BN106" s="198"/>
      <c r="BO106" s="198"/>
      <c r="BP106" s="198"/>
      <c r="BQ106" s="198"/>
      <c r="BR106" s="198"/>
      <c r="BS106" s="198"/>
      <c r="BT106" s="200" t="s">
        <v>29</v>
      </c>
      <c r="BU106" s="200"/>
      <c r="BV106" s="97"/>
      <c r="BW106" s="176"/>
      <c r="BX106" s="177"/>
      <c r="BY106" s="177"/>
      <c r="BZ106" s="177"/>
      <c r="CA106" s="178"/>
      <c r="CB106" s="193"/>
      <c r="CC106" s="177"/>
      <c r="CD106" s="177"/>
      <c r="CE106" s="177"/>
      <c r="CF106" s="178"/>
      <c r="CG106" s="193"/>
      <c r="CH106" s="177"/>
      <c r="CI106" s="177"/>
      <c r="CJ106" s="177"/>
      <c r="CK106" s="194"/>
      <c r="CL106" s="161"/>
      <c r="CM106" s="162"/>
      <c r="CN106" s="162"/>
      <c r="CO106" s="162"/>
      <c r="CP106" s="162"/>
      <c r="CQ106" s="162"/>
      <c r="CR106" s="162"/>
      <c r="CS106" s="162"/>
      <c r="CT106" s="162"/>
      <c r="CU106" s="162"/>
      <c r="CV106" s="162"/>
      <c r="CW106" s="162"/>
      <c r="CX106" s="162"/>
      <c r="CY106" s="162"/>
      <c r="CZ106" s="162"/>
      <c r="DA106" s="163"/>
    </row>
    <row r="107" spans="5:105" ht="6.95" customHeight="1">
      <c r="E107" s="308"/>
      <c r="F107" s="309"/>
      <c r="G107" s="276"/>
      <c r="H107" s="277"/>
      <c r="I107" s="277"/>
      <c r="J107" s="277"/>
      <c r="K107" s="277"/>
      <c r="L107" s="278"/>
      <c r="M107" s="205"/>
      <c r="N107" s="206"/>
      <c r="O107" s="206"/>
      <c r="P107" s="206"/>
      <c r="Q107" s="206"/>
      <c r="R107" s="206"/>
      <c r="S107" s="206"/>
      <c r="T107" s="206"/>
      <c r="U107" s="206"/>
      <c r="V107" s="206"/>
      <c r="W107" s="207"/>
      <c r="X107" s="212"/>
      <c r="Y107" s="213"/>
      <c r="Z107" s="213"/>
      <c r="AA107" s="213"/>
      <c r="AB107" s="213"/>
      <c r="AC107" s="213"/>
      <c r="AD107" s="213"/>
      <c r="AE107" s="213"/>
      <c r="AF107" s="213"/>
      <c r="AG107" s="213"/>
      <c r="AH107" s="213"/>
      <c r="AI107" s="213"/>
      <c r="AJ107" s="214"/>
      <c r="AK107" s="161"/>
      <c r="AL107" s="162"/>
      <c r="AM107" s="162"/>
      <c r="AN107" s="162"/>
      <c r="AO107" s="162"/>
      <c r="AP107" s="162"/>
      <c r="AQ107" s="162"/>
      <c r="AR107" s="162"/>
      <c r="AS107" s="162"/>
      <c r="AT107" s="162"/>
      <c r="AU107" s="162"/>
      <c r="AV107" s="162"/>
      <c r="AW107" s="162"/>
      <c r="AX107" s="162"/>
      <c r="AY107" s="162"/>
      <c r="AZ107" s="162"/>
      <c r="BA107" s="162"/>
      <c r="BB107" s="162"/>
      <c r="BC107" s="162"/>
      <c r="BD107" s="162"/>
      <c r="BE107" s="162"/>
      <c r="BF107" s="162"/>
      <c r="BG107" s="163"/>
      <c r="BH107" s="96"/>
      <c r="BI107" s="197"/>
      <c r="BJ107" s="197"/>
      <c r="BK107" s="197"/>
      <c r="BL107" s="197"/>
      <c r="BM107" s="197"/>
      <c r="BN107" s="199"/>
      <c r="BO107" s="199"/>
      <c r="BP107" s="199"/>
      <c r="BQ107" s="199"/>
      <c r="BR107" s="199"/>
      <c r="BS107" s="199"/>
      <c r="BT107" s="200"/>
      <c r="BU107" s="200"/>
      <c r="BV107" s="97"/>
      <c r="BW107" s="176"/>
      <c r="BX107" s="177"/>
      <c r="BY107" s="177"/>
      <c r="BZ107" s="177"/>
      <c r="CA107" s="178"/>
      <c r="CB107" s="193"/>
      <c r="CC107" s="177"/>
      <c r="CD107" s="177"/>
      <c r="CE107" s="177"/>
      <c r="CF107" s="178"/>
      <c r="CG107" s="193"/>
      <c r="CH107" s="177"/>
      <c r="CI107" s="177"/>
      <c r="CJ107" s="177"/>
      <c r="CK107" s="194"/>
      <c r="CL107" s="161"/>
      <c r="CM107" s="162"/>
      <c r="CN107" s="162"/>
      <c r="CO107" s="162"/>
      <c r="CP107" s="162"/>
      <c r="CQ107" s="162"/>
      <c r="CR107" s="162"/>
      <c r="CS107" s="162"/>
      <c r="CT107" s="162"/>
      <c r="CU107" s="162"/>
      <c r="CV107" s="162"/>
      <c r="CW107" s="162"/>
      <c r="CX107" s="162"/>
      <c r="CY107" s="162"/>
      <c r="CZ107" s="162"/>
      <c r="DA107" s="163"/>
    </row>
    <row r="108" spans="5:105" ht="6.95" customHeight="1">
      <c r="E108" s="308"/>
      <c r="F108" s="309"/>
      <c r="G108" s="276"/>
      <c r="H108" s="277"/>
      <c r="I108" s="277"/>
      <c r="J108" s="277"/>
      <c r="K108" s="277"/>
      <c r="L108" s="278"/>
      <c r="M108" s="54"/>
      <c r="N108" s="208"/>
      <c r="O108" s="208"/>
      <c r="P108" s="208"/>
      <c r="Q108" s="208"/>
      <c r="R108" s="208"/>
      <c r="S108" s="229" t="s">
        <v>29</v>
      </c>
      <c r="T108" s="229"/>
      <c r="U108" s="229"/>
      <c r="V108" s="33"/>
      <c r="W108" s="113"/>
      <c r="X108" s="212"/>
      <c r="Y108" s="213"/>
      <c r="Z108" s="213"/>
      <c r="AA108" s="213"/>
      <c r="AB108" s="213"/>
      <c r="AC108" s="213"/>
      <c r="AD108" s="213"/>
      <c r="AE108" s="213"/>
      <c r="AF108" s="213"/>
      <c r="AG108" s="213"/>
      <c r="AH108" s="213"/>
      <c r="AI108" s="213"/>
      <c r="AJ108" s="214"/>
      <c r="AK108" s="161"/>
      <c r="AL108" s="162"/>
      <c r="AM108" s="162"/>
      <c r="AN108" s="162"/>
      <c r="AO108" s="162"/>
      <c r="AP108" s="162"/>
      <c r="AQ108" s="162"/>
      <c r="AR108" s="162"/>
      <c r="AS108" s="162"/>
      <c r="AT108" s="162"/>
      <c r="AU108" s="162"/>
      <c r="AV108" s="162"/>
      <c r="AW108" s="162"/>
      <c r="AX108" s="162"/>
      <c r="AY108" s="162"/>
      <c r="AZ108" s="162"/>
      <c r="BA108" s="162"/>
      <c r="BB108" s="162"/>
      <c r="BC108" s="162"/>
      <c r="BD108" s="162"/>
      <c r="BE108" s="162"/>
      <c r="BF108" s="162"/>
      <c r="BG108" s="163"/>
      <c r="BH108" s="96"/>
      <c r="BI108" s="197" t="s">
        <v>91</v>
      </c>
      <c r="BJ108" s="197"/>
      <c r="BK108" s="197"/>
      <c r="BL108" s="197"/>
      <c r="BM108" s="197"/>
      <c r="BN108" s="198"/>
      <c r="BO108" s="198"/>
      <c r="BP108" s="198"/>
      <c r="BQ108" s="198"/>
      <c r="BR108" s="198"/>
      <c r="BS108" s="198"/>
      <c r="BT108" s="200" t="s">
        <v>29</v>
      </c>
      <c r="BU108" s="200"/>
      <c r="BV108" s="97"/>
      <c r="BW108" s="176"/>
      <c r="BX108" s="177"/>
      <c r="BY108" s="177"/>
      <c r="BZ108" s="177"/>
      <c r="CA108" s="178"/>
      <c r="CB108" s="193"/>
      <c r="CC108" s="177"/>
      <c r="CD108" s="177"/>
      <c r="CE108" s="177"/>
      <c r="CF108" s="178"/>
      <c r="CG108" s="193"/>
      <c r="CH108" s="177"/>
      <c r="CI108" s="177"/>
      <c r="CJ108" s="177"/>
      <c r="CK108" s="194"/>
      <c r="CL108" s="161"/>
      <c r="CM108" s="162"/>
      <c r="CN108" s="162"/>
      <c r="CO108" s="162"/>
      <c r="CP108" s="162"/>
      <c r="CQ108" s="162"/>
      <c r="CR108" s="162"/>
      <c r="CS108" s="162"/>
      <c r="CT108" s="162"/>
      <c r="CU108" s="162"/>
      <c r="CV108" s="162"/>
      <c r="CW108" s="162"/>
      <c r="CX108" s="162"/>
      <c r="CY108" s="162"/>
      <c r="CZ108" s="162"/>
      <c r="DA108" s="163"/>
    </row>
    <row r="109" spans="5:105" ht="6.95" customHeight="1">
      <c r="E109" s="308"/>
      <c r="F109" s="309"/>
      <c r="G109" s="276"/>
      <c r="H109" s="277"/>
      <c r="I109" s="277"/>
      <c r="J109" s="277"/>
      <c r="K109" s="277"/>
      <c r="L109" s="278"/>
      <c r="M109" s="54"/>
      <c r="N109" s="208"/>
      <c r="O109" s="208"/>
      <c r="P109" s="208"/>
      <c r="Q109" s="208"/>
      <c r="R109" s="208"/>
      <c r="S109" s="229"/>
      <c r="T109" s="229"/>
      <c r="U109" s="229"/>
      <c r="V109" s="33"/>
      <c r="W109" s="113"/>
      <c r="X109" s="212"/>
      <c r="Y109" s="213"/>
      <c r="Z109" s="213"/>
      <c r="AA109" s="213"/>
      <c r="AB109" s="213"/>
      <c r="AC109" s="213"/>
      <c r="AD109" s="213"/>
      <c r="AE109" s="213"/>
      <c r="AF109" s="213"/>
      <c r="AG109" s="213"/>
      <c r="AH109" s="213"/>
      <c r="AI109" s="213"/>
      <c r="AJ109" s="214"/>
      <c r="AK109" s="161"/>
      <c r="AL109" s="162"/>
      <c r="AM109" s="162"/>
      <c r="AN109" s="162"/>
      <c r="AO109" s="162"/>
      <c r="AP109" s="162"/>
      <c r="AQ109" s="162"/>
      <c r="AR109" s="162"/>
      <c r="AS109" s="162"/>
      <c r="AT109" s="162"/>
      <c r="AU109" s="162"/>
      <c r="AV109" s="162"/>
      <c r="AW109" s="162"/>
      <c r="AX109" s="162"/>
      <c r="AY109" s="162"/>
      <c r="AZ109" s="162"/>
      <c r="BA109" s="162"/>
      <c r="BB109" s="162"/>
      <c r="BC109" s="162"/>
      <c r="BD109" s="162"/>
      <c r="BE109" s="162"/>
      <c r="BF109" s="162"/>
      <c r="BG109" s="163"/>
      <c r="BH109" s="96"/>
      <c r="BI109" s="197"/>
      <c r="BJ109" s="197"/>
      <c r="BK109" s="197"/>
      <c r="BL109" s="197"/>
      <c r="BM109" s="197"/>
      <c r="BN109" s="199"/>
      <c r="BO109" s="199"/>
      <c r="BP109" s="199"/>
      <c r="BQ109" s="199"/>
      <c r="BR109" s="199"/>
      <c r="BS109" s="199"/>
      <c r="BT109" s="200"/>
      <c r="BU109" s="200"/>
      <c r="BV109" s="97"/>
      <c r="BW109" s="176"/>
      <c r="BX109" s="177"/>
      <c r="BY109" s="177"/>
      <c r="BZ109" s="177"/>
      <c r="CA109" s="178"/>
      <c r="CB109" s="193"/>
      <c r="CC109" s="177"/>
      <c r="CD109" s="177"/>
      <c r="CE109" s="177"/>
      <c r="CF109" s="178"/>
      <c r="CG109" s="193"/>
      <c r="CH109" s="177"/>
      <c r="CI109" s="177"/>
      <c r="CJ109" s="177"/>
      <c r="CK109" s="194"/>
      <c r="CL109" s="161"/>
      <c r="CM109" s="162"/>
      <c r="CN109" s="162"/>
      <c r="CO109" s="162"/>
      <c r="CP109" s="162"/>
      <c r="CQ109" s="162"/>
      <c r="CR109" s="162"/>
      <c r="CS109" s="162"/>
      <c r="CT109" s="162"/>
      <c r="CU109" s="162"/>
      <c r="CV109" s="162"/>
      <c r="CW109" s="162"/>
      <c r="CX109" s="162"/>
      <c r="CY109" s="162"/>
      <c r="CZ109" s="162"/>
      <c r="DA109" s="163"/>
    </row>
    <row r="110" spans="5:105" ht="6.95" customHeight="1">
      <c r="E110" s="308"/>
      <c r="F110" s="309"/>
      <c r="G110" s="276"/>
      <c r="H110" s="277"/>
      <c r="I110" s="277"/>
      <c r="J110" s="277"/>
      <c r="K110" s="277"/>
      <c r="L110" s="278"/>
      <c r="M110" s="54"/>
      <c r="N110" s="155"/>
      <c r="O110" s="155"/>
      <c r="P110" s="155"/>
      <c r="Q110" s="155"/>
      <c r="R110" s="155"/>
      <c r="S110" s="229"/>
      <c r="T110" s="229"/>
      <c r="U110" s="229"/>
      <c r="V110" s="36"/>
      <c r="W110" s="55"/>
      <c r="X110" s="215"/>
      <c r="Y110" s="216"/>
      <c r="Z110" s="216"/>
      <c r="AA110" s="216"/>
      <c r="AB110" s="216"/>
      <c r="AC110" s="216"/>
      <c r="AD110" s="216"/>
      <c r="AE110" s="216"/>
      <c r="AF110" s="216"/>
      <c r="AG110" s="216"/>
      <c r="AH110" s="216"/>
      <c r="AI110" s="216"/>
      <c r="AJ110" s="217"/>
      <c r="AK110" s="221"/>
      <c r="AL110" s="222"/>
      <c r="AM110" s="222"/>
      <c r="AN110" s="222"/>
      <c r="AO110" s="222"/>
      <c r="AP110" s="222"/>
      <c r="AQ110" s="222"/>
      <c r="AR110" s="222"/>
      <c r="AS110" s="222"/>
      <c r="AT110" s="222"/>
      <c r="AU110" s="222"/>
      <c r="AV110" s="222"/>
      <c r="AW110" s="222"/>
      <c r="AX110" s="222"/>
      <c r="AY110" s="222"/>
      <c r="AZ110" s="222"/>
      <c r="BA110" s="222"/>
      <c r="BB110" s="222"/>
      <c r="BC110" s="222"/>
      <c r="BD110" s="222"/>
      <c r="BE110" s="222"/>
      <c r="BF110" s="222"/>
      <c r="BG110" s="223"/>
      <c r="BH110" s="96"/>
      <c r="BI110" s="34"/>
      <c r="BJ110" s="34"/>
      <c r="BK110" s="34"/>
      <c r="BL110" s="34"/>
      <c r="BM110" s="34"/>
      <c r="BN110" s="100"/>
      <c r="BO110" s="100"/>
      <c r="BP110" s="100"/>
      <c r="BQ110" s="100"/>
      <c r="BR110" s="100"/>
      <c r="BS110" s="100"/>
      <c r="BT110" s="104"/>
      <c r="BU110" s="104"/>
      <c r="BV110" s="97"/>
      <c r="BW110" s="230"/>
      <c r="BX110" s="202"/>
      <c r="BY110" s="202"/>
      <c r="BZ110" s="202"/>
      <c r="CA110" s="203"/>
      <c r="CB110" s="201"/>
      <c r="CC110" s="202"/>
      <c r="CD110" s="202"/>
      <c r="CE110" s="202"/>
      <c r="CF110" s="203"/>
      <c r="CG110" s="201"/>
      <c r="CH110" s="202"/>
      <c r="CI110" s="202"/>
      <c r="CJ110" s="202"/>
      <c r="CK110" s="204"/>
      <c r="CL110" s="161"/>
      <c r="CM110" s="162"/>
      <c r="CN110" s="162"/>
      <c r="CO110" s="162"/>
      <c r="CP110" s="162"/>
      <c r="CQ110" s="162"/>
      <c r="CR110" s="162"/>
      <c r="CS110" s="162"/>
      <c r="CT110" s="162"/>
      <c r="CU110" s="162"/>
      <c r="CV110" s="162"/>
      <c r="CW110" s="162"/>
      <c r="CX110" s="162"/>
      <c r="CY110" s="162"/>
      <c r="CZ110" s="162"/>
      <c r="DA110" s="163"/>
    </row>
    <row r="111" spans="5:105" ht="6.95" customHeight="1">
      <c r="E111" s="308"/>
      <c r="F111" s="309"/>
      <c r="G111" s="276"/>
      <c r="H111" s="277"/>
      <c r="I111" s="277"/>
      <c r="J111" s="277"/>
      <c r="K111" s="277"/>
      <c r="L111" s="278"/>
      <c r="M111" s="54"/>
      <c r="N111" s="36"/>
      <c r="O111" s="36"/>
      <c r="P111" s="36"/>
      <c r="Q111" s="36"/>
      <c r="R111" s="36"/>
      <c r="S111" s="33"/>
      <c r="T111" s="33"/>
      <c r="U111" s="33"/>
      <c r="V111" s="33"/>
      <c r="W111" s="113"/>
      <c r="X111" s="209" t="str">
        <f>IF(N122&lt;3,"未使用",(IF(AH5="","?",VLOOKUP(AH5,DH20:DR28,9,FALSE))))</f>
        <v>未使用</v>
      </c>
      <c r="Y111" s="210"/>
      <c r="Z111" s="210"/>
      <c r="AA111" s="210"/>
      <c r="AB111" s="210"/>
      <c r="AC111" s="210"/>
      <c r="AD111" s="210"/>
      <c r="AE111" s="210"/>
      <c r="AF111" s="210"/>
      <c r="AG111" s="210"/>
      <c r="AH111" s="210"/>
      <c r="AI111" s="210"/>
      <c r="AJ111" s="211"/>
      <c r="AK111" s="218" t="s">
        <v>138</v>
      </c>
      <c r="AL111" s="219"/>
      <c r="AM111" s="219"/>
      <c r="AN111" s="219"/>
      <c r="AO111" s="219"/>
      <c r="AP111" s="219"/>
      <c r="AQ111" s="219"/>
      <c r="AR111" s="219"/>
      <c r="AS111" s="219"/>
      <c r="AT111" s="219"/>
      <c r="AU111" s="219"/>
      <c r="AV111" s="219"/>
      <c r="AW111" s="219"/>
      <c r="AX111" s="219"/>
      <c r="AY111" s="219"/>
      <c r="AZ111" s="219"/>
      <c r="BA111" s="219"/>
      <c r="BB111" s="219"/>
      <c r="BC111" s="219"/>
      <c r="BD111" s="219"/>
      <c r="BE111" s="219"/>
      <c r="BF111" s="219"/>
      <c r="BG111" s="220"/>
      <c r="BH111" s="61"/>
      <c r="BI111" s="111"/>
      <c r="BJ111" s="111"/>
      <c r="BK111" s="111"/>
      <c r="BL111" s="111"/>
      <c r="BM111" s="111"/>
      <c r="BN111" s="94"/>
      <c r="BO111" s="94"/>
      <c r="BP111" s="94"/>
      <c r="BQ111" s="94"/>
      <c r="BR111" s="94"/>
      <c r="BS111" s="93"/>
      <c r="BT111" s="112"/>
      <c r="BU111" s="112"/>
      <c r="BV111" s="95"/>
      <c r="BW111" s="173" t="str">
        <f>IF(BN112="","",IF(AND(N108&lt;=BN112,BN112&lt;=N101),"○",""))</f>
        <v/>
      </c>
      <c r="BX111" s="174"/>
      <c r="BY111" s="174"/>
      <c r="BZ111" s="174"/>
      <c r="CA111" s="175"/>
      <c r="CB111" s="191" t="s">
        <v>47</v>
      </c>
      <c r="CC111" s="174"/>
      <c r="CD111" s="174"/>
      <c r="CE111" s="174"/>
      <c r="CF111" s="175"/>
      <c r="CG111" s="191" t="str">
        <f>IF(BN112="","",IF(OR(BN112&gt;N101,BN112&lt;N108),"○",""))</f>
        <v/>
      </c>
      <c r="CH111" s="174"/>
      <c r="CI111" s="174"/>
      <c r="CJ111" s="174"/>
      <c r="CK111" s="192"/>
      <c r="CL111" s="161"/>
      <c r="CM111" s="162"/>
      <c r="CN111" s="162"/>
      <c r="CO111" s="162"/>
      <c r="CP111" s="162"/>
      <c r="CQ111" s="162"/>
      <c r="CR111" s="162"/>
      <c r="CS111" s="162"/>
      <c r="CT111" s="162"/>
      <c r="CU111" s="162"/>
      <c r="CV111" s="162"/>
      <c r="CW111" s="162"/>
      <c r="CX111" s="162"/>
      <c r="CY111" s="162"/>
      <c r="CZ111" s="162"/>
      <c r="DA111" s="163"/>
    </row>
    <row r="112" spans="5:105" ht="6.95" customHeight="1">
      <c r="E112" s="308"/>
      <c r="F112" s="309"/>
      <c r="G112" s="276"/>
      <c r="H112" s="277"/>
      <c r="I112" s="277"/>
      <c r="J112" s="277"/>
      <c r="K112" s="277"/>
      <c r="L112" s="278"/>
      <c r="M112" s="205" t="s">
        <v>95</v>
      </c>
      <c r="N112" s="206"/>
      <c r="O112" s="206"/>
      <c r="P112" s="206"/>
      <c r="Q112" s="206"/>
      <c r="R112" s="206"/>
      <c r="S112" s="206"/>
      <c r="T112" s="206"/>
      <c r="U112" s="206"/>
      <c r="V112" s="206"/>
      <c r="W112" s="207"/>
      <c r="X112" s="212"/>
      <c r="Y112" s="213"/>
      <c r="Z112" s="213"/>
      <c r="AA112" s="213"/>
      <c r="AB112" s="213"/>
      <c r="AC112" s="213"/>
      <c r="AD112" s="213"/>
      <c r="AE112" s="213"/>
      <c r="AF112" s="213"/>
      <c r="AG112" s="213"/>
      <c r="AH112" s="213"/>
      <c r="AI112" s="213"/>
      <c r="AJ112" s="214"/>
      <c r="AK112" s="161"/>
      <c r="AL112" s="162"/>
      <c r="AM112" s="162"/>
      <c r="AN112" s="162"/>
      <c r="AO112" s="162"/>
      <c r="AP112" s="162"/>
      <c r="AQ112" s="162"/>
      <c r="AR112" s="162"/>
      <c r="AS112" s="162"/>
      <c r="AT112" s="162"/>
      <c r="AU112" s="162"/>
      <c r="AV112" s="162"/>
      <c r="AW112" s="162"/>
      <c r="AX112" s="162"/>
      <c r="AY112" s="162"/>
      <c r="AZ112" s="162"/>
      <c r="BA112" s="162"/>
      <c r="BB112" s="162"/>
      <c r="BC112" s="162"/>
      <c r="BD112" s="162"/>
      <c r="BE112" s="162"/>
      <c r="BF112" s="162"/>
      <c r="BG112" s="163"/>
      <c r="BH112" s="96"/>
      <c r="BI112" s="197" t="s">
        <v>92</v>
      </c>
      <c r="BJ112" s="197"/>
      <c r="BK112" s="197"/>
      <c r="BL112" s="197"/>
      <c r="BM112" s="197"/>
      <c r="BN112" s="198"/>
      <c r="BO112" s="198"/>
      <c r="BP112" s="198"/>
      <c r="BQ112" s="198"/>
      <c r="BR112" s="198"/>
      <c r="BS112" s="198"/>
      <c r="BT112" s="200" t="s">
        <v>29</v>
      </c>
      <c r="BU112" s="200"/>
      <c r="BV112" s="97"/>
      <c r="BW112" s="176"/>
      <c r="BX112" s="177"/>
      <c r="BY112" s="177"/>
      <c r="BZ112" s="177"/>
      <c r="CA112" s="178"/>
      <c r="CB112" s="193"/>
      <c r="CC112" s="177"/>
      <c r="CD112" s="177"/>
      <c r="CE112" s="177"/>
      <c r="CF112" s="178"/>
      <c r="CG112" s="193"/>
      <c r="CH112" s="177"/>
      <c r="CI112" s="177"/>
      <c r="CJ112" s="177"/>
      <c r="CK112" s="194"/>
      <c r="CL112" s="161"/>
      <c r="CM112" s="162"/>
      <c r="CN112" s="162"/>
      <c r="CO112" s="162"/>
      <c r="CP112" s="162"/>
      <c r="CQ112" s="162"/>
      <c r="CR112" s="162"/>
      <c r="CS112" s="162"/>
      <c r="CT112" s="162"/>
      <c r="CU112" s="162"/>
      <c r="CV112" s="162"/>
      <c r="CW112" s="162"/>
      <c r="CX112" s="162"/>
      <c r="CY112" s="162"/>
      <c r="CZ112" s="162"/>
      <c r="DA112" s="163"/>
    </row>
    <row r="113" spans="5:105" ht="6.95" customHeight="1">
      <c r="E113" s="308"/>
      <c r="F113" s="309"/>
      <c r="G113" s="276"/>
      <c r="H113" s="277"/>
      <c r="I113" s="277"/>
      <c r="J113" s="277"/>
      <c r="K113" s="277"/>
      <c r="L113" s="278"/>
      <c r="M113" s="205"/>
      <c r="N113" s="206"/>
      <c r="O113" s="206"/>
      <c r="P113" s="206"/>
      <c r="Q113" s="206"/>
      <c r="R113" s="206"/>
      <c r="S113" s="206"/>
      <c r="T113" s="206"/>
      <c r="U113" s="206"/>
      <c r="V113" s="206"/>
      <c r="W113" s="207"/>
      <c r="X113" s="212"/>
      <c r="Y113" s="213"/>
      <c r="Z113" s="213"/>
      <c r="AA113" s="213"/>
      <c r="AB113" s="213"/>
      <c r="AC113" s="213"/>
      <c r="AD113" s="213"/>
      <c r="AE113" s="213"/>
      <c r="AF113" s="213"/>
      <c r="AG113" s="213"/>
      <c r="AH113" s="213"/>
      <c r="AI113" s="213"/>
      <c r="AJ113" s="214"/>
      <c r="AK113" s="161"/>
      <c r="AL113" s="162"/>
      <c r="AM113" s="162"/>
      <c r="AN113" s="162"/>
      <c r="AO113" s="162"/>
      <c r="AP113" s="162"/>
      <c r="AQ113" s="162"/>
      <c r="AR113" s="162"/>
      <c r="AS113" s="162"/>
      <c r="AT113" s="162"/>
      <c r="AU113" s="162"/>
      <c r="AV113" s="162"/>
      <c r="AW113" s="162"/>
      <c r="AX113" s="162"/>
      <c r="AY113" s="162"/>
      <c r="AZ113" s="162"/>
      <c r="BA113" s="162"/>
      <c r="BB113" s="162"/>
      <c r="BC113" s="162"/>
      <c r="BD113" s="162"/>
      <c r="BE113" s="162"/>
      <c r="BF113" s="162"/>
      <c r="BG113" s="163"/>
      <c r="BH113" s="96"/>
      <c r="BI113" s="197"/>
      <c r="BJ113" s="197"/>
      <c r="BK113" s="197"/>
      <c r="BL113" s="197"/>
      <c r="BM113" s="197"/>
      <c r="BN113" s="199"/>
      <c r="BO113" s="199"/>
      <c r="BP113" s="199"/>
      <c r="BQ113" s="199"/>
      <c r="BR113" s="199"/>
      <c r="BS113" s="199"/>
      <c r="BT113" s="200"/>
      <c r="BU113" s="200"/>
      <c r="BV113" s="97"/>
      <c r="BW113" s="176"/>
      <c r="BX113" s="177"/>
      <c r="BY113" s="177"/>
      <c r="BZ113" s="177"/>
      <c r="CA113" s="178"/>
      <c r="CB113" s="193"/>
      <c r="CC113" s="177"/>
      <c r="CD113" s="177"/>
      <c r="CE113" s="177"/>
      <c r="CF113" s="178"/>
      <c r="CG113" s="193"/>
      <c r="CH113" s="177"/>
      <c r="CI113" s="177"/>
      <c r="CJ113" s="177"/>
      <c r="CK113" s="194"/>
      <c r="CL113" s="161"/>
      <c r="CM113" s="162"/>
      <c r="CN113" s="162"/>
      <c r="CO113" s="162"/>
      <c r="CP113" s="162"/>
      <c r="CQ113" s="162"/>
      <c r="CR113" s="162"/>
      <c r="CS113" s="162"/>
      <c r="CT113" s="162"/>
      <c r="CU113" s="162"/>
      <c r="CV113" s="162"/>
      <c r="CW113" s="162"/>
      <c r="CX113" s="162"/>
      <c r="CY113" s="162"/>
      <c r="CZ113" s="162"/>
      <c r="DA113" s="163"/>
    </row>
    <row r="114" spans="5:105" ht="6.95" customHeight="1">
      <c r="E114" s="308"/>
      <c r="F114" s="309"/>
      <c r="G114" s="276"/>
      <c r="H114" s="277"/>
      <c r="I114" s="277"/>
      <c r="J114" s="277"/>
      <c r="K114" s="277"/>
      <c r="L114" s="278"/>
      <c r="M114" s="205"/>
      <c r="N114" s="206"/>
      <c r="O114" s="206"/>
      <c r="P114" s="206"/>
      <c r="Q114" s="206"/>
      <c r="R114" s="206"/>
      <c r="S114" s="206"/>
      <c r="T114" s="206"/>
      <c r="U114" s="206"/>
      <c r="V114" s="206"/>
      <c r="W114" s="207"/>
      <c r="X114" s="212"/>
      <c r="Y114" s="213"/>
      <c r="Z114" s="213"/>
      <c r="AA114" s="213"/>
      <c r="AB114" s="213"/>
      <c r="AC114" s="213"/>
      <c r="AD114" s="213"/>
      <c r="AE114" s="213"/>
      <c r="AF114" s="213"/>
      <c r="AG114" s="213"/>
      <c r="AH114" s="213"/>
      <c r="AI114" s="213"/>
      <c r="AJ114" s="214"/>
      <c r="AK114" s="161"/>
      <c r="AL114" s="162"/>
      <c r="AM114" s="162"/>
      <c r="AN114" s="162"/>
      <c r="AO114" s="162"/>
      <c r="AP114" s="162"/>
      <c r="AQ114" s="162"/>
      <c r="AR114" s="162"/>
      <c r="AS114" s="162"/>
      <c r="AT114" s="162"/>
      <c r="AU114" s="162"/>
      <c r="AV114" s="162"/>
      <c r="AW114" s="162"/>
      <c r="AX114" s="162"/>
      <c r="AY114" s="162"/>
      <c r="AZ114" s="162"/>
      <c r="BA114" s="162"/>
      <c r="BB114" s="162"/>
      <c r="BC114" s="162"/>
      <c r="BD114" s="162"/>
      <c r="BE114" s="162"/>
      <c r="BF114" s="162"/>
      <c r="BG114" s="163"/>
      <c r="BH114" s="96"/>
      <c r="BI114" s="197" t="s">
        <v>91</v>
      </c>
      <c r="BJ114" s="197"/>
      <c r="BK114" s="197"/>
      <c r="BL114" s="197"/>
      <c r="BM114" s="197"/>
      <c r="BN114" s="198"/>
      <c r="BO114" s="198"/>
      <c r="BP114" s="198"/>
      <c r="BQ114" s="198"/>
      <c r="BR114" s="198"/>
      <c r="BS114" s="198"/>
      <c r="BT114" s="200" t="s">
        <v>29</v>
      </c>
      <c r="BU114" s="200"/>
      <c r="BV114" s="97"/>
      <c r="BW114" s="176"/>
      <c r="BX114" s="177"/>
      <c r="BY114" s="177"/>
      <c r="BZ114" s="177"/>
      <c r="CA114" s="178"/>
      <c r="CB114" s="193"/>
      <c r="CC114" s="177"/>
      <c r="CD114" s="177"/>
      <c r="CE114" s="177"/>
      <c r="CF114" s="178"/>
      <c r="CG114" s="193"/>
      <c r="CH114" s="177"/>
      <c r="CI114" s="177"/>
      <c r="CJ114" s="177"/>
      <c r="CK114" s="194"/>
      <c r="CL114" s="161"/>
      <c r="CM114" s="162"/>
      <c r="CN114" s="162"/>
      <c r="CO114" s="162"/>
      <c r="CP114" s="162"/>
      <c r="CQ114" s="162"/>
      <c r="CR114" s="162"/>
      <c r="CS114" s="162"/>
      <c r="CT114" s="162"/>
      <c r="CU114" s="162"/>
      <c r="CV114" s="162"/>
      <c r="CW114" s="162"/>
      <c r="CX114" s="162"/>
      <c r="CY114" s="162"/>
      <c r="CZ114" s="162"/>
      <c r="DA114" s="163"/>
    </row>
    <row r="115" spans="5:105" ht="6.95" customHeight="1">
      <c r="E115" s="308"/>
      <c r="F115" s="309"/>
      <c r="G115" s="276"/>
      <c r="H115" s="277"/>
      <c r="I115" s="277"/>
      <c r="J115" s="277"/>
      <c r="K115" s="277"/>
      <c r="L115" s="278"/>
      <c r="M115" s="54"/>
      <c r="N115" s="208"/>
      <c r="O115" s="208"/>
      <c r="P115" s="208"/>
      <c r="Q115" s="208"/>
      <c r="R115" s="208"/>
      <c r="S115" s="208"/>
      <c r="T115" s="208"/>
      <c r="U115" s="208"/>
      <c r="V115" s="208"/>
      <c r="W115" s="55"/>
      <c r="X115" s="212"/>
      <c r="Y115" s="213"/>
      <c r="Z115" s="213"/>
      <c r="AA115" s="213"/>
      <c r="AB115" s="213"/>
      <c r="AC115" s="213"/>
      <c r="AD115" s="213"/>
      <c r="AE115" s="213"/>
      <c r="AF115" s="213"/>
      <c r="AG115" s="213"/>
      <c r="AH115" s="213"/>
      <c r="AI115" s="213"/>
      <c r="AJ115" s="214"/>
      <c r="AK115" s="161"/>
      <c r="AL115" s="162"/>
      <c r="AM115" s="162"/>
      <c r="AN115" s="162"/>
      <c r="AO115" s="162"/>
      <c r="AP115" s="162"/>
      <c r="AQ115" s="162"/>
      <c r="AR115" s="162"/>
      <c r="AS115" s="162"/>
      <c r="AT115" s="162"/>
      <c r="AU115" s="162"/>
      <c r="AV115" s="162"/>
      <c r="AW115" s="162"/>
      <c r="AX115" s="162"/>
      <c r="AY115" s="162"/>
      <c r="AZ115" s="162"/>
      <c r="BA115" s="162"/>
      <c r="BB115" s="162"/>
      <c r="BC115" s="162"/>
      <c r="BD115" s="162"/>
      <c r="BE115" s="162"/>
      <c r="BF115" s="162"/>
      <c r="BG115" s="163"/>
      <c r="BH115" s="96"/>
      <c r="BI115" s="197"/>
      <c r="BJ115" s="197"/>
      <c r="BK115" s="197"/>
      <c r="BL115" s="197"/>
      <c r="BM115" s="197"/>
      <c r="BN115" s="199"/>
      <c r="BO115" s="199"/>
      <c r="BP115" s="199"/>
      <c r="BQ115" s="199"/>
      <c r="BR115" s="199"/>
      <c r="BS115" s="199"/>
      <c r="BT115" s="200"/>
      <c r="BU115" s="200"/>
      <c r="BV115" s="97"/>
      <c r="BW115" s="176"/>
      <c r="BX115" s="177"/>
      <c r="BY115" s="177"/>
      <c r="BZ115" s="177"/>
      <c r="CA115" s="178"/>
      <c r="CB115" s="193"/>
      <c r="CC115" s="177"/>
      <c r="CD115" s="177"/>
      <c r="CE115" s="177"/>
      <c r="CF115" s="178"/>
      <c r="CG115" s="193"/>
      <c r="CH115" s="177"/>
      <c r="CI115" s="177"/>
      <c r="CJ115" s="177"/>
      <c r="CK115" s="194"/>
      <c r="CL115" s="161"/>
      <c r="CM115" s="162"/>
      <c r="CN115" s="162"/>
      <c r="CO115" s="162"/>
      <c r="CP115" s="162"/>
      <c r="CQ115" s="162"/>
      <c r="CR115" s="162"/>
      <c r="CS115" s="162"/>
      <c r="CT115" s="162"/>
      <c r="CU115" s="162"/>
      <c r="CV115" s="162"/>
      <c r="CW115" s="162"/>
      <c r="CX115" s="162"/>
      <c r="CY115" s="162"/>
      <c r="CZ115" s="162"/>
      <c r="DA115" s="163"/>
    </row>
    <row r="116" spans="5:105" ht="6.95" customHeight="1">
      <c r="E116" s="308"/>
      <c r="F116" s="309"/>
      <c r="G116" s="276"/>
      <c r="H116" s="277"/>
      <c r="I116" s="277"/>
      <c r="J116" s="277"/>
      <c r="K116" s="277"/>
      <c r="L116" s="278"/>
      <c r="M116" s="54"/>
      <c r="N116" s="208"/>
      <c r="O116" s="208"/>
      <c r="P116" s="208"/>
      <c r="Q116" s="208"/>
      <c r="R116" s="208"/>
      <c r="S116" s="208"/>
      <c r="T116" s="208"/>
      <c r="U116" s="208"/>
      <c r="V116" s="208"/>
      <c r="W116" s="55"/>
      <c r="X116" s="215"/>
      <c r="Y116" s="216"/>
      <c r="Z116" s="216"/>
      <c r="AA116" s="216"/>
      <c r="AB116" s="216"/>
      <c r="AC116" s="216"/>
      <c r="AD116" s="216"/>
      <c r="AE116" s="216"/>
      <c r="AF116" s="216"/>
      <c r="AG116" s="216"/>
      <c r="AH116" s="216"/>
      <c r="AI116" s="216"/>
      <c r="AJ116" s="217"/>
      <c r="AK116" s="221"/>
      <c r="AL116" s="222"/>
      <c r="AM116" s="222"/>
      <c r="AN116" s="222"/>
      <c r="AO116" s="222"/>
      <c r="AP116" s="222"/>
      <c r="AQ116" s="222"/>
      <c r="AR116" s="222"/>
      <c r="AS116" s="222"/>
      <c r="AT116" s="222"/>
      <c r="AU116" s="222"/>
      <c r="AV116" s="222"/>
      <c r="AW116" s="222"/>
      <c r="AX116" s="222"/>
      <c r="AY116" s="222"/>
      <c r="AZ116" s="222"/>
      <c r="BA116" s="222"/>
      <c r="BB116" s="222"/>
      <c r="BC116" s="222"/>
      <c r="BD116" s="222"/>
      <c r="BE116" s="222"/>
      <c r="BF116" s="222"/>
      <c r="BG116" s="223"/>
      <c r="BH116" s="96"/>
      <c r="BI116" s="34"/>
      <c r="BJ116" s="34"/>
      <c r="BK116" s="34"/>
      <c r="BL116" s="34"/>
      <c r="BM116" s="34"/>
      <c r="BN116" s="100"/>
      <c r="BO116" s="100"/>
      <c r="BP116" s="100"/>
      <c r="BQ116" s="100"/>
      <c r="BR116" s="100"/>
      <c r="BS116" s="100"/>
      <c r="BT116" s="104"/>
      <c r="BU116" s="104"/>
      <c r="BV116" s="97"/>
      <c r="BW116" s="230"/>
      <c r="BX116" s="202"/>
      <c r="BY116" s="202"/>
      <c r="BZ116" s="202"/>
      <c r="CA116" s="203"/>
      <c r="CB116" s="201"/>
      <c r="CC116" s="202"/>
      <c r="CD116" s="202"/>
      <c r="CE116" s="202"/>
      <c r="CF116" s="203"/>
      <c r="CG116" s="201"/>
      <c r="CH116" s="202"/>
      <c r="CI116" s="202"/>
      <c r="CJ116" s="202"/>
      <c r="CK116" s="204"/>
      <c r="CL116" s="161"/>
      <c r="CM116" s="162"/>
      <c r="CN116" s="162"/>
      <c r="CO116" s="162"/>
      <c r="CP116" s="162"/>
      <c r="CQ116" s="162"/>
      <c r="CR116" s="162"/>
      <c r="CS116" s="162"/>
      <c r="CT116" s="162"/>
      <c r="CU116" s="162"/>
      <c r="CV116" s="162"/>
      <c r="CW116" s="162"/>
      <c r="CX116" s="162"/>
      <c r="CY116" s="162"/>
      <c r="CZ116" s="162"/>
      <c r="DA116" s="163"/>
    </row>
    <row r="117" spans="5:105" ht="6.95" customHeight="1">
      <c r="E117" s="308"/>
      <c r="F117" s="309"/>
      <c r="G117" s="276"/>
      <c r="H117" s="277"/>
      <c r="I117" s="277"/>
      <c r="J117" s="277"/>
      <c r="K117" s="277"/>
      <c r="L117" s="278"/>
      <c r="M117" s="54"/>
      <c r="N117" s="155"/>
      <c r="O117" s="155"/>
      <c r="P117" s="155"/>
      <c r="Q117" s="155"/>
      <c r="R117" s="155"/>
      <c r="S117" s="155"/>
      <c r="T117" s="155"/>
      <c r="U117" s="155"/>
      <c r="V117" s="155"/>
      <c r="W117" s="55"/>
      <c r="X117" s="209" t="str">
        <f>IF(N122&lt;4,"未使用",(IF(AH5="","?",VLOOKUP(AH5,DH20:DR28,9,FALSE))))</f>
        <v>未使用</v>
      </c>
      <c r="Y117" s="210"/>
      <c r="Z117" s="210"/>
      <c r="AA117" s="210"/>
      <c r="AB117" s="210"/>
      <c r="AC117" s="210"/>
      <c r="AD117" s="210"/>
      <c r="AE117" s="210"/>
      <c r="AF117" s="210"/>
      <c r="AG117" s="210"/>
      <c r="AH117" s="210"/>
      <c r="AI117" s="210"/>
      <c r="AJ117" s="211"/>
      <c r="AK117" s="218" t="s">
        <v>138</v>
      </c>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c r="BF117" s="219"/>
      <c r="BG117" s="220"/>
      <c r="BH117" s="61"/>
      <c r="BI117" s="111"/>
      <c r="BJ117" s="111"/>
      <c r="BK117" s="111"/>
      <c r="BL117" s="111"/>
      <c r="BM117" s="111"/>
      <c r="BN117" s="94"/>
      <c r="BO117" s="94"/>
      <c r="BP117" s="94"/>
      <c r="BQ117" s="94"/>
      <c r="BR117" s="94"/>
      <c r="BS117" s="93"/>
      <c r="BT117" s="112"/>
      <c r="BU117" s="112"/>
      <c r="BV117" s="95"/>
      <c r="BW117" s="173" t="str">
        <f>IF(BN118="","",IF(AND(N108&lt;=BN118,BN118&lt;=N101),"○",""))</f>
        <v/>
      </c>
      <c r="BX117" s="174"/>
      <c r="BY117" s="174"/>
      <c r="BZ117" s="174"/>
      <c r="CA117" s="175"/>
      <c r="CB117" s="191" t="s">
        <v>47</v>
      </c>
      <c r="CC117" s="174"/>
      <c r="CD117" s="174"/>
      <c r="CE117" s="174"/>
      <c r="CF117" s="175"/>
      <c r="CG117" s="191" t="str">
        <f>IF(BN118="","",IF(OR(BN118&gt;N101,BN118&lt;N108),"○",""))</f>
        <v/>
      </c>
      <c r="CH117" s="174"/>
      <c r="CI117" s="174"/>
      <c r="CJ117" s="174"/>
      <c r="CK117" s="192"/>
      <c r="CL117" s="161"/>
      <c r="CM117" s="162"/>
      <c r="CN117" s="162"/>
      <c r="CO117" s="162"/>
      <c r="CP117" s="162"/>
      <c r="CQ117" s="162"/>
      <c r="CR117" s="162"/>
      <c r="CS117" s="162"/>
      <c r="CT117" s="162"/>
      <c r="CU117" s="162"/>
      <c r="CV117" s="162"/>
      <c r="CW117" s="162"/>
      <c r="CX117" s="162"/>
      <c r="CY117" s="162"/>
      <c r="CZ117" s="162"/>
      <c r="DA117" s="163"/>
    </row>
    <row r="118" spans="5:105" ht="6.95" customHeight="1">
      <c r="E118" s="308"/>
      <c r="F118" s="309"/>
      <c r="G118" s="276"/>
      <c r="H118" s="277"/>
      <c r="I118" s="277"/>
      <c r="J118" s="277"/>
      <c r="K118" s="277"/>
      <c r="L118" s="278"/>
      <c r="X118" s="212"/>
      <c r="Y118" s="213"/>
      <c r="Z118" s="213"/>
      <c r="AA118" s="213"/>
      <c r="AB118" s="213"/>
      <c r="AC118" s="213"/>
      <c r="AD118" s="213"/>
      <c r="AE118" s="213"/>
      <c r="AF118" s="213"/>
      <c r="AG118" s="213"/>
      <c r="AH118" s="213"/>
      <c r="AI118" s="213"/>
      <c r="AJ118" s="214"/>
      <c r="AK118" s="161"/>
      <c r="AL118" s="162"/>
      <c r="AM118" s="162"/>
      <c r="AN118" s="162"/>
      <c r="AO118" s="162"/>
      <c r="AP118" s="162"/>
      <c r="AQ118" s="162"/>
      <c r="AR118" s="162"/>
      <c r="AS118" s="162"/>
      <c r="AT118" s="162"/>
      <c r="AU118" s="162"/>
      <c r="AV118" s="162"/>
      <c r="AW118" s="162"/>
      <c r="AX118" s="162"/>
      <c r="AY118" s="162"/>
      <c r="AZ118" s="162"/>
      <c r="BA118" s="162"/>
      <c r="BB118" s="162"/>
      <c r="BC118" s="162"/>
      <c r="BD118" s="162"/>
      <c r="BE118" s="162"/>
      <c r="BF118" s="162"/>
      <c r="BG118" s="163"/>
      <c r="BH118" s="96"/>
      <c r="BI118" s="197" t="s">
        <v>92</v>
      </c>
      <c r="BJ118" s="197"/>
      <c r="BK118" s="197"/>
      <c r="BL118" s="197"/>
      <c r="BM118" s="197"/>
      <c r="BN118" s="198"/>
      <c r="BO118" s="198"/>
      <c r="BP118" s="198"/>
      <c r="BQ118" s="198"/>
      <c r="BR118" s="198"/>
      <c r="BS118" s="198"/>
      <c r="BT118" s="200" t="s">
        <v>29</v>
      </c>
      <c r="BU118" s="200"/>
      <c r="BV118" s="97"/>
      <c r="BW118" s="176"/>
      <c r="BX118" s="177"/>
      <c r="BY118" s="177"/>
      <c r="BZ118" s="177"/>
      <c r="CA118" s="178"/>
      <c r="CB118" s="193"/>
      <c r="CC118" s="177"/>
      <c r="CD118" s="177"/>
      <c r="CE118" s="177"/>
      <c r="CF118" s="178"/>
      <c r="CG118" s="193"/>
      <c r="CH118" s="177"/>
      <c r="CI118" s="177"/>
      <c r="CJ118" s="177"/>
      <c r="CK118" s="194"/>
      <c r="CL118" s="161"/>
      <c r="CM118" s="162"/>
      <c r="CN118" s="162"/>
      <c r="CO118" s="162"/>
      <c r="CP118" s="162"/>
      <c r="CQ118" s="162"/>
      <c r="CR118" s="162"/>
      <c r="CS118" s="162"/>
      <c r="CT118" s="162"/>
      <c r="CU118" s="162"/>
      <c r="CV118" s="162"/>
      <c r="CW118" s="162"/>
      <c r="CX118" s="162"/>
      <c r="CY118" s="162"/>
      <c r="CZ118" s="162"/>
      <c r="DA118" s="163"/>
    </row>
    <row r="119" spans="5:105" ht="6.95" customHeight="1">
      <c r="E119" s="308"/>
      <c r="F119" s="309"/>
      <c r="G119" s="276"/>
      <c r="H119" s="277"/>
      <c r="I119" s="277"/>
      <c r="J119" s="277"/>
      <c r="K119" s="277"/>
      <c r="L119" s="278"/>
      <c r="M119" s="205" t="s">
        <v>136</v>
      </c>
      <c r="N119" s="206"/>
      <c r="O119" s="206"/>
      <c r="P119" s="206"/>
      <c r="Q119" s="206"/>
      <c r="R119" s="206"/>
      <c r="S119" s="206"/>
      <c r="T119" s="206"/>
      <c r="U119" s="206"/>
      <c r="V119" s="206"/>
      <c r="W119" s="207"/>
      <c r="X119" s="212"/>
      <c r="Y119" s="213"/>
      <c r="Z119" s="213"/>
      <c r="AA119" s="213"/>
      <c r="AB119" s="213"/>
      <c r="AC119" s="213"/>
      <c r="AD119" s="213"/>
      <c r="AE119" s="213"/>
      <c r="AF119" s="213"/>
      <c r="AG119" s="213"/>
      <c r="AH119" s="213"/>
      <c r="AI119" s="213"/>
      <c r="AJ119" s="214"/>
      <c r="AK119" s="161"/>
      <c r="AL119" s="162"/>
      <c r="AM119" s="162"/>
      <c r="AN119" s="162"/>
      <c r="AO119" s="162"/>
      <c r="AP119" s="162"/>
      <c r="AQ119" s="162"/>
      <c r="AR119" s="162"/>
      <c r="AS119" s="162"/>
      <c r="AT119" s="162"/>
      <c r="AU119" s="162"/>
      <c r="AV119" s="162"/>
      <c r="AW119" s="162"/>
      <c r="AX119" s="162"/>
      <c r="AY119" s="162"/>
      <c r="AZ119" s="162"/>
      <c r="BA119" s="162"/>
      <c r="BB119" s="162"/>
      <c r="BC119" s="162"/>
      <c r="BD119" s="162"/>
      <c r="BE119" s="162"/>
      <c r="BF119" s="162"/>
      <c r="BG119" s="163"/>
      <c r="BH119" s="96"/>
      <c r="BI119" s="197"/>
      <c r="BJ119" s="197"/>
      <c r="BK119" s="197"/>
      <c r="BL119" s="197"/>
      <c r="BM119" s="197"/>
      <c r="BN119" s="199"/>
      <c r="BO119" s="199"/>
      <c r="BP119" s="199"/>
      <c r="BQ119" s="199"/>
      <c r="BR119" s="199"/>
      <c r="BS119" s="199"/>
      <c r="BT119" s="200"/>
      <c r="BU119" s="200"/>
      <c r="BV119" s="97"/>
      <c r="BW119" s="176"/>
      <c r="BX119" s="177"/>
      <c r="BY119" s="177"/>
      <c r="BZ119" s="177"/>
      <c r="CA119" s="178"/>
      <c r="CB119" s="193"/>
      <c r="CC119" s="177"/>
      <c r="CD119" s="177"/>
      <c r="CE119" s="177"/>
      <c r="CF119" s="178"/>
      <c r="CG119" s="193"/>
      <c r="CH119" s="177"/>
      <c r="CI119" s="177"/>
      <c r="CJ119" s="177"/>
      <c r="CK119" s="194"/>
      <c r="CL119" s="161"/>
      <c r="CM119" s="162"/>
      <c r="CN119" s="162"/>
      <c r="CO119" s="162"/>
      <c r="CP119" s="162"/>
      <c r="CQ119" s="162"/>
      <c r="CR119" s="162"/>
      <c r="CS119" s="162"/>
      <c r="CT119" s="162"/>
      <c r="CU119" s="162"/>
      <c r="CV119" s="162"/>
      <c r="CW119" s="162"/>
      <c r="CX119" s="162"/>
      <c r="CY119" s="162"/>
      <c r="CZ119" s="162"/>
      <c r="DA119" s="163"/>
    </row>
    <row r="120" spans="5:105" ht="6.95" customHeight="1">
      <c r="E120" s="308"/>
      <c r="F120" s="309"/>
      <c r="G120" s="276"/>
      <c r="H120" s="277"/>
      <c r="I120" s="277"/>
      <c r="J120" s="277"/>
      <c r="K120" s="277"/>
      <c r="L120" s="278"/>
      <c r="M120" s="205"/>
      <c r="N120" s="206"/>
      <c r="O120" s="206"/>
      <c r="P120" s="206"/>
      <c r="Q120" s="206"/>
      <c r="R120" s="206"/>
      <c r="S120" s="206"/>
      <c r="T120" s="206"/>
      <c r="U120" s="206"/>
      <c r="V120" s="206"/>
      <c r="W120" s="207"/>
      <c r="X120" s="212"/>
      <c r="Y120" s="213"/>
      <c r="Z120" s="213"/>
      <c r="AA120" s="213"/>
      <c r="AB120" s="213"/>
      <c r="AC120" s="213"/>
      <c r="AD120" s="213"/>
      <c r="AE120" s="213"/>
      <c r="AF120" s="213"/>
      <c r="AG120" s="213"/>
      <c r="AH120" s="213"/>
      <c r="AI120" s="213"/>
      <c r="AJ120" s="214"/>
      <c r="AK120" s="161"/>
      <c r="AL120" s="162"/>
      <c r="AM120" s="162"/>
      <c r="AN120" s="162"/>
      <c r="AO120" s="162"/>
      <c r="AP120" s="162"/>
      <c r="AQ120" s="162"/>
      <c r="AR120" s="162"/>
      <c r="AS120" s="162"/>
      <c r="AT120" s="162"/>
      <c r="AU120" s="162"/>
      <c r="AV120" s="162"/>
      <c r="AW120" s="162"/>
      <c r="AX120" s="162"/>
      <c r="AY120" s="162"/>
      <c r="AZ120" s="162"/>
      <c r="BA120" s="162"/>
      <c r="BB120" s="162"/>
      <c r="BC120" s="162"/>
      <c r="BD120" s="162"/>
      <c r="BE120" s="162"/>
      <c r="BF120" s="162"/>
      <c r="BG120" s="163"/>
      <c r="BH120" s="96"/>
      <c r="BI120" s="197" t="s">
        <v>91</v>
      </c>
      <c r="BJ120" s="197"/>
      <c r="BK120" s="197"/>
      <c r="BL120" s="197"/>
      <c r="BM120" s="197"/>
      <c r="BN120" s="198"/>
      <c r="BO120" s="198"/>
      <c r="BP120" s="198"/>
      <c r="BQ120" s="198"/>
      <c r="BR120" s="198"/>
      <c r="BS120" s="198"/>
      <c r="BT120" s="200" t="s">
        <v>29</v>
      </c>
      <c r="BU120" s="200"/>
      <c r="BV120" s="97"/>
      <c r="BW120" s="176"/>
      <c r="BX120" s="177"/>
      <c r="BY120" s="177"/>
      <c r="BZ120" s="177"/>
      <c r="CA120" s="178"/>
      <c r="CB120" s="193"/>
      <c r="CC120" s="177"/>
      <c r="CD120" s="177"/>
      <c r="CE120" s="177"/>
      <c r="CF120" s="178"/>
      <c r="CG120" s="193"/>
      <c r="CH120" s="177"/>
      <c r="CI120" s="177"/>
      <c r="CJ120" s="177"/>
      <c r="CK120" s="194"/>
      <c r="CL120" s="161"/>
      <c r="CM120" s="162"/>
      <c r="CN120" s="162"/>
      <c r="CO120" s="162"/>
      <c r="CP120" s="162"/>
      <c r="CQ120" s="162"/>
      <c r="CR120" s="162"/>
      <c r="CS120" s="162"/>
      <c r="CT120" s="162"/>
      <c r="CU120" s="162"/>
      <c r="CV120" s="162"/>
      <c r="CW120" s="162"/>
      <c r="CX120" s="162"/>
      <c r="CY120" s="162"/>
      <c r="CZ120" s="162"/>
      <c r="DA120" s="163"/>
    </row>
    <row r="121" spans="5:105" ht="6.95" customHeight="1">
      <c r="E121" s="308"/>
      <c r="F121" s="309"/>
      <c r="G121" s="276"/>
      <c r="H121" s="277"/>
      <c r="I121" s="277"/>
      <c r="J121" s="277"/>
      <c r="K121" s="277"/>
      <c r="L121" s="278"/>
      <c r="M121" s="205"/>
      <c r="N121" s="206"/>
      <c r="O121" s="206"/>
      <c r="P121" s="206"/>
      <c r="Q121" s="206"/>
      <c r="R121" s="206"/>
      <c r="S121" s="206"/>
      <c r="T121" s="206"/>
      <c r="U121" s="206"/>
      <c r="V121" s="206"/>
      <c r="W121" s="207"/>
      <c r="X121" s="212"/>
      <c r="Y121" s="213"/>
      <c r="Z121" s="213"/>
      <c r="AA121" s="213"/>
      <c r="AB121" s="213"/>
      <c r="AC121" s="213"/>
      <c r="AD121" s="213"/>
      <c r="AE121" s="213"/>
      <c r="AF121" s="213"/>
      <c r="AG121" s="213"/>
      <c r="AH121" s="213"/>
      <c r="AI121" s="213"/>
      <c r="AJ121" s="214"/>
      <c r="AK121" s="161"/>
      <c r="AL121" s="162"/>
      <c r="AM121" s="162"/>
      <c r="AN121" s="162"/>
      <c r="AO121" s="162"/>
      <c r="AP121" s="162"/>
      <c r="AQ121" s="162"/>
      <c r="AR121" s="162"/>
      <c r="AS121" s="162"/>
      <c r="AT121" s="162"/>
      <c r="AU121" s="162"/>
      <c r="AV121" s="162"/>
      <c r="AW121" s="162"/>
      <c r="AX121" s="162"/>
      <c r="AY121" s="162"/>
      <c r="AZ121" s="162"/>
      <c r="BA121" s="162"/>
      <c r="BB121" s="162"/>
      <c r="BC121" s="162"/>
      <c r="BD121" s="162"/>
      <c r="BE121" s="162"/>
      <c r="BF121" s="162"/>
      <c r="BG121" s="163"/>
      <c r="BH121" s="96"/>
      <c r="BI121" s="197"/>
      <c r="BJ121" s="197"/>
      <c r="BK121" s="197"/>
      <c r="BL121" s="197"/>
      <c r="BM121" s="197"/>
      <c r="BN121" s="199"/>
      <c r="BO121" s="199"/>
      <c r="BP121" s="199"/>
      <c r="BQ121" s="199"/>
      <c r="BR121" s="199"/>
      <c r="BS121" s="199"/>
      <c r="BT121" s="200"/>
      <c r="BU121" s="200"/>
      <c r="BV121" s="97"/>
      <c r="BW121" s="176"/>
      <c r="BX121" s="177"/>
      <c r="BY121" s="177"/>
      <c r="BZ121" s="177"/>
      <c r="CA121" s="178"/>
      <c r="CB121" s="193"/>
      <c r="CC121" s="177"/>
      <c r="CD121" s="177"/>
      <c r="CE121" s="177"/>
      <c r="CF121" s="178"/>
      <c r="CG121" s="193"/>
      <c r="CH121" s="177"/>
      <c r="CI121" s="177"/>
      <c r="CJ121" s="177"/>
      <c r="CK121" s="194"/>
      <c r="CL121" s="161"/>
      <c r="CM121" s="162"/>
      <c r="CN121" s="162"/>
      <c r="CO121" s="162"/>
      <c r="CP121" s="162"/>
      <c r="CQ121" s="162"/>
      <c r="CR121" s="162"/>
      <c r="CS121" s="162"/>
      <c r="CT121" s="162"/>
      <c r="CU121" s="162"/>
      <c r="CV121" s="162"/>
      <c r="CW121" s="162"/>
      <c r="CX121" s="162"/>
      <c r="CY121" s="162"/>
      <c r="CZ121" s="162"/>
      <c r="DA121" s="163"/>
    </row>
    <row r="122" spans="5:105" ht="6.95" customHeight="1">
      <c r="E122" s="308"/>
      <c r="F122" s="309"/>
      <c r="G122" s="276"/>
      <c r="H122" s="277"/>
      <c r="I122" s="277"/>
      <c r="J122" s="277"/>
      <c r="K122" s="277"/>
      <c r="L122" s="278"/>
      <c r="M122" s="46"/>
      <c r="N122" s="208"/>
      <c r="O122" s="208"/>
      <c r="P122" s="208"/>
      <c r="Q122" s="208"/>
      <c r="R122" s="208"/>
      <c r="S122" s="208"/>
      <c r="T122" s="208"/>
      <c r="U122" s="224" t="s">
        <v>77</v>
      </c>
      <c r="V122" s="224"/>
      <c r="W122" s="225"/>
      <c r="X122" s="215"/>
      <c r="Y122" s="216"/>
      <c r="Z122" s="216"/>
      <c r="AA122" s="216"/>
      <c r="AB122" s="216"/>
      <c r="AC122" s="216"/>
      <c r="AD122" s="216"/>
      <c r="AE122" s="216"/>
      <c r="AF122" s="216"/>
      <c r="AG122" s="216"/>
      <c r="AH122" s="216"/>
      <c r="AI122" s="216"/>
      <c r="AJ122" s="217"/>
      <c r="AK122" s="221"/>
      <c r="AL122" s="222"/>
      <c r="AM122" s="222"/>
      <c r="AN122" s="222"/>
      <c r="AO122" s="222"/>
      <c r="AP122" s="222"/>
      <c r="AQ122" s="222"/>
      <c r="AR122" s="222"/>
      <c r="AS122" s="222"/>
      <c r="AT122" s="222"/>
      <c r="AU122" s="222"/>
      <c r="AV122" s="222"/>
      <c r="AW122" s="222"/>
      <c r="AX122" s="222"/>
      <c r="AY122" s="222"/>
      <c r="AZ122" s="222"/>
      <c r="BA122" s="222"/>
      <c r="BB122" s="222"/>
      <c r="BC122" s="222"/>
      <c r="BD122" s="222"/>
      <c r="BE122" s="222"/>
      <c r="BF122" s="222"/>
      <c r="BG122" s="223"/>
      <c r="BH122" s="96"/>
      <c r="BI122" s="34"/>
      <c r="BJ122" s="34"/>
      <c r="BK122" s="34"/>
      <c r="BL122" s="34"/>
      <c r="BM122" s="34"/>
      <c r="BN122" s="100"/>
      <c r="BO122" s="100"/>
      <c r="BP122" s="100"/>
      <c r="BQ122" s="100"/>
      <c r="BR122" s="100"/>
      <c r="BS122" s="100"/>
      <c r="BT122" s="104"/>
      <c r="BU122" s="104"/>
      <c r="BV122" s="97"/>
      <c r="BW122" s="230"/>
      <c r="BX122" s="202"/>
      <c r="BY122" s="202"/>
      <c r="BZ122" s="202"/>
      <c r="CA122" s="203"/>
      <c r="CB122" s="201"/>
      <c r="CC122" s="202"/>
      <c r="CD122" s="202"/>
      <c r="CE122" s="202"/>
      <c r="CF122" s="203"/>
      <c r="CG122" s="201"/>
      <c r="CH122" s="202"/>
      <c r="CI122" s="202"/>
      <c r="CJ122" s="202"/>
      <c r="CK122" s="204"/>
      <c r="CL122" s="161"/>
      <c r="CM122" s="162"/>
      <c r="CN122" s="162"/>
      <c r="CO122" s="162"/>
      <c r="CP122" s="162"/>
      <c r="CQ122" s="162"/>
      <c r="CR122" s="162"/>
      <c r="CS122" s="162"/>
      <c r="CT122" s="162"/>
      <c r="CU122" s="162"/>
      <c r="CV122" s="162"/>
      <c r="CW122" s="162"/>
      <c r="CX122" s="162"/>
      <c r="CY122" s="162"/>
      <c r="CZ122" s="162"/>
      <c r="DA122" s="163"/>
    </row>
    <row r="123" spans="5:105" ht="6.95" customHeight="1">
      <c r="E123" s="308"/>
      <c r="F123" s="309"/>
      <c r="G123" s="276"/>
      <c r="H123" s="277"/>
      <c r="I123" s="277"/>
      <c r="J123" s="277"/>
      <c r="K123" s="277"/>
      <c r="L123" s="278"/>
      <c r="M123" s="54"/>
      <c r="N123" s="208"/>
      <c r="O123" s="208"/>
      <c r="P123" s="208"/>
      <c r="Q123" s="208"/>
      <c r="R123" s="208"/>
      <c r="S123" s="208"/>
      <c r="T123" s="208"/>
      <c r="U123" s="224"/>
      <c r="V123" s="224"/>
      <c r="W123" s="225"/>
      <c r="X123" s="209" t="str">
        <f>IF(N122&lt;5,"未使用",(IF(AH5="","?",VLOOKUP(AH5,DH20:DR28,9,FALSE))))</f>
        <v>未使用</v>
      </c>
      <c r="Y123" s="210"/>
      <c r="Z123" s="210"/>
      <c r="AA123" s="210"/>
      <c r="AB123" s="210"/>
      <c r="AC123" s="210"/>
      <c r="AD123" s="210"/>
      <c r="AE123" s="210"/>
      <c r="AF123" s="210"/>
      <c r="AG123" s="210"/>
      <c r="AH123" s="210"/>
      <c r="AI123" s="210"/>
      <c r="AJ123" s="211"/>
      <c r="AK123" s="218" t="s">
        <v>138</v>
      </c>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c r="BF123" s="219"/>
      <c r="BG123" s="220"/>
      <c r="BH123" s="61"/>
      <c r="BI123" s="111"/>
      <c r="BJ123" s="111"/>
      <c r="BK123" s="111"/>
      <c r="BL123" s="111"/>
      <c r="BM123" s="111"/>
      <c r="BN123" s="94"/>
      <c r="BO123" s="94"/>
      <c r="BP123" s="94"/>
      <c r="BQ123" s="94"/>
      <c r="BR123" s="94"/>
      <c r="BS123" s="93"/>
      <c r="BT123" s="112"/>
      <c r="BU123" s="112"/>
      <c r="BV123" s="95"/>
      <c r="BW123" s="173" t="str">
        <f>IF(BN124="","",IF(AND(N108&lt;=BN124,BN124&lt;=N101),"○",""))</f>
        <v/>
      </c>
      <c r="BX123" s="174"/>
      <c r="BY123" s="174"/>
      <c r="BZ123" s="174"/>
      <c r="CA123" s="175"/>
      <c r="CB123" s="182" t="s">
        <v>47</v>
      </c>
      <c r="CC123" s="183"/>
      <c r="CD123" s="183"/>
      <c r="CE123" s="183"/>
      <c r="CF123" s="184"/>
      <c r="CG123" s="191" t="str">
        <f>IF(BN124="","",IF(OR(BN124&gt;N101,BN124&lt;N108),"○",""))</f>
        <v/>
      </c>
      <c r="CH123" s="174"/>
      <c r="CI123" s="174"/>
      <c r="CJ123" s="174"/>
      <c r="CK123" s="192"/>
      <c r="CL123" s="161"/>
      <c r="CM123" s="162"/>
      <c r="CN123" s="162"/>
      <c r="CO123" s="162"/>
      <c r="CP123" s="162"/>
      <c r="CQ123" s="162"/>
      <c r="CR123" s="162"/>
      <c r="CS123" s="162"/>
      <c r="CT123" s="162"/>
      <c r="CU123" s="162"/>
      <c r="CV123" s="162"/>
      <c r="CW123" s="162"/>
      <c r="CX123" s="162"/>
      <c r="CY123" s="162"/>
      <c r="CZ123" s="162"/>
      <c r="DA123" s="163"/>
    </row>
    <row r="124" spans="5:105" ht="6.95" customHeight="1">
      <c r="E124" s="308"/>
      <c r="F124" s="309"/>
      <c r="G124" s="276"/>
      <c r="H124" s="277"/>
      <c r="I124" s="277"/>
      <c r="J124" s="277"/>
      <c r="K124" s="277"/>
      <c r="L124" s="278"/>
      <c r="M124" s="54"/>
      <c r="N124" s="208"/>
      <c r="O124" s="208"/>
      <c r="P124" s="208"/>
      <c r="Q124" s="208"/>
      <c r="R124" s="208"/>
      <c r="S124" s="208"/>
      <c r="T124" s="208"/>
      <c r="U124" s="224"/>
      <c r="V124" s="224"/>
      <c r="W124" s="225"/>
      <c r="X124" s="212"/>
      <c r="Y124" s="213"/>
      <c r="Z124" s="213"/>
      <c r="AA124" s="213"/>
      <c r="AB124" s="213"/>
      <c r="AC124" s="213"/>
      <c r="AD124" s="213"/>
      <c r="AE124" s="213"/>
      <c r="AF124" s="213"/>
      <c r="AG124" s="213"/>
      <c r="AH124" s="213"/>
      <c r="AI124" s="213"/>
      <c r="AJ124" s="214"/>
      <c r="AK124" s="161"/>
      <c r="AL124" s="162"/>
      <c r="AM124" s="162"/>
      <c r="AN124" s="162"/>
      <c r="AO124" s="162"/>
      <c r="AP124" s="162"/>
      <c r="AQ124" s="162"/>
      <c r="AR124" s="162"/>
      <c r="AS124" s="162"/>
      <c r="AT124" s="162"/>
      <c r="AU124" s="162"/>
      <c r="AV124" s="162"/>
      <c r="AW124" s="162"/>
      <c r="AX124" s="162"/>
      <c r="AY124" s="162"/>
      <c r="AZ124" s="162"/>
      <c r="BA124" s="162"/>
      <c r="BB124" s="162"/>
      <c r="BC124" s="162"/>
      <c r="BD124" s="162"/>
      <c r="BE124" s="162"/>
      <c r="BF124" s="162"/>
      <c r="BG124" s="163"/>
      <c r="BH124" s="96"/>
      <c r="BI124" s="197" t="s">
        <v>92</v>
      </c>
      <c r="BJ124" s="197"/>
      <c r="BK124" s="197"/>
      <c r="BL124" s="197"/>
      <c r="BM124" s="197"/>
      <c r="BN124" s="198"/>
      <c r="BO124" s="198"/>
      <c r="BP124" s="198"/>
      <c r="BQ124" s="198"/>
      <c r="BR124" s="198"/>
      <c r="BS124" s="198"/>
      <c r="BT124" s="200" t="s">
        <v>29</v>
      </c>
      <c r="BU124" s="200"/>
      <c r="BV124" s="97"/>
      <c r="BW124" s="176"/>
      <c r="BX124" s="177"/>
      <c r="BY124" s="177"/>
      <c r="BZ124" s="177"/>
      <c r="CA124" s="178"/>
      <c r="CB124" s="185"/>
      <c r="CC124" s="186"/>
      <c r="CD124" s="186"/>
      <c r="CE124" s="186"/>
      <c r="CF124" s="187"/>
      <c r="CG124" s="193"/>
      <c r="CH124" s="177"/>
      <c r="CI124" s="177"/>
      <c r="CJ124" s="177"/>
      <c r="CK124" s="194"/>
      <c r="CL124" s="161"/>
      <c r="CM124" s="162"/>
      <c r="CN124" s="162"/>
      <c r="CO124" s="162"/>
      <c r="CP124" s="162"/>
      <c r="CQ124" s="162"/>
      <c r="CR124" s="162"/>
      <c r="CS124" s="162"/>
      <c r="CT124" s="162"/>
      <c r="CU124" s="162"/>
      <c r="CV124" s="162"/>
      <c r="CW124" s="162"/>
      <c r="CX124" s="162"/>
      <c r="CY124" s="162"/>
      <c r="CZ124" s="162"/>
      <c r="DA124" s="163"/>
    </row>
    <row r="125" spans="5:105" ht="6.95" customHeight="1">
      <c r="E125" s="308"/>
      <c r="F125" s="309"/>
      <c r="G125" s="276"/>
      <c r="H125" s="277"/>
      <c r="I125" s="277"/>
      <c r="J125" s="277"/>
      <c r="K125" s="277"/>
      <c r="L125" s="278"/>
      <c r="M125" s="54"/>
      <c r="N125" s="155"/>
      <c r="O125" s="155"/>
      <c r="P125" s="155"/>
      <c r="Q125" s="155"/>
      <c r="R125" s="155"/>
      <c r="S125" s="155"/>
      <c r="T125" s="155"/>
      <c r="U125" s="224"/>
      <c r="V125" s="224"/>
      <c r="W125" s="225"/>
      <c r="X125" s="212"/>
      <c r="Y125" s="213"/>
      <c r="Z125" s="213"/>
      <c r="AA125" s="213"/>
      <c r="AB125" s="213"/>
      <c r="AC125" s="213"/>
      <c r="AD125" s="213"/>
      <c r="AE125" s="213"/>
      <c r="AF125" s="213"/>
      <c r="AG125" s="213"/>
      <c r="AH125" s="213"/>
      <c r="AI125" s="213"/>
      <c r="AJ125" s="214"/>
      <c r="AK125" s="161"/>
      <c r="AL125" s="162"/>
      <c r="AM125" s="162"/>
      <c r="AN125" s="162"/>
      <c r="AO125" s="162"/>
      <c r="AP125" s="162"/>
      <c r="AQ125" s="162"/>
      <c r="AR125" s="162"/>
      <c r="AS125" s="162"/>
      <c r="AT125" s="162"/>
      <c r="AU125" s="162"/>
      <c r="AV125" s="162"/>
      <c r="AW125" s="162"/>
      <c r="AX125" s="162"/>
      <c r="AY125" s="162"/>
      <c r="AZ125" s="162"/>
      <c r="BA125" s="162"/>
      <c r="BB125" s="162"/>
      <c r="BC125" s="162"/>
      <c r="BD125" s="162"/>
      <c r="BE125" s="162"/>
      <c r="BF125" s="162"/>
      <c r="BG125" s="163"/>
      <c r="BH125" s="96"/>
      <c r="BI125" s="197"/>
      <c r="BJ125" s="197"/>
      <c r="BK125" s="197"/>
      <c r="BL125" s="197"/>
      <c r="BM125" s="197"/>
      <c r="BN125" s="199"/>
      <c r="BO125" s="199"/>
      <c r="BP125" s="199"/>
      <c r="BQ125" s="199"/>
      <c r="BR125" s="199"/>
      <c r="BS125" s="199"/>
      <c r="BT125" s="200"/>
      <c r="BU125" s="200"/>
      <c r="BV125" s="97"/>
      <c r="BW125" s="176"/>
      <c r="BX125" s="177"/>
      <c r="BY125" s="177"/>
      <c r="BZ125" s="177"/>
      <c r="CA125" s="178"/>
      <c r="CB125" s="185"/>
      <c r="CC125" s="186"/>
      <c r="CD125" s="186"/>
      <c r="CE125" s="186"/>
      <c r="CF125" s="187"/>
      <c r="CG125" s="193"/>
      <c r="CH125" s="177"/>
      <c r="CI125" s="177"/>
      <c r="CJ125" s="177"/>
      <c r="CK125" s="194"/>
      <c r="CL125" s="161"/>
      <c r="CM125" s="162"/>
      <c r="CN125" s="162"/>
      <c r="CO125" s="162"/>
      <c r="CP125" s="162"/>
      <c r="CQ125" s="162"/>
      <c r="CR125" s="162"/>
      <c r="CS125" s="162"/>
      <c r="CT125" s="162"/>
      <c r="CU125" s="162"/>
      <c r="CV125" s="162"/>
      <c r="CW125" s="162"/>
      <c r="CX125" s="162"/>
      <c r="CY125" s="162"/>
      <c r="CZ125" s="162"/>
      <c r="DA125" s="163"/>
    </row>
    <row r="126" spans="5:105" ht="6.95" customHeight="1">
      <c r="E126" s="308"/>
      <c r="F126" s="309"/>
      <c r="G126" s="276"/>
      <c r="H126" s="277"/>
      <c r="I126" s="277"/>
      <c r="J126" s="277"/>
      <c r="K126" s="277"/>
      <c r="L126" s="278"/>
      <c r="M126" s="54"/>
      <c r="N126" s="36"/>
      <c r="O126" s="36"/>
      <c r="P126" s="36"/>
      <c r="Q126" s="36"/>
      <c r="R126" s="36"/>
      <c r="S126" s="36"/>
      <c r="T126" s="36"/>
      <c r="U126" s="36"/>
      <c r="V126" s="36"/>
      <c r="W126" s="55"/>
      <c r="X126" s="212"/>
      <c r="Y126" s="213"/>
      <c r="Z126" s="213"/>
      <c r="AA126" s="213"/>
      <c r="AB126" s="213"/>
      <c r="AC126" s="213"/>
      <c r="AD126" s="213"/>
      <c r="AE126" s="213"/>
      <c r="AF126" s="213"/>
      <c r="AG126" s="213"/>
      <c r="AH126" s="213"/>
      <c r="AI126" s="213"/>
      <c r="AJ126" s="214"/>
      <c r="AK126" s="161"/>
      <c r="AL126" s="162"/>
      <c r="AM126" s="162"/>
      <c r="AN126" s="162"/>
      <c r="AO126" s="162"/>
      <c r="AP126" s="162"/>
      <c r="AQ126" s="162"/>
      <c r="AR126" s="162"/>
      <c r="AS126" s="162"/>
      <c r="AT126" s="162"/>
      <c r="AU126" s="162"/>
      <c r="AV126" s="162"/>
      <c r="AW126" s="162"/>
      <c r="AX126" s="162"/>
      <c r="AY126" s="162"/>
      <c r="AZ126" s="162"/>
      <c r="BA126" s="162"/>
      <c r="BB126" s="162"/>
      <c r="BC126" s="162"/>
      <c r="BD126" s="162"/>
      <c r="BE126" s="162"/>
      <c r="BF126" s="162"/>
      <c r="BG126" s="163"/>
      <c r="BH126" s="96"/>
      <c r="BI126" s="197" t="s">
        <v>91</v>
      </c>
      <c r="BJ126" s="197"/>
      <c r="BK126" s="197"/>
      <c r="BL126" s="197"/>
      <c r="BM126" s="197"/>
      <c r="BN126" s="198"/>
      <c r="BO126" s="198"/>
      <c r="BP126" s="198"/>
      <c r="BQ126" s="198"/>
      <c r="BR126" s="198"/>
      <c r="BS126" s="198"/>
      <c r="BT126" s="200" t="s">
        <v>29</v>
      </c>
      <c r="BU126" s="200"/>
      <c r="BV126" s="97"/>
      <c r="BW126" s="176"/>
      <c r="BX126" s="177"/>
      <c r="BY126" s="177"/>
      <c r="BZ126" s="177"/>
      <c r="CA126" s="178"/>
      <c r="CB126" s="185"/>
      <c r="CC126" s="186"/>
      <c r="CD126" s="186"/>
      <c r="CE126" s="186"/>
      <c r="CF126" s="187"/>
      <c r="CG126" s="193"/>
      <c r="CH126" s="177"/>
      <c r="CI126" s="177"/>
      <c r="CJ126" s="177"/>
      <c r="CK126" s="194"/>
      <c r="CL126" s="161"/>
      <c r="CM126" s="162"/>
      <c r="CN126" s="162"/>
      <c r="CO126" s="162"/>
      <c r="CP126" s="162"/>
      <c r="CQ126" s="162"/>
      <c r="CR126" s="162"/>
      <c r="CS126" s="162"/>
      <c r="CT126" s="162"/>
      <c r="CU126" s="162"/>
      <c r="CV126" s="162"/>
      <c r="CW126" s="162"/>
      <c r="CX126" s="162"/>
      <c r="CY126" s="162"/>
      <c r="CZ126" s="162"/>
      <c r="DA126" s="163"/>
    </row>
    <row r="127" spans="5:105" ht="6.95" customHeight="1">
      <c r="E127" s="308"/>
      <c r="F127" s="309"/>
      <c r="G127" s="276"/>
      <c r="H127" s="277"/>
      <c r="I127" s="277"/>
      <c r="J127" s="277"/>
      <c r="K127" s="277"/>
      <c r="L127" s="278"/>
      <c r="M127" s="54"/>
      <c r="N127" s="36"/>
      <c r="O127" s="36"/>
      <c r="P127" s="36"/>
      <c r="Q127" s="36"/>
      <c r="R127" s="36"/>
      <c r="S127" s="36"/>
      <c r="T127" s="36"/>
      <c r="U127" s="36"/>
      <c r="V127" s="36"/>
      <c r="W127" s="55"/>
      <c r="X127" s="212"/>
      <c r="Y127" s="213"/>
      <c r="Z127" s="213"/>
      <c r="AA127" s="213"/>
      <c r="AB127" s="213"/>
      <c r="AC127" s="213"/>
      <c r="AD127" s="213"/>
      <c r="AE127" s="213"/>
      <c r="AF127" s="213"/>
      <c r="AG127" s="213"/>
      <c r="AH127" s="213"/>
      <c r="AI127" s="213"/>
      <c r="AJ127" s="214"/>
      <c r="AK127" s="161"/>
      <c r="AL127" s="162"/>
      <c r="AM127" s="162"/>
      <c r="AN127" s="162"/>
      <c r="AO127" s="162"/>
      <c r="AP127" s="162"/>
      <c r="AQ127" s="162"/>
      <c r="AR127" s="162"/>
      <c r="AS127" s="162"/>
      <c r="AT127" s="162"/>
      <c r="AU127" s="162"/>
      <c r="AV127" s="162"/>
      <c r="AW127" s="162"/>
      <c r="AX127" s="162"/>
      <c r="AY127" s="162"/>
      <c r="AZ127" s="162"/>
      <c r="BA127" s="162"/>
      <c r="BB127" s="162"/>
      <c r="BC127" s="162"/>
      <c r="BD127" s="162"/>
      <c r="BE127" s="162"/>
      <c r="BF127" s="162"/>
      <c r="BG127" s="163"/>
      <c r="BH127" s="96"/>
      <c r="BI127" s="197"/>
      <c r="BJ127" s="197"/>
      <c r="BK127" s="197"/>
      <c r="BL127" s="197"/>
      <c r="BM127" s="197"/>
      <c r="BN127" s="199"/>
      <c r="BO127" s="199"/>
      <c r="BP127" s="199"/>
      <c r="BQ127" s="199"/>
      <c r="BR127" s="199"/>
      <c r="BS127" s="199"/>
      <c r="BT127" s="200"/>
      <c r="BU127" s="200"/>
      <c r="BV127" s="97"/>
      <c r="BW127" s="176"/>
      <c r="BX127" s="177"/>
      <c r="BY127" s="177"/>
      <c r="BZ127" s="177"/>
      <c r="CA127" s="178"/>
      <c r="CB127" s="185"/>
      <c r="CC127" s="186"/>
      <c r="CD127" s="186"/>
      <c r="CE127" s="186"/>
      <c r="CF127" s="187"/>
      <c r="CG127" s="193"/>
      <c r="CH127" s="177"/>
      <c r="CI127" s="177"/>
      <c r="CJ127" s="177"/>
      <c r="CK127" s="194"/>
      <c r="CL127" s="161"/>
      <c r="CM127" s="162"/>
      <c r="CN127" s="162"/>
      <c r="CO127" s="162"/>
      <c r="CP127" s="162"/>
      <c r="CQ127" s="162"/>
      <c r="CR127" s="162"/>
      <c r="CS127" s="162"/>
      <c r="CT127" s="162"/>
      <c r="CU127" s="162"/>
      <c r="CV127" s="162"/>
      <c r="CW127" s="162"/>
      <c r="CX127" s="162"/>
      <c r="CY127" s="162"/>
      <c r="CZ127" s="162"/>
      <c r="DA127" s="163"/>
    </row>
    <row r="128" spans="5:105" ht="6.95" customHeight="1">
      <c r="E128" s="310"/>
      <c r="F128" s="311"/>
      <c r="G128" s="315"/>
      <c r="H128" s="316"/>
      <c r="I128" s="316"/>
      <c r="J128" s="316"/>
      <c r="K128" s="316"/>
      <c r="L128" s="317"/>
      <c r="M128" s="54"/>
      <c r="N128" s="36"/>
      <c r="O128" s="36"/>
      <c r="P128" s="36"/>
      <c r="Q128" s="36"/>
      <c r="R128" s="36"/>
      <c r="S128" s="36"/>
      <c r="T128" s="36"/>
      <c r="U128" s="36"/>
      <c r="V128" s="36"/>
      <c r="W128" s="55"/>
      <c r="X128" s="226"/>
      <c r="Y128" s="227"/>
      <c r="Z128" s="227"/>
      <c r="AA128" s="227"/>
      <c r="AB128" s="227"/>
      <c r="AC128" s="227"/>
      <c r="AD128" s="227"/>
      <c r="AE128" s="227"/>
      <c r="AF128" s="227"/>
      <c r="AG128" s="227"/>
      <c r="AH128" s="227"/>
      <c r="AI128" s="227"/>
      <c r="AJ128" s="228"/>
      <c r="AK128" s="164"/>
      <c r="AL128" s="165"/>
      <c r="AM128" s="165"/>
      <c r="AN128" s="165"/>
      <c r="AO128" s="165"/>
      <c r="AP128" s="165"/>
      <c r="AQ128" s="165"/>
      <c r="AR128" s="165"/>
      <c r="AS128" s="165"/>
      <c r="AT128" s="165"/>
      <c r="AU128" s="165"/>
      <c r="AV128" s="165"/>
      <c r="AW128" s="165"/>
      <c r="AX128" s="165"/>
      <c r="AY128" s="165"/>
      <c r="AZ128" s="165"/>
      <c r="BA128" s="165"/>
      <c r="BB128" s="165"/>
      <c r="BC128" s="165"/>
      <c r="BD128" s="165"/>
      <c r="BE128" s="165"/>
      <c r="BF128" s="165"/>
      <c r="BG128" s="166"/>
      <c r="BH128" s="96"/>
      <c r="BI128" s="33"/>
      <c r="BJ128" s="33"/>
      <c r="BK128" s="33"/>
      <c r="BL128" s="33"/>
      <c r="BM128" s="33"/>
      <c r="BN128" s="100"/>
      <c r="BO128" s="100"/>
      <c r="BP128" s="100"/>
      <c r="BQ128" s="100"/>
      <c r="BR128" s="115"/>
      <c r="BS128" s="115"/>
      <c r="BT128" s="41"/>
      <c r="BU128" s="41"/>
      <c r="BV128" s="116"/>
      <c r="BW128" s="179"/>
      <c r="BX128" s="180"/>
      <c r="BY128" s="180"/>
      <c r="BZ128" s="180"/>
      <c r="CA128" s="181"/>
      <c r="CB128" s="188"/>
      <c r="CC128" s="189"/>
      <c r="CD128" s="189"/>
      <c r="CE128" s="189"/>
      <c r="CF128" s="190"/>
      <c r="CG128" s="195"/>
      <c r="CH128" s="180"/>
      <c r="CI128" s="180"/>
      <c r="CJ128" s="180"/>
      <c r="CK128" s="196"/>
      <c r="CL128" s="164"/>
      <c r="CM128" s="165"/>
      <c r="CN128" s="165"/>
      <c r="CO128" s="165"/>
      <c r="CP128" s="165"/>
      <c r="CQ128" s="165"/>
      <c r="CR128" s="165"/>
      <c r="CS128" s="165"/>
      <c r="CT128" s="165"/>
      <c r="CU128" s="165"/>
      <c r="CV128" s="165"/>
      <c r="CW128" s="165"/>
      <c r="CX128" s="165"/>
      <c r="CY128" s="165"/>
      <c r="CZ128" s="165"/>
      <c r="DA128" s="166"/>
    </row>
    <row r="129" spans="5:121" ht="6.95" customHeight="1">
      <c r="E129" s="157" t="s">
        <v>224</v>
      </c>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9"/>
      <c r="BS129" s="159"/>
      <c r="BT129" s="159"/>
      <c r="BU129" s="159"/>
      <c r="BV129" s="159"/>
      <c r="BW129" s="158"/>
      <c r="BX129" s="158"/>
      <c r="BY129" s="158"/>
      <c r="BZ129" s="158"/>
      <c r="CA129" s="158"/>
      <c r="CB129" s="158"/>
      <c r="CC129" s="158"/>
      <c r="CD129" s="158"/>
      <c r="CE129" s="158"/>
      <c r="CF129" s="158"/>
      <c r="CG129" s="158"/>
      <c r="CH129" s="158"/>
      <c r="CI129" s="158"/>
      <c r="CJ129" s="158"/>
      <c r="CK129" s="160"/>
      <c r="CL129" s="75"/>
      <c r="CM129" s="76"/>
      <c r="CN129" s="76"/>
      <c r="CO129" s="76"/>
      <c r="CP129" s="76"/>
      <c r="CQ129" s="76"/>
      <c r="CR129" s="76"/>
      <c r="CS129" s="76"/>
      <c r="CT129" s="76"/>
      <c r="CU129" s="76"/>
      <c r="CV129" s="76"/>
      <c r="CW129" s="76"/>
      <c r="CX129" s="76"/>
      <c r="CY129" s="76"/>
      <c r="CZ129" s="76"/>
      <c r="DA129" s="76"/>
    </row>
    <row r="130" spans="5:121" ht="6.95" customHeight="1">
      <c r="E130" s="161"/>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c r="BA130" s="162"/>
      <c r="BB130" s="162"/>
      <c r="BC130" s="162"/>
      <c r="BD130" s="162"/>
      <c r="BE130" s="162"/>
      <c r="BF130" s="162"/>
      <c r="BG130" s="162"/>
      <c r="BH130" s="162"/>
      <c r="BI130" s="162"/>
      <c r="BJ130" s="162"/>
      <c r="BK130" s="162"/>
      <c r="BL130" s="162"/>
      <c r="BM130" s="162"/>
      <c r="BN130" s="162"/>
      <c r="BO130" s="162"/>
      <c r="BP130" s="162"/>
      <c r="BQ130" s="162"/>
      <c r="BR130" s="162"/>
      <c r="BS130" s="162"/>
      <c r="BT130" s="162"/>
      <c r="BU130" s="162"/>
      <c r="BV130" s="162"/>
      <c r="BW130" s="162"/>
      <c r="BX130" s="162"/>
      <c r="BY130" s="162"/>
      <c r="BZ130" s="162"/>
      <c r="CA130" s="162"/>
      <c r="CB130" s="162"/>
      <c r="CC130" s="162"/>
      <c r="CD130" s="162"/>
      <c r="CE130" s="162"/>
      <c r="CF130" s="162"/>
      <c r="CG130" s="162"/>
      <c r="CH130" s="162"/>
      <c r="CI130" s="162"/>
      <c r="CJ130" s="162"/>
      <c r="CK130" s="163"/>
      <c r="CL130" s="75"/>
      <c r="CM130" s="76"/>
      <c r="CN130" s="76"/>
      <c r="CO130" s="76"/>
      <c r="CP130" s="76"/>
      <c r="CQ130" s="76"/>
      <c r="CR130" s="76"/>
      <c r="CS130" s="76"/>
      <c r="CT130" s="76"/>
      <c r="CU130" s="76"/>
      <c r="CV130" s="76"/>
      <c r="CW130" s="76"/>
      <c r="CX130" s="76"/>
      <c r="CY130" s="76"/>
      <c r="CZ130" s="76"/>
      <c r="DA130" s="76"/>
    </row>
    <row r="131" spans="5:121" ht="6.95" customHeight="1">
      <c r="E131" s="161"/>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162"/>
      <c r="BB131" s="162"/>
      <c r="BC131" s="162"/>
      <c r="BD131" s="162"/>
      <c r="BE131" s="162"/>
      <c r="BF131" s="162"/>
      <c r="BG131" s="162"/>
      <c r="BH131" s="162"/>
      <c r="BI131" s="162"/>
      <c r="BJ131" s="162"/>
      <c r="BK131" s="162"/>
      <c r="BL131" s="162"/>
      <c r="BM131" s="162"/>
      <c r="BN131" s="162"/>
      <c r="BO131" s="162"/>
      <c r="BP131" s="162"/>
      <c r="BQ131" s="162"/>
      <c r="BR131" s="162"/>
      <c r="BS131" s="162"/>
      <c r="BT131" s="162"/>
      <c r="BU131" s="162"/>
      <c r="BV131" s="162"/>
      <c r="BW131" s="162"/>
      <c r="BX131" s="162"/>
      <c r="BY131" s="162"/>
      <c r="BZ131" s="162"/>
      <c r="CA131" s="162"/>
      <c r="CB131" s="162"/>
      <c r="CC131" s="162"/>
      <c r="CD131" s="162"/>
      <c r="CE131" s="162"/>
      <c r="CF131" s="162"/>
      <c r="CG131" s="162"/>
      <c r="CH131" s="162"/>
      <c r="CI131" s="162"/>
      <c r="CJ131" s="162"/>
      <c r="CK131" s="163"/>
      <c r="CL131" s="75"/>
      <c r="CM131" s="76"/>
      <c r="CN131" s="76"/>
      <c r="CO131" s="76"/>
      <c r="CP131" s="76"/>
      <c r="CQ131" s="76"/>
      <c r="CR131" s="76"/>
      <c r="CS131" s="76"/>
      <c r="CT131" s="76"/>
      <c r="CU131" s="76"/>
      <c r="CV131" s="76"/>
      <c r="CW131" s="76"/>
      <c r="CX131" s="76"/>
      <c r="CY131" s="76"/>
      <c r="CZ131" s="76"/>
      <c r="DA131" s="76"/>
      <c r="DK131" s="19"/>
      <c r="DL131" s="6"/>
    </row>
    <row r="132" spans="5:121" ht="6.95" customHeight="1">
      <c r="E132" s="164"/>
      <c r="F132" s="165"/>
      <c r="G132" s="165"/>
      <c r="H132" s="165"/>
      <c r="I132" s="165"/>
      <c r="J132" s="165"/>
      <c r="K132" s="165"/>
      <c r="L132" s="165"/>
      <c r="M132" s="165"/>
      <c r="N132" s="165"/>
      <c r="O132" s="165"/>
      <c r="P132" s="165"/>
      <c r="Q132" s="165"/>
      <c r="R132" s="165"/>
      <c r="S132" s="165"/>
      <c r="T132" s="165"/>
      <c r="U132" s="165"/>
      <c r="V132" s="165"/>
      <c r="W132" s="165"/>
      <c r="X132" s="165"/>
      <c r="Y132" s="165"/>
      <c r="Z132" s="165"/>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c r="BA132" s="165"/>
      <c r="BB132" s="165"/>
      <c r="BC132" s="165"/>
      <c r="BD132" s="165"/>
      <c r="BE132" s="165"/>
      <c r="BF132" s="165"/>
      <c r="BG132" s="165"/>
      <c r="BH132" s="165"/>
      <c r="BI132" s="165"/>
      <c r="BJ132" s="165"/>
      <c r="BK132" s="165"/>
      <c r="BL132" s="165"/>
      <c r="BM132" s="165"/>
      <c r="BN132" s="165"/>
      <c r="BO132" s="165"/>
      <c r="BP132" s="165"/>
      <c r="BQ132" s="165"/>
      <c r="BR132" s="165"/>
      <c r="BS132" s="165"/>
      <c r="BT132" s="165"/>
      <c r="BU132" s="165"/>
      <c r="BV132" s="165"/>
      <c r="BW132" s="165"/>
      <c r="BX132" s="165"/>
      <c r="BY132" s="165"/>
      <c r="BZ132" s="165"/>
      <c r="CA132" s="165"/>
      <c r="CB132" s="165"/>
      <c r="CC132" s="165"/>
      <c r="CD132" s="165"/>
      <c r="CE132" s="165"/>
      <c r="CF132" s="165"/>
      <c r="CG132" s="165"/>
      <c r="CH132" s="165"/>
      <c r="CI132" s="165"/>
      <c r="CJ132" s="165"/>
      <c r="CK132" s="166"/>
      <c r="CL132" s="75"/>
      <c r="CM132" s="76"/>
      <c r="CN132" s="76"/>
      <c r="CO132" s="76"/>
      <c r="CP132" s="76"/>
      <c r="CQ132" s="76"/>
      <c r="CR132" s="76"/>
      <c r="CS132" s="76"/>
      <c r="CT132" s="76"/>
      <c r="CU132" s="76"/>
      <c r="CV132" s="76"/>
      <c r="CW132" s="76"/>
      <c r="CX132" s="76"/>
      <c r="CY132" s="76"/>
      <c r="CZ132" s="76"/>
      <c r="DA132" s="76"/>
      <c r="DK132" s="19"/>
    </row>
    <row r="133" spans="5:121" ht="6.95" customHeight="1">
      <c r="E133" s="167" t="s">
        <v>16</v>
      </c>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c r="CH133" s="167"/>
      <c r="CI133" s="167"/>
      <c r="CJ133" s="167"/>
      <c r="CK133" s="168"/>
      <c r="CL133" s="75"/>
      <c r="CM133" s="76"/>
      <c r="CN133" s="76"/>
      <c r="CO133" s="76"/>
      <c r="CP133" s="76"/>
      <c r="CQ133" s="76"/>
      <c r="CR133" s="76"/>
      <c r="CS133" s="76"/>
      <c r="CT133" s="76"/>
      <c r="CU133" s="76"/>
      <c r="CV133" s="76"/>
      <c r="CW133" s="76"/>
      <c r="CX133" s="76"/>
      <c r="CY133" s="76"/>
      <c r="CZ133" s="76"/>
      <c r="DA133" s="76"/>
      <c r="DK133" s="19"/>
    </row>
    <row r="134" spans="5:121" ht="6.95" customHeight="1">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c r="CD134" s="169"/>
      <c r="CE134" s="169"/>
      <c r="CF134" s="169"/>
      <c r="CG134" s="169"/>
      <c r="CH134" s="169"/>
      <c r="CI134" s="169"/>
      <c r="CJ134" s="169"/>
      <c r="CK134" s="170"/>
      <c r="CL134" s="75"/>
      <c r="CM134" s="76"/>
      <c r="CN134" s="76"/>
      <c r="CO134" s="76"/>
      <c r="CP134" s="76"/>
      <c r="CQ134" s="76"/>
      <c r="CR134" s="76"/>
      <c r="CS134" s="76"/>
      <c r="CT134" s="76"/>
      <c r="CU134" s="76"/>
      <c r="CV134" s="76"/>
      <c r="CW134" s="76"/>
      <c r="CX134" s="76"/>
      <c r="CY134" s="76"/>
      <c r="CZ134" s="76"/>
      <c r="DA134" s="76"/>
      <c r="DK134" s="19"/>
      <c r="DN134" s="6"/>
    </row>
    <row r="135" spans="5:121" ht="6.95" customHeight="1">
      <c r="E135" s="171" t="s">
        <v>17</v>
      </c>
      <c r="F135" s="171"/>
      <c r="G135" s="171"/>
      <c r="H135" s="171"/>
      <c r="I135" s="171" t="s">
        <v>0</v>
      </c>
      <c r="J135" s="171"/>
      <c r="K135" s="171"/>
      <c r="L135" s="171"/>
      <c r="M135" s="171"/>
      <c r="N135" s="171"/>
      <c r="O135" s="171"/>
      <c r="P135" s="171"/>
      <c r="Q135" s="171"/>
      <c r="R135" s="171"/>
      <c r="S135" s="171"/>
      <c r="T135" s="171"/>
      <c r="U135" s="171"/>
      <c r="V135" s="171"/>
      <c r="W135" s="171"/>
      <c r="X135" s="171" t="s">
        <v>1</v>
      </c>
      <c r="Y135" s="171"/>
      <c r="Z135" s="171"/>
      <c r="AA135" s="171"/>
      <c r="AB135" s="171"/>
      <c r="AC135" s="171"/>
      <c r="AD135" s="171"/>
      <c r="AE135" s="171"/>
      <c r="AF135" s="171"/>
      <c r="AG135" s="171"/>
      <c r="AH135" s="171"/>
      <c r="AI135" s="171"/>
      <c r="AJ135" s="171"/>
      <c r="AK135" s="171" t="s">
        <v>18</v>
      </c>
      <c r="AL135" s="171"/>
      <c r="AM135" s="171"/>
      <c r="AN135" s="171"/>
      <c r="AO135" s="171"/>
      <c r="AP135" s="171"/>
      <c r="AQ135" s="171"/>
      <c r="AR135" s="171"/>
      <c r="AS135" s="171"/>
      <c r="AT135" s="171"/>
      <c r="AU135" s="171"/>
      <c r="AV135" s="171"/>
      <c r="AW135" s="171"/>
      <c r="AX135" s="171"/>
      <c r="AY135" s="171"/>
      <c r="AZ135" s="171"/>
      <c r="BA135" s="171"/>
      <c r="BB135" s="171"/>
      <c r="BC135" s="171"/>
      <c r="BD135" s="171"/>
      <c r="BE135" s="171"/>
      <c r="BF135" s="171"/>
      <c r="BG135" s="171"/>
      <c r="BH135" s="171" t="s">
        <v>19</v>
      </c>
      <c r="BI135" s="171"/>
      <c r="BJ135" s="171"/>
      <c r="BK135" s="171"/>
      <c r="BL135" s="171"/>
      <c r="BM135" s="171"/>
      <c r="BN135" s="171"/>
      <c r="BO135" s="171"/>
      <c r="BP135" s="171"/>
      <c r="BQ135" s="171"/>
      <c r="BR135" s="171"/>
      <c r="BS135" s="171"/>
      <c r="BT135" s="171"/>
      <c r="BU135" s="171"/>
      <c r="BV135" s="171"/>
      <c r="BW135" s="171"/>
      <c r="BX135" s="171"/>
      <c r="BY135" s="171"/>
      <c r="BZ135" s="171"/>
      <c r="CA135" s="171"/>
      <c r="CB135" s="172" t="s">
        <v>20</v>
      </c>
      <c r="CC135" s="172"/>
      <c r="CD135" s="172"/>
      <c r="CE135" s="172"/>
      <c r="CF135" s="172"/>
      <c r="CG135" s="172"/>
      <c r="CH135" s="172"/>
      <c r="CI135" s="172"/>
      <c r="CJ135" s="172"/>
      <c r="CK135" s="172"/>
      <c r="CL135" s="75"/>
      <c r="CM135" s="76"/>
      <c r="CN135" s="76"/>
      <c r="CO135" s="76"/>
      <c r="CP135" s="76"/>
      <c r="CQ135" s="76"/>
      <c r="CR135" s="76"/>
      <c r="CS135" s="76"/>
      <c r="CT135" s="76"/>
      <c r="CU135" s="76"/>
      <c r="CV135" s="76"/>
      <c r="CW135" s="76"/>
      <c r="CX135" s="76"/>
      <c r="CY135" s="76"/>
      <c r="CZ135" s="76"/>
      <c r="DA135" s="76"/>
      <c r="DD135" s="118" t="s">
        <v>160</v>
      </c>
      <c r="DE135" s="4" t="s">
        <v>161</v>
      </c>
      <c r="DF135" s="3" t="s">
        <v>162</v>
      </c>
      <c r="DG135" s="3" t="s">
        <v>163</v>
      </c>
      <c r="DH135" s="3" t="s">
        <v>164</v>
      </c>
      <c r="DI135" s="3" t="s">
        <v>165</v>
      </c>
      <c r="DJ135" s="3" t="s">
        <v>166</v>
      </c>
      <c r="DK135" s="19"/>
      <c r="DM135" s="6"/>
    </row>
    <row r="136" spans="5:121" ht="6.95" customHeight="1">
      <c r="E136" s="171"/>
      <c r="F136" s="171"/>
      <c r="G136" s="171"/>
      <c r="H136" s="171"/>
      <c r="I136" s="171"/>
      <c r="J136" s="171"/>
      <c r="K136" s="171"/>
      <c r="L136" s="171"/>
      <c r="M136" s="171"/>
      <c r="N136" s="171"/>
      <c r="O136" s="171"/>
      <c r="P136" s="171"/>
      <c r="Q136" s="171"/>
      <c r="R136" s="171"/>
      <c r="S136" s="171"/>
      <c r="T136" s="171"/>
      <c r="U136" s="171"/>
      <c r="V136" s="171"/>
      <c r="W136" s="171"/>
      <c r="X136" s="171"/>
      <c r="Y136" s="171"/>
      <c r="Z136" s="171"/>
      <c r="AA136" s="171"/>
      <c r="AB136" s="171"/>
      <c r="AC136" s="171"/>
      <c r="AD136" s="171"/>
      <c r="AE136" s="171"/>
      <c r="AF136" s="171"/>
      <c r="AG136" s="171"/>
      <c r="AH136" s="171"/>
      <c r="AI136" s="171"/>
      <c r="AJ136" s="171"/>
      <c r="AK136" s="171"/>
      <c r="AL136" s="171"/>
      <c r="AM136" s="171"/>
      <c r="AN136" s="171"/>
      <c r="AO136" s="171"/>
      <c r="AP136" s="171"/>
      <c r="AQ136" s="171"/>
      <c r="AR136" s="171"/>
      <c r="AS136" s="171"/>
      <c r="AT136" s="171"/>
      <c r="AU136" s="171"/>
      <c r="AV136" s="171"/>
      <c r="AW136" s="171"/>
      <c r="AX136" s="171"/>
      <c r="AY136" s="171"/>
      <c r="AZ136" s="171"/>
      <c r="BA136" s="171"/>
      <c r="BB136" s="171"/>
      <c r="BC136" s="171"/>
      <c r="BD136" s="171"/>
      <c r="BE136" s="171"/>
      <c r="BF136" s="171"/>
      <c r="BG136" s="171"/>
      <c r="BH136" s="171"/>
      <c r="BI136" s="171"/>
      <c r="BJ136" s="171"/>
      <c r="BK136" s="171"/>
      <c r="BL136" s="171"/>
      <c r="BM136" s="171"/>
      <c r="BN136" s="171"/>
      <c r="BO136" s="171"/>
      <c r="BP136" s="171"/>
      <c r="BQ136" s="171"/>
      <c r="BR136" s="171"/>
      <c r="BS136" s="171"/>
      <c r="BT136" s="171"/>
      <c r="BU136" s="171"/>
      <c r="BV136" s="171"/>
      <c r="BW136" s="171"/>
      <c r="BX136" s="171"/>
      <c r="BY136" s="171"/>
      <c r="BZ136" s="171"/>
      <c r="CA136" s="171"/>
      <c r="CB136" s="172"/>
      <c r="CC136" s="172"/>
      <c r="CD136" s="172"/>
      <c r="CE136" s="172"/>
      <c r="CF136" s="172"/>
      <c r="CG136" s="172"/>
      <c r="CH136" s="172"/>
      <c r="CI136" s="172"/>
      <c r="CJ136" s="172"/>
      <c r="CK136" s="172"/>
      <c r="DD136" s="119"/>
      <c r="DE136" s="7" t="s">
        <v>26</v>
      </c>
      <c r="DF136" s="3" t="s">
        <v>182</v>
      </c>
      <c r="DG136" s="3" t="s">
        <v>183</v>
      </c>
      <c r="DH136" s="8" t="s">
        <v>194</v>
      </c>
      <c r="DI136" s="8" t="s">
        <v>193</v>
      </c>
      <c r="DJ136" s="9" t="s">
        <v>168</v>
      </c>
      <c r="DK136" s="19"/>
      <c r="DO136" s="6"/>
    </row>
    <row r="137" spans="5:121" ht="6.95" customHeight="1">
      <c r="E137" s="171"/>
      <c r="F137" s="171"/>
      <c r="G137" s="171"/>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171"/>
      <c r="AE137" s="171"/>
      <c r="AF137" s="171"/>
      <c r="AG137" s="171"/>
      <c r="AH137" s="171"/>
      <c r="AI137" s="171"/>
      <c r="AJ137" s="171"/>
      <c r="AK137" s="171"/>
      <c r="AL137" s="171"/>
      <c r="AM137" s="171"/>
      <c r="AN137" s="171"/>
      <c r="AO137" s="171"/>
      <c r="AP137" s="171"/>
      <c r="AQ137" s="171"/>
      <c r="AR137" s="171"/>
      <c r="AS137" s="171"/>
      <c r="AT137" s="171"/>
      <c r="AU137" s="171"/>
      <c r="AV137" s="171"/>
      <c r="AW137" s="171"/>
      <c r="AX137" s="171"/>
      <c r="AY137" s="171"/>
      <c r="AZ137" s="171"/>
      <c r="BA137" s="171"/>
      <c r="BB137" s="171"/>
      <c r="BC137" s="171"/>
      <c r="BD137" s="171"/>
      <c r="BE137" s="171"/>
      <c r="BF137" s="171"/>
      <c r="BG137" s="171"/>
      <c r="BH137" s="171"/>
      <c r="BI137" s="171"/>
      <c r="BJ137" s="171"/>
      <c r="BK137" s="171"/>
      <c r="BL137" s="171"/>
      <c r="BM137" s="171"/>
      <c r="BN137" s="171"/>
      <c r="BO137" s="171"/>
      <c r="BP137" s="171"/>
      <c r="BQ137" s="171"/>
      <c r="BR137" s="171"/>
      <c r="BS137" s="171"/>
      <c r="BT137" s="171"/>
      <c r="BU137" s="171"/>
      <c r="BV137" s="171"/>
      <c r="BW137" s="171"/>
      <c r="BX137" s="171"/>
      <c r="BY137" s="171"/>
      <c r="BZ137" s="171"/>
      <c r="CA137" s="171"/>
      <c r="CB137" s="172"/>
      <c r="CC137" s="172"/>
      <c r="CD137" s="172"/>
      <c r="CE137" s="172"/>
      <c r="CF137" s="172"/>
      <c r="CG137" s="172"/>
      <c r="CH137" s="172"/>
      <c r="CI137" s="172"/>
      <c r="CJ137" s="172"/>
      <c r="CK137" s="172"/>
      <c r="DD137" s="120"/>
      <c r="DE137" s="7" t="s">
        <v>15</v>
      </c>
      <c r="DF137" s="3" t="s">
        <v>184</v>
      </c>
      <c r="DG137" s="3" t="s">
        <v>185</v>
      </c>
      <c r="DH137" s="10" t="s">
        <v>186</v>
      </c>
      <c r="DI137" s="9" t="s">
        <v>187</v>
      </c>
      <c r="DJ137" s="9" t="s">
        <v>187</v>
      </c>
      <c r="DK137" s="19"/>
      <c r="DQ137" s="6"/>
    </row>
    <row r="138" spans="5:121" ht="6.95" customHeight="1">
      <c r="E138" s="148" t="s">
        <v>167</v>
      </c>
      <c r="F138" s="149"/>
      <c r="G138" s="149"/>
      <c r="H138" s="150"/>
      <c r="I138" s="130" t="str">
        <f>(IF(OR($E138="■番号■",$E138=""),"",VLOOKUP($E138,DE136:DF141,2,FALSE)))</f>
        <v>戸開走行保護回路</v>
      </c>
      <c r="J138" s="131"/>
      <c r="K138" s="131"/>
      <c r="L138" s="131"/>
      <c r="M138" s="131"/>
      <c r="N138" s="131"/>
      <c r="O138" s="131"/>
      <c r="P138" s="131"/>
      <c r="Q138" s="131"/>
      <c r="R138" s="131"/>
      <c r="S138" s="131"/>
      <c r="T138" s="131"/>
      <c r="U138" s="131"/>
      <c r="V138" s="131"/>
      <c r="W138" s="132"/>
      <c r="X138" s="139"/>
      <c r="Y138" s="140"/>
      <c r="Z138" s="140"/>
      <c r="AA138" s="140"/>
      <c r="AB138" s="140"/>
      <c r="AC138" s="140"/>
      <c r="AD138" s="140"/>
      <c r="AE138" s="140"/>
      <c r="AF138" s="140"/>
      <c r="AG138" s="140"/>
      <c r="AH138" s="140"/>
      <c r="AI138" s="140"/>
      <c r="AJ138" s="141"/>
      <c r="AK138" s="139"/>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1"/>
      <c r="BH138" s="139"/>
      <c r="BI138" s="140"/>
      <c r="BJ138" s="140"/>
      <c r="BK138" s="140"/>
      <c r="BL138" s="140"/>
      <c r="BM138" s="140"/>
      <c r="BN138" s="140"/>
      <c r="BO138" s="140"/>
      <c r="BP138" s="140"/>
      <c r="BQ138" s="140"/>
      <c r="BR138" s="140"/>
      <c r="BS138" s="140"/>
      <c r="BT138" s="140"/>
      <c r="BU138" s="140"/>
      <c r="BV138" s="140"/>
      <c r="BW138" s="140"/>
      <c r="BX138" s="140"/>
      <c r="BY138" s="140"/>
      <c r="BZ138" s="140"/>
      <c r="CA138" s="141"/>
      <c r="CB138" s="139"/>
      <c r="CC138" s="140"/>
      <c r="CD138" s="140"/>
      <c r="CE138" s="140"/>
      <c r="CF138" s="140"/>
      <c r="CG138" s="140"/>
      <c r="CH138" s="140"/>
      <c r="CI138" s="140"/>
      <c r="CJ138" s="140"/>
      <c r="CK138" s="141"/>
      <c r="DD138" s="117">
        <v>1</v>
      </c>
      <c r="DE138" s="7" t="s">
        <v>169</v>
      </c>
      <c r="DF138" s="3" t="s">
        <v>188</v>
      </c>
      <c r="DG138" s="3" t="s">
        <v>185</v>
      </c>
      <c r="DH138" s="8" t="s">
        <v>189</v>
      </c>
      <c r="DI138" s="9" t="s">
        <v>187</v>
      </c>
      <c r="DJ138" s="9" t="s">
        <v>187</v>
      </c>
      <c r="DK138" s="19"/>
    </row>
    <row r="139" spans="5:121" ht="6.95" customHeight="1">
      <c r="E139" s="151"/>
      <c r="F139" s="152"/>
      <c r="G139" s="152"/>
      <c r="H139" s="153"/>
      <c r="I139" s="133"/>
      <c r="J139" s="134"/>
      <c r="K139" s="134"/>
      <c r="L139" s="134"/>
      <c r="M139" s="134"/>
      <c r="N139" s="134"/>
      <c r="O139" s="134"/>
      <c r="P139" s="134"/>
      <c r="Q139" s="134"/>
      <c r="R139" s="134"/>
      <c r="S139" s="134"/>
      <c r="T139" s="134"/>
      <c r="U139" s="134"/>
      <c r="V139" s="134"/>
      <c r="W139" s="135"/>
      <c r="X139" s="142"/>
      <c r="Y139" s="143"/>
      <c r="Z139" s="143"/>
      <c r="AA139" s="143"/>
      <c r="AB139" s="143"/>
      <c r="AC139" s="143"/>
      <c r="AD139" s="143"/>
      <c r="AE139" s="143"/>
      <c r="AF139" s="143"/>
      <c r="AG139" s="143"/>
      <c r="AH139" s="143"/>
      <c r="AI139" s="143"/>
      <c r="AJ139" s="144"/>
      <c r="AK139" s="142"/>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4"/>
      <c r="BH139" s="142"/>
      <c r="BI139" s="143"/>
      <c r="BJ139" s="143"/>
      <c r="BK139" s="143"/>
      <c r="BL139" s="143"/>
      <c r="BM139" s="143"/>
      <c r="BN139" s="143"/>
      <c r="BO139" s="143"/>
      <c r="BP139" s="143"/>
      <c r="BQ139" s="143"/>
      <c r="BR139" s="143"/>
      <c r="BS139" s="143"/>
      <c r="BT139" s="143"/>
      <c r="BU139" s="143"/>
      <c r="BV139" s="143"/>
      <c r="BW139" s="143"/>
      <c r="BX139" s="143"/>
      <c r="BY139" s="143"/>
      <c r="BZ139" s="143"/>
      <c r="CA139" s="144"/>
      <c r="CB139" s="142"/>
      <c r="CC139" s="143"/>
      <c r="CD139" s="143"/>
      <c r="CE139" s="143"/>
      <c r="CF139" s="143"/>
      <c r="CG139" s="143"/>
      <c r="CH139" s="143"/>
      <c r="CI139" s="143"/>
      <c r="CJ139" s="143"/>
      <c r="CK139" s="144"/>
      <c r="DD139" s="117"/>
      <c r="DE139" s="7" t="s">
        <v>170</v>
      </c>
      <c r="DF139" s="8" t="s">
        <v>171</v>
      </c>
      <c r="DG139" s="8" t="s">
        <v>195</v>
      </c>
      <c r="DH139" s="8" t="s">
        <v>172</v>
      </c>
      <c r="DI139" s="9" t="s">
        <v>187</v>
      </c>
      <c r="DJ139" s="9" t="s">
        <v>187</v>
      </c>
    </row>
    <row r="140" spans="5:121" ht="6.95" customHeight="1">
      <c r="E140" s="154"/>
      <c r="F140" s="155"/>
      <c r="G140" s="155"/>
      <c r="H140" s="156"/>
      <c r="I140" s="136"/>
      <c r="J140" s="137"/>
      <c r="K140" s="137"/>
      <c r="L140" s="137"/>
      <c r="M140" s="137"/>
      <c r="N140" s="137"/>
      <c r="O140" s="137"/>
      <c r="P140" s="137"/>
      <c r="Q140" s="137"/>
      <c r="R140" s="137"/>
      <c r="S140" s="137"/>
      <c r="T140" s="137"/>
      <c r="U140" s="137"/>
      <c r="V140" s="137"/>
      <c r="W140" s="138"/>
      <c r="X140" s="145"/>
      <c r="Y140" s="146"/>
      <c r="Z140" s="146"/>
      <c r="AA140" s="146"/>
      <c r="AB140" s="146"/>
      <c r="AC140" s="146"/>
      <c r="AD140" s="146"/>
      <c r="AE140" s="146"/>
      <c r="AF140" s="146"/>
      <c r="AG140" s="146"/>
      <c r="AH140" s="146"/>
      <c r="AI140" s="146"/>
      <c r="AJ140" s="147"/>
      <c r="AK140" s="145"/>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7"/>
      <c r="BH140" s="145"/>
      <c r="BI140" s="146"/>
      <c r="BJ140" s="146"/>
      <c r="BK140" s="146"/>
      <c r="BL140" s="146"/>
      <c r="BM140" s="146"/>
      <c r="BN140" s="146"/>
      <c r="BO140" s="146"/>
      <c r="BP140" s="146"/>
      <c r="BQ140" s="146"/>
      <c r="BR140" s="146"/>
      <c r="BS140" s="146"/>
      <c r="BT140" s="146"/>
      <c r="BU140" s="146"/>
      <c r="BV140" s="146"/>
      <c r="BW140" s="146"/>
      <c r="BX140" s="146"/>
      <c r="BY140" s="146"/>
      <c r="BZ140" s="146"/>
      <c r="CA140" s="147"/>
      <c r="CB140" s="145"/>
      <c r="CC140" s="146"/>
      <c r="CD140" s="146"/>
      <c r="CE140" s="146"/>
      <c r="CF140" s="146"/>
      <c r="CG140" s="146"/>
      <c r="CH140" s="146"/>
      <c r="CI140" s="146"/>
      <c r="CJ140" s="146"/>
      <c r="CK140" s="147"/>
      <c r="DD140" s="117"/>
      <c r="DE140" s="7" t="s">
        <v>173</v>
      </c>
      <c r="DF140" s="10" t="s">
        <v>174</v>
      </c>
      <c r="DG140" s="10" t="s">
        <v>156</v>
      </c>
      <c r="DH140" s="11" t="s">
        <v>157</v>
      </c>
      <c r="DI140" s="12" t="s">
        <v>187</v>
      </c>
      <c r="DJ140" s="13" t="s">
        <v>187</v>
      </c>
    </row>
    <row r="141" spans="5:121" ht="6.95" customHeight="1">
      <c r="E141" s="121" t="s">
        <v>170</v>
      </c>
      <c r="F141" s="122"/>
      <c r="G141" s="122"/>
      <c r="H141" s="123"/>
      <c r="I141" s="130" t="str">
        <f>(IF(OR($E141="■番号■",$E141=""),"",VLOOKUP($E141,DE136:DF141,2,FALSE)))</f>
        <v>部品</v>
      </c>
      <c r="J141" s="131"/>
      <c r="K141" s="131"/>
      <c r="L141" s="131"/>
      <c r="M141" s="131"/>
      <c r="N141" s="131"/>
      <c r="O141" s="131"/>
      <c r="P141" s="131"/>
      <c r="Q141" s="131"/>
      <c r="R141" s="131"/>
      <c r="S141" s="131"/>
      <c r="T141" s="131"/>
      <c r="U141" s="131"/>
      <c r="V141" s="131"/>
      <c r="W141" s="132"/>
      <c r="X141" s="139"/>
      <c r="Y141" s="140"/>
      <c r="Z141" s="140"/>
      <c r="AA141" s="140"/>
      <c r="AB141" s="140"/>
      <c r="AC141" s="140"/>
      <c r="AD141" s="140"/>
      <c r="AE141" s="140"/>
      <c r="AF141" s="140"/>
      <c r="AG141" s="140"/>
      <c r="AH141" s="140"/>
      <c r="AI141" s="140"/>
      <c r="AJ141" s="141"/>
      <c r="AK141" s="139"/>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1"/>
      <c r="BH141" s="139"/>
      <c r="BI141" s="140"/>
      <c r="BJ141" s="140"/>
      <c r="BK141" s="140"/>
      <c r="BL141" s="140"/>
      <c r="BM141" s="140"/>
      <c r="BN141" s="140"/>
      <c r="BO141" s="140"/>
      <c r="BP141" s="140"/>
      <c r="BQ141" s="140"/>
      <c r="BR141" s="140"/>
      <c r="BS141" s="140"/>
      <c r="BT141" s="140"/>
      <c r="BU141" s="140"/>
      <c r="BV141" s="140"/>
      <c r="BW141" s="140"/>
      <c r="BX141" s="140"/>
      <c r="BY141" s="140"/>
      <c r="BZ141" s="140"/>
      <c r="CA141" s="141"/>
      <c r="CB141" s="139"/>
      <c r="CC141" s="140"/>
      <c r="CD141" s="140"/>
      <c r="CE141" s="140"/>
      <c r="CF141" s="140"/>
      <c r="CG141" s="140"/>
      <c r="CH141" s="140"/>
      <c r="CI141" s="140"/>
      <c r="CJ141" s="140"/>
      <c r="CK141" s="141"/>
      <c r="DD141" s="117">
        <v>2</v>
      </c>
      <c r="DE141" s="7" t="s">
        <v>175</v>
      </c>
      <c r="DF141" s="10" t="s">
        <v>190</v>
      </c>
      <c r="DG141" s="10" t="s">
        <v>176</v>
      </c>
      <c r="DH141" s="11" t="s">
        <v>158</v>
      </c>
      <c r="DI141" s="10" t="s">
        <v>159</v>
      </c>
      <c r="DJ141" s="11" t="s">
        <v>177</v>
      </c>
    </row>
    <row r="142" spans="5:121" ht="6.95" customHeight="1">
      <c r="E142" s="124"/>
      <c r="F142" s="125"/>
      <c r="G142" s="125"/>
      <c r="H142" s="126"/>
      <c r="I142" s="133"/>
      <c r="J142" s="134"/>
      <c r="K142" s="134"/>
      <c r="L142" s="134"/>
      <c r="M142" s="134"/>
      <c r="N142" s="134"/>
      <c r="O142" s="134"/>
      <c r="P142" s="134"/>
      <c r="Q142" s="134"/>
      <c r="R142" s="134"/>
      <c r="S142" s="134"/>
      <c r="T142" s="134"/>
      <c r="U142" s="134"/>
      <c r="V142" s="134"/>
      <c r="W142" s="135"/>
      <c r="X142" s="142"/>
      <c r="Y142" s="143"/>
      <c r="Z142" s="143"/>
      <c r="AA142" s="143"/>
      <c r="AB142" s="143"/>
      <c r="AC142" s="143"/>
      <c r="AD142" s="143"/>
      <c r="AE142" s="143"/>
      <c r="AF142" s="143"/>
      <c r="AG142" s="143"/>
      <c r="AH142" s="143"/>
      <c r="AI142" s="143"/>
      <c r="AJ142" s="144"/>
      <c r="AK142" s="142"/>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4"/>
      <c r="BH142" s="142"/>
      <c r="BI142" s="143"/>
      <c r="BJ142" s="143"/>
      <c r="BK142" s="143"/>
      <c r="BL142" s="143"/>
      <c r="BM142" s="143"/>
      <c r="BN142" s="143"/>
      <c r="BO142" s="143"/>
      <c r="BP142" s="143"/>
      <c r="BQ142" s="143"/>
      <c r="BR142" s="143"/>
      <c r="BS142" s="143"/>
      <c r="BT142" s="143"/>
      <c r="BU142" s="143"/>
      <c r="BV142" s="143"/>
      <c r="BW142" s="143"/>
      <c r="BX142" s="143"/>
      <c r="BY142" s="143"/>
      <c r="BZ142" s="143"/>
      <c r="CA142" s="144"/>
      <c r="CB142" s="142"/>
      <c r="CC142" s="143"/>
      <c r="CD142" s="143"/>
      <c r="CE142" s="143"/>
      <c r="CF142" s="143"/>
      <c r="CG142" s="143"/>
      <c r="CH142" s="143"/>
      <c r="CI142" s="143"/>
      <c r="CJ142" s="143"/>
      <c r="CK142" s="144"/>
      <c r="DD142" s="117"/>
      <c r="DE142" s="1"/>
      <c r="DF142" s="1"/>
      <c r="DG142" s="1"/>
      <c r="DH142" s="1"/>
      <c r="DI142" s="1"/>
      <c r="DJ142" s="1"/>
    </row>
    <row r="143" spans="5:121" ht="6.95" customHeight="1">
      <c r="E143" s="127"/>
      <c r="F143" s="128"/>
      <c r="G143" s="128"/>
      <c r="H143" s="129"/>
      <c r="I143" s="136"/>
      <c r="J143" s="137"/>
      <c r="K143" s="137"/>
      <c r="L143" s="137"/>
      <c r="M143" s="137"/>
      <c r="N143" s="137"/>
      <c r="O143" s="137"/>
      <c r="P143" s="137"/>
      <c r="Q143" s="137"/>
      <c r="R143" s="137"/>
      <c r="S143" s="137"/>
      <c r="T143" s="137"/>
      <c r="U143" s="137"/>
      <c r="V143" s="137"/>
      <c r="W143" s="138"/>
      <c r="X143" s="145"/>
      <c r="Y143" s="146"/>
      <c r="Z143" s="146"/>
      <c r="AA143" s="146"/>
      <c r="AB143" s="146"/>
      <c r="AC143" s="146"/>
      <c r="AD143" s="146"/>
      <c r="AE143" s="146"/>
      <c r="AF143" s="146"/>
      <c r="AG143" s="146"/>
      <c r="AH143" s="146"/>
      <c r="AI143" s="146"/>
      <c r="AJ143" s="147"/>
      <c r="AK143" s="145"/>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7"/>
      <c r="BH143" s="145"/>
      <c r="BI143" s="146"/>
      <c r="BJ143" s="146"/>
      <c r="BK143" s="146"/>
      <c r="BL143" s="146"/>
      <c r="BM143" s="146"/>
      <c r="BN143" s="146"/>
      <c r="BO143" s="146"/>
      <c r="BP143" s="146"/>
      <c r="BQ143" s="146"/>
      <c r="BR143" s="146"/>
      <c r="BS143" s="146"/>
      <c r="BT143" s="146"/>
      <c r="BU143" s="146"/>
      <c r="BV143" s="146"/>
      <c r="BW143" s="146"/>
      <c r="BX143" s="146"/>
      <c r="BY143" s="146"/>
      <c r="BZ143" s="146"/>
      <c r="CA143" s="147"/>
      <c r="CB143" s="145"/>
      <c r="CC143" s="146"/>
      <c r="CD143" s="146"/>
      <c r="CE143" s="146"/>
      <c r="CF143" s="146"/>
      <c r="CG143" s="146"/>
      <c r="CH143" s="146"/>
      <c r="CI143" s="146"/>
      <c r="CJ143" s="146"/>
      <c r="CK143" s="147"/>
      <c r="DD143" s="117"/>
      <c r="DE143" s="1"/>
      <c r="DF143" s="8" t="s">
        <v>178</v>
      </c>
      <c r="DG143" s="8" t="s">
        <v>179</v>
      </c>
      <c r="DH143" s="8" t="s">
        <v>180</v>
      </c>
      <c r="DI143" s="8" t="s">
        <v>191</v>
      </c>
      <c r="DJ143" s="8" t="s">
        <v>192</v>
      </c>
    </row>
    <row r="144" spans="5:121" ht="6.95" customHeight="1">
      <c r="E144" s="121" t="s">
        <v>175</v>
      </c>
      <c r="F144" s="122"/>
      <c r="G144" s="122"/>
      <c r="H144" s="123"/>
      <c r="I144" s="130" t="str">
        <f>(IF(OR($E144="■番号■",$E144=""),"",VLOOKUP($E144,DE136:DF141,2,FALSE)))</f>
        <v>ﾌﾞﾚｰｷ</v>
      </c>
      <c r="J144" s="131"/>
      <c r="K144" s="131"/>
      <c r="L144" s="131"/>
      <c r="M144" s="131"/>
      <c r="N144" s="131"/>
      <c r="O144" s="131"/>
      <c r="P144" s="131"/>
      <c r="Q144" s="131"/>
      <c r="R144" s="131"/>
      <c r="S144" s="131"/>
      <c r="T144" s="131"/>
      <c r="U144" s="131"/>
      <c r="V144" s="131"/>
      <c r="W144" s="132"/>
      <c r="X144" s="139"/>
      <c r="Y144" s="140"/>
      <c r="Z144" s="140"/>
      <c r="AA144" s="140"/>
      <c r="AB144" s="140"/>
      <c r="AC144" s="140"/>
      <c r="AD144" s="140"/>
      <c r="AE144" s="140"/>
      <c r="AF144" s="140"/>
      <c r="AG144" s="140"/>
      <c r="AH144" s="140"/>
      <c r="AI144" s="140"/>
      <c r="AJ144" s="141"/>
      <c r="AK144" s="139"/>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1"/>
      <c r="BH144" s="139"/>
      <c r="BI144" s="140"/>
      <c r="BJ144" s="140"/>
      <c r="BK144" s="140"/>
      <c r="BL144" s="140"/>
      <c r="BM144" s="140"/>
      <c r="BN144" s="140"/>
      <c r="BO144" s="140"/>
      <c r="BP144" s="140"/>
      <c r="BQ144" s="140"/>
      <c r="BR144" s="140"/>
      <c r="BS144" s="140"/>
      <c r="BT144" s="140"/>
      <c r="BU144" s="140"/>
      <c r="BV144" s="140"/>
      <c r="BW144" s="140"/>
      <c r="BX144" s="140"/>
      <c r="BY144" s="140"/>
      <c r="BZ144" s="140"/>
      <c r="CA144" s="141"/>
      <c r="CB144" s="139"/>
      <c r="CC144" s="140"/>
      <c r="CD144" s="140"/>
      <c r="CE144" s="140"/>
      <c r="CF144" s="140"/>
      <c r="CG144" s="140"/>
      <c r="CH144" s="140"/>
      <c r="CI144" s="140"/>
      <c r="CJ144" s="140"/>
      <c r="CK144" s="141"/>
      <c r="DD144" s="117">
        <v>3</v>
      </c>
      <c r="DE144" s="1"/>
      <c r="DF144" s="8" t="str">
        <f>IFERROR(IF(VLOOKUP(E138,DE135:DJ141,3,0)="なし","",VLOOKUP(E138,DE135:DJ141,3,0)),"")</f>
        <v>走行中戸開時の動作確認</v>
      </c>
      <c r="DG144" s="8" t="str">
        <f>IFERROR(IF(VLOOKUP(E141,DE135:DJ141,3,0)="なし","",VLOOKUP(E141,DE135:DJ141,3,0)),"")</f>
        <v>規定部品の型式</v>
      </c>
      <c r="DH144" s="8" t="str">
        <f>IFERROR(IF(VLOOKUP(E144,DE135:DJ141,3,0)="なし","",VLOOKUP(E144,DE135:DJ141,3,0)),"")</f>
        <v>ﾊﾟｯﾄﾞの厚さの状況</v>
      </c>
      <c r="DI144" s="8" t="str">
        <f>IFERROR(IF(VLOOKUP(E150,DE135:DJ141,3,0)="なし","",VLOOKUP(E150,DE135:DJ141,3,0)),"")</f>
        <v/>
      </c>
      <c r="DJ144" s="8" t="str">
        <f>IFERROR(IF(VLOOKUP(E154,DE135:DJ141,3,0)="なし","",VLOOKUP(E154,DE135:DJ141,3,0)),"")</f>
        <v/>
      </c>
    </row>
    <row r="145" spans="5:114" ht="6.95" customHeight="1">
      <c r="E145" s="124"/>
      <c r="F145" s="125"/>
      <c r="G145" s="125"/>
      <c r="H145" s="126"/>
      <c r="I145" s="133"/>
      <c r="J145" s="134"/>
      <c r="K145" s="134"/>
      <c r="L145" s="134"/>
      <c r="M145" s="134"/>
      <c r="N145" s="134"/>
      <c r="O145" s="134"/>
      <c r="P145" s="134"/>
      <c r="Q145" s="134"/>
      <c r="R145" s="134"/>
      <c r="S145" s="134"/>
      <c r="T145" s="134"/>
      <c r="U145" s="134"/>
      <c r="V145" s="134"/>
      <c r="W145" s="135"/>
      <c r="X145" s="142"/>
      <c r="Y145" s="143"/>
      <c r="Z145" s="143"/>
      <c r="AA145" s="143"/>
      <c r="AB145" s="143"/>
      <c r="AC145" s="143"/>
      <c r="AD145" s="143"/>
      <c r="AE145" s="143"/>
      <c r="AF145" s="143"/>
      <c r="AG145" s="143"/>
      <c r="AH145" s="143"/>
      <c r="AI145" s="143"/>
      <c r="AJ145" s="144"/>
      <c r="AK145" s="142"/>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4"/>
      <c r="BH145" s="142"/>
      <c r="BI145" s="143"/>
      <c r="BJ145" s="143"/>
      <c r="BK145" s="143"/>
      <c r="BL145" s="143"/>
      <c r="BM145" s="143"/>
      <c r="BN145" s="143"/>
      <c r="BO145" s="143"/>
      <c r="BP145" s="143"/>
      <c r="BQ145" s="143"/>
      <c r="BR145" s="143"/>
      <c r="BS145" s="143"/>
      <c r="BT145" s="143"/>
      <c r="BU145" s="143"/>
      <c r="BV145" s="143"/>
      <c r="BW145" s="143"/>
      <c r="BX145" s="143"/>
      <c r="BY145" s="143"/>
      <c r="BZ145" s="143"/>
      <c r="CA145" s="144"/>
      <c r="CB145" s="142"/>
      <c r="CC145" s="143"/>
      <c r="CD145" s="143"/>
      <c r="CE145" s="143"/>
      <c r="CF145" s="143"/>
      <c r="CG145" s="143"/>
      <c r="CH145" s="143"/>
      <c r="CI145" s="143"/>
      <c r="CJ145" s="143"/>
      <c r="CK145" s="144"/>
      <c r="DD145" s="117"/>
      <c r="DE145" s="14"/>
      <c r="DF145" s="8" t="str">
        <f>IFERROR(IF(VLOOKUP(E138,DE135:DJ141,4,0)="なし","",VLOOKUP(E138,DE135:DJ141,4,0)),"")</f>
        <v>安全制御ﾌﾟﾛｸﾞﾗﾑﾊﾞｰｼﾞｮﾝ</v>
      </c>
      <c r="DG145" s="8" t="str">
        <f>IFERROR(IF(VLOOKUP(E141,DE135:DJ141,4,0)="なし","",VLOOKUP(E141,DE135:DJ141,4,0)),"")</f>
        <v>規定部品の交換基準</v>
      </c>
      <c r="DH145" s="8" t="str">
        <f>IFERROR(IF(VLOOKUP(E144,DE135:DJ141,4,0)="なし","",VLOOKUP(E144,DE135:DJ141,4,0)),"")</f>
        <v>ﾊﾟｯﾄﾞの状況</v>
      </c>
      <c r="DI145" s="8" t="str">
        <f>IFERROR(IF(VLOOKUP(E150,DE135:DJ141,4,0)="なし","",VLOOKUP(E150,DE135:DJ141,4,0)),"")</f>
        <v/>
      </c>
      <c r="DJ145" s="8" t="str">
        <f>IFERROR(IF(VLOOKUP(E154,DE135:DJ141,4,0)="なし","",VLOOKUP(E154,DE135:DJ141,4,0)),"")</f>
        <v/>
      </c>
    </row>
    <row r="146" spans="5:114" ht="6.95" customHeight="1">
      <c r="E146" s="127"/>
      <c r="F146" s="128"/>
      <c r="G146" s="128"/>
      <c r="H146" s="129"/>
      <c r="I146" s="136"/>
      <c r="J146" s="137"/>
      <c r="K146" s="137"/>
      <c r="L146" s="137"/>
      <c r="M146" s="137"/>
      <c r="N146" s="137"/>
      <c r="O146" s="137"/>
      <c r="P146" s="137"/>
      <c r="Q146" s="137"/>
      <c r="R146" s="137"/>
      <c r="S146" s="137"/>
      <c r="T146" s="137"/>
      <c r="U146" s="137"/>
      <c r="V146" s="137"/>
      <c r="W146" s="138"/>
      <c r="X146" s="145"/>
      <c r="Y146" s="146"/>
      <c r="Z146" s="146"/>
      <c r="AA146" s="146"/>
      <c r="AB146" s="146"/>
      <c r="AC146" s="146"/>
      <c r="AD146" s="146"/>
      <c r="AE146" s="146"/>
      <c r="AF146" s="146"/>
      <c r="AG146" s="146"/>
      <c r="AH146" s="146"/>
      <c r="AI146" s="146"/>
      <c r="AJ146" s="147"/>
      <c r="AK146" s="145"/>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7"/>
      <c r="BH146" s="145"/>
      <c r="BI146" s="146"/>
      <c r="BJ146" s="146"/>
      <c r="BK146" s="146"/>
      <c r="BL146" s="146"/>
      <c r="BM146" s="146"/>
      <c r="BN146" s="146"/>
      <c r="BO146" s="146"/>
      <c r="BP146" s="146"/>
      <c r="BQ146" s="146"/>
      <c r="BR146" s="146"/>
      <c r="BS146" s="146"/>
      <c r="BT146" s="146"/>
      <c r="BU146" s="146"/>
      <c r="BV146" s="146"/>
      <c r="BW146" s="146"/>
      <c r="BX146" s="146"/>
      <c r="BY146" s="146"/>
      <c r="BZ146" s="146"/>
      <c r="CA146" s="147"/>
      <c r="CB146" s="145"/>
      <c r="CC146" s="146"/>
      <c r="CD146" s="146"/>
      <c r="CE146" s="146"/>
      <c r="CF146" s="146"/>
      <c r="CG146" s="146"/>
      <c r="CH146" s="146"/>
      <c r="CI146" s="146"/>
      <c r="CJ146" s="146"/>
      <c r="CK146" s="147"/>
      <c r="DD146" s="117"/>
      <c r="DE146" s="1"/>
      <c r="DF146" s="8" t="str">
        <f>IFERROR(IF(VLOOKUP(E138,DE135:DJ141,5,0)="なし","",VLOOKUP(E138,DE135:DJ141,5,0)),"")</f>
        <v>安全制御ﾌﾟﾛｸﾞﾗﾑ作動の状況</v>
      </c>
      <c r="DG146" s="8" t="str">
        <f>IFERROR(IF(VLOOKUP(E141,DE135:DJ141,5,0)="なし","",VLOOKUP(E141,DE135:DJ141,5,0)),"")</f>
        <v/>
      </c>
      <c r="DH146" s="8" t="str">
        <f>IFERROR(IF(VLOOKUP(E144,DE135:DJ141,5,0)="なし","",VLOOKUP(E144,DE135:DJ141,5,0)),"")</f>
        <v>ﾌﾞﾚｰｷﾊﾟｯﾄﾞの動作感知装置</v>
      </c>
      <c r="DI146" s="8" t="str">
        <f>IFERROR(IF(VLOOKUP(E150,DE135:DJ141,5,0)="なし","",VLOOKUP(E150,DE135:DJ141,5,0)),"")</f>
        <v/>
      </c>
      <c r="DJ146" s="8" t="str">
        <f>IFERROR(IF(VLOOKUP(E154,DE135:DJ141,5,0)="なし","",VLOOKUP(E154,DE135:DJ141,5,0)),"")</f>
        <v/>
      </c>
    </row>
    <row r="147" spans="5:114" ht="6.95" customHeight="1">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DE147" s="1"/>
      <c r="DF147" s="8" t="str">
        <f>IFERROR(IF(VLOOKUP(E138,DE135:DJ141,6,0)="なし","",VLOOKUP(E138,DE135:DJ141,6,0)),"")</f>
        <v/>
      </c>
      <c r="DG147" s="8" t="str">
        <f>IFERROR(IF(VLOOKUP(E141,DE135:DJ141,6,0)="なし","",VLOOKUP(E141,DE135:DJ141,6,0)),"")</f>
        <v/>
      </c>
      <c r="DH147" s="8" t="str">
        <f>IFERROR(IF(VLOOKUP(E144,DE135:DJ141,6,0)="なし","",VLOOKUP(E144,DE135:DJ141,6,0)),"")</f>
        <v>制動力の状況</v>
      </c>
      <c r="DI147" s="8" t="str">
        <f>IFERROR(IF(VLOOKUP(E150,DE135:DJ141,6,0)="なし","",VLOOKUP(E150,DE135:DJ141,6,0)),"")</f>
        <v/>
      </c>
      <c r="DJ147" s="8" t="str">
        <f>IFERROR(IF(VLOOKUP(E154,DE135:DJ141,6,0)="なし","",VLOOKUP(E154,DE135:DJ141,6,0)),"")</f>
        <v/>
      </c>
    </row>
    <row r="148" spans="5:114" ht="6.95" customHeight="1">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DE148" s="1"/>
      <c r="DF148" s="15" t="str">
        <f>IFERROR(IF(VLOOKUP(A138,DE135:DJ141,6,0)="なし","",VLOOKUP(A138,DE135:DJ141,6,0)),"")</f>
        <v/>
      </c>
      <c r="DG148" s="15" t="str">
        <f>IFERROR(IF(VLOOKUP(A140,DE135:DJ141,6,0)="なし","",VLOOKUP(A140,DE135:DJ141,6,0)),"")</f>
        <v/>
      </c>
      <c r="DH148" s="15" t="str">
        <f>IFERROR(IF(VLOOKUP(A142,DE135:DJ141,6,0)="なし","",VLOOKUP(A142,DE135:DJ141,6,0)),"")</f>
        <v/>
      </c>
      <c r="DI148" s="1"/>
      <c r="DJ148" s="1"/>
    </row>
    <row r="149" spans="5:114" ht="6.95" customHeight="1">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DE149" s="1"/>
      <c r="DF149" s="1"/>
      <c r="DG149" s="1"/>
      <c r="DH149" s="1"/>
      <c r="DI149" s="1"/>
      <c r="DJ149" s="1"/>
    </row>
    <row r="150" spans="5:114" ht="6.95" customHeight="1">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DE150" s="1"/>
      <c r="DF150" s="1"/>
      <c r="DG150" s="1"/>
      <c r="DH150" s="1"/>
      <c r="DI150" s="1"/>
      <c r="DJ150" s="1"/>
    </row>
    <row r="151" spans="5:114" ht="6.95" hidden="1" customHeight="1">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DE151" s="1"/>
      <c r="DF151" s="1"/>
      <c r="DG151" s="1"/>
      <c r="DH151" s="1"/>
      <c r="DI151" s="1"/>
      <c r="DJ151" s="1"/>
    </row>
    <row r="152" spans="5:114" ht="6.95" hidden="1" customHeight="1">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DE152" s="1"/>
      <c r="DF152" s="1"/>
      <c r="DG152" s="1"/>
      <c r="DH152" s="1"/>
      <c r="DI152" s="1"/>
      <c r="DJ152" s="1"/>
    </row>
    <row r="153" spans="5:114" ht="6.95" hidden="1" customHeight="1">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DE153" s="1"/>
      <c r="DF153" s="1"/>
      <c r="DG153" s="1"/>
      <c r="DH153" s="1"/>
      <c r="DI153" s="1"/>
      <c r="DJ153" s="1"/>
    </row>
    <row r="154" spans="5:114" ht="6.95" hidden="1" customHeight="1">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DE154" s="1"/>
      <c r="DF154" s="1"/>
      <c r="DG154" s="1"/>
      <c r="DH154" s="1"/>
      <c r="DI154" s="1"/>
      <c r="DJ154" s="1"/>
    </row>
    <row r="155" spans="5:114" ht="6.95" hidden="1" customHeight="1">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DE155" s="1"/>
      <c r="DF155" s="1"/>
      <c r="DG155" s="1"/>
      <c r="DH155" s="1"/>
      <c r="DI155" s="1"/>
      <c r="DJ155" s="1"/>
    </row>
    <row r="156" spans="5:114" ht="6.95" hidden="1" customHeight="1">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DE156" s="1"/>
      <c r="DF156" s="1"/>
      <c r="DG156" s="1"/>
      <c r="DH156" s="1"/>
      <c r="DI156" s="1"/>
      <c r="DJ156" s="1"/>
    </row>
    <row r="157" spans="5:114" ht="6.95" hidden="1" customHeight="1">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DE157" s="1"/>
      <c r="DF157" s="1"/>
      <c r="DG157" s="1"/>
      <c r="DH157" s="1"/>
      <c r="DI157" s="1"/>
      <c r="DJ157" s="1"/>
    </row>
    <row r="158" spans="5:114" ht="6.95" hidden="1" customHeight="1">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row>
    <row r="159" spans="5:114" ht="6.95" hidden="1" customHeight="1">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row>
    <row r="160" spans="5:114" ht="6.95" hidden="1" customHeight="1">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row>
    <row r="161" spans="5:115" ht="6.95" hidden="1" customHeight="1">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row>
    <row r="162" spans="5:115" ht="6.95" hidden="1" customHeight="1">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row>
    <row r="163" spans="5:115" ht="6.95" hidden="1" customHeight="1">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row>
    <row r="164" spans="5:115" ht="6.95" hidden="1" customHeight="1">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row>
    <row r="165" spans="5:115" ht="6.95" hidden="1" customHeight="1">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row>
    <row r="166" spans="5:115" ht="6.95" hidden="1" customHeight="1">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row>
    <row r="167" spans="5:115" ht="6.95" hidden="1" customHeight="1">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row>
    <row r="168" spans="5:115" ht="6.95" hidden="1" customHeight="1">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row>
    <row r="169" spans="5:115" ht="6.95" hidden="1" customHeight="1">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row>
    <row r="170" spans="5:115" ht="6.95" hidden="1" customHeight="1">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row>
    <row r="171" spans="5:115" ht="6.95" hidden="1" customHeight="1">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DK171" s="19"/>
    </row>
    <row r="172" spans="5:115" ht="6.95" hidden="1" customHeight="1">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DK172" s="19"/>
    </row>
    <row r="173" spans="5:115" ht="6.95" hidden="1" customHeight="1">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DK173" s="19"/>
    </row>
    <row r="174" spans="5:115" ht="6.95" hidden="1" customHeight="1">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DK174" s="19"/>
    </row>
    <row r="175" spans="5:115" ht="6.95" hidden="1" customHeight="1">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DK175" s="19"/>
    </row>
    <row r="176" spans="5:115" ht="6.95" hidden="1" customHeight="1">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DK176" s="19"/>
    </row>
    <row r="177" spans="5:89" ht="6.95" hidden="1" customHeight="1">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row>
    <row r="178" spans="5:89" ht="6.95" hidden="1" customHeight="1">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row>
    <row r="179" spans="5:89" ht="6.95" hidden="1" customHeight="1">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row>
    <row r="180" spans="5:89" ht="6.95" hidden="1" customHeight="1">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row>
    <row r="181" spans="5:89" ht="6.95" hidden="1" customHeight="1">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row>
    <row r="182" spans="5:89" ht="6.95" hidden="1" customHeight="1">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row>
    <row r="183" spans="5:89" ht="6.95" hidden="1" customHeight="1">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row>
    <row r="184" spans="5:89" ht="6.95" hidden="1" customHeight="1">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row>
    <row r="185" spans="5:89" ht="6.95" hidden="1" customHeight="1">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row>
    <row r="186" spans="5:89" ht="6.95" hidden="1" customHeight="1">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row>
    <row r="187" spans="5:89" ht="6.95" hidden="1" customHeight="1">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row>
    <row r="188" spans="5:89" ht="6.95" hidden="1" customHeight="1">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row>
    <row r="189" spans="5:89" ht="6.95" hidden="1" customHeight="1">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row>
    <row r="190" spans="5:89" ht="6.95" hidden="1" customHeight="1">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row>
    <row r="191" spans="5:89" ht="6.95" hidden="1" customHeight="1">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row>
    <row r="192" spans="5:89" ht="6.95" hidden="1" customHeight="1">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row>
    <row r="193" spans="5:89" ht="6.95" hidden="1" customHeight="1">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row>
    <row r="194" spans="5:89" ht="6.95" hidden="1" customHeight="1">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row>
    <row r="195" spans="5:89" ht="6.95" hidden="1" customHeight="1">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row>
    <row r="196" spans="5:89" ht="6.95" hidden="1" customHeight="1">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row>
    <row r="197" spans="5:89" ht="6.95" hidden="1" customHeight="1">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row>
    <row r="198" spans="5:89" ht="6.95" hidden="1" customHeight="1">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row>
    <row r="199" spans="5:89" ht="6.95" hidden="1" customHeight="1">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row>
    <row r="200" spans="5:89" ht="6.95" hidden="1" customHeight="1">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row>
    <row r="201" spans="5:89" ht="6.95" hidden="1" customHeight="1">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row>
    <row r="202" spans="5:89" ht="6.95" hidden="1" customHeight="1">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row>
    <row r="203" spans="5:89" ht="6.95" hidden="1" customHeight="1">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row>
    <row r="204" spans="5:89" ht="6.95" hidden="1" customHeight="1">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row>
    <row r="205" spans="5:89" ht="6.95" hidden="1" customHeight="1">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row>
    <row r="206" spans="5:89" ht="6.95" hidden="1" customHeight="1">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row>
    <row r="207" spans="5:89" ht="6.95" hidden="1" customHeight="1">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row>
    <row r="208" spans="5:89" ht="6.95" hidden="1" customHeight="1">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row>
    <row r="209" spans="5:89" ht="6.95" hidden="1" customHeight="1">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row>
    <row r="210" spans="5:89" ht="6.95" hidden="1" customHeight="1">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row>
    <row r="211" spans="5:89" ht="6.95" hidden="1" customHeight="1">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row>
    <row r="212" spans="5:89" ht="6.95" hidden="1" customHeight="1">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row>
    <row r="213" spans="5:89" ht="6.95" hidden="1" customHeight="1">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row>
    <row r="214" spans="5:89" ht="6.95" hidden="1" customHeight="1">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row>
    <row r="215" spans="5:89" ht="6.95" hidden="1" customHeight="1">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row>
    <row r="216" spans="5:89" ht="6.95" hidden="1" customHeight="1">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row>
    <row r="217" spans="5:89" ht="6.95" hidden="1" customHeight="1">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row>
    <row r="218" spans="5:89" ht="6.95" hidden="1" customHeight="1">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row>
    <row r="219" spans="5:89" ht="6.95" hidden="1" customHeight="1">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row>
    <row r="220" spans="5:89" ht="6.95" hidden="1" customHeight="1">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row>
    <row r="221" spans="5:89" ht="6.95" hidden="1" customHeight="1">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row>
    <row r="222" spans="5:89" ht="6.95" hidden="1" customHeight="1">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row>
    <row r="223" spans="5:89" ht="6.95" hidden="1" customHeight="1">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row>
    <row r="224" spans="5:89" ht="6.95" hidden="1" customHeight="1">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row>
    <row r="225" spans="5:89" ht="6.95" hidden="1" customHeight="1">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row>
    <row r="226" spans="5:89" ht="6.95" hidden="1" customHeight="1">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row>
    <row r="227" spans="5:89" ht="6.95" hidden="1" customHeight="1">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row>
    <row r="228" spans="5:89" ht="6.95" hidden="1" customHeight="1">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row>
    <row r="229" spans="5:89" ht="6.95" hidden="1" customHeight="1">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row>
    <row r="230" spans="5:89" ht="6.95" hidden="1" customHeight="1">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row>
    <row r="231" spans="5:89" ht="6.95" hidden="1" customHeight="1">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row>
    <row r="232" spans="5:89" ht="6.95" hidden="1" customHeight="1">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row>
    <row r="233" spans="5:89" ht="6.95" hidden="1" customHeight="1">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row>
    <row r="234" spans="5:89" ht="6" hidden="1" customHeight="1">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row>
    <row r="235" spans="5:89" ht="6" hidden="1" customHeight="1">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row>
    <row r="236" spans="5:89" ht="6" hidden="1" customHeight="1">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row>
    <row r="237" spans="5:89" ht="6" hidden="1" customHeight="1">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row>
    <row r="238" spans="5:89" ht="6" hidden="1" customHeight="1">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row>
    <row r="239" spans="5:89" ht="6" hidden="1" customHeight="1">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row>
    <row r="240" spans="5:89" ht="6" hidden="1" customHeight="1">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row>
    <row r="241" spans="5:89" ht="6" hidden="1" customHeight="1">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row>
    <row r="242" spans="5:89" ht="6" hidden="1" customHeight="1">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row>
    <row r="243" spans="5:89" ht="6" hidden="1" customHeight="1">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row>
    <row r="244" spans="5:89" ht="8.1" hidden="1" customHeight="1">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row>
    <row r="245" spans="5:89" ht="8.1" hidden="1" customHeight="1">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row>
    <row r="246" spans="5:89" ht="8.1" hidden="1" customHeight="1">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row>
    <row r="247" spans="5:89" ht="8.1" hidden="1" customHeight="1">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row>
    <row r="248" spans="5:89" ht="8.1" hidden="1" customHeight="1">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row>
    <row r="249" spans="5:89" ht="8.1" hidden="1" customHeight="1">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row>
    <row r="250" spans="5:89" ht="8.1" hidden="1" customHeight="1">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row>
    <row r="251" spans="5:89" ht="8.1" hidden="1" customHeight="1">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row>
    <row r="252" spans="5:89" ht="8.1" hidden="1" customHeight="1">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row>
    <row r="253" spans="5:89" ht="8.1" hidden="1" customHeight="1">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row>
    <row r="254" spans="5:89" ht="8.1" hidden="1" customHeight="1">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row>
    <row r="255" spans="5:89" ht="8.1" hidden="1" customHeight="1">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row>
    <row r="256" spans="5:89" ht="8.1" hidden="1" customHeight="1">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row>
    <row r="257" spans="5:89" ht="8.1" hidden="1" customHeight="1">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row>
    <row r="258" spans="5:89" ht="8.1" hidden="1" customHeight="1">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row>
    <row r="259" spans="5:89" ht="8.1" hidden="1" customHeight="1">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row>
    <row r="260" spans="5:89" ht="8.1" hidden="1" customHeight="1">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row>
    <row r="261" spans="5:89" ht="8.1" hidden="1" customHeight="1">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row>
    <row r="262" spans="5:89" ht="8.1" hidden="1" customHeight="1">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row>
    <row r="263" spans="5:89" ht="8.1" hidden="1" customHeight="1">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row>
    <row r="264" spans="5:89" ht="8.1" hidden="1" customHeight="1">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row>
    <row r="265" spans="5:89" ht="8.1" hidden="1" customHeight="1">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row>
    <row r="266" spans="5:89" ht="8.1" hidden="1" customHeight="1">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row>
    <row r="267" spans="5:89" ht="8.1" hidden="1" customHeight="1">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row>
    <row r="268" spans="5:89" ht="8.1" hidden="1" customHeight="1">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row>
    <row r="269" spans="5:89" ht="8.1" hidden="1" customHeight="1">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row>
    <row r="270" spans="5:89" ht="8.1" hidden="1" customHeight="1">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row>
    <row r="271" spans="5:89" ht="8.1" hidden="1" customHeight="1">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row>
    <row r="272" spans="5:89" ht="8.1" hidden="1" customHeight="1">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row>
    <row r="273" spans="5:89" ht="8.1" hidden="1" customHeight="1">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row>
    <row r="274" spans="5:89" ht="8.1" hidden="1" customHeight="1">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row>
    <row r="275" spans="5:89" ht="8.1" hidden="1" customHeight="1">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row>
    <row r="276" spans="5:89" ht="8.1" hidden="1" customHeight="1">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row>
    <row r="277" spans="5:89" ht="8.1" hidden="1" customHeight="1">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row>
    <row r="278" spans="5:89" ht="8.1" hidden="1" customHeight="1">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row>
    <row r="279" spans="5:89" ht="8.1" hidden="1" customHeight="1">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row>
    <row r="280" spans="5:89" ht="8.1" hidden="1" customHeight="1">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row>
    <row r="281" spans="5:89" ht="8.1" hidden="1" customHeight="1">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row>
    <row r="282" spans="5:89" ht="8.1" hidden="1" customHeight="1">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row>
    <row r="283" spans="5:89" ht="8.1" hidden="1" customHeight="1">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row>
    <row r="284" spans="5:89" ht="8.1" hidden="1" customHeight="1">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row>
    <row r="285" spans="5:89" ht="8.1" hidden="1" customHeight="1">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row>
    <row r="286" spans="5:89" ht="8.1" hidden="1" customHeight="1">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row>
    <row r="287" spans="5:89" ht="8.1" hidden="1" customHeight="1">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row>
    <row r="288" spans="5:89" ht="8.1" hidden="1" customHeight="1">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row>
    <row r="289" spans="5:89" ht="8.1" hidden="1" customHeight="1">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row>
    <row r="290" spans="5:89" ht="8.1" hidden="1" customHeight="1">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row>
    <row r="291" spans="5:89" ht="8.1" hidden="1" customHeight="1">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row>
    <row r="292" spans="5:89" ht="8.1" hidden="1" customHeight="1">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row>
    <row r="293" spans="5:89" ht="8.1" hidden="1" customHeight="1">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row>
    <row r="294" spans="5:89" ht="8.1" hidden="1" customHeight="1">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row>
    <row r="295" spans="5:89" ht="8.1" hidden="1" customHeight="1">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row>
    <row r="296" spans="5:89" ht="8.1" hidden="1" customHeight="1">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row>
    <row r="297" spans="5:89" ht="8.1" hidden="1" customHeight="1">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row>
    <row r="298" spans="5:89" ht="8.1" hidden="1" customHeight="1">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row>
    <row r="299" spans="5:89" ht="8.1" hidden="1" customHeight="1">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row>
    <row r="300" spans="5:89" ht="8.1" hidden="1" customHeight="1">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row>
    <row r="301" spans="5:89" ht="8.1" hidden="1" customHeight="1">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row>
    <row r="302" spans="5:89" ht="8.1" hidden="1" customHeight="1">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row>
    <row r="303" spans="5:89" ht="8.1" hidden="1" customHeight="1">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row>
    <row r="304" spans="5:89" ht="8.1" hidden="1" customHeight="1">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row>
    <row r="305" spans="5:119" ht="8.1" hidden="1" customHeight="1">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row>
    <row r="306" spans="5:119" ht="8.1" hidden="1" customHeight="1">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DK306" s="17" t="s">
        <v>216</v>
      </c>
    </row>
    <row r="307" spans="5:119" ht="8.1" hidden="1" customHeight="1">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DK307" s="17" t="s">
        <v>217</v>
      </c>
      <c r="DL307" s="25" t="e">
        <f>VLOOKUP(BG12,DM313:DO316,2,0)</f>
        <v>#N/A</v>
      </c>
    </row>
    <row r="308" spans="5:119" ht="8.1" hidden="1" customHeight="1">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DL308" s="17" t="e">
        <f>VLOOKUP(BG12,DM318:DO321,2,0)</f>
        <v>#N/A</v>
      </c>
    </row>
    <row r="309" spans="5:119" ht="8.1" hidden="1" customHeight="1">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row>
    <row r="310" spans="5:119" ht="8.1" hidden="1" customHeight="1">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row>
    <row r="311" spans="5:119" ht="8.1" hidden="1" customHeight="1">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row>
    <row r="312" spans="5:119" ht="8.1" hidden="1" customHeight="1">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DM312" s="17" t="s">
        <v>218</v>
      </c>
    </row>
    <row r="313" spans="5:119" ht="15" hidden="1" customHeight="1">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DM313" s="17" t="s">
        <v>219</v>
      </c>
      <c r="DO313" s="17">
        <v>960</v>
      </c>
    </row>
    <row r="314" spans="5:119" ht="15" hidden="1" customHeight="1">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DM314" s="17" t="s">
        <v>220</v>
      </c>
      <c r="DO314" s="2">
        <v>1520</v>
      </c>
    </row>
    <row r="315" spans="5:119" ht="15" hidden="1" customHeight="1">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DM315" s="17" t="s">
        <v>221</v>
      </c>
      <c r="DO315" s="2">
        <v>3030</v>
      </c>
    </row>
    <row r="316" spans="5:119" ht="15" hidden="1" customHeight="1">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DO316" s="2">
        <v>3970</v>
      </c>
    </row>
    <row r="317" spans="5:119" ht="15" hidden="1" customHeight="1">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DM317" s="17" t="s">
        <v>222</v>
      </c>
    </row>
    <row r="318" spans="5:119" ht="15" hidden="1" customHeight="1">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DM318" s="17" t="s">
        <v>223</v>
      </c>
      <c r="DO318" s="2">
        <v>960</v>
      </c>
    </row>
    <row r="319" spans="5:119" ht="15" hidden="1" customHeight="1">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DM319" s="17" t="s">
        <v>220</v>
      </c>
      <c r="DO319" s="2">
        <v>1520</v>
      </c>
    </row>
    <row r="320" spans="5:119" ht="15" hidden="1" customHeight="1">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DM320" s="17" t="s">
        <v>221</v>
      </c>
      <c r="DO320" s="17" t="s">
        <v>30</v>
      </c>
    </row>
    <row r="321" spans="5:119" ht="15" hidden="1" customHeight="1">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DO321" s="17" t="s">
        <v>30</v>
      </c>
    </row>
    <row r="322" spans="5:119" ht="15" hidden="1" customHeight="1">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row>
    <row r="323" spans="5:119" ht="15" hidden="1" customHeight="1">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row>
    <row r="324" spans="5:119" ht="15" hidden="1" customHeight="1">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row>
    <row r="325" spans="5:119" ht="15" hidden="1" customHeight="1">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row>
    <row r="326" spans="5:119" ht="15" hidden="1" customHeight="1">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row>
    <row r="327" spans="5:119" ht="15" hidden="1" customHeight="1">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row>
    <row r="328" spans="5:119" ht="15" hidden="1" customHeight="1">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row>
    <row r="329" spans="5:119" ht="15" hidden="1" customHeight="1">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row>
    <row r="330" spans="5:119" ht="15" hidden="1" customHeight="1"/>
    <row r="331" spans="5:119" ht="15" hidden="1" customHeight="1"/>
    <row r="332" spans="5:119" ht="15" hidden="1" customHeight="1"/>
    <row r="333" spans="5:119" ht="15" hidden="1" customHeight="1"/>
    <row r="334" spans="5:119" ht="15" hidden="1" customHeight="1"/>
    <row r="335" spans="5:119" ht="15" hidden="1" customHeight="1"/>
    <row r="336" spans="5:119" ht="15" hidden="1" customHeight="1"/>
    <row r="337" ht="15" hidden="1" customHeight="1"/>
    <row r="338" ht="15" hidden="1" customHeight="1"/>
    <row r="339" ht="15" hidden="1" customHeight="1"/>
    <row r="340" ht="15" hidden="1" customHeight="1"/>
    <row r="341" ht="15" hidden="1" customHeight="1"/>
    <row r="342" ht="15" hidden="1" customHeight="1"/>
    <row r="343" ht="15" hidden="1" customHeight="1"/>
    <row r="344" ht="15" hidden="1" customHeight="1"/>
    <row r="345" ht="15" hidden="1" customHeight="1"/>
    <row r="346" ht="15" hidden="1" customHeight="1"/>
    <row r="347" ht="15" hidden="1" customHeight="1"/>
    <row r="348" ht="15" hidden="1" customHeight="1"/>
    <row r="349" ht="15" hidden="1" customHeight="1"/>
    <row r="350" ht="15" hidden="1" customHeight="1"/>
    <row r="351" ht="15" hidden="1" customHeight="1"/>
    <row r="352" ht="15" hidden="1" customHeight="1"/>
    <row r="353" ht="15" hidden="1" customHeight="1"/>
    <row r="354" ht="15" hidden="1" customHeight="1"/>
    <row r="355" ht="15" hidden="1" customHeight="1"/>
    <row r="356" ht="15" hidden="1" customHeight="1"/>
    <row r="357" ht="15" hidden="1" customHeight="1"/>
    <row r="358" ht="15" hidden="1" customHeight="1"/>
    <row r="359" ht="15" hidden="1" customHeight="1"/>
    <row r="360" ht="15" hidden="1" customHeight="1"/>
    <row r="361" ht="15" hidden="1" customHeight="1"/>
    <row r="362" ht="15" hidden="1" customHeight="1"/>
    <row r="363" ht="15" hidden="1" customHeight="1"/>
    <row r="364" ht="15" hidden="1" customHeight="1"/>
    <row r="365" ht="15" hidden="1" customHeight="1"/>
    <row r="366" ht="15" hidden="1" customHeight="1"/>
    <row r="367" ht="15" hidden="1" customHeight="1"/>
    <row r="368" ht="15" hidden="1" customHeight="1"/>
    <row r="369" ht="15" hidden="1" customHeight="1"/>
    <row r="370" ht="15" hidden="1" customHeight="1"/>
    <row r="371" ht="15" hidden="1" customHeight="1"/>
    <row r="372" ht="15" hidden="1" customHeight="1"/>
    <row r="373" ht="15" hidden="1" customHeight="1"/>
    <row r="374" ht="15" hidden="1" customHeight="1"/>
    <row r="375" ht="15" hidden="1" customHeight="1"/>
    <row r="376" ht="15" hidden="1" customHeight="1"/>
    <row r="377" ht="15" hidden="1" customHeight="1"/>
    <row r="378" ht="15" hidden="1" customHeight="1"/>
    <row r="379" ht="15" hidden="1" customHeight="1"/>
    <row r="380" ht="15" hidden="1" customHeight="1"/>
    <row r="381" ht="15"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row r="902" ht="8.1" hidden="1" customHeight="1"/>
    <row r="903" ht="8.1" hidden="1" customHeight="1"/>
    <row r="904" ht="8.1" hidden="1" customHeight="1"/>
    <row r="905" ht="8.1" hidden="1" customHeight="1"/>
    <row r="906" ht="8.1" hidden="1" customHeight="1"/>
    <row r="907" ht="8.1" hidden="1" customHeight="1"/>
    <row r="908" ht="8.1" hidden="1" customHeight="1"/>
    <row r="909" ht="8.1" hidden="1" customHeight="1"/>
    <row r="910" ht="8.1" hidden="1" customHeight="1"/>
    <row r="911" ht="8.1" hidden="1" customHeight="1"/>
    <row r="912" ht="8.1" hidden="1" customHeight="1"/>
    <row r="913" ht="8.1" hidden="1" customHeight="1"/>
    <row r="914" ht="8.1" hidden="1" customHeight="1"/>
    <row r="915" ht="8.1" hidden="1" customHeight="1"/>
    <row r="916" ht="8.1" hidden="1" customHeight="1"/>
    <row r="917" ht="8.1" hidden="1" customHeight="1"/>
    <row r="918" ht="8.1" hidden="1" customHeight="1"/>
    <row r="919" ht="8.1" hidden="1" customHeight="1"/>
    <row r="920" ht="8.1" hidden="1" customHeight="1"/>
    <row r="921" ht="8.1" hidden="1" customHeight="1"/>
    <row r="922" ht="8.1" hidden="1" customHeight="1"/>
    <row r="923" ht="8.1" hidden="1" customHeight="1"/>
    <row r="924" ht="8.1" hidden="1" customHeight="1"/>
    <row r="925" ht="8.1" hidden="1" customHeight="1"/>
    <row r="926" ht="8.1" hidden="1" customHeight="1"/>
    <row r="927" ht="8.1" hidden="1" customHeight="1"/>
    <row r="928" ht="8.1" hidden="1" customHeight="1"/>
    <row r="929" ht="8.1" hidden="1" customHeight="1"/>
    <row r="930" ht="8.1" hidden="1" customHeight="1"/>
    <row r="931" ht="8.1" hidden="1" customHeight="1"/>
    <row r="932" ht="8.1" hidden="1" customHeight="1"/>
    <row r="933" ht="8.1" hidden="1" customHeight="1"/>
    <row r="934" ht="8.1" hidden="1" customHeight="1"/>
    <row r="935" ht="8.1" hidden="1" customHeight="1"/>
    <row r="936" ht="8.1" hidden="1" customHeight="1"/>
    <row r="937" ht="8.1" hidden="1" customHeight="1"/>
    <row r="938" ht="8.1" hidden="1" customHeight="1"/>
    <row r="939" ht="8.1" hidden="1" customHeight="1"/>
    <row r="940" ht="8.1" hidden="1" customHeight="1"/>
    <row r="941" ht="8.1" hidden="1" customHeight="1"/>
    <row r="942" ht="8.1" hidden="1" customHeight="1"/>
    <row r="943" ht="8.1" hidden="1" customHeight="1"/>
    <row r="944" ht="8.1" hidden="1" customHeight="1"/>
    <row r="945" ht="8.1" hidden="1" customHeight="1"/>
    <row r="946" ht="8.1" hidden="1" customHeight="1"/>
    <row r="947" ht="8.1" hidden="1" customHeight="1"/>
    <row r="948" ht="8.1" hidden="1" customHeight="1"/>
    <row r="949" ht="8.1" hidden="1" customHeight="1"/>
    <row r="950" ht="8.1" hidden="1" customHeight="1"/>
    <row r="951" ht="8.1" hidden="1" customHeight="1"/>
    <row r="952" ht="8.1" hidden="1" customHeight="1"/>
    <row r="953" ht="8.1" hidden="1" customHeight="1"/>
    <row r="954" ht="8.1" hidden="1" customHeight="1"/>
    <row r="955" ht="8.1" hidden="1" customHeight="1"/>
    <row r="956" ht="8.1" hidden="1" customHeight="1"/>
    <row r="957" ht="8.1" hidden="1" customHeight="1"/>
    <row r="958" ht="8.1" hidden="1" customHeight="1"/>
    <row r="959" ht="8.1" hidden="1" customHeight="1"/>
    <row r="960" ht="8.1" hidden="1" customHeight="1"/>
    <row r="961" ht="8.1" hidden="1" customHeight="1"/>
    <row r="962" ht="8.1" hidden="1" customHeight="1"/>
    <row r="963" ht="8.1" hidden="1" customHeight="1"/>
    <row r="964" ht="8.1" hidden="1" customHeight="1"/>
    <row r="965" ht="8.1" hidden="1" customHeight="1"/>
    <row r="966" ht="8.1" hidden="1" customHeight="1"/>
    <row r="967" ht="8.1" hidden="1" customHeight="1"/>
    <row r="968" ht="8.1" hidden="1" customHeight="1"/>
    <row r="969" ht="8.1" hidden="1" customHeight="1"/>
    <row r="970" ht="8.1" hidden="1" customHeight="1"/>
    <row r="971" ht="8.1" hidden="1" customHeight="1"/>
    <row r="972" ht="8.1" hidden="1" customHeight="1"/>
    <row r="973" ht="8.1" hidden="1" customHeight="1"/>
    <row r="974" ht="8.1" hidden="1" customHeight="1"/>
    <row r="975" ht="8.1" hidden="1" customHeight="1"/>
    <row r="976" ht="8.1" hidden="1" customHeight="1"/>
    <row r="977" ht="8.1" hidden="1" customHeight="1"/>
    <row r="978" ht="8.1" hidden="1" customHeight="1"/>
    <row r="979" ht="8.1" hidden="1" customHeight="1"/>
    <row r="980" ht="8.1" hidden="1" customHeight="1"/>
    <row r="981" ht="8.1" hidden="1" customHeight="1"/>
    <row r="982" ht="8.1" hidden="1" customHeight="1"/>
    <row r="983" ht="8.1" hidden="1" customHeight="1"/>
    <row r="984" ht="8.1" hidden="1" customHeight="1"/>
    <row r="985" ht="8.1" hidden="1" customHeight="1"/>
    <row r="986" ht="8.1" hidden="1" customHeight="1"/>
    <row r="987" ht="8.1" hidden="1" customHeight="1"/>
    <row r="988" ht="8.1" hidden="1" customHeight="1"/>
    <row r="989" ht="8.1" hidden="1" customHeight="1"/>
    <row r="990" ht="8.1" hidden="1" customHeight="1"/>
    <row r="991" ht="8.1" hidden="1" customHeight="1"/>
  </sheetData>
  <sheetProtection algorithmName="SHA-512" hashValue="ZHZBp703SUhqwUv/obZSCB9y/G64AUfquIhtuG75yi19jCVgAs4s4nDf0laXAwN+poXtPRLGoMrp7hg8uQNE+g==" saltValue="uwfRFc+SgbAWsVBT1z2TIQ==" spinCount="100000" sheet="1" formatCells="0"/>
  <mergeCells count="297">
    <mergeCell ref="Q8:AN11"/>
    <mergeCell ref="F10:O11"/>
    <mergeCell ref="P10:P11"/>
    <mergeCell ref="BN10:CK11"/>
    <mergeCell ref="E3:CK4"/>
    <mergeCell ref="T5:AG6"/>
    <mergeCell ref="AH5:AU6"/>
    <mergeCell ref="AV5:BI6"/>
    <mergeCell ref="BJ5:BU6"/>
    <mergeCell ref="BV5:BW6"/>
    <mergeCell ref="BO12:BV13"/>
    <mergeCell ref="BW12:CH13"/>
    <mergeCell ref="CI12:CK13"/>
    <mergeCell ref="E16:L20"/>
    <mergeCell ref="M16:W20"/>
    <mergeCell ref="X16:AJ20"/>
    <mergeCell ref="AK16:BG20"/>
    <mergeCell ref="BH16:BV20"/>
    <mergeCell ref="BW16:CK17"/>
    <mergeCell ref="BW18:CA20"/>
    <mergeCell ref="F12:O13"/>
    <mergeCell ref="P12:P13"/>
    <mergeCell ref="Q12:AN13"/>
    <mergeCell ref="AQ12:AU13"/>
    <mergeCell ref="AV12:AV13"/>
    <mergeCell ref="AW12:BM13"/>
    <mergeCell ref="CB18:CF20"/>
    <mergeCell ref="CG18:CK20"/>
    <mergeCell ref="BW21:CA26"/>
    <mergeCell ref="CB21:CF26"/>
    <mergeCell ref="CG21:CK26"/>
    <mergeCell ref="CL21:DA26"/>
    <mergeCell ref="M27:W31"/>
    <mergeCell ref="X27:AJ31"/>
    <mergeCell ref="AK27:BG29"/>
    <mergeCell ref="BH27:BU29"/>
    <mergeCell ref="BW27:CA31"/>
    <mergeCell ref="CB27:CF31"/>
    <mergeCell ref="CG27:CK31"/>
    <mergeCell ref="CL27:DA31"/>
    <mergeCell ref="AK30:AR31"/>
    <mergeCell ref="E37:F44"/>
    <mergeCell ref="G37:L44"/>
    <mergeCell ref="M37:W39"/>
    <mergeCell ref="X37:AJ39"/>
    <mergeCell ref="AK37:BG39"/>
    <mergeCell ref="BH37:BV39"/>
    <mergeCell ref="AS30:BB31"/>
    <mergeCell ref="BI30:BS31"/>
    <mergeCell ref="M32:W36"/>
    <mergeCell ref="X32:AJ36"/>
    <mergeCell ref="AK32:BG36"/>
    <mergeCell ref="BH32:BV36"/>
    <mergeCell ref="E21:F36"/>
    <mergeCell ref="G21:L36"/>
    <mergeCell ref="M21:W26"/>
    <mergeCell ref="X21:AJ26"/>
    <mergeCell ref="AK21:BG26"/>
    <mergeCell ref="CL37:DA39"/>
    <mergeCell ref="M40:W44"/>
    <mergeCell ref="X40:AJ44"/>
    <mergeCell ref="BW40:CA44"/>
    <mergeCell ref="CB40:CF44"/>
    <mergeCell ref="CG40:CK44"/>
    <mergeCell ref="CL40:DA44"/>
    <mergeCell ref="BW32:CA36"/>
    <mergeCell ref="CB32:CF36"/>
    <mergeCell ref="CG32:CK36"/>
    <mergeCell ref="CL32:DA36"/>
    <mergeCell ref="AN41:AR43"/>
    <mergeCell ref="AS41:AV43"/>
    <mergeCell ref="AW41:BE43"/>
    <mergeCell ref="BL41:BO43"/>
    <mergeCell ref="BP41:BU43"/>
    <mergeCell ref="BL44:BS44"/>
    <mergeCell ref="BW37:CA39"/>
    <mergeCell ref="CB37:CF39"/>
    <mergeCell ref="CG37:CK39"/>
    <mergeCell ref="E45:F51"/>
    <mergeCell ref="G45:L51"/>
    <mergeCell ref="CG54:CK64"/>
    <mergeCell ref="AK63:AM64"/>
    <mergeCell ref="AN63:BG64"/>
    <mergeCell ref="BW45:CA47"/>
    <mergeCell ref="CB45:CF47"/>
    <mergeCell ref="CG45:CK47"/>
    <mergeCell ref="CL45:DA47"/>
    <mergeCell ref="M48:W51"/>
    <mergeCell ref="X48:AJ51"/>
    <mergeCell ref="AK48:BG49"/>
    <mergeCell ref="BJ48:BQ50"/>
    <mergeCell ref="BR48:BT50"/>
    <mergeCell ref="BW48:CA51"/>
    <mergeCell ref="M45:W47"/>
    <mergeCell ref="X45:AJ47"/>
    <mergeCell ref="AK45:BG47"/>
    <mergeCell ref="BH45:BV47"/>
    <mergeCell ref="CB48:CF51"/>
    <mergeCell ref="CG48:CK51"/>
    <mergeCell ref="CL48:DA51"/>
    <mergeCell ref="AM50:BB51"/>
    <mergeCell ref="CL54:DA64"/>
    <mergeCell ref="BT56:BV57"/>
    <mergeCell ref="BH58:BN59"/>
    <mergeCell ref="BW52:CA53"/>
    <mergeCell ref="CB52:CF53"/>
    <mergeCell ref="CG52:CK53"/>
    <mergeCell ref="CL52:DA53"/>
    <mergeCell ref="BH54:BN55"/>
    <mergeCell ref="BW54:CA64"/>
    <mergeCell ref="CB54:CF64"/>
    <mergeCell ref="BH63:BV64"/>
    <mergeCell ref="BT60:BV61"/>
    <mergeCell ref="BH52:BV53"/>
    <mergeCell ref="E65:F70"/>
    <mergeCell ref="G65:L70"/>
    <mergeCell ref="M65:W66"/>
    <mergeCell ref="X65:AJ70"/>
    <mergeCell ref="AK65:BG66"/>
    <mergeCell ref="AK59:BG60"/>
    <mergeCell ref="BI60:BM61"/>
    <mergeCell ref="BN60:BP61"/>
    <mergeCell ref="BQ60:BS61"/>
    <mergeCell ref="AK61:BG62"/>
    <mergeCell ref="M54:W64"/>
    <mergeCell ref="X54:AJ64"/>
    <mergeCell ref="AK54:BG58"/>
    <mergeCell ref="E52:F64"/>
    <mergeCell ref="G52:L64"/>
    <mergeCell ref="M52:W53"/>
    <mergeCell ref="X52:AJ53"/>
    <mergeCell ref="AK52:BG53"/>
    <mergeCell ref="BI56:BM57"/>
    <mergeCell ref="BN56:BP57"/>
    <mergeCell ref="BQ56:BS57"/>
    <mergeCell ref="BW65:CA66"/>
    <mergeCell ref="CB65:CF66"/>
    <mergeCell ref="CG65:CK66"/>
    <mergeCell ref="CL65:DA66"/>
    <mergeCell ref="M67:W70"/>
    <mergeCell ref="AK67:BG70"/>
    <mergeCell ref="BH67:BV70"/>
    <mergeCell ref="BW67:CA70"/>
    <mergeCell ref="CB67:CF70"/>
    <mergeCell ref="CG67:CK70"/>
    <mergeCell ref="CL71:DA79"/>
    <mergeCell ref="BJ73:BQ74"/>
    <mergeCell ref="BR73:BT74"/>
    <mergeCell ref="X76:AJ77"/>
    <mergeCell ref="AK76:BG79"/>
    <mergeCell ref="BH76:BV79"/>
    <mergeCell ref="X78:AJ79"/>
    <mergeCell ref="CL67:DA70"/>
    <mergeCell ref="E71:F128"/>
    <mergeCell ref="G71:L128"/>
    <mergeCell ref="M71:W79"/>
    <mergeCell ref="X71:AJ75"/>
    <mergeCell ref="AK71:BG75"/>
    <mergeCell ref="BH71:BV72"/>
    <mergeCell ref="BW71:CA79"/>
    <mergeCell ref="CB71:CF79"/>
    <mergeCell ref="CG71:CK79"/>
    <mergeCell ref="CG80:CK83"/>
    <mergeCell ref="CL80:DA83"/>
    <mergeCell ref="M84:W89"/>
    <mergeCell ref="X84:AJ89"/>
    <mergeCell ref="AK84:BG89"/>
    <mergeCell ref="BH84:BV89"/>
    <mergeCell ref="BW84:CA89"/>
    <mergeCell ref="CB84:CF89"/>
    <mergeCell ref="CG84:CK89"/>
    <mergeCell ref="CL84:DA89"/>
    <mergeCell ref="M80:W83"/>
    <mergeCell ref="X80:AJ83"/>
    <mergeCell ref="AK80:BG83"/>
    <mergeCell ref="BH80:BU83"/>
    <mergeCell ref="BW80:CA83"/>
    <mergeCell ref="CB80:CF83"/>
    <mergeCell ref="M94:W95"/>
    <mergeCell ref="AP94:AT95"/>
    <mergeCell ref="AU94:AZ95"/>
    <mergeCell ref="BA94:BB95"/>
    <mergeCell ref="BI94:BM95"/>
    <mergeCell ref="BN94:BS95"/>
    <mergeCell ref="M90:W93"/>
    <mergeCell ref="X90:AJ98"/>
    <mergeCell ref="AK90:BG93"/>
    <mergeCell ref="N96:S97"/>
    <mergeCell ref="AP96:AT97"/>
    <mergeCell ref="T96:W97"/>
    <mergeCell ref="CL99:DA128"/>
    <mergeCell ref="BI100:BM101"/>
    <mergeCell ref="BN100:BS101"/>
    <mergeCell ref="BT100:BU101"/>
    <mergeCell ref="BI102:BM103"/>
    <mergeCell ref="BN102:BS103"/>
    <mergeCell ref="BT102:BU103"/>
    <mergeCell ref="BW111:CA116"/>
    <mergeCell ref="AU96:AZ97"/>
    <mergeCell ref="BA96:BB97"/>
    <mergeCell ref="AK99:BG104"/>
    <mergeCell ref="BW99:CA104"/>
    <mergeCell ref="CL90:DA98"/>
    <mergeCell ref="BI91:BM92"/>
    <mergeCell ref="BN91:BS92"/>
    <mergeCell ref="BT91:BU92"/>
    <mergeCell ref="BW90:CA98"/>
    <mergeCell ref="CB90:CF98"/>
    <mergeCell ref="CG90:CK98"/>
    <mergeCell ref="BT94:BU95"/>
    <mergeCell ref="CB105:CF110"/>
    <mergeCell ref="CG105:CK110"/>
    <mergeCell ref="BW117:CA122"/>
    <mergeCell ref="CB117:CF122"/>
    <mergeCell ref="M106:W107"/>
    <mergeCell ref="BI106:BM107"/>
    <mergeCell ref="BN106:BS107"/>
    <mergeCell ref="BT106:BU107"/>
    <mergeCell ref="N108:R110"/>
    <mergeCell ref="CB99:CF104"/>
    <mergeCell ref="CG99:CK104"/>
    <mergeCell ref="M99:W100"/>
    <mergeCell ref="X99:AJ104"/>
    <mergeCell ref="N101:R103"/>
    <mergeCell ref="S101:U103"/>
    <mergeCell ref="S108:U110"/>
    <mergeCell ref="BI108:BM109"/>
    <mergeCell ref="BN108:BS109"/>
    <mergeCell ref="BT108:BU109"/>
    <mergeCell ref="X105:AJ110"/>
    <mergeCell ref="AK105:BG110"/>
    <mergeCell ref="BW105:CA110"/>
    <mergeCell ref="CB111:CF116"/>
    <mergeCell ref="CG111:CK116"/>
    <mergeCell ref="M112:W114"/>
    <mergeCell ref="BI112:BM113"/>
    <mergeCell ref="BN112:BS113"/>
    <mergeCell ref="BT112:BU113"/>
    <mergeCell ref="BI114:BM115"/>
    <mergeCell ref="BN114:BS115"/>
    <mergeCell ref="BT114:BU115"/>
    <mergeCell ref="N115:V117"/>
    <mergeCell ref="X117:AJ122"/>
    <mergeCell ref="AK117:BG122"/>
    <mergeCell ref="CG117:CK122"/>
    <mergeCell ref="BI118:BM119"/>
    <mergeCell ref="BN118:BS119"/>
    <mergeCell ref="BT118:BU119"/>
    <mergeCell ref="M119:W121"/>
    <mergeCell ref="BI120:BM121"/>
    <mergeCell ref="BN120:BS121"/>
    <mergeCell ref="BT120:BU121"/>
    <mergeCell ref="X111:AJ116"/>
    <mergeCell ref="AK111:BG116"/>
    <mergeCell ref="N122:T125"/>
    <mergeCell ref="U122:W125"/>
    <mergeCell ref="E129:CK132"/>
    <mergeCell ref="E133:CK134"/>
    <mergeCell ref="E135:H137"/>
    <mergeCell ref="I135:W137"/>
    <mergeCell ref="X135:AJ137"/>
    <mergeCell ref="AK135:BG137"/>
    <mergeCell ref="BH135:CA137"/>
    <mergeCell ref="CB135:CK137"/>
    <mergeCell ref="BW123:CA128"/>
    <mergeCell ref="CB123:CF128"/>
    <mergeCell ref="CG123:CK128"/>
    <mergeCell ref="BI124:BM125"/>
    <mergeCell ref="BN124:BS125"/>
    <mergeCell ref="BT124:BU125"/>
    <mergeCell ref="BI126:BM127"/>
    <mergeCell ref="BN126:BS127"/>
    <mergeCell ref="BT126:BU127"/>
    <mergeCell ref="X123:AJ128"/>
    <mergeCell ref="AK123:BG128"/>
    <mergeCell ref="DD141:DD143"/>
    <mergeCell ref="DD144:DD146"/>
    <mergeCell ref="DD135:DD137"/>
    <mergeCell ref="DD138:DD140"/>
    <mergeCell ref="E144:H146"/>
    <mergeCell ref="I144:W146"/>
    <mergeCell ref="X144:AJ146"/>
    <mergeCell ref="AK144:BG146"/>
    <mergeCell ref="BH144:CA146"/>
    <mergeCell ref="CB144:CK146"/>
    <mergeCell ref="E141:H143"/>
    <mergeCell ref="I141:W143"/>
    <mergeCell ref="X141:AJ143"/>
    <mergeCell ref="AK141:BG143"/>
    <mergeCell ref="BH141:CA143"/>
    <mergeCell ref="CB141:CK143"/>
    <mergeCell ref="E138:H140"/>
    <mergeCell ref="I138:W140"/>
    <mergeCell ref="X138:AJ140"/>
    <mergeCell ref="AK138:BG140"/>
    <mergeCell ref="BH138:CA140"/>
    <mergeCell ref="CB138:CK140"/>
  </mergeCells>
  <phoneticPr fontId="20"/>
  <conditionalFormatting sqref="AU94:AZ97">
    <cfRule type="cellIs" dxfId="0" priority="1" stopIfTrue="1" operator="equal">
      <formula>"設定無"</formula>
    </cfRule>
  </conditionalFormatting>
  <dataValidations count="20">
    <dataValidation type="list" allowBlank="1" showInputMessage="1" showErrorMessage="1" sqref="AK63:AM64 KG63:KI64 UC63:UE64 ADY63:AEA64 ANU63:ANW64 AXQ63:AXS64 BHM63:BHO64 BRI63:BRK64 CBE63:CBG64 CLA63:CLC64 CUW63:CUY64 DES63:DEU64 DOO63:DOQ64 DYK63:DYM64 EIG63:EII64 ESC63:ESE64 FBY63:FCA64 FLU63:FLW64 FVQ63:FVS64 GFM63:GFO64 GPI63:GPK64 GZE63:GZG64 HJA63:HJC64 HSW63:HSY64 ICS63:ICU64 IMO63:IMQ64 IWK63:IWM64 JGG63:JGI64 JQC63:JQE64 JZY63:KAA64 KJU63:KJW64 KTQ63:KTS64 LDM63:LDO64 LNI63:LNK64 LXE63:LXG64 MHA63:MHC64 MQW63:MQY64 NAS63:NAU64 NKO63:NKQ64 NUK63:NUM64 OEG63:OEI64 OOC63:OOE64 OXY63:OYA64 PHU63:PHW64 PRQ63:PRS64 QBM63:QBO64 QLI63:QLK64 QVE63:QVG64 RFA63:RFC64 ROW63:ROY64 RYS63:RYU64 SIO63:SIQ64 SSK63:SSM64 TCG63:TCI64 TMC63:TME64 TVY63:TWA64 UFU63:UFW64 UPQ63:UPS64 UZM63:UZO64 VJI63:VJK64 VTE63:VTG64 WDA63:WDC64 WMW63:WMY64 WWS63:WWU64 AK65599:AM65600 KG65599:KI65600 UC65599:UE65600 ADY65599:AEA65600 ANU65599:ANW65600 AXQ65599:AXS65600 BHM65599:BHO65600 BRI65599:BRK65600 CBE65599:CBG65600 CLA65599:CLC65600 CUW65599:CUY65600 DES65599:DEU65600 DOO65599:DOQ65600 DYK65599:DYM65600 EIG65599:EII65600 ESC65599:ESE65600 FBY65599:FCA65600 FLU65599:FLW65600 FVQ65599:FVS65600 GFM65599:GFO65600 GPI65599:GPK65600 GZE65599:GZG65600 HJA65599:HJC65600 HSW65599:HSY65600 ICS65599:ICU65600 IMO65599:IMQ65600 IWK65599:IWM65600 JGG65599:JGI65600 JQC65599:JQE65600 JZY65599:KAA65600 KJU65599:KJW65600 KTQ65599:KTS65600 LDM65599:LDO65600 LNI65599:LNK65600 LXE65599:LXG65600 MHA65599:MHC65600 MQW65599:MQY65600 NAS65599:NAU65600 NKO65599:NKQ65600 NUK65599:NUM65600 OEG65599:OEI65600 OOC65599:OOE65600 OXY65599:OYA65600 PHU65599:PHW65600 PRQ65599:PRS65600 QBM65599:QBO65600 QLI65599:QLK65600 QVE65599:QVG65600 RFA65599:RFC65600 ROW65599:ROY65600 RYS65599:RYU65600 SIO65599:SIQ65600 SSK65599:SSM65600 TCG65599:TCI65600 TMC65599:TME65600 TVY65599:TWA65600 UFU65599:UFW65600 UPQ65599:UPS65600 UZM65599:UZO65600 VJI65599:VJK65600 VTE65599:VTG65600 WDA65599:WDC65600 WMW65599:WMY65600 WWS65599:WWU65600 AK131135:AM131136 KG131135:KI131136 UC131135:UE131136 ADY131135:AEA131136 ANU131135:ANW131136 AXQ131135:AXS131136 BHM131135:BHO131136 BRI131135:BRK131136 CBE131135:CBG131136 CLA131135:CLC131136 CUW131135:CUY131136 DES131135:DEU131136 DOO131135:DOQ131136 DYK131135:DYM131136 EIG131135:EII131136 ESC131135:ESE131136 FBY131135:FCA131136 FLU131135:FLW131136 FVQ131135:FVS131136 GFM131135:GFO131136 GPI131135:GPK131136 GZE131135:GZG131136 HJA131135:HJC131136 HSW131135:HSY131136 ICS131135:ICU131136 IMO131135:IMQ131136 IWK131135:IWM131136 JGG131135:JGI131136 JQC131135:JQE131136 JZY131135:KAA131136 KJU131135:KJW131136 KTQ131135:KTS131136 LDM131135:LDO131136 LNI131135:LNK131136 LXE131135:LXG131136 MHA131135:MHC131136 MQW131135:MQY131136 NAS131135:NAU131136 NKO131135:NKQ131136 NUK131135:NUM131136 OEG131135:OEI131136 OOC131135:OOE131136 OXY131135:OYA131136 PHU131135:PHW131136 PRQ131135:PRS131136 QBM131135:QBO131136 QLI131135:QLK131136 QVE131135:QVG131136 RFA131135:RFC131136 ROW131135:ROY131136 RYS131135:RYU131136 SIO131135:SIQ131136 SSK131135:SSM131136 TCG131135:TCI131136 TMC131135:TME131136 TVY131135:TWA131136 UFU131135:UFW131136 UPQ131135:UPS131136 UZM131135:UZO131136 VJI131135:VJK131136 VTE131135:VTG131136 WDA131135:WDC131136 WMW131135:WMY131136 WWS131135:WWU131136 AK196671:AM196672 KG196671:KI196672 UC196671:UE196672 ADY196671:AEA196672 ANU196671:ANW196672 AXQ196671:AXS196672 BHM196671:BHO196672 BRI196671:BRK196672 CBE196671:CBG196672 CLA196671:CLC196672 CUW196671:CUY196672 DES196671:DEU196672 DOO196671:DOQ196672 DYK196671:DYM196672 EIG196671:EII196672 ESC196671:ESE196672 FBY196671:FCA196672 FLU196671:FLW196672 FVQ196671:FVS196672 GFM196671:GFO196672 GPI196671:GPK196672 GZE196671:GZG196672 HJA196671:HJC196672 HSW196671:HSY196672 ICS196671:ICU196672 IMO196671:IMQ196672 IWK196671:IWM196672 JGG196671:JGI196672 JQC196671:JQE196672 JZY196671:KAA196672 KJU196671:KJW196672 KTQ196671:KTS196672 LDM196671:LDO196672 LNI196671:LNK196672 LXE196671:LXG196672 MHA196671:MHC196672 MQW196671:MQY196672 NAS196671:NAU196672 NKO196671:NKQ196672 NUK196671:NUM196672 OEG196671:OEI196672 OOC196671:OOE196672 OXY196671:OYA196672 PHU196671:PHW196672 PRQ196671:PRS196672 QBM196671:QBO196672 QLI196671:QLK196672 QVE196671:QVG196672 RFA196671:RFC196672 ROW196671:ROY196672 RYS196671:RYU196672 SIO196671:SIQ196672 SSK196671:SSM196672 TCG196671:TCI196672 TMC196671:TME196672 TVY196671:TWA196672 UFU196671:UFW196672 UPQ196671:UPS196672 UZM196671:UZO196672 VJI196671:VJK196672 VTE196671:VTG196672 WDA196671:WDC196672 WMW196671:WMY196672 WWS196671:WWU196672 AK262207:AM262208 KG262207:KI262208 UC262207:UE262208 ADY262207:AEA262208 ANU262207:ANW262208 AXQ262207:AXS262208 BHM262207:BHO262208 BRI262207:BRK262208 CBE262207:CBG262208 CLA262207:CLC262208 CUW262207:CUY262208 DES262207:DEU262208 DOO262207:DOQ262208 DYK262207:DYM262208 EIG262207:EII262208 ESC262207:ESE262208 FBY262207:FCA262208 FLU262207:FLW262208 FVQ262207:FVS262208 GFM262207:GFO262208 GPI262207:GPK262208 GZE262207:GZG262208 HJA262207:HJC262208 HSW262207:HSY262208 ICS262207:ICU262208 IMO262207:IMQ262208 IWK262207:IWM262208 JGG262207:JGI262208 JQC262207:JQE262208 JZY262207:KAA262208 KJU262207:KJW262208 KTQ262207:KTS262208 LDM262207:LDO262208 LNI262207:LNK262208 LXE262207:LXG262208 MHA262207:MHC262208 MQW262207:MQY262208 NAS262207:NAU262208 NKO262207:NKQ262208 NUK262207:NUM262208 OEG262207:OEI262208 OOC262207:OOE262208 OXY262207:OYA262208 PHU262207:PHW262208 PRQ262207:PRS262208 QBM262207:QBO262208 QLI262207:QLK262208 QVE262207:QVG262208 RFA262207:RFC262208 ROW262207:ROY262208 RYS262207:RYU262208 SIO262207:SIQ262208 SSK262207:SSM262208 TCG262207:TCI262208 TMC262207:TME262208 TVY262207:TWA262208 UFU262207:UFW262208 UPQ262207:UPS262208 UZM262207:UZO262208 VJI262207:VJK262208 VTE262207:VTG262208 WDA262207:WDC262208 WMW262207:WMY262208 WWS262207:WWU262208 AK327743:AM327744 KG327743:KI327744 UC327743:UE327744 ADY327743:AEA327744 ANU327743:ANW327744 AXQ327743:AXS327744 BHM327743:BHO327744 BRI327743:BRK327744 CBE327743:CBG327744 CLA327743:CLC327744 CUW327743:CUY327744 DES327743:DEU327744 DOO327743:DOQ327744 DYK327743:DYM327744 EIG327743:EII327744 ESC327743:ESE327744 FBY327743:FCA327744 FLU327743:FLW327744 FVQ327743:FVS327744 GFM327743:GFO327744 GPI327743:GPK327744 GZE327743:GZG327744 HJA327743:HJC327744 HSW327743:HSY327744 ICS327743:ICU327744 IMO327743:IMQ327744 IWK327743:IWM327744 JGG327743:JGI327744 JQC327743:JQE327744 JZY327743:KAA327744 KJU327743:KJW327744 KTQ327743:KTS327744 LDM327743:LDO327744 LNI327743:LNK327744 LXE327743:LXG327744 MHA327743:MHC327744 MQW327743:MQY327744 NAS327743:NAU327744 NKO327743:NKQ327744 NUK327743:NUM327744 OEG327743:OEI327744 OOC327743:OOE327744 OXY327743:OYA327744 PHU327743:PHW327744 PRQ327743:PRS327744 QBM327743:QBO327744 QLI327743:QLK327744 QVE327743:QVG327744 RFA327743:RFC327744 ROW327743:ROY327744 RYS327743:RYU327744 SIO327743:SIQ327744 SSK327743:SSM327744 TCG327743:TCI327744 TMC327743:TME327744 TVY327743:TWA327744 UFU327743:UFW327744 UPQ327743:UPS327744 UZM327743:UZO327744 VJI327743:VJK327744 VTE327743:VTG327744 WDA327743:WDC327744 WMW327743:WMY327744 WWS327743:WWU327744 AK393279:AM393280 KG393279:KI393280 UC393279:UE393280 ADY393279:AEA393280 ANU393279:ANW393280 AXQ393279:AXS393280 BHM393279:BHO393280 BRI393279:BRK393280 CBE393279:CBG393280 CLA393279:CLC393280 CUW393279:CUY393280 DES393279:DEU393280 DOO393279:DOQ393280 DYK393279:DYM393280 EIG393279:EII393280 ESC393279:ESE393280 FBY393279:FCA393280 FLU393279:FLW393280 FVQ393279:FVS393280 GFM393279:GFO393280 GPI393279:GPK393280 GZE393279:GZG393280 HJA393279:HJC393280 HSW393279:HSY393280 ICS393279:ICU393280 IMO393279:IMQ393280 IWK393279:IWM393280 JGG393279:JGI393280 JQC393279:JQE393280 JZY393279:KAA393280 KJU393279:KJW393280 KTQ393279:KTS393280 LDM393279:LDO393280 LNI393279:LNK393280 LXE393279:LXG393280 MHA393279:MHC393280 MQW393279:MQY393280 NAS393279:NAU393280 NKO393279:NKQ393280 NUK393279:NUM393280 OEG393279:OEI393280 OOC393279:OOE393280 OXY393279:OYA393280 PHU393279:PHW393280 PRQ393279:PRS393280 QBM393279:QBO393280 QLI393279:QLK393280 QVE393279:QVG393280 RFA393279:RFC393280 ROW393279:ROY393280 RYS393279:RYU393280 SIO393279:SIQ393280 SSK393279:SSM393280 TCG393279:TCI393280 TMC393279:TME393280 TVY393279:TWA393280 UFU393279:UFW393280 UPQ393279:UPS393280 UZM393279:UZO393280 VJI393279:VJK393280 VTE393279:VTG393280 WDA393279:WDC393280 WMW393279:WMY393280 WWS393279:WWU393280 AK458815:AM458816 KG458815:KI458816 UC458815:UE458816 ADY458815:AEA458816 ANU458815:ANW458816 AXQ458815:AXS458816 BHM458815:BHO458816 BRI458815:BRK458816 CBE458815:CBG458816 CLA458815:CLC458816 CUW458815:CUY458816 DES458815:DEU458816 DOO458815:DOQ458816 DYK458815:DYM458816 EIG458815:EII458816 ESC458815:ESE458816 FBY458815:FCA458816 FLU458815:FLW458816 FVQ458815:FVS458816 GFM458815:GFO458816 GPI458815:GPK458816 GZE458815:GZG458816 HJA458815:HJC458816 HSW458815:HSY458816 ICS458815:ICU458816 IMO458815:IMQ458816 IWK458815:IWM458816 JGG458815:JGI458816 JQC458815:JQE458816 JZY458815:KAA458816 KJU458815:KJW458816 KTQ458815:KTS458816 LDM458815:LDO458816 LNI458815:LNK458816 LXE458815:LXG458816 MHA458815:MHC458816 MQW458815:MQY458816 NAS458815:NAU458816 NKO458815:NKQ458816 NUK458815:NUM458816 OEG458815:OEI458816 OOC458815:OOE458816 OXY458815:OYA458816 PHU458815:PHW458816 PRQ458815:PRS458816 QBM458815:QBO458816 QLI458815:QLK458816 QVE458815:QVG458816 RFA458815:RFC458816 ROW458815:ROY458816 RYS458815:RYU458816 SIO458815:SIQ458816 SSK458815:SSM458816 TCG458815:TCI458816 TMC458815:TME458816 TVY458815:TWA458816 UFU458815:UFW458816 UPQ458815:UPS458816 UZM458815:UZO458816 VJI458815:VJK458816 VTE458815:VTG458816 WDA458815:WDC458816 WMW458815:WMY458816 WWS458815:WWU458816 AK524351:AM524352 KG524351:KI524352 UC524351:UE524352 ADY524351:AEA524352 ANU524351:ANW524352 AXQ524351:AXS524352 BHM524351:BHO524352 BRI524351:BRK524352 CBE524351:CBG524352 CLA524351:CLC524352 CUW524351:CUY524352 DES524351:DEU524352 DOO524351:DOQ524352 DYK524351:DYM524352 EIG524351:EII524352 ESC524351:ESE524352 FBY524351:FCA524352 FLU524351:FLW524352 FVQ524351:FVS524352 GFM524351:GFO524352 GPI524351:GPK524352 GZE524351:GZG524352 HJA524351:HJC524352 HSW524351:HSY524352 ICS524351:ICU524352 IMO524351:IMQ524352 IWK524351:IWM524352 JGG524351:JGI524352 JQC524351:JQE524352 JZY524351:KAA524352 KJU524351:KJW524352 KTQ524351:KTS524352 LDM524351:LDO524352 LNI524351:LNK524352 LXE524351:LXG524352 MHA524351:MHC524352 MQW524351:MQY524352 NAS524351:NAU524352 NKO524351:NKQ524352 NUK524351:NUM524352 OEG524351:OEI524352 OOC524351:OOE524352 OXY524351:OYA524352 PHU524351:PHW524352 PRQ524351:PRS524352 QBM524351:QBO524352 QLI524351:QLK524352 QVE524351:QVG524352 RFA524351:RFC524352 ROW524351:ROY524352 RYS524351:RYU524352 SIO524351:SIQ524352 SSK524351:SSM524352 TCG524351:TCI524352 TMC524351:TME524352 TVY524351:TWA524352 UFU524351:UFW524352 UPQ524351:UPS524352 UZM524351:UZO524352 VJI524351:VJK524352 VTE524351:VTG524352 WDA524351:WDC524352 WMW524351:WMY524352 WWS524351:WWU524352 AK589887:AM589888 KG589887:KI589888 UC589887:UE589888 ADY589887:AEA589888 ANU589887:ANW589888 AXQ589887:AXS589888 BHM589887:BHO589888 BRI589887:BRK589888 CBE589887:CBG589888 CLA589887:CLC589888 CUW589887:CUY589888 DES589887:DEU589888 DOO589887:DOQ589888 DYK589887:DYM589888 EIG589887:EII589888 ESC589887:ESE589888 FBY589887:FCA589888 FLU589887:FLW589888 FVQ589887:FVS589888 GFM589887:GFO589888 GPI589887:GPK589888 GZE589887:GZG589888 HJA589887:HJC589888 HSW589887:HSY589888 ICS589887:ICU589888 IMO589887:IMQ589888 IWK589887:IWM589888 JGG589887:JGI589888 JQC589887:JQE589888 JZY589887:KAA589888 KJU589887:KJW589888 KTQ589887:KTS589888 LDM589887:LDO589888 LNI589887:LNK589888 LXE589887:LXG589888 MHA589887:MHC589888 MQW589887:MQY589888 NAS589887:NAU589888 NKO589887:NKQ589888 NUK589887:NUM589888 OEG589887:OEI589888 OOC589887:OOE589888 OXY589887:OYA589888 PHU589887:PHW589888 PRQ589887:PRS589888 QBM589887:QBO589888 QLI589887:QLK589888 QVE589887:QVG589888 RFA589887:RFC589888 ROW589887:ROY589888 RYS589887:RYU589888 SIO589887:SIQ589888 SSK589887:SSM589888 TCG589887:TCI589888 TMC589887:TME589888 TVY589887:TWA589888 UFU589887:UFW589888 UPQ589887:UPS589888 UZM589887:UZO589888 VJI589887:VJK589888 VTE589887:VTG589888 WDA589887:WDC589888 WMW589887:WMY589888 WWS589887:WWU589888 AK655423:AM655424 KG655423:KI655424 UC655423:UE655424 ADY655423:AEA655424 ANU655423:ANW655424 AXQ655423:AXS655424 BHM655423:BHO655424 BRI655423:BRK655424 CBE655423:CBG655424 CLA655423:CLC655424 CUW655423:CUY655424 DES655423:DEU655424 DOO655423:DOQ655424 DYK655423:DYM655424 EIG655423:EII655424 ESC655423:ESE655424 FBY655423:FCA655424 FLU655423:FLW655424 FVQ655423:FVS655424 GFM655423:GFO655424 GPI655423:GPK655424 GZE655423:GZG655424 HJA655423:HJC655424 HSW655423:HSY655424 ICS655423:ICU655424 IMO655423:IMQ655424 IWK655423:IWM655424 JGG655423:JGI655424 JQC655423:JQE655424 JZY655423:KAA655424 KJU655423:KJW655424 KTQ655423:KTS655424 LDM655423:LDO655424 LNI655423:LNK655424 LXE655423:LXG655424 MHA655423:MHC655424 MQW655423:MQY655424 NAS655423:NAU655424 NKO655423:NKQ655424 NUK655423:NUM655424 OEG655423:OEI655424 OOC655423:OOE655424 OXY655423:OYA655424 PHU655423:PHW655424 PRQ655423:PRS655424 QBM655423:QBO655424 QLI655423:QLK655424 QVE655423:QVG655424 RFA655423:RFC655424 ROW655423:ROY655424 RYS655423:RYU655424 SIO655423:SIQ655424 SSK655423:SSM655424 TCG655423:TCI655424 TMC655423:TME655424 TVY655423:TWA655424 UFU655423:UFW655424 UPQ655423:UPS655424 UZM655423:UZO655424 VJI655423:VJK655424 VTE655423:VTG655424 WDA655423:WDC655424 WMW655423:WMY655424 WWS655423:WWU655424 AK720959:AM720960 KG720959:KI720960 UC720959:UE720960 ADY720959:AEA720960 ANU720959:ANW720960 AXQ720959:AXS720960 BHM720959:BHO720960 BRI720959:BRK720960 CBE720959:CBG720960 CLA720959:CLC720960 CUW720959:CUY720960 DES720959:DEU720960 DOO720959:DOQ720960 DYK720959:DYM720960 EIG720959:EII720960 ESC720959:ESE720960 FBY720959:FCA720960 FLU720959:FLW720960 FVQ720959:FVS720960 GFM720959:GFO720960 GPI720959:GPK720960 GZE720959:GZG720960 HJA720959:HJC720960 HSW720959:HSY720960 ICS720959:ICU720960 IMO720959:IMQ720960 IWK720959:IWM720960 JGG720959:JGI720960 JQC720959:JQE720960 JZY720959:KAA720960 KJU720959:KJW720960 KTQ720959:KTS720960 LDM720959:LDO720960 LNI720959:LNK720960 LXE720959:LXG720960 MHA720959:MHC720960 MQW720959:MQY720960 NAS720959:NAU720960 NKO720959:NKQ720960 NUK720959:NUM720960 OEG720959:OEI720960 OOC720959:OOE720960 OXY720959:OYA720960 PHU720959:PHW720960 PRQ720959:PRS720960 QBM720959:QBO720960 QLI720959:QLK720960 QVE720959:QVG720960 RFA720959:RFC720960 ROW720959:ROY720960 RYS720959:RYU720960 SIO720959:SIQ720960 SSK720959:SSM720960 TCG720959:TCI720960 TMC720959:TME720960 TVY720959:TWA720960 UFU720959:UFW720960 UPQ720959:UPS720960 UZM720959:UZO720960 VJI720959:VJK720960 VTE720959:VTG720960 WDA720959:WDC720960 WMW720959:WMY720960 WWS720959:WWU720960 AK786495:AM786496 KG786495:KI786496 UC786495:UE786496 ADY786495:AEA786496 ANU786495:ANW786496 AXQ786495:AXS786496 BHM786495:BHO786496 BRI786495:BRK786496 CBE786495:CBG786496 CLA786495:CLC786496 CUW786495:CUY786496 DES786495:DEU786496 DOO786495:DOQ786496 DYK786495:DYM786496 EIG786495:EII786496 ESC786495:ESE786496 FBY786495:FCA786496 FLU786495:FLW786496 FVQ786495:FVS786496 GFM786495:GFO786496 GPI786495:GPK786496 GZE786495:GZG786496 HJA786495:HJC786496 HSW786495:HSY786496 ICS786495:ICU786496 IMO786495:IMQ786496 IWK786495:IWM786496 JGG786495:JGI786496 JQC786495:JQE786496 JZY786495:KAA786496 KJU786495:KJW786496 KTQ786495:KTS786496 LDM786495:LDO786496 LNI786495:LNK786496 LXE786495:LXG786496 MHA786495:MHC786496 MQW786495:MQY786496 NAS786495:NAU786496 NKO786495:NKQ786496 NUK786495:NUM786496 OEG786495:OEI786496 OOC786495:OOE786496 OXY786495:OYA786496 PHU786495:PHW786496 PRQ786495:PRS786496 QBM786495:QBO786496 QLI786495:QLK786496 QVE786495:QVG786496 RFA786495:RFC786496 ROW786495:ROY786496 RYS786495:RYU786496 SIO786495:SIQ786496 SSK786495:SSM786496 TCG786495:TCI786496 TMC786495:TME786496 TVY786495:TWA786496 UFU786495:UFW786496 UPQ786495:UPS786496 UZM786495:UZO786496 VJI786495:VJK786496 VTE786495:VTG786496 WDA786495:WDC786496 WMW786495:WMY786496 WWS786495:WWU786496 AK852031:AM852032 KG852031:KI852032 UC852031:UE852032 ADY852031:AEA852032 ANU852031:ANW852032 AXQ852031:AXS852032 BHM852031:BHO852032 BRI852031:BRK852032 CBE852031:CBG852032 CLA852031:CLC852032 CUW852031:CUY852032 DES852031:DEU852032 DOO852031:DOQ852032 DYK852031:DYM852032 EIG852031:EII852032 ESC852031:ESE852032 FBY852031:FCA852032 FLU852031:FLW852032 FVQ852031:FVS852032 GFM852031:GFO852032 GPI852031:GPK852032 GZE852031:GZG852032 HJA852031:HJC852032 HSW852031:HSY852032 ICS852031:ICU852032 IMO852031:IMQ852032 IWK852031:IWM852032 JGG852031:JGI852032 JQC852031:JQE852032 JZY852031:KAA852032 KJU852031:KJW852032 KTQ852031:KTS852032 LDM852031:LDO852032 LNI852031:LNK852032 LXE852031:LXG852032 MHA852031:MHC852032 MQW852031:MQY852032 NAS852031:NAU852032 NKO852031:NKQ852032 NUK852031:NUM852032 OEG852031:OEI852032 OOC852031:OOE852032 OXY852031:OYA852032 PHU852031:PHW852032 PRQ852031:PRS852032 QBM852031:QBO852032 QLI852031:QLK852032 QVE852031:QVG852032 RFA852031:RFC852032 ROW852031:ROY852032 RYS852031:RYU852032 SIO852031:SIQ852032 SSK852031:SSM852032 TCG852031:TCI852032 TMC852031:TME852032 TVY852031:TWA852032 UFU852031:UFW852032 UPQ852031:UPS852032 UZM852031:UZO852032 VJI852031:VJK852032 VTE852031:VTG852032 WDA852031:WDC852032 WMW852031:WMY852032 WWS852031:WWU852032 AK917567:AM917568 KG917567:KI917568 UC917567:UE917568 ADY917567:AEA917568 ANU917567:ANW917568 AXQ917567:AXS917568 BHM917567:BHO917568 BRI917567:BRK917568 CBE917567:CBG917568 CLA917567:CLC917568 CUW917567:CUY917568 DES917567:DEU917568 DOO917567:DOQ917568 DYK917567:DYM917568 EIG917567:EII917568 ESC917567:ESE917568 FBY917567:FCA917568 FLU917567:FLW917568 FVQ917567:FVS917568 GFM917567:GFO917568 GPI917567:GPK917568 GZE917567:GZG917568 HJA917567:HJC917568 HSW917567:HSY917568 ICS917567:ICU917568 IMO917567:IMQ917568 IWK917567:IWM917568 JGG917567:JGI917568 JQC917567:JQE917568 JZY917567:KAA917568 KJU917567:KJW917568 KTQ917567:KTS917568 LDM917567:LDO917568 LNI917567:LNK917568 LXE917567:LXG917568 MHA917567:MHC917568 MQW917567:MQY917568 NAS917567:NAU917568 NKO917567:NKQ917568 NUK917567:NUM917568 OEG917567:OEI917568 OOC917567:OOE917568 OXY917567:OYA917568 PHU917567:PHW917568 PRQ917567:PRS917568 QBM917567:QBO917568 QLI917567:QLK917568 QVE917567:QVG917568 RFA917567:RFC917568 ROW917567:ROY917568 RYS917567:RYU917568 SIO917567:SIQ917568 SSK917567:SSM917568 TCG917567:TCI917568 TMC917567:TME917568 TVY917567:TWA917568 UFU917567:UFW917568 UPQ917567:UPS917568 UZM917567:UZO917568 VJI917567:VJK917568 VTE917567:VTG917568 WDA917567:WDC917568 WMW917567:WMY917568 WWS917567:WWU917568 AK983103:AM983104 KG983103:KI983104 UC983103:UE983104 ADY983103:AEA983104 ANU983103:ANW983104 AXQ983103:AXS983104 BHM983103:BHO983104 BRI983103:BRK983104 CBE983103:CBG983104 CLA983103:CLC983104 CUW983103:CUY983104 DES983103:DEU983104 DOO983103:DOQ983104 DYK983103:DYM983104 EIG983103:EII983104 ESC983103:ESE983104 FBY983103:FCA983104 FLU983103:FLW983104 FVQ983103:FVS983104 GFM983103:GFO983104 GPI983103:GPK983104 GZE983103:GZG983104 HJA983103:HJC983104 HSW983103:HSY983104 ICS983103:ICU983104 IMO983103:IMQ983104 IWK983103:IWM983104 JGG983103:JGI983104 JQC983103:JQE983104 JZY983103:KAA983104 KJU983103:KJW983104 KTQ983103:KTS983104 LDM983103:LDO983104 LNI983103:LNK983104 LXE983103:LXG983104 MHA983103:MHC983104 MQW983103:MQY983104 NAS983103:NAU983104 NKO983103:NKQ983104 NUK983103:NUM983104 OEG983103:OEI983104 OOC983103:OOE983104 OXY983103:OYA983104 PHU983103:PHW983104 PRQ983103:PRS983104 QBM983103:QBO983104 QLI983103:QLK983104 QVE983103:QVG983104 RFA983103:RFC983104 ROW983103:ROY983104 RYS983103:RYU983104 SIO983103:SIQ983104 SSK983103:SSM983104 TCG983103:TCI983104 TMC983103:TME983104 TVY983103:TWA983104 UFU983103:UFW983104 UPQ983103:UPS983104 UZM983103:UZO983104 VJI983103:VJK983104 VTE983103:VTG983104 WDA983103:WDC983104 WMW983103:WMY983104 WWS983103:WWU983104" xr:uid="{DE865090-9A18-4A9C-923D-63BB9FC3A059}">
      <formula1>$DF$77:$DF$78</formula1>
    </dataValidation>
    <dataValidation type="list" allowBlank="1" showInputMessage="1" showErrorMessage="1" sqref="N96:S97 JJ96:JO97 TF96:TK97 ADB96:ADG97 AMX96:ANC97 AWT96:AWY97 BGP96:BGU97 BQL96:BQQ97 CAH96:CAM97 CKD96:CKI97 CTZ96:CUE97 DDV96:DEA97 DNR96:DNW97 DXN96:DXS97 EHJ96:EHO97 ERF96:ERK97 FBB96:FBG97 FKX96:FLC97 FUT96:FUY97 GEP96:GEU97 GOL96:GOQ97 GYH96:GYM97 HID96:HII97 HRZ96:HSE97 IBV96:ICA97 ILR96:ILW97 IVN96:IVS97 JFJ96:JFO97 JPF96:JPK97 JZB96:JZG97 KIX96:KJC97 KST96:KSY97 LCP96:LCU97 LML96:LMQ97 LWH96:LWM97 MGD96:MGI97 MPZ96:MQE97 MZV96:NAA97 NJR96:NJW97 NTN96:NTS97 ODJ96:ODO97 ONF96:ONK97 OXB96:OXG97 PGX96:PHC97 PQT96:PQY97 QAP96:QAU97 QKL96:QKQ97 QUH96:QUM97 RED96:REI97 RNZ96:ROE97 RXV96:RYA97 SHR96:SHW97 SRN96:SRS97 TBJ96:TBO97 TLF96:TLK97 TVB96:TVG97 UEX96:UFC97 UOT96:UOY97 UYP96:UYU97 VIL96:VIQ97 VSH96:VSM97 WCD96:WCI97 WLZ96:WME97 WVV96:WWA97 N65632:S65633 JJ65632:JO65633 TF65632:TK65633 ADB65632:ADG65633 AMX65632:ANC65633 AWT65632:AWY65633 BGP65632:BGU65633 BQL65632:BQQ65633 CAH65632:CAM65633 CKD65632:CKI65633 CTZ65632:CUE65633 DDV65632:DEA65633 DNR65632:DNW65633 DXN65632:DXS65633 EHJ65632:EHO65633 ERF65632:ERK65633 FBB65632:FBG65633 FKX65632:FLC65633 FUT65632:FUY65633 GEP65632:GEU65633 GOL65632:GOQ65633 GYH65632:GYM65633 HID65632:HII65633 HRZ65632:HSE65633 IBV65632:ICA65633 ILR65632:ILW65633 IVN65632:IVS65633 JFJ65632:JFO65633 JPF65632:JPK65633 JZB65632:JZG65633 KIX65632:KJC65633 KST65632:KSY65633 LCP65632:LCU65633 LML65632:LMQ65633 LWH65632:LWM65633 MGD65632:MGI65633 MPZ65632:MQE65633 MZV65632:NAA65633 NJR65632:NJW65633 NTN65632:NTS65633 ODJ65632:ODO65633 ONF65632:ONK65633 OXB65632:OXG65633 PGX65632:PHC65633 PQT65632:PQY65633 QAP65632:QAU65633 QKL65632:QKQ65633 QUH65632:QUM65633 RED65632:REI65633 RNZ65632:ROE65633 RXV65632:RYA65633 SHR65632:SHW65633 SRN65632:SRS65633 TBJ65632:TBO65633 TLF65632:TLK65633 TVB65632:TVG65633 UEX65632:UFC65633 UOT65632:UOY65633 UYP65632:UYU65633 VIL65632:VIQ65633 VSH65632:VSM65633 WCD65632:WCI65633 WLZ65632:WME65633 WVV65632:WWA65633 N131168:S131169 JJ131168:JO131169 TF131168:TK131169 ADB131168:ADG131169 AMX131168:ANC131169 AWT131168:AWY131169 BGP131168:BGU131169 BQL131168:BQQ131169 CAH131168:CAM131169 CKD131168:CKI131169 CTZ131168:CUE131169 DDV131168:DEA131169 DNR131168:DNW131169 DXN131168:DXS131169 EHJ131168:EHO131169 ERF131168:ERK131169 FBB131168:FBG131169 FKX131168:FLC131169 FUT131168:FUY131169 GEP131168:GEU131169 GOL131168:GOQ131169 GYH131168:GYM131169 HID131168:HII131169 HRZ131168:HSE131169 IBV131168:ICA131169 ILR131168:ILW131169 IVN131168:IVS131169 JFJ131168:JFO131169 JPF131168:JPK131169 JZB131168:JZG131169 KIX131168:KJC131169 KST131168:KSY131169 LCP131168:LCU131169 LML131168:LMQ131169 LWH131168:LWM131169 MGD131168:MGI131169 MPZ131168:MQE131169 MZV131168:NAA131169 NJR131168:NJW131169 NTN131168:NTS131169 ODJ131168:ODO131169 ONF131168:ONK131169 OXB131168:OXG131169 PGX131168:PHC131169 PQT131168:PQY131169 QAP131168:QAU131169 QKL131168:QKQ131169 QUH131168:QUM131169 RED131168:REI131169 RNZ131168:ROE131169 RXV131168:RYA131169 SHR131168:SHW131169 SRN131168:SRS131169 TBJ131168:TBO131169 TLF131168:TLK131169 TVB131168:TVG131169 UEX131168:UFC131169 UOT131168:UOY131169 UYP131168:UYU131169 VIL131168:VIQ131169 VSH131168:VSM131169 WCD131168:WCI131169 WLZ131168:WME131169 WVV131168:WWA131169 N196704:S196705 JJ196704:JO196705 TF196704:TK196705 ADB196704:ADG196705 AMX196704:ANC196705 AWT196704:AWY196705 BGP196704:BGU196705 BQL196704:BQQ196705 CAH196704:CAM196705 CKD196704:CKI196705 CTZ196704:CUE196705 DDV196704:DEA196705 DNR196704:DNW196705 DXN196704:DXS196705 EHJ196704:EHO196705 ERF196704:ERK196705 FBB196704:FBG196705 FKX196704:FLC196705 FUT196704:FUY196705 GEP196704:GEU196705 GOL196704:GOQ196705 GYH196704:GYM196705 HID196704:HII196705 HRZ196704:HSE196705 IBV196704:ICA196705 ILR196704:ILW196705 IVN196704:IVS196705 JFJ196704:JFO196705 JPF196704:JPK196705 JZB196704:JZG196705 KIX196704:KJC196705 KST196704:KSY196705 LCP196704:LCU196705 LML196704:LMQ196705 LWH196704:LWM196705 MGD196704:MGI196705 MPZ196704:MQE196705 MZV196704:NAA196705 NJR196704:NJW196705 NTN196704:NTS196705 ODJ196704:ODO196705 ONF196704:ONK196705 OXB196704:OXG196705 PGX196704:PHC196705 PQT196704:PQY196705 QAP196704:QAU196705 QKL196704:QKQ196705 QUH196704:QUM196705 RED196704:REI196705 RNZ196704:ROE196705 RXV196704:RYA196705 SHR196704:SHW196705 SRN196704:SRS196705 TBJ196704:TBO196705 TLF196704:TLK196705 TVB196704:TVG196705 UEX196704:UFC196705 UOT196704:UOY196705 UYP196704:UYU196705 VIL196704:VIQ196705 VSH196704:VSM196705 WCD196704:WCI196705 WLZ196704:WME196705 WVV196704:WWA196705 N262240:S262241 JJ262240:JO262241 TF262240:TK262241 ADB262240:ADG262241 AMX262240:ANC262241 AWT262240:AWY262241 BGP262240:BGU262241 BQL262240:BQQ262241 CAH262240:CAM262241 CKD262240:CKI262241 CTZ262240:CUE262241 DDV262240:DEA262241 DNR262240:DNW262241 DXN262240:DXS262241 EHJ262240:EHO262241 ERF262240:ERK262241 FBB262240:FBG262241 FKX262240:FLC262241 FUT262240:FUY262241 GEP262240:GEU262241 GOL262240:GOQ262241 GYH262240:GYM262241 HID262240:HII262241 HRZ262240:HSE262241 IBV262240:ICA262241 ILR262240:ILW262241 IVN262240:IVS262241 JFJ262240:JFO262241 JPF262240:JPK262241 JZB262240:JZG262241 KIX262240:KJC262241 KST262240:KSY262241 LCP262240:LCU262241 LML262240:LMQ262241 LWH262240:LWM262241 MGD262240:MGI262241 MPZ262240:MQE262241 MZV262240:NAA262241 NJR262240:NJW262241 NTN262240:NTS262241 ODJ262240:ODO262241 ONF262240:ONK262241 OXB262240:OXG262241 PGX262240:PHC262241 PQT262240:PQY262241 QAP262240:QAU262241 QKL262240:QKQ262241 QUH262240:QUM262241 RED262240:REI262241 RNZ262240:ROE262241 RXV262240:RYA262241 SHR262240:SHW262241 SRN262240:SRS262241 TBJ262240:TBO262241 TLF262240:TLK262241 TVB262240:TVG262241 UEX262240:UFC262241 UOT262240:UOY262241 UYP262240:UYU262241 VIL262240:VIQ262241 VSH262240:VSM262241 WCD262240:WCI262241 WLZ262240:WME262241 WVV262240:WWA262241 N327776:S327777 JJ327776:JO327777 TF327776:TK327777 ADB327776:ADG327777 AMX327776:ANC327777 AWT327776:AWY327777 BGP327776:BGU327777 BQL327776:BQQ327777 CAH327776:CAM327777 CKD327776:CKI327777 CTZ327776:CUE327777 DDV327776:DEA327777 DNR327776:DNW327777 DXN327776:DXS327777 EHJ327776:EHO327777 ERF327776:ERK327777 FBB327776:FBG327777 FKX327776:FLC327777 FUT327776:FUY327777 GEP327776:GEU327777 GOL327776:GOQ327777 GYH327776:GYM327777 HID327776:HII327777 HRZ327776:HSE327777 IBV327776:ICA327777 ILR327776:ILW327777 IVN327776:IVS327777 JFJ327776:JFO327777 JPF327776:JPK327777 JZB327776:JZG327777 KIX327776:KJC327777 KST327776:KSY327777 LCP327776:LCU327777 LML327776:LMQ327777 LWH327776:LWM327777 MGD327776:MGI327777 MPZ327776:MQE327777 MZV327776:NAA327777 NJR327776:NJW327777 NTN327776:NTS327777 ODJ327776:ODO327777 ONF327776:ONK327777 OXB327776:OXG327777 PGX327776:PHC327777 PQT327776:PQY327777 QAP327776:QAU327777 QKL327776:QKQ327777 QUH327776:QUM327777 RED327776:REI327777 RNZ327776:ROE327777 RXV327776:RYA327777 SHR327776:SHW327777 SRN327776:SRS327777 TBJ327776:TBO327777 TLF327776:TLK327777 TVB327776:TVG327777 UEX327776:UFC327777 UOT327776:UOY327777 UYP327776:UYU327777 VIL327776:VIQ327777 VSH327776:VSM327777 WCD327776:WCI327777 WLZ327776:WME327777 WVV327776:WWA327777 N393312:S393313 JJ393312:JO393313 TF393312:TK393313 ADB393312:ADG393313 AMX393312:ANC393313 AWT393312:AWY393313 BGP393312:BGU393313 BQL393312:BQQ393313 CAH393312:CAM393313 CKD393312:CKI393313 CTZ393312:CUE393313 DDV393312:DEA393313 DNR393312:DNW393313 DXN393312:DXS393313 EHJ393312:EHO393313 ERF393312:ERK393313 FBB393312:FBG393313 FKX393312:FLC393313 FUT393312:FUY393313 GEP393312:GEU393313 GOL393312:GOQ393313 GYH393312:GYM393313 HID393312:HII393313 HRZ393312:HSE393313 IBV393312:ICA393313 ILR393312:ILW393313 IVN393312:IVS393313 JFJ393312:JFO393313 JPF393312:JPK393313 JZB393312:JZG393313 KIX393312:KJC393313 KST393312:KSY393313 LCP393312:LCU393313 LML393312:LMQ393313 LWH393312:LWM393313 MGD393312:MGI393313 MPZ393312:MQE393313 MZV393312:NAA393313 NJR393312:NJW393313 NTN393312:NTS393313 ODJ393312:ODO393313 ONF393312:ONK393313 OXB393312:OXG393313 PGX393312:PHC393313 PQT393312:PQY393313 QAP393312:QAU393313 QKL393312:QKQ393313 QUH393312:QUM393313 RED393312:REI393313 RNZ393312:ROE393313 RXV393312:RYA393313 SHR393312:SHW393313 SRN393312:SRS393313 TBJ393312:TBO393313 TLF393312:TLK393313 TVB393312:TVG393313 UEX393312:UFC393313 UOT393312:UOY393313 UYP393312:UYU393313 VIL393312:VIQ393313 VSH393312:VSM393313 WCD393312:WCI393313 WLZ393312:WME393313 WVV393312:WWA393313 N458848:S458849 JJ458848:JO458849 TF458848:TK458849 ADB458848:ADG458849 AMX458848:ANC458849 AWT458848:AWY458849 BGP458848:BGU458849 BQL458848:BQQ458849 CAH458848:CAM458849 CKD458848:CKI458849 CTZ458848:CUE458849 DDV458848:DEA458849 DNR458848:DNW458849 DXN458848:DXS458849 EHJ458848:EHO458849 ERF458848:ERK458849 FBB458848:FBG458849 FKX458848:FLC458849 FUT458848:FUY458849 GEP458848:GEU458849 GOL458848:GOQ458849 GYH458848:GYM458849 HID458848:HII458849 HRZ458848:HSE458849 IBV458848:ICA458849 ILR458848:ILW458849 IVN458848:IVS458849 JFJ458848:JFO458849 JPF458848:JPK458849 JZB458848:JZG458849 KIX458848:KJC458849 KST458848:KSY458849 LCP458848:LCU458849 LML458848:LMQ458849 LWH458848:LWM458849 MGD458848:MGI458849 MPZ458848:MQE458849 MZV458848:NAA458849 NJR458848:NJW458849 NTN458848:NTS458849 ODJ458848:ODO458849 ONF458848:ONK458849 OXB458848:OXG458849 PGX458848:PHC458849 PQT458848:PQY458849 QAP458848:QAU458849 QKL458848:QKQ458849 QUH458848:QUM458849 RED458848:REI458849 RNZ458848:ROE458849 RXV458848:RYA458849 SHR458848:SHW458849 SRN458848:SRS458849 TBJ458848:TBO458849 TLF458848:TLK458849 TVB458848:TVG458849 UEX458848:UFC458849 UOT458848:UOY458849 UYP458848:UYU458849 VIL458848:VIQ458849 VSH458848:VSM458849 WCD458848:WCI458849 WLZ458848:WME458849 WVV458848:WWA458849 N524384:S524385 JJ524384:JO524385 TF524384:TK524385 ADB524384:ADG524385 AMX524384:ANC524385 AWT524384:AWY524385 BGP524384:BGU524385 BQL524384:BQQ524385 CAH524384:CAM524385 CKD524384:CKI524385 CTZ524384:CUE524385 DDV524384:DEA524385 DNR524384:DNW524385 DXN524384:DXS524385 EHJ524384:EHO524385 ERF524384:ERK524385 FBB524384:FBG524385 FKX524384:FLC524385 FUT524384:FUY524385 GEP524384:GEU524385 GOL524384:GOQ524385 GYH524384:GYM524385 HID524384:HII524385 HRZ524384:HSE524385 IBV524384:ICA524385 ILR524384:ILW524385 IVN524384:IVS524385 JFJ524384:JFO524385 JPF524384:JPK524385 JZB524384:JZG524385 KIX524384:KJC524385 KST524384:KSY524385 LCP524384:LCU524385 LML524384:LMQ524385 LWH524384:LWM524385 MGD524384:MGI524385 MPZ524384:MQE524385 MZV524384:NAA524385 NJR524384:NJW524385 NTN524384:NTS524385 ODJ524384:ODO524385 ONF524384:ONK524385 OXB524384:OXG524385 PGX524384:PHC524385 PQT524384:PQY524385 QAP524384:QAU524385 QKL524384:QKQ524385 QUH524384:QUM524385 RED524384:REI524385 RNZ524384:ROE524385 RXV524384:RYA524385 SHR524384:SHW524385 SRN524384:SRS524385 TBJ524384:TBO524385 TLF524384:TLK524385 TVB524384:TVG524385 UEX524384:UFC524385 UOT524384:UOY524385 UYP524384:UYU524385 VIL524384:VIQ524385 VSH524384:VSM524385 WCD524384:WCI524385 WLZ524384:WME524385 WVV524384:WWA524385 N589920:S589921 JJ589920:JO589921 TF589920:TK589921 ADB589920:ADG589921 AMX589920:ANC589921 AWT589920:AWY589921 BGP589920:BGU589921 BQL589920:BQQ589921 CAH589920:CAM589921 CKD589920:CKI589921 CTZ589920:CUE589921 DDV589920:DEA589921 DNR589920:DNW589921 DXN589920:DXS589921 EHJ589920:EHO589921 ERF589920:ERK589921 FBB589920:FBG589921 FKX589920:FLC589921 FUT589920:FUY589921 GEP589920:GEU589921 GOL589920:GOQ589921 GYH589920:GYM589921 HID589920:HII589921 HRZ589920:HSE589921 IBV589920:ICA589921 ILR589920:ILW589921 IVN589920:IVS589921 JFJ589920:JFO589921 JPF589920:JPK589921 JZB589920:JZG589921 KIX589920:KJC589921 KST589920:KSY589921 LCP589920:LCU589921 LML589920:LMQ589921 LWH589920:LWM589921 MGD589920:MGI589921 MPZ589920:MQE589921 MZV589920:NAA589921 NJR589920:NJW589921 NTN589920:NTS589921 ODJ589920:ODO589921 ONF589920:ONK589921 OXB589920:OXG589921 PGX589920:PHC589921 PQT589920:PQY589921 QAP589920:QAU589921 QKL589920:QKQ589921 QUH589920:QUM589921 RED589920:REI589921 RNZ589920:ROE589921 RXV589920:RYA589921 SHR589920:SHW589921 SRN589920:SRS589921 TBJ589920:TBO589921 TLF589920:TLK589921 TVB589920:TVG589921 UEX589920:UFC589921 UOT589920:UOY589921 UYP589920:UYU589921 VIL589920:VIQ589921 VSH589920:VSM589921 WCD589920:WCI589921 WLZ589920:WME589921 WVV589920:WWA589921 N655456:S655457 JJ655456:JO655457 TF655456:TK655457 ADB655456:ADG655457 AMX655456:ANC655457 AWT655456:AWY655457 BGP655456:BGU655457 BQL655456:BQQ655457 CAH655456:CAM655457 CKD655456:CKI655457 CTZ655456:CUE655457 DDV655456:DEA655457 DNR655456:DNW655457 DXN655456:DXS655457 EHJ655456:EHO655457 ERF655456:ERK655457 FBB655456:FBG655457 FKX655456:FLC655457 FUT655456:FUY655457 GEP655456:GEU655457 GOL655456:GOQ655457 GYH655456:GYM655457 HID655456:HII655457 HRZ655456:HSE655457 IBV655456:ICA655457 ILR655456:ILW655457 IVN655456:IVS655457 JFJ655456:JFO655457 JPF655456:JPK655457 JZB655456:JZG655457 KIX655456:KJC655457 KST655456:KSY655457 LCP655456:LCU655457 LML655456:LMQ655457 LWH655456:LWM655457 MGD655456:MGI655457 MPZ655456:MQE655457 MZV655456:NAA655457 NJR655456:NJW655457 NTN655456:NTS655457 ODJ655456:ODO655457 ONF655456:ONK655457 OXB655456:OXG655457 PGX655456:PHC655457 PQT655456:PQY655457 QAP655456:QAU655457 QKL655456:QKQ655457 QUH655456:QUM655457 RED655456:REI655457 RNZ655456:ROE655457 RXV655456:RYA655457 SHR655456:SHW655457 SRN655456:SRS655457 TBJ655456:TBO655457 TLF655456:TLK655457 TVB655456:TVG655457 UEX655456:UFC655457 UOT655456:UOY655457 UYP655456:UYU655457 VIL655456:VIQ655457 VSH655456:VSM655457 WCD655456:WCI655457 WLZ655456:WME655457 WVV655456:WWA655457 N720992:S720993 JJ720992:JO720993 TF720992:TK720993 ADB720992:ADG720993 AMX720992:ANC720993 AWT720992:AWY720993 BGP720992:BGU720993 BQL720992:BQQ720993 CAH720992:CAM720993 CKD720992:CKI720993 CTZ720992:CUE720993 DDV720992:DEA720993 DNR720992:DNW720993 DXN720992:DXS720993 EHJ720992:EHO720993 ERF720992:ERK720993 FBB720992:FBG720993 FKX720992:FLC720993 FUT720992:FUY720993 GEP720992:GEU720993 GOL720992:GOQ720993 GYH720992:GYM720993 HID720992:HII720993 HRZ720992:HSE720993 IBV720992:ICA720993 ILR720992:ILW720993 IVN720992:IVS720993 JFJ720992:JFO720993 JPF720992:JPK720993 JZB720992:JZG720993 KIX720992:KJC720993 KST720992:KSY720993 LCP720992:LCU720993 LML720992:LMQ720993 LWH720992:LWM720993 MGD720992:MGI720993 MPZ720992:MQE720993 MZV720992:NAA720993 NJR720992:NJW720993 NTN720992:NTS720993 ODJ720992:ODO720993 ONF720992:ONK720993 OXB720992:OXG720993 PGX720992:PHC720993 PQT720992:PQY720993 QAP720992:QAU720993 QKL720992:QKQ720993 QUH720992:QUM720993 RED720992:REI720993 RNZ720992:ROE720993 RXV720992:RYA720993 SHR720992:SHW720993 SRN720992:SRS720993 TBJ720992:TBO720993 TLF720992:TLK720993 TVB720992:TVG720993 UEX720992:UFC720993 UOT720992:UOY720993 UYP720992:UYU720993 VIL720992:VIQ720993 VSH720992:VSM720993 WCD720992:WCI720993 WLZ720992:WME720993 WVV720992:WWA720993 N786528:S786529 JJ786528:JO786529 TF786528:TK786529 ADB786528:ADG786529 AMX786528:ANC786529 AWT786528:AWY786529 BGP786528:BGU786529 BQL786528:BQQ786529 CAH786528:CAM786529 CKD786528:CKI786529 CTZ786528:CUE786529 DDV786528:DEA786529 DNR786528:DNW786529 DXN786528:DXS786529 EHJ786528:EHO786529 ERF786528:ERK786529 FBB786528:FBG786529 FKX786528:FLC786529 FUT786528:FUY786529 GEP786528:GEU786529 GOL786528:GOQ786529 GYH786528:GYM786529 HID786528:HII786529 HRZ786528:HSE786529 IBV786528:ICA786529 ILR786528:ILW786529 IVN786528:IVS786529 JFJ786528:JFO786529 JPF786528:JPK786529 JZB786528:JZG786529 KIX786528:KJC786529 KST786528:KSY786529 LCP786528:LCU786529 LML786528:LMQ786529 LWH786528:LWM786529 MGD786528:MGI786529 MPZ786528:MQE786529 MZV786528:NAA786529 NJR786528:NJW786529 NTN786528:NTS786529 ODJ786528:ODO786529 ONF786528:ONK786529 OXB786528:OXG786529 PGX786528:PHC786529 PQT786528:PQY786529 QAP786528:QAU786529 QKL786528:QKQ786529 QUH786528:QUM786529 RED786528:REI786529 RNZ786528:ROE786529 RXV786528:RYA786529 SHR786528:SHW786529 SRN786528:SRS786529 TBJ786528:TBO786529 TLF786528:TLK786529 TVB786528:TVG786529 UEX786528:UFC786529 UOT786528:UOY786529 UYP786528:UYU786529 VIL786528:VIQ786529 VSH786528:VSM786529 WCD786528:WCI786529 WLZ786528:WME786529 WVV786528:WWA786529 N852064:S852065 JJ852064:JO852065 TF852064:TK852065 ADB852064:ADG852065 AMX852064:ANC852065 AWT852064:AWY852065 BGP852064:BGU852065 BQL852064:BQQ852065 CAH852064:CAM852065 CKD852064:CKI852065 CTZ852064:CUE852065 DDV852064:DEA852065 DNR852064:DNW852065 DXN852064:DXS852065 EHJ852064:EHO852065 ERF852064:ERK852065 FBB852064:FBG852065 FKX852064:FLC852065 FUT852064:FUY852065 GEP852064:GEU852065 GOL852064:GOQ852065 GYH852064:GYM852065 HID852064:HII852065 HRZ852064:HSE852065 IBV852064:ICA852065 ILR852064:ILW852065 IVN852064:IVS852065 JFJ852064:JFO852065 JPF852064:JPK852065 JZB852064:JZG852065 KIX852064:KJC852065 KST852064:KSY852065 LCP852064:LCU852065 LML852064:LMQ852065 LWH852064:LWM852065 MGD852064:MGI852065 MPZ852064:MQE852065 MZV852064:NAA852065 NJR852064:NJW852065 NTN852064:NTS852065 ODJ852064:ODO852065 ONF852064:ONK852065 OXB852064:OXG852065 PGX852064:PHC852065 PQT852064:PQY852065 QAP852064:QAU852065 QKL852064:QKQ852065 QUH852064:QUM852065 RED852064:REI852065 RNZ852064:ROE852065 RXV852064:RYA852065 SHR852064:SHW852065 SRN852064:SRS852065 TBJ852064:TBO852065 TLF852064:TLK852065 TVB852064:TVG852065 UEX852064:UFC852065 UOT852064:UOY852065 UYP852064:UYU852065 VIL852064:VIQ852065 VSH852064:VSM852065 WCD852064:WCI852065 WLZ852064:WME852065 WVV852064:WWA852065 N917600:S917601 JJ917600:JO917601 TF917600:TK917601 ADB917600:ADG917601 AMX917600:ANC917601 AWT917600:AWY917601 BGP917600:BGU917601 BQL917600:BQQ917601 CAH917600:CAM917601 CKD917600:CKI917601 CTZ917600:CUE917601 DDV917600:DEA917601 DNR917600:DNW917601 DXN917600:DXS917601 EHJ917600:EHO917601 ERF917600:ERK917601 FBB917600:FBG917601 FKX917600:FLC917601 FUT917600:FUY917601 GEP917600:GEU917601 GOL917600:GOQ917601 GYH917600:GYM917601 HID917600:HII917601 HRZ917600:HSE917601 IBV917600:ICA917601 ILR917600:ILW917601 IVN917600:IVS917601 JFJ917600:JFO917601 JPF917600:JPK917601 JZB917600:JZG917601 KIX917600:KJC917601 KST917600:KSY917601 LCP917600:LCU917601 LML917600:LMQ917601 LWH917600:LWM917601 MGD917600:MGI917601 MPZ917600:MQE917601 MZV917600:NAA917601 NJR917600:NJW917601 NTN917600:NTS917601 ODJ917600:ODO917601 ONF917600:ONK917601 OXB917600:OXG917601 PGX917600:PHC917601 PQT917600:PQY917601 QAP917600:QAU917601 QKL917600:QKQ917601 QUH917600:QUM917601 RED917600:REI917601 RNZ917600:ROE917601 RXV917600:RYA917601 SHR917600:SHW917601 SRN917600:SRS917601 TBJ917600:TBO917601 TLF917600:TLK917601 TVB917600:TVG917601 UEX917600:UFC917601 UOT917600:UOY917601 UYP917600:UYU917601 VIL917600:VIQ917601 VSH917600:VSM917601 WCD917600:WCI917601 WLZ917600:WME917601 WVV917600:WWA917601 N983136:S983137 JJ983136:JO983137 TF983136:TK983137 ADB983136:ADG983137 AMX983136:ANC983137 AWT983136:AWY983137 BGP983136:BGU983137 BQL983136:BQQ983137 CAH983136:CAM983137 CKD983136:CKI983137 CTZ983136:CUE983137 DDV983136:DEA983137 DNR983136:DNW983137 DXN983136:DXS983137 EHJ983136:EHO983137 ERF983136:ERK983137 FBB983136:FBG983137 FKX983136:FLC983137 FUT983136:FUY983137 GEP983136:GEU983137 GOL983136:GOQ983137 GYH983136:GYM983137 HID983136:HII983137 HRZ983136:HSE983137 IBV983136:ICA983137 ILR983136:ILW983137 IVN983136:IVS983137 JFJ983136:JFO983137 JPF983136:JPK983137 JZB983136:JZG983137 KIX983136:KJC983137 KST983136:KSY983137 LCP983136:LCU983137 LML983136:LMQ983137 LWH983136:LWM983137 MGD983136:MGI983137 MPZ983136:MQE983137 MZV983136:NAA983137 NJR983136:NJW983137 NTN983136:NTS983137 ODJ983136:ODO983137 ONF983136:ONK983137 OXB983136:OXG983137 PGX983136:PHC983137 PQT983136:PQY983137 QAP983136:QAU983137 QKL983136:QKQ983137 QUH983136:QUM983137 RED983136:REI983137 RNZ983136:ROE983137 RXV983136:RYA983137 SHR983136:SHW983137 SRN983136:SRS983137 TBJ983136:TBO983137 TLF983136:TLK983137 TVB983136:TVG983137 UEX983136:UFC983137 UOT983136:UOY983137 UYP983136:UYU983137 VIL983136:VIQ983137 VSH983136:VSM983137 WCD983136:WCI983137 WLZ983136:WME983137 WVV983136:WWA983137" xr:uid="{80D2704F-9720-4129-8191-98FCAAD8912B}">
      <formula1>$DD$75:$DD$77</formula1>
    </dataValidation>
    <dataValidation type="list" allowBlank="1" showInputMessage="1" showErrorMessage="1" sqref="N115:V117 JJ115:JR117 TF115:TN117 ADB115:ADJ117 AMX115:ANF117 AWT115:AXB117 BGP115:BGX117 BQL115:BQT117 CAH115:CAP117 CKD115:CKL117 CTZ115:CUH117 DDV115:DED117 DNR115:DNZ117 DXN115:DXV117 EHJ115:EHR117 ERF115:ERN117 FBB115:FBJ117 FKX115:FLF117 FUT115:FVB117 GEP115:GEX117 GOL115:GOT117 GYH115:GYP117 HID115:HIL117 HRZ115:HSH117 IBV115:ICD117 ILR115:ILZ117 IVN115:IVV117 JFJ115:JFR117 JPF115:JPN117 JZB115:JZJ117 KIX115:KJF117 KST115:KTB117 LCP115:LCX117 LML115:LMT117 LWH115:LWP117 MGD115:MGL117 MPZ115:MQH117 MZV115:NAD117 NJR115:NJZ117 NTN115:NTV117 ODJ115:ODR117 ONF115:ONN117 OXB115:OXJ117 PGX115:PHF117 PQT115:PRB117 QAP115:QAX117 QKL115:QKT117 QUH115:QUP117 RED115:REL117 RNZ115:ROH117 RXV115:RYD117 SHR115:SHZ117 SRN115:SRV117 TBJ115:TBR117 TLF115:TLN117 TVB115:TVJ117 UEX115:UFF117 UOT115:UPB117 UYP115:UYX117 VIL115:VIT117 VSH115:VSP117 WCD115:WCL117 WLZ115:WMH117 WVV115:WWD117 N65651:V65653 JJ65651:JR65653 TF65651:TN65653 ADB65651:ADJ65653 AMX65651:ANF65653 AWT65651:AXB65653 BGP65651:BGX65653 BQL65651:BQT65653 CAH65651:CAP65653 CKD65651:CKL65653 CTZ65651:CUH65653 DDV65651:DED65653 DNR65651:DNZ65653 DXN65651:DXV65653 EHJ65651:EHR65653 ERF65651:ERN65653 FBB65651:FBJ65653 FKX65651:FLF65653 FUT65651:FVB65653 GEP65651:GEX65653 GOL65651:GOT65653 GYH65651:GYP65653 HID65651:HIL65653 HRZ65651:HSH65653 IBV65651:ICD65653 ILR65651:ILZ65653 IVN65651:IVV65653 JFJ65651:JFR65653 JPF65651:JPN65653 JZB65651:JZJ65653 KIX65651:KJF65653 KST65651:KTB65653 LCP65651:LCX65653 LML65651:LMT65653 LWH65651:LWP65653 MGD65651:MGL65653 MPZ65651:MQH65653 MZV65651:NAD65653 NJR65651:NJZ65653 NTN65651:NTV65653 ODJ65651:ODR65653 ONF65651:ONN65653 OXB65651:OXJ65653 PGX65651:PHF65653 PQT65651:PRB65653 QAP65651:QAX65653 QKL65651:QKT65653 QUH65651:QUP65653 RED65651:REL65653 RNZ65651:ROH65653 RXV65651:RYD65653 SHR65651:SHZ65653 SRN65651:SRV65653 TBJ65651:TBR65653 TLF65651:TLN65653 TVB65651:TVJ65653 UEX65651:UFF65653 UOT65651:UPB65653 UYP65651:UYX65653 VIL65651:VIT65653 VSH65651:VSP65653 WCD65651:WCL65653 WLZ65651:WMH65653 WVV65651:WWD65653 N131187:V131189 JJ131187:JR131189 TF131187:TN131189 ADB131187:ADJ131189 AMX131187:ANF131189 AWT131187:AXB131189 BGP131187:BGX131189 BQL131187:BQT131189 CAH131187:CAP131189 CKD131187:CKL131189 CTZ131187:CUH131189 DDV131187:DED131189 DNR131187:DNZ131189 DXN131187:DXV131189 EHJ131187:EHR131189 ERF131187:ERN131189 FBB131187:FBJ131189 FKX131187:FLF131189 FUT131187:FVB131189 GEP131187:GEX131189 GOL131187:GOT131189 GYH131187:GYP131189 HID131187:HIL131189 HRZ131187:HSH131189 IBV131187:ICD131189 ILR131187:ILZ131189 IVN131187:IVV131189 JFJ131187:JFR131189 JPF131187:JPN131189 JZB131187:JZJ131189 KIX131187:KJF131189 KST131187:KTB131189 LCP131187:LCX131189 LML131187:LMT131189 LWH131187:LWP131189 MGD131187:MGL131189 MPZ131187:MQH131189 MZV131187:NAD131189 NJR131187:NJZ131189 NTN131187:NTV131189 ODJ131187:ODR131189 ONF131187:ONN131189 OXB131187:OXJ131189 PGX131187:PHF131189 PQT131187:PRB131189 QAP131187:QAX131189 QKL131187:QKT131189 QUH131187:QUP131189 RED131187:REL131189 RNZ131187:ROH131189 RXV131187:RYD131189 SHR131187:SHZ131189 SRN131187:SRV131189 TBJ131187:TBR131189 TLF131187:TLN131189 TVB131187:TVJ131189 UEX131187:UFF131189 UOT131187:UPB131189 UYP131187:UYX131189 VIL131187:VIT131189 VSH131187:VSP131189 WCD131187:WCL131189 WLZ131187:WMH131189 WVV131187:WWD131189 N196723:V196725 JJ196723:JR196725 TF196723:TN196725 ADB196723:ADJ196725 AMX196723:ANF196725 AWT196723:AXB196725 BGP196723:BGX196725 BQL196723:BQT196725 CAH196723:CAP196725 CKD196723:CKL196725 CTZ196723:CUH196725 DDV196723:DED196725 DNR196723:DNZ196725 DXN196723:DXV196725 EHJ196723:EHR196725 ERF196723:ERN196725 FBB196723:FBJ196725 FKX196723:FLF196725 FUT196723:FVB196725 GEP196723:GEX196725 GOL196723:GOT196725 GYH196723:GYP196725 HID196723:HIL196725 HRZ196723:HSH196725 IBV196723:ICD196725 ILR196723:ILZ196725 IVN196723:IVV196725 JFJ196723:JFR196725 JPF196723:JPN196725 JZB196723:JZJ196725 KIX196723:KJF196725 KST196723:KTB196725 LCP196723:LCX196725 LML196723:LMT196725 LWH196723:LWP196725 MGD196723:MGL196725 MPZ196723:MQH196725 MZV196723:NAD196725 NJR196723:NJZ196725 NTN196723:NTV196725 ODJ196723:ODR196725 ONF196723:ONN196725 OXB196723:OXJ196725 PGX196723:PHF196725 PQT196723:PRB196725 QAP196723:QAX196725 QKL196723:QKT196725 QUH196723:QUP196725 RED196723:REL196725 RNZ196723:ROH196725 RXV196723:RYD196725 SHR196723:SHZ196725 SRN196723:SRV196725 TBJ196723:TBR196725 TLF196723:TLN196725 TVB196723:TVJ196725 UEX196723:UFF196725 UOT196723:UPB196725 UYP196723:UYX196725 VIL196723:VIT196725 VSH196723:VSP196725 WCD196723:WCL196725 WLZ196723:WMH196725 WVV196723:WWD196725 N262259:V262261 JJ262259:JR262261 TF262259:TN262261 ADB262259:ADJ262261 AMX262259:ANF262261 AWT262259:AXB262261 BGP262259:BGX262261 BQL262259:BQT262261 CAH262259:CAP262261 CKD262259:CKL262261 CTZ262259:CUH262261 DDV262259:DED262261 DNR262259:DNZ262261 DXN262259:DXV262261 EHJ262259:EHR262261 ERF262259:ERN262261 FBB262259:FBJ262261 FKX262259:FLF262261 FUT262259:FVB262261 GEP262259:GEX262261 GOL262259:GOT262261 GYH262259:GYP262261 HID262259:HIL262261 HRZ262259:HSH262261 IBV262259:ICD262261 ILR262259:ILZ262261 IVN262259:IVV262261 JFJ262259:JFR262261 JPF262259:JPN262261 JZB262259:JZJ262261 KIX262259:KJF262261 KST262259:KTB262261 LCP262259:LCX262261 LML262259:LMT262261 LWH262259:LWP262261 MGD262259:MGL262261 MPZ262259:MQH262261 MZV262259:NAD262261 NJR262259:NJZ262261 NTN262259:NTV262261 ODJ262259:ODR262261 ONF262259:ONN262261 OXB262259:OXJ262261 PGX262259:PHF262261 PQT262259:PRB262261 QAP262259:QAX262261 QKL262259:QKT262261 QUH262259:QUP262261 RED262259:REL262261 RNZ262259:ROH262261 RXV262259:RYD262261 SHR262259:SHZ262261 SRN262259:SRV262261 TBJ262259:TBR262261 TLF262259:TLN262261 TVB262259:TVJ262261 UEX262259:UFF262261 UOT262259:UPB262261 UYP262259:UYX262261 VIL262259:VIT262261 VSH262259:VSP262261 WCD262259:WCL262261 WLZ262259:WMH262261 WVV262259:WWD262261 N327795:V327797 JJ327795:JR327797 TF327795:TN327797 ADB327795:ADJ327797 AMX327795:ANF327797 AWT327795:AXB327797 BGP327795:BGX327797 BQL327795:BQT327797 CAH327795:CAP327797 CKD327795:CKL327797 CTZ327795:CUH327797 DDV327795:DED327797 DNR327795:DNZ327797 DXN327795:DXV327797 EHJ327795:EHR327797 ERF327795:ERN327797 FBB327795:FBJ327797 FKX327795:FLF327797 FUT327795:FVB327797 GEP327795:GEX327797 GOL327795:GOT327797 GYH327795:GYP327797 HID327795:HIL327797 HRZ327795:HSH327797 IBV327795:ICD327797 ILR327795:ILZ327797 IVN327795:IVV327797 JFJ327795:JFR327797 JPF327795:JPN327797 JZB327795:JZJ327797 KIX327795:KJF327797 KST327795:KTB327797 LCP327795:LCX327797 LML327795:LMT327797 LWH327795:LWP327797 MGD327795:MGL327797 MPZ327795:MQH327797 MZV327795:NAD327797 NJR327795:NJZ327797 NTN327795:NTV327797 ODJ327795:ODR327797 ONF327795:ONN327797 OXB327795:OXJ327797 PGX327795:PHF327797 PQT327795:PRB327797 QAP327795:QAX327797 QKL327795:QKT327797 QUH327795:QUP327797 RED327795:REL327797 RNZ327795:ROH327797 RXV327795:RYD327797 SHR327795:SHZ327797 SRN327795:SRV327797 TBJ327795:TBR327797 TLF327795:TLN327797 TVB327795:TVJ327797 UEX327795:UFF327797 UOT327795:UPB327797 UYP327795:UYX327797 VIL327795:VIT327797 VSH327795:VSP327797 WCD327795:WCL327797 WLZ327795:WMH327797 WVV327795:WWD327797 N393331:V393333 JJ393331:JR393333 TF393331:TN393333 ADB393331:ADJ393333 AMX393331:ANF393333 AWT393331:AXB393333 BGP393331:BGX393333 BQL393331:BQT393333 CAH393331:CAP393333 CKD393331:CKL393333 CTZ393331:CUH393333 DDV393331:DED393333 DNR393331:DNZ393333 DXN393331:DXV393333 EHJ393331:EHR393333 ERF393331:ERN393333 FBB393331:FBJ393333 FKX393331:FLF393333 FUT393331:FVB393333 GEP393331:GEX393333 GOL393331:GOT393333 GYH393331:GYP393333 HID393331:HIL393333 HRZ393331:HSH393333 IBV393331:ICD393333 ILR393331:ILZ393333 IVN393331:IVV393333 JFJ393331:JFR393333 JPF393331:JPN393333 JZB393331:JZJ393333 KIX393331:KJF393333 KST393331:KTB393333 LCP393331:LCX393333 LML393331:LMT393333 LWH393331:LWP393333 MGD393331:MGL393333 MPZ393331:MQH393333 MZV393331:NAD393333 NJR393331:NJZ393333 NTN393331:NTV393333 ODJ393331:ODR393333 ONF393331:ONN393333 OXB393331:OXJ393333 PGX393331:PHF393333 PQT393331:PRB393333 QAP393331:QAX393333 QKL393331:QKT393333 QUH393331:QUP393333 RED393331:REL393333 RNZ393331:ROH393333 RXV393331:RYD393333 SHR393331:SHZ393333 SRN393331:SRV393333 TBJ393331:TBR393333 TLF393331:TLN393333 TVB393331:TVJ393333 UEX393331:UFF393333 UOT393331:UPB393333 UYP393331:UYX393333 VIL393331:VIT393333 VSH393331:VSP393333 WCD393331:WCL393333 WLZ393331:WMH393333 WVV393331:WWD393333 N458867:V458869 JJ458867:JR458869 TF458867:TN458869 ADB458867:ADJ458869 AMX458867:ANF458869 AWT458867:AXB458869 BGP458867:BGX458869 BQL458867:BQT458869 CAH458867:CAP458869 CKD458867:CKL458869 CTZ458867:CUH458869 DDV458867:DED458869 DNR458867:DNZ458869 DXN458867:DXV458869 EHJ458867:EHR458869 ERF458867:ERN458869 FBB458867:FBJ458869 FKX458867:FLF458869 FUT458867:FVB458869 GEP458867:GEX458869 GOL458867:GOT458869 GYH458867:GYP458869 HID458867:HIL458869 HRZ458867:HSH458869 IBV458867:ICD458869 ILR458867:ILZ458869 IVN458867:IVV458869 JFJ458867:JFR458869 JPF458867:JPN458869 JZB458867:JZJ458869 KIX458867:KJF458869 KST458867:KTB458869 LCP458867:LCX458869 LML458867:LMT458869 LWH458867:LWP458869 MGD458867:MGL458869 MPZ458867:MQH458869 MZV458867:NAD458869 NJR458867:NJZ458869 NTN458867:NTV458869 ODJ458867:ODR458869 ONF458867:ONN458869 OXB458867:OXJ458869 PGX458867:PHF458869 PQT458867:PRB458869 QAP458867:QAX458869 QKL458867:QKT458869 QUH458867:QUP458869 RED458867:REL458869 RNZ458867:ROH458869 RXV458867:RYD458869 SHR458867:SHZ458869 SRN458867:SRV458869 TBJ458867:TBR458869 TLF458867:TLN458869 TVB458867:TVJ458869 UEX458867:UFF458869 UOT458867:UPB458869 UYP458867:UYX458869 VIL458867:VIT458869 VSH458867:VSP458869 WCD458867:WCL458869 WLZ458867:WMH458869 WVV458867:WWD458869 N524403:V524405 JJ524403:JR524405 TF524403:TN524405 ADB524403:ADJ524405 AMX524403:ANF524405 AWT524403:AXB524405 BGP524403:BGX524405 BQL524403:BQT524405 CAH524403:CAP524405 CKD524403:CKL524405 CTZ524403:CUH524405 DDV524403:DED524405 DNR524403:DNZ524405 DXN524403:DXV524405 EHJ524403:EHR524405 ERF524403:ERN524405 FBB524403:FBJ524405 FKX524403:FLF524405 FUT524403:FVB524405 GEP524403:GEX524405 GOL524403:GOT524405 GYH524403:GYP524405 HID524403:HIL524405 HRZ524403:HSH524405 IBV524403:ICD524405 ILR524403:ILZ524405 IVN524403:IVV524405 JFJ524403:JFR524405 JPF524403:JPN524405 JZB524403:JZJ524405 KIX524403:KJF524405 KST524403:KTB524405 LCP524403:LCX524405 LML524403:LMT524405 LWH524403:LWP524405 MGD524403:MGL524405 MPZ524403:MQH524405 MZV524403:NAD524405 NJR524403:NJZ524405 NTN524403:NTV524405 ODJ524403:ODR524405 ONF524403:ONN524405 OXB524403:OXJ524405 PGX524403:PHF524405 PQT524403:PRB524405 QAP524403:QAX524405 QKL524403:QKT524405 QUH524403:QUP524405 RED524403:REL524405 RNZ524403:ROH524405 RXV524403:RYD524405 SHR524403:SHZ524405 SRN524403:SRV524405 TBJ524403:TBR524405 TLF524403:TLN524405 TVB524403:TVJ524405 UEX524403:UFF524405 UOT524403:UPB524405 UYP524403:UYX524405 VIL524403:VIT524405 VSH524403:VSP524405 WCD524403:WCL524405 WLZ524403:WMH524405 WVV524403:WWD524405 N589939:V589941 JJ589939:JR589941 TF589939:TN589941 ADB589939:ADJ589941 AMX589939:ANF589941 AWT589939:AXB589941 BGP589939:BGX589941 BQL589939:BQT589941 CAH589939:CAP589941 CKD589939:CKL589941 CTZ589939:CUH589941 DDV589939:DED589941 DNR589939:DNZ589941 DXN589939:DXV589941 EHJ589939:EHR589941 ERF589939:ERN589941 FBB589939:FBJ589941 FKX589939:FLF589941 FUT589939:FVB589941 GEP589939:GEX589941 GOL589939:GOT589941 GYH589939:GYP589941 HID589939:HIL589941 HRZ589939:HSH589941 IBV589939:ICD589941 ILR589939:ILZ589941 IVN589939:IVV589941 JFJ589939:JFR589941 JPF589939:JPN589941 JZB589939:JZJ589941 KIX589939:KJF589941 KST589939:KTB589941 LCP589939:LCX589941 LML589939:LMT589941 LWH589939:LWP589941 MGD589939:MGL589941 MPZ589939:MQH589941 MZV589939:NAD589941 NJR589939:NJZ589941 NTN589939:NTV589941 ODJ589939:ODR589941 ONF589939:ONN589941 OXB589939:OXJ589941 PGX589939:PHF589941 PQT589939:PRB589941 QAP589939:QAX589941 QKL589939:QKT589941 QUH589939:QUP589941 RED589939:REL589941 RNZ589939:ROH589941 RXV589939:RYD589941 SHR589939:SHZ589941 SRN589939:SRV589941 TBJ589939:TBR589941 TLF589939:TLN589941 TVB589939:TVJ589941 UEX589939:UFF589941 UOT589939:UPB589941 UYP589939:UYX589941 VIL589939:VIT589941 VSH589939:VSP589941 WCD589939:WCL589941 WLZ589939:WMH589941 WVV589939:WWD589941 N655475:V655477 JJ655475:JR655477 TF655475:TN655477 ADB655475:ADJ655477 AMX655475:ANF655477 AWT655475:AXB655477 BGP655475:BGX655477 BQL655475:BQT655477 CAH655475:CAP655477 CKD655475:CKL655477 CTZ655475:CUH655477 DDV655475:DED655477 DNR655475:DNZ655477 DXN655475:DXV655477 EHJ655475:EHR655477 ERF655475:ERN655477 FBB655475:FBJ655477 FKX655475:FLF655477 FUT655475:FVB655477 GEP655475:GEX655477 GOL655475:GOT655477 GYH655475:GYP655477 HID655475:HIL655477 HRZ655475:HSH655477 IBV655475:ICD655477 ILR655475:ILZ655477 IVN655475:IVV655477 JFJ655475:JFR655477 JPF655475:JPN655477 JZB655475:JZJ655477 KIX655475:KJF655477 KST655475:KTB655477 LCP655475:LCX655477 LML655475:LMT655477 LWH655475:LWP655477 MGD655475:MGL655477 MPZ655475:MQH655477 MZV655475:NAD655477 NJR655475:NJZ655477 NTN655475:NTV655477 ODJ655475:ODR655477 ONF655475:ONN655477 OXB655475:OXJ655477 PGX655475:PHF655477 PQT655475:PRB655477 QAP655475:QAX655477 QKL655475:QKT655477 QUH655475:QUP655477 RED655475:REL655477 RNZ655475:ROH655477 RXV655475:RYD655477 SHR655475:SHZ655477 SRN655475:SRV655477 TBJ655475:TBR655477 TLF655475:TLN655477 TVB655475:TVJ655477 UEX655475:UFF655477 UOT655475:UPB655477 UYP655475:UYX655477 VIL655475:VIT655477 VSH655475:VSP655477 WCD655475:WCL655477 WLZ655475:WMH655477 WVV655475:WWD655477 N721011:V721013 JJ721011:JR721013 TF721011:TN721013 ADB721011:ADJ721013 AMX721011:ANF721013 AWT721011:AXB721013 BGP721011:BGX721013 BQL721011:BQT721013 CAH721011:CAP721013 CKD721011:CKL721013 CTZ721011:CUH721013 DDV721011:DED721013 DNR721011:DNZ721013 DXN721011:DXV721013 EHJ721011:EHR721013 ERF721011:ERN721013 FBB721011:FBJ721013 FKX721011:FLF721013 FUT721011:FVB721013 GEP721011:GEX721013 GOL721011:GOT721013 GYH721011:GYP721013 HID721011:HIL721013 HRZ721011:HSH721013 IBV721011:ICD721013 ILR721011:ILZ721013 IVN721011:IVV721013 JFJ721011:JFR721013 JPF721011:JPN721013 JZB721011:JZJ721013 KIX721011:KJF721013 KST721011:KTB721013 LCP721011:LCX721013 LML721011:LMT721013 LWH721011:LWP721013 MGD721011:MGL721013 MPZ721011:MQH721013 MZV721011:NAD721013 NJR721011:NJZ721013 NTN721011:NTV721013 ODJ721011:ODR721013 ONF721011:ONN721013 OXB721011:OXJ721013 PGX721011:PHF721013 PQT721011:PRB721013 QAP721011:QAX721013 QKL721011:QKT721013 QUH721011:QUP721013 RED721011:REL721013 RNZ721011:ROH721013 RXV721011:RYD721013 SHR721011:SHZ721013 SRN721011:SRV721013 TBJ721011:TBR721013 TLF721011:TLN721013 TVB721011:TVJ721013 UEX721011:UFF721013 UOT721011:UPB721013 UYP721011:UYX721013 VIL721011:VIT721013 VSH721011:VSP721013 WCD721011:WCL721013 WLZ721011:WMH721013 WVV721011:WWD721013 N786547:V786549 JJ786547:JR786549 TF786547:TN786549 ADB786547:ADJ786549 AMX786547:ANF786549 AWT786547:AXB786549 BGP786547:BGX786549 BQL786547:BQT786549 CAH786547:CAP786549 CKD786547:CKL786549 CTZ786547:CUH786549 DDV786547:DED786549 DNR786547:DNZ786549 DXN786547:DXV786549 EHJ786547:EHR786549 ERF786547:ERN786549 FBB786547:FBJ786549 FKX786547:FLF786549 FUT786547:FVB786549 GEP786547:GEX786549 GOL786547:GOT786549 GYH786547:GYP786549 HID786547:HIL786549 HRZ786547:HSH786549 IBV786547:ICD786549 ILR786547:ILZ786549 IVN786547:IVV786549 JFJ786547:JFR786549 JPF786547:JPN786549 JZB786547:JZJ786549 KIX786547:KJF786549 KST786547:KTB786549 LCP786547:LCX786549 LML786547:LMT786549 LWH786547:LWP786549 MGD786547:MGL786549 MPZ786547:MQH786549 MZV786547:NAD786549 NJR786547:NJZ786549 NTN786547:NTV786549 ODJ786547:ODR786549 ONF786547:ONN786549 OXB786547:OXJ786549 PGX786547:PHF786549 PQT786547:PRB786549 QAP786547:QAX786549 QKL786547:QKT786549 QUH786547:QUP786549 RED786547:REL786549 RNZ786547:ROH786549 RXV786547:RYD786549 SHR786547:SHZ786549 SRN786547:SRV786549 TBJ786547:TBR786549 TLF786547:TLN786549 TVB786547:TVJ786549 UEX786547:UFF786549 UOT786547:UPB786549 UYP786547:UYX786549 VIL786547:VIT786549 VSH786547:VSP786549 WCD786547:WCL786549 WLZ786547:WMH786549 WVV786547:WWD786549 N852083:V852085 JJ852083:JR852085 TF852083:TN852085 ADB852083:ADJ852085 AMX852083:ANF852085 AWT852083:AXB852085 BGP852083:BGX852085 BQL852083:BQT852085 CAH852083:CAP852085 CKD852083:CKL852085 CTZ852083:CUH852085 DDV852083:DED852085 DNR852083:DNZ852085 DXN852083:DXV852085 EHJ852083:EHR852085 ERF852083:ERN852085 FBB852083:FBJ852085 FKX852083:FLF852085 FUT852083:FVB852085 GEP852083:GEX852085 GOL852083:GOT852085 GYH852083:GYP852085 HID852083:HIL852085 HRZ852083:HSH852085 IBV852083:ICD852085 ILR852083:ILZ852085 IVN852083:IVV852085 JFJ852083:JFR852085 JPF852083:JPN852085 JZB852083:JZJ852085 KIX852083:KJF852085 KST852083:KTB852085 LCP852083:LCX852085 LML852083:LMT852085 LWH852083:LWP852085 MGD852083:MGL852085 MPZ852083:MQH852085 MZV852083:NAD852085 NJR852083:NJZ852085 NTN852083:NTV852085 ODJ852083:ODR852085 ONF852083:ONN852085 OXB852083:OXJ852085 PGX852083:PHF852085 PQT852083:PRB852085 QAP852083:QAX852085 QKL852083:QKT852085 QUH852083:QUP852085 RED852083:REL852085 RNZ852083:ROH852085 RXV852083:RYD852085 SHR852083:SHZ852085 SRN852083:SRV852085 TBJ852083:TBR852085 TLF852083:TLN852085 TVB852083:TVJ852085 UEX852083:UFF852085 UOT852083:UPB852085 UYP852083:UYX852085 VIL852083:VIT852085 VSH852083:VSP852085 WCD852083:WCL852085 WLZ852083:WMH852085 WVV852083:WWD852085 N917619:V917621 JJ917619:JR917621 TF917619:TN917621 ADB917619:ADJ917621 AMX917619:ANF917621 AWT917619:AXB917621 BGP917619:BGX917621 BQL917619:BQT917621 CAH917619:CAP917621 CKD917619:CKL917621 CTZ917619:CUH917621 DDV917619:DED917621 DNR917619:DNZ917621 DXN917619:DXV917621 EHJ917619:EHR917621 ERF917619:ERN917621 FBB917619:FBJ917621 FKX917619:FLF917621 FUT917619:FVB917621 GEP917619:GEX917621 GOL917619:GOT917621 GYH917619:GYP917621 HID917619:HIL917621 HRZ917619:HSH917621 IBV917619:ICD917621 ILR917619:ILZ917621 IVN917619:IVV917621 JFJ917619:JFR917621 JPF917619:JPN917621 JZB917619:JZJ917621 KIX917619:KJF917621 KST917619:KTB917621 LCP917619:LCX917621 LML917619:LMT917621 LWH917619:LWP917621 MGD917619:MGL917621 MPZ917619:MQH917621 MZV917619:NAD917621 NJR917619:NJZ917621 NTN917619:NTV917621 ODJ917619:ODR917621 ONF917619:ONN917621 OXB917619:OXJ917621 PGX917619:PHF917621 PQT917619:PRB917621 QAP917619:QAX917621 QKL917619:QKT917621 QUH917619:QUP917621 RED917619:REL917621 RNZ917619:ROH917621 RXV917619:RYD917621 SHR917619:SHZ917621 SRN917619:SRV917621 TBJ917619:TBR917621 TLF917619:TLN917621 TVB917619:TVJ917621 UEX917619:UFF917621 UOT917619:UPB917621 UYP917619:UYX917621 VIL917619:VIT917621 VSH917619:VSP917621 WCD917619:WCL917621 WLZ917619:WMH917621 WVV917619:WWD917621 N983155:V983157 JJ983155:JR983157 TF983155:TN983157 ADB983155:ADJ983157 AMX983155:ANF983157 AWT983155:AXB983157 BGP983155:BGX983157 BQL983155:BQT983157 CAH983155:CAP983157 CKD983155:CKL983157 CTZ983155:CUH983157 DDV983155:DED983157 DNR983155:DNZ983157 DXN983155:DXV983157 EHJ983155:EHR983157 ERF983155:ERN983157 FBB983155:FBJ983157 FKX983155:FLF983157 FUT983155:FVB983157 GEP983155:GEX983157 GOL983155:GOT983157 GYH983155:GYP983157 HID983155:HIL983157 HRZ983155:HSH983157 IBV983155:ICD983157 ILR983155:ILZ983157 IVN983155:IVV983157 JFJ983155:JFR983157 JPF983155:JPN983157 JZB983155:JZJ983157 KIX983155:KJF983157 KST983155:KTB983157 LCP983155:LCX983157 LML983155:LMT983157 LWH983155:LWP983157 MGD983155:MGL983157 MPZ983155:MQH983157 MZV983155:NAD983157 NJR983155:NJZ983157 NTN983155:NTV983157 ODJ983155:ODR983157 ONF983155:ONN983157 OXB983155:OXJ983157 PGX983155:PHF983157 PQT983155:PRB983157 QAP983155:QAX983157 QKL983155:QKT983157 QUH983155:QUP983157 RED983155:REL983157 RNZ983155:ROH983157 RXV983155:RYD983157 SHR983155:SHZ983157 SRN983155:SRV983157 TBJ983155:TBR983157 TLF983155:TLN983157 TVB983155:TVJ983157 UEX983155:UFF983157 UOT983155:UPB983157 UYP983155:UYX983157 VIL983155:VIT983157 VSH983155:VSP983157 WCD983155:WCL983157 WLZ983155:WMH983157 WVV983155:WWD983157" xr:uid="{D3C182AA-A057-42C2-B379-86DA642285A0}">
      <formula1>$DD$70:$DD$72</formula1>
    </dataValidation>
    <dataValidation type="list" allowBlank="1" showInputMessage="1" showErrorMessage="1" sqref="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N65658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N131194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N196730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N262266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N327802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N393338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N458874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N524410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N589946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N655482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N721018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N786554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N852090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N917626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N983162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M123:M125 JI123:JI125 TE123:TE125 ADA123:ADA125 AMW123:AMW125 AWS123:AWS125 BGO123:BGO125 BQK123:BQK125 CAG123:CAG125 CKC123:CKC125 CTY123:CTY125 DDU123:DDU125 DNQ123:DNQ125 DXM123:DXM125 EHI123:EHI125 ERE123:ERE125 FBA123:FBA125 FKW123:FKW125 FUS123:FUS125 GEO123:GEO125 GOK123:GOK125 GYG123:GYG125 HIC123:HIC125 HRY123:HRY125 IBU123:IBU125 ILQ123:ILQ125 IVM123:IVM125 JFI123:JFI125 JPE123:JPE125 JZA123:JZA125 KIW123:KIW125 KSS123:KSS125 LCO123:LCO125 LMK123:LMK125 LWG123:LWG125 MGC123:MGC125 MPY123:MPY125 MZU123:MZU125 NJQ123:NJQ125 NTM123:NTM125 ODI123:ODI125 ONE123:ONE125 OXA123:OXA125 PGW123:PGW125 PQS123:PQS125 QAO123:QAO125 QKK123:QKK125 QUG123:QUG125 REC123:REC125 RNY123:RNY125 RXU123:RXU125 SHQ123:SHQ125 SRM123:SRM125 TBI123:TBI125 TLE123:TLE125 TVA123:TVA125 UEW123:UEW125 UOS123:UOS125 UYO123:UYO125 VIK123:VIK125 VSG123:VSG125 WCC123:WCC125 WLY123:WLY125 WVU123:WVU125 M65659:M65661 JI65659:JI65661 TE65659:TE65661 ADA65659:ADA65661 AMW65659:AMW65661 AWS65659:AWS65661 BGO65659:BGO65661 BQK65659:BQK65661 CAG65659:CAG65661 CKC65659:CKC65661 CTY65659:CTY65661 DDU65659:DDU65661 DNQ65659:DNQ65661 DXM65659:DXM65661 EHI65659:EHI65661 ERE65659:ERE65661 FBA65659:FBA65661 FKW65659:FKW65661 FUS65659:FUS65661 GEO65659:GEO65661 GOK65659:GOK65661 GYG65659:GYG65661 HIC65659:HIC65661 HRY65659:HRY65661 IBU65659:IBU65661 ILQ65659:ILQ65661 IVM65659:IVM65661 JFI65659:JFI65661 JPE65659:JPE65661 JZA65659:JZA65661 KIW65659:KIW65661 KSS65659:KSS65661 LCO65659:LCO65661 LMK65659:LMK65661 LWG65659:LWG65661 MGC65659:MGC65661 MPY65659:MPY65661 MZU65659:MZU65661 NJQ65659:NJQ65661 NTM65659:NTM65661 ODI65659:ODI65661 ONE65659:ONE65661 OXA65659:OXA65661 PGW65659:PGW65661 PQS65659:PQS65661 QAO65659:QAO65661 QKK65659:QKK65661 QUG65659:QUG65661 REC65659:REC65661 RNY65659:RNY65661 RXU65659:RXU65661 SHQ65659:SHQ65661 SRM65659:SRM65661 TBI65659:TBI65661 TLE65659:TLE65661 TVA65659:TVA65661 UEW65659:UEW65661 UOS65659:UOS65661 UYO65659:UYO65661 VIK65659:VIK65661 VSG65659:VSG65661 WCC65659:WCC65661 WLY65659:WLY65661 WVU65659:WVU65661 M131195:M131197 JI131195:JI131197 TE131195:TE131197 ADA131195:ADA131197 AMW131195:AMW131197 AWS131195:AWS131197 BGO131195:BGO131197 BQK131195:BQK131197 CAG131195:CAG131197 CKC131195:CKC131197 CTY131195:CTY131197 DDU131195:DDU131197 DNQ131195:DNQ131197 DXM131195:DXM131197 EHI131195:EHI131197 ERE131195:ERE131197 FBA131195:FBA131197 FKW131195:FKW131197 FUS131195:FUS131197 GEO131195:GEO131197 GOK131195:GOK131197 GYG131195:GYG131197 HIC131195:HIC131197 HRY131195:HRY131197 IBU131195:IBU131197 ILQ131195:ILQ131197 IVM131195:IVM131197 JFI131195:JFI131197 JPE131195:JPE131197 JZA131195:JZA131197 KIW131195:KIW131197 KSS131195:KSS131197 LCO131195:LCO131197 LMK131195:LMK131197 LWG131195:LWG131197 MGC131195:MGC131197 MPY131195:MPY131197 MZU131195:MZU131197 NJQ131195:NJQ131197 NTM131195:NTM131197 ODI131195:ODI131197 ONE131195:ONE131197 OXA131195:OXA131197 PGW131195:PGW131197 PQS131195:PQS131197 QAO131195:QAO131197 QKK131195:QKK131197 QUG131195:QUG131197 REC131195:REC131197 RNY131195:RNY131197 RXU131195:RXU131197 SHQ131195:SHQ131197 SRM131195:SRM131197 TBI131195:TBI131197 TLE131195:TLE131197 TVA131195:TVA131197 UEW131195:UEW131197 UOS131195:UOS131197 UYO131195:UYO131197 VIK131195:VIK131197 VSG131195:VSG131197 WCC131195:WCC131197 WLY131195:WLY131197 WVU131195:WVU131197 M196731:M196733 JI196731:JI196733 TE196731:TE196733 ADA196731:ADA196733 AMW196731:AMW196733 AWS196731:AWS196733 BGO196731:BGO196733 BQK196731:BQK196733 CAG196731:CAG196733 CKC196731:CKC196733 CTY196731:CTY196733 DDU196731:DDU196733 DNQ196731:DNQ196733 DXM196731:DXM196733 EHI196731:EHI196733 ERE196731:ERE196733 FBA196731:FBA196733 FKW196731:FKW196733 FUS196731:FUS196733 GEO196731:GEO196733 GOK196731:GOK196733 GYG196731:GYG196733 HIC196731:HIC196733 HRY196731:HRY196733 IBU196731:IBU196733 ILQ196731:ILQ196733 IVM196731:IVM196733 JFI196731:JFI196733 JPE196731:JPE196733 JZA196731:JZA196733 KIW196731:KIW196733 KSS196731:KSS196733 LCO196731:LCO196733 LMK196731:LMK196733 LWG196731:LWG196733 MGC196731:MGC196733 MPY196731:MPY196733 MZU196731:MZU196733 NJQ196731:NJQ196733 NTM196731:NTM196733 ODI196731:ODI196733 ONE196731:ONE196733 OXA196731:OXA196733 PGW196731:PGW196733 PQS196731:PQS196733 QAO196731:QAO196733 QKK196731:QKK196733 QUG196731:QUG196733 REC196731:REC196733 RNY196731:RNY196733 RXU196731:RXU196733 SHQ196731:SHQ196733 SRM196731:SRM196733 TBI196731:TBI196733 TLE196731:TLE196733 TVA196731:TVA196733 UEW196731:UEW196733 UOS196731:UOS196733 UYO196731:UYO196733 VIK196731:VIK196733 VSG196731:VSG196733 WCC196731:WCC196733 WLY196731:WLY196733 WVU196731:WVU196733 M262267:M262269 JI262267:JI262269 TE262267:TE262269 ADA262267:ADA262269 AMW262267:AMW262269 AWS262267:AWS262269 BGO262267:BGO262269 BQK262267:BQK262269 CAG262267:CAG262269 CKC262267:CKC262269 CTY262267:CTY262269 DDU262267:DDU262269 DNQ262267:DNQ262269 DXM262267:DXM262269 EHI262267:EHI262269 ERE262267:ERE262269 FBA262267:FBA262269 FKW262267:FKW262269 FUS262267:FUS262269 GEO262267:GEO262269 GOK262267:GOK262269 GYG262267:GYG262269 HIC262267:HIC262269 HRY262267:HRY262269 IBU262267:IBU262269 ILQ262267:ILQ262269 IVM262267:IVM262269 JFI262267:JFI262269 JPE262267:JPE262269 JZA262267:JZA262269 KIW262267:KIW262269 KSS262267:KSS262269 LCO262267:LCO262269 LMK262267:LMK262269 LWG262267:LWG262269 MGC262267:MGC262269 MPY262267:MPY262269 MZU262267:MZU262269 NJQ262267:NJQ262269 NTM262267:NTM262269 ODI262267:ODI262269 ONE262267:ONE262269 OXA262267:OXA262269 PGW262267:PGW262269 PQS262267:PQS262269 QAO262267:QAO262269 QKK262267:QKK262269 QUG262267:QUG262269 REC262267:REC262269 RNY262267:RNY262269 RXU262267:RXU262269 SHQ262267:SHQ262269 SRM262267:SRM262269 TBI262267:TBI262269 TLE262267:TLE262269 TVA262267:TVA262269 UEW262267:UEW262269 UOS262267:UOS262269 UYO262267:UYO262269 VIK262267:VIK262269 VSG262267:VSG262269 WCC262267:WCC262269 WLY262267:WLY262269 WVU262267:WVU262269 M327803:M327805 JI327803:JI327805 TE327803:TE327805 ADA327803:ADA327805 AMW327803:AMW327805 AWS327803:AWS327805 BGO327803:BGO327805 BQK327803:BQK327805 CAG327803:CAG327805 CKC327803:CKC327805 CTY327803:CTY327805 DDU327803:DDU327805 DNQ327803:DNQ327805 DXM327803:DXM327805 EHI327803:EHI327805 ERE327803:ERE327805 FBA327803:FBA327805 FKW327803:FKW327805 FUS327803:FUS327805 GEO327803:GEO327805 GOK327803:GOK327805 GYG327803:GYG327805 HIC327803:HIC327805 HRY327803:HRY327805 IBU327803:IBU327805 ILQ327803:ILQ327805 IVM327803:IVM327805 JFI327803:JFI327805 JPE327803:JPE327805 JZA327803:JZA327805 KIW327803:KIW327805 KSS327803:KSS327805 LCO327803:LCO327805 LMK327803:LMK327805 LWG327803:LWG327805 MGC327803:MGC327805 MPY327803:MPY327805 MZU327803:MZU327805 NJQ327803:NJQ327805 NTM327803:NTM327805 ODI327803:ODI327805 ONE327803:ONE327805 OXA327803:OXA327805 PGW327803:PGW327805 PQS327803:PQS327805 QAO327803:QAO327805 QKK327803:QKK327805 QUG327803:QUG327805 REC327803:REC327805 RNY327803:RNY327805 RXU327803:RXU327805 SHQ327803:SHQ327805 SRM327803:SRM327805 TBI327803:TBI327805 TLE327803:TLE327805 TVA327803:TVA327805 UEW327803:UEW327805 UOS327803:UOS327805 UYO327803:UYO327805 VIK327803:VIK327805 VSG327803:VSG327805 WCC327803:WCC327805 WLY327803:WLY327805 WVU327803:WVU327805 M393339:M393341 JI393339:JI393341 TE393339:TE393341 ADA393339:ADA393341 AMW393339:AMW393341 AWS393339:AWS393341 BGO393339:BGO393341 BQK393339:BQK393341 CAG393339:CAG393341 CKC393339:CKC393341 CTY393339:CTY393341 DDU393339:DDU393341 DNQ393339:DNQ393341 DXM393339:DXM393341 EHI393339:EHI393341 ERE393339:ERE393341 FBA393339:FBA393341 FKW393339:FKW393341 FUS393339:FUS393341 GEO393339:GEO393341 GOK393339:GOK393341 GYG393339:GYG393341 HIC393339:HIC393341 HRY393339:HRY393341 IBU393339:IBU393341 ILQ393339:ILQ393341 IVM393339:IVM393341 JFI393339:JFI393341 JPE393339:JPE393341 JZA393339:JZA393341 KIW393339:KIW393341 KSS393339:KSS393341 LCO393339:LCO393341 LMK393339:LMK393341 LWG393339:LWG393341 MGC393339:MGC393341 MPY393339:MPY393341 MZU393339:MZU393341 NJQ393339:NJQ393341 NTM393339:NTM393341 ODI393339:ODI393341 ONE393339:ONE393341 OXA393339:OXA393341 PGW393339:PGW393341 PQS393339:PQS393341 QAO393339:QAO393341 QKK393339:QKK393341 QUG393339:QUG393341 REC393339:REC393341 RNY393339:RNY393341 RXU393339:RXU393341 SHQ393339:SHQ393341 SRM393339:SRM393341 TBI393339:TBI393341 TLE393339:TLE393341 TVA393339:TVA393341 UEW393339:UEW393341 UOS393339:UOS393341 UYO393339:UYO393341 VIK393339:VIK393341 VSG393339:VSG393341 WCC393339:WCC393341 WLY393339:WLY393341 WVU393339:WVU393341 M458875:M458877 JI458875:JI458877 TE458875:TE458877 ADA458875:ADA458877 AMW458875:AMW458877 AWS458875:AWS458877 BGO458875:BGO458877 BQK458875:BQK458877 CAG458875:CAG458877 CKC458875:CKC458877 CTY458875:CTY458877 DDU458875:DDU458877 DNQ458875:DNQ458877 DXM458875:DXM458877 EHI458875:EHI458877 ERE458875:ERE458877 FBA458875:FBA458877 FKW458875:FKW458877 FUS458875:FUS458877 GEO458875:GEO458877 GOK458875:GOK458877 GYG458875:GYG458877 HIC458875:HIC458877 HRY458875:HRY458877 IBU458875:IBU458877 ILQ458875:ILQ458877 IVM458875:IVM458877 JFI458875:JFI458877 JPE458875:JPE458877 JZA458875:JZA458877 KIW458875:KIW458877 KSS458875:KSS458877 LCO458875:LCO458877 LMK458875:LMK458877 LWG458875:LWG458877 MGC458875:MGC458877 MPY458875:MPY458877 MZU458875:MZU458877 NJQ458875:NJQ458877 NTM458875:NTM458877 ODI458875:ODI458877 ONE458875:ONE458877 OXA458875:OXA458877 PGW458875:PGW458877 PQS458875:PQS458877 QAO458875:QAO458877 QKK458875:QKK458877 QUG458875:QUG458877 REC458875:REC458877 RNY458875:RNY458877 RXU458875:RXU458877 SHQ458875:SHQ458877 SRM458875:SRM458877 TBI458875:TBI458877 TLE458875:TLE458877 TVA458875:TVA458877 UEW458875:UEW458877 UOS458875:UOS458877 UYO458875:UYO458877 VIK458875:VIK458877 VSG458875:VSG458877 WCC458875:WCC458877 WLY458875:WLY458877 WVU458875:WVU458877 M524411:M524413 JI524411:JI524413 TE524411:TE524413 ADA524411:ADA524413 AMW524411:AMW524413 AWS524411:AWS524413 BGO524411:BGO524413 BQK524411:BQK524413 CAG524411:CAG524413 CKC524411:CKC524413 CTY524411:CTY524413 DDU524411:DDU524413 DNQ524411:DNQ524413 DXM524411:DXM524413 EHI524411:EHI524413 ERE524411:ERE524413 FBA524411:FBA524413 FKW524411:FKW524413 FUS524411:FUS524413 GEO524411:GEO524413 GOK524411:GOK524413 GYG524411:GYG524413 HIC524411:HIC524413 HRY524411:HRY524413 IBU524411:IBU524413 ILQ524411:ILQ524413 IVM524411:IVM524413 JFI524411:JFI524413 JPE524411:JPE524413 JZA524411:JZA524413 KIW524411:KIW524413 KSS524411:KSS524413 LCO524411:LCO524413 LMK524411:LMK524413 LWG524411:LWG524413 MGC524411:MGC524413 MPY524411:MPY524413 MZU524411:MZU524413 NJQ524411:NJQ524413 NTM524411:NTM524413 ODI524411:ODI524413 ONE524411:ONE524413 OXA524411:OXA524413 PGW524411:PGW524413 PQS524411:PQS524413 QAO524411:QAO524413 QKK524411:QKK524413 QUG524411:QUG524413 REC524411:REC524413 RNY524411:RNY524413 RXU524411:RXU524413 SHQ524411:SHQ524413 SRM524411:SRM524413 TBI524411:TBI524413 TLE524411:TLE524413 TVA524411:TVA524413 UEW524411:UEW524413 UOS524411:UOS524413 UYO524411:UYO524413 VIK524411:VIK524413 VSG524411:VSG524413 WCC524411:WCC524413 WLY524411:WLY524413 WVU524411:WVU524413 M589947:M589949 JI589947:JI589949 TE589947:TE589949 ADA589947:ADA589949 AMW589947:AMW589949 AWS589947:AWS589949 BGO589947:BGO589949 BQK589947:BQK589949 CAG589947:CAG589949 CKC589947:CKC589949 CTY589947:CTY589949 DDU589947:DDU589949 DNQ589947:DNQ589949 DXM589947:DXM589949 EHI589947:EHI589949 ERE589947:ERE589949 FBA589947:FBA589949 FKW589947:FKW589949 FUS589947:FUS589949 GEO589947:GEO589949 GOK589947:GOK589949 GYG589947:GYG589949 HIC589947:HIC589949 HRY589947:HRY589949 IBU589947:IBU589949 ILQ589947:ILQ589949 IVM589947:IVM589949 JFI589947:JFI589949 JPE589947:JPE589949 JZA589947:JZA589949 KIW589947:KIW589949 KSS589947:KSS589949 LCO589947:LCO589949 LMK589947:LMK589949 LWG589947:LWG589949 MGC589947:MGC589949 MPY589947:MPY589949 MZU589947:MZU589949 NJQ589947:NJQ589949 NTM589947:NTM589949 ODI589947:ODI589949 ONE589947:ONE589949 OXA589947:OXA589949 PGW589947:PGW589949 PQS589947:PQS589949 QAO589947:QAO589949 QKK589947:QKK589949 QUG589947:QUG589949 REC589947:REC589949 RNY589947:RNY589949 RXU589947:RXU589949 SHQ589947:SHQ589949 SRM589947:SRM589949 TBI589947:TBI589949 TLE589947:TLE589949 TVA589947:TVA589949 UEW589947:UEW589949 UOS589947:UOS589949 UYO589947:UYO589949 VIK589947:VIK589949 VSG589947:VSG589949 WCC589947:WCC589949 WLY589947:WLY589949 WVU589947:WVU589949 M655483:M655485 JI655483:JI655485 TE655483:TE655485 ADA655483:ADA655485 AMW655483:AMW655485 AWS655483:AWS655485 BGO655483:BGO655485 BQK655483:BQK655485 CAG655483:CAG655485 CKC655483:CKC655485 CTY655483:CTY655485 DDU655483:DDU655485 DNQ655483:DNQ655485 DXM655483:DXM655485 EHI655483:EHI655485 ERE655483:ERE655485 FBA655483:FBA655485 FKW655483:FKW655485 FUS655483:FUS655485 GEO655483:GEO655485 GOK655483:GOK655485 GYG655483:GYG655485 HIC655483:HIC655485 HRY655483:HRY655485 IBU655483:IBU655485 ILQ655483:ILQ655485 IVM655483:IVM655485 JFI655483:JFI655485 JPE655483:JPE655485 JZA655483:JZA655485 KIW655483:KIW655485 KSS655483:KSS655485 LCO655483:LCO655485 LMK655483:LMK655485 LWG655483:LWG655485 MGC655483:MGC655485 MPY655483:MPY655485 MZU655483:MZU655485 NJQ655483:NJQ655485 NTM655483:NTM655485 ODI655483:ODI655485 ONE655483:ONE655485 OXA655483:OXA655485 PGW655483:PGW655485 PQS655483:PQS655485 QAO655483:QAO655485 QKK655483:QKK655485 QUG655483:QUG655485 REC655483:REC655485 RNY655483:RNY655485 RXU655483:RXU655485 SHQ655483:SHQ655485 SRM655483:SRM655485 TBI655483:TBI655485 TLE655483:TLE655485 TVA655483:TVA655485 UEW655483:UEW655485 UOS655483:UOS655485 UYO655483:UYO655485 VIK655483:VIK655485 VSG655483:VSG655485 WCC655483:WCC655485 WLY655483:WLY655485 WVU655483:WVU655485 M721019:M721021 JI721019:JI721021 TE721019:TE721021 ADA721019:ADA721021 AMW721019:AMW721021 AWS721019:AWS721021 BGO721019:BGO721021 BQK721019:BQK721021 CAG721019:CAG721021 CKC721019:CKC721021 CTY721019:CTY721021 DDU721019:DDU721021 DNQ721019:DNQ721021 DXM721019:DXM721021 EHI721019:EHI721021 ERE721019:ERE721021 FBA721019:FBA721021 FKW721019:FKW721021 FUS721019:FUS721021 GEO721019:GEO721021 GOK721019:GOK721021 GYG721019:GYG721021 HIC721019:HIC721021 HRY721019:HRY721021 IBU721019:IBU721021 ILQ721019:ILQ721021 IVM721019:IVM721021 JFI721019:JFI721021 JPE721019:JPE721021 JZA721019:JZA721021 KIW721019:KIW721021 KSS721019:KSS721021 LCO721019:LCO721021 LMK721019:LMK721021 LWG721019:LWG721021 MGC721019:MGC721021 MPY721019:MPY721021 MZU721019:MZU721021 NJQ721019:NJQ721021 NTM721019:NTM721021 ODI721019:ODI721021 ONE721019:ONE721021 OXA721019:OXA721021 PGW721019:PGW721021 PQS721019:PQS721021 QAO721019:QAO721021 QKK721019:QKK721021 QUG721019:QUG721021 REC721019:REC721021 RNY721019:RNY721021 RXU721019:RXU721021 SHQ721019:SHQ721021 SRM721019:SRM721021 TBI721019:TBI721021 TLE721019:TLE721021 TVA721019:TVA721021 UEW721019:UEW721021 UOS721019:UOS721021 UYO721019:UYO721021 VIK721019:VIK721021 VSG721019:VSG721021 WCC721019:WCC721021 WLY721019:WLY721021 WVU721019:WVU721021 M786555:M786557 JI786555:JI786557 TE786555:TE786557 ADA786555:ADA786557 AMW786555:AMW786557 AWS786555:AWS786557 BGO786555:BGO786557 BQK786555:BQK786557 CAG786555:CAG786557 CKC786555:CKC786557 CTY786555:CTY786557 DDU786555:DDU786557 DNQ786555:DNQ786557 DXM786555:DXM786557 EHI786555:EHI786557 ERE786555:ERE786557 FBA786555:FBA786557 FKW786555:FKW786557 FUS786555:FUS786557 GEO786555:GEO786557 GOK786555:GOK786557 GYG786555:GYG786557 HIC786555:HIC786557 HRY786555:HRY786557 IBU786555:IBU786557 ILQ786555:ILQ786557 IVM786555:IVM786557 JFI786555:JFI786557 JPE786555:JPE786557 JZA786555:JZA786557 KIW786555:KIW786557 KSS786555:KSS786557 LCO786555:LCO786557 LMK786555:LMK786557 LWG786555:LWG786557 MGC786555:MGC786557 MPY786555:MPY786557 MZU786555:MZU786557 NJQ786555:NJQ786557 NTM786555:NTM786557 ODI786555:ODI786557 ONE786555:ONE786557 OXA786555:OXA786557 PGW786555:PGW786557 PQS786555:PQS786557 QAO786555:QAO786557 QKK786555:QKK786557 QUG786555:QUG786557 REC786555:REC786557 RNY786555:RNY786557 RXU786555:RXU786557 SHQ786555:SHQ786557 SRM786555:SRM786557 TBI786555:TBI786557 TLE786555:TLE786557 TVA786555:TVA786557 UEW786555:UEW786557 UOS786555:UOS786557 UYO786555:UYO786557 VIK786555:VIK786557 VSG786555:VSG786557 WCC786555:WCC786557 WLY786555:WLY786557 WVU786555:WVU786557 M852091:M852093 JI852091:JI852093 TE852091:TE852093 ADA852091:ADA852093 AMW852091:AMW852093 AWS852091:AWS852093 BGO852091:BGO852093 BQK852091:BQK852093 CAG852091:CAG852093 CKC852091:CKC852093 CTY852091:CTY852093 DDU852091:DDU852093 DNQ852091:DNQ852093 DXM852091:DXM852093 EHI852091:EHI852093 ERE852091:ERE852093 FBA852091:FBA852093 FKW852091:FKW852093 FUS852091:FUS852093 GEO852091:GEO852093 GOK852091:GOK852093 GYG852091:GYG852093 HIC852091:HIC852093 HRY852091:HRY852093 IBU852091:IBU852093 ILQ852091:ILQ852093 IVM852091:IVM852093 JFI852091:JFI852093 JPE852091:JPE852093 JZA852091:JZA852093 KIW852091:KIW852093 KSS852091:KSS852093 LCO852091:LCO852093 LMK852091:LMK852093 LWG852091:LWG852093 MGC852091:MGC852093 MPY852091:MPY852093 MZU852091:MZU852093 NJQ852091:NJQ852093 NTM852091:NTM852093 ODI852091:ODI852093 ONE852091:ONE852093 OXA852091:OXA852093 PGW852091:PGW852093 PQS852091:PQS852093 QAO852091:QAO852093 QKK852091:QKK852093 QUG852091:QUG852093 REC852091:REC852093 RNY852091:RNY852093 RXU852091:RXU852093 SHQ852091:SHQ852093 SRM852091:SRM852093 TBI852091:TBI852093 TLE852091:TLE852093 TVA852091:TVA852093 UEW852091:UEW852093 UOS852091:UOS852093 UYO852091:UYO852093 VIK852091:VIK852093 VSG852091:VSG852093 WCC852091:WCC852093 WLY852091:WLY852093 WVU852091:WVU852093 M917627:M917629 JI917627:JI917629 TE917627:TE917629 ADA917627:ADA917629 AMW917627:AMW917629 AWS917627:AWS917629 BGO917627:BGO917629 BQK917627:BQK917629 CAG917627:CAG917629 CKC917627:CKC917629 CTY917627:CTY917629 DDU917627:DDU917629 DNQ917627:DNQ917629 DXM917627:DXM917629 EHI917627:EHI917629 ERE917627:ERE917629 FBA917627:FBA917629 FKW917627:FKW917629 FUS917627:FUS917629 GEO917627:GEO917629 GOK917627:GOK917629 GYG917627:GYG917629 HIC917627:HIC917629 HRY917627:HRY917629 IBU917627:IBU917629 ILQ917627:ILQ917629 IVM917627:IVM917629 JFI917627:JFI917629 JPE917627:JPE917629 JZA917627:JZA917629 KIW917627:KIW917629 KSS917627:KSS917629 LCO917627:LCO917629 LMK917627:LMK917629 LWG917627:LWG917629 MGC917627:MGC917629 MPY917627:MPY917629 MZU917627:MZU917629 NJQ917627:NJQ917629 NTM917627:NTM917629 ODI917627:ODI917629 ONE917627:ONE917629 OXA917627:OXA917629 PGW917627:PGW917629 PQS917627:PQS917629 QAO917627:QAO917629 QKK917627:QKK917629 QUG917627:QUG917629 REC917627:REC917629 RNY917627:RNY917629 RXU917627:RXU917629 SHQ917627:SHQ917629 SRM917627:SRM917629 TBI917627:TBI917629 TLE917627:TLE917629 TVA917627:TVA917629 UEW917627:UEW917629 UOS917627:UOS917629 UYO917627:UYO917629 VIK917627:VIK917629 VSG917627:VSG917629 WCC917627:WCC917629 WLY917627:WLY917629 WVU917627:WVU917629 M983163:M983165 JI983163:JI983165 TE983163:TE983165 ADA983163:ADA983165 AMW983163:AMW983165 AWS983163:AWS983165 BGO983163:BGO983165 BQK983163:BQK983165 CAG983163:CAG983165 CKC983163:CKC983165 CTY983163:CTY983165 DDU983163:DDU983165 DNQ983163:DNQ983165 DXM983163:DXM983165 EHI983163:EHI983165 ERE983163:ERE983165 FBA983163:FBA983165 FKW983163:FKW983165 FUS983163:FUS983165 GEO983163:GEO983165 GOK983163:GOK983165 GYG983163:GYG983165 HIC983163:HIC983165 HRY983163:HRY983165 IBU983163:IBU983165 ILQ983163:ILQ983165 IVM983163:IVM983165 JFI983163:JFI983165 JPE983163:JPE983165 JZA983163:JZA983165 KIW983163:KIW983165 KSS983163:KSS983165 LCO983163:LCO983165 LMK983163:LMK983165 LWG983163:LWG983165 MGC983163:MGC983165 MPY983163:MPY983165 MZU983163:MZU983165 NJQ983163:NJQ983165 NTM983163:NTM983165 ODI983163:ODI983165 ONE983163:ONE983165 OXA983163:OXA983165 PGW983163:PGW983165 PQS983163:PQS983165 QAO983163:QAO983165 QKK983163:QKK983165 QUG983163:QUG983165 REC983163:REC983165 RNY983163:RNY983165 RXU983163:RXU983165 SHQ983163:SHQ983165 SRM983163:SRM983165 TBI983163:TBI983165 TLE983163:TLE983165 TVA983163:TVA983165 UEW983163:UEW983165 UOS983163:UOS983165 UYO983163:UYO983165 VIK983163:VIK983165 VSG983163:VSG983165 WCC983163:WCC983165 WLY983163:WLY983165 WVU983163:WVU983165" xr:uid="{246FBFBB-437B-4BC8-94BE-ACB03335A6FA}">
      <formula1>$DD$32:$DD$37</formula1>
    </dataValidation>
    <dataValidation type="list" allowBlank="1" showInputMessage="1" showErrorMessage="1" sqref="BW32:CA36 LS32:LW36 VO32:VS36 AFK32:AFO36 APG32:APK36 AZC32:AZG36 BIY32:BJC36 BSU32:BSY36 CCQ32:CCU36 CMM32:CMQ36 CWI32:CWM36 DGE32:DGI36 DQA32:DQE36 DZW32:EAA36 EJS32:EJW36 ETO32:ETS36 FDK32:FDO36 FNG32:FNK36 FXC32:FXG36 GGY32:GHC36 GQU32:GQY36 HAQ32:HAU36 HKM32:HKQ36 HUI32:HUM36 IEE32:IEI36 IOA32:IOE36 IXW32:IYA36 JHS32:JHW36 JRO32:JRS36 KBK32:KBO36 KLG32:KLK36 KVC32:KVG36 LEY32:LFC36 LOU32:LOY36 LYQ32:LYU36 MIM32:MIQ36 MSI32:MSM36 NCE32:NCI36 NMA32:NME36 NVW32:NWA36 OFS32:OFW36 OPO32:OPS36 OZK32:OZO36 PJG32:PJK36 PTC32:PTG36 QCY32:QDC36 QMU32:QMY36 QWQ32:QWU36 RGM32:RGQ36 RQI32:RQM36 SAE32:SAI36 SKA32:SKE36 STW32:SUA36 TDS32:TDW36 TNO32:TNS36 TXK32:TXO36 UHG32:UHK36 URC32:URG36 VAY32:VBC36 VKU32:VKY36 VUQ32:VUU36 WEM32:WEQ36 WOI32:WOM36 WYE32:WYI36 BW65568:CA65572 LS65568:LW65572 VO65568:VS65572 AFK65568:AFO65572 APG65568:APK65572 AZC65568:AZG65572 BIY65568:BJC65572 BSU65568:BSY65572 CCQ65568:CCU65572 CMM65568:CMQ65572 CWI65568:CWM65572 DGE65568:DGI65572 DQA65568:DQE65572 DZW65568:EAA65572 EJS65568:EJW65572 ETO65568:ETS65572 FDK65568:FDO65572 FNG65568:FNK65572 FXC65568:FXG65572 GGY65568:GHC65572 GQU65568:GQY65572 HAQ65568:HAU65572 HKM65568:HKQ65572 HUI65568:HUM65572 IEE65568:IEI65572 IOA65568:IOE65572 IXW65568:IYA65572 JHS65568:JHW65572 JRO65568:JRS65572 KBK65568:KBO65572 KLG65568:KLK65572 KVC65568:KVG65572 LEY65568:LFC65572 LOU65568:LOY65572 LYQ65568:LYU65572 MIM65568:MIQ65572 MSI65568:MSM65572 NCE65568:NCI65572 NMA65568:NME65572 NVW65568:NWA65572 OFS65568:OFW65572 OPO65568:OPS65572 OZK65568:OZO65572 PJG65568:PJK65572 PTC65568:PTG65572 QCY65568:QDC65572 QMU65568:QMY65572 QWQ65568:QWU65572 RGM65568:RGQ65572 RQI65568:RQM65572 SAE65568:SAI65572 SKA65568:SKE65572 STW65568:SUA65572 TDS65568:TDW65572 TNO65568:TNS65572 TXK65568:TXO65572 UHG65568:UHK65572 URC65568:URG65572 VAY65568:VBC65572 VKU65568:VKY65572 VUQ65568:VUU65572 WEM65568:WEQ65572 WOI65568:WOM65572 WYE65568:WYI65572 BW131104:CA131108 LS131104:LW131108 VO131104:VS131108 AFK131104:AFO131108 APG131104:APK131108 AZC131104:AZG131108 BIY131104:BJC131108 BSU131104:BSY131108 CCQ131104:CCU131108 CMM131104:CMQ131108 CWI131104:CWM131108 DGE131104:DGI131108 DQA131104:DQE131108 DZW131104:EAA131108 EJS131104:EJW131108 ETO131104:ETS131108 FDK131104:FDO131108 FNG131104:FNK131108 FXC131104:FXG131108 GGY131104:GHC131108 GQU131104:GQY131108 HAQ131104:HAU131108 HKM131104:HKQ131108 HUI131104:HUM131108 IEE131104:IEI131108 IOA131104:IOE131108 IXW131104:IYA131108 JHS131104:JHW131108 JRO131104:JRS131108 KBK131104:KBO131108 KLG131104:KLK131108 KVC131104:KVG131108 LEY131104:LFC131108 LOU131104:LOY131108 LYQ131104:LYU131108 MIM131104:MIQ131108 MSI131104:MSM131108 NCE131104:NCI131108 NMA131104:NME131108 NVW131104:NWA131108 OFS131104:OFW131108 OPO131104:OPS131108 OZK131104:OZO131108 PJG131104:PJK131108 PTC131104:PTG131108 QCY131104:QDC131108 QMU131104:QMY131108 QWQ131104:QWU131108 RGM131104:RGQ131108 RQI131104:RQM131108 SAE131104:SAI131108 SKA131104:SKE131108 STW131104:SUA131108 TDS131104:TDW131108 TNO131104:TNS131108 TXK131104:TXO131108 UHG131104:UHK131108 URC131104:URG131108 VAY131104:VBC131108 VKU131104:VKY131108 VUQ131104:VUU131108 WEM131104:WEQ131108 WOI131104:WOM131108 WYE131104:WYI131108 BW196640:CA196644 LS196640:LW196644 VO196640:VS196644 AFK196640:AFO196644 APG196640:APK196644 AZC196640:AZG196644 BIY196640:BJC196644 BSU196640:BSY196644 CCQ196640:CCU196644 CMM196640:CMQ196644 CWI196640:CWM196644 DGE196640:DGI196644 DQA196640:DQE196644 DZW196640:EAA196644 EJS196640:EJW196644 ETO196640:ETS196644 FDK196640:FDO196644 FNG196640:FNK196644 FXC196640:FXG196644 GGY196640:GHC196644 GQU196640:GQY196644 HAQ196640:HAU196644 HKM196640:HKQ196644 HUI196640:HUM196644 IEE196640:IEI196644 IOA196640:IOE196644 IXW196640:IYA196644 JHS196640:JHW196644 JRO196640:JRS196644 KBK196640:KBO196644 KLG196640:KLK196644 KVC196640:KVG196644 LEY196640:LFC196644 LOU196640:LOY196644 LYQ196640:LYU196644 MIM196640:MIQ196644 MSI196640:MSM196644 NCE196640:NCI196644 NMA196640:NME196644 NVW196640:NWA196644 OFS196640:OFW196644 OPO196640:OPS196644 OZK196640:OZO196644 PJG196640:PJK196644 PTC196640:PTG196644 QCY196640:QDC196644 QMU196640:QMY196644 QWQ196640:QWU196644 RGM196640:RGQ196644 RQI196640:RQM196644 SAE196640:SAI196644 SKA196640:SKE196644 STW196640:SUA196644 TDS196640:TDW196644 TNO196640:TNS196644 TXK196640:TXO196644 UHG196640:UHK196644 URC196640:URG196644 VAY196640:VBC196644 VKU196640:VKY196644 VUQ196640:VUU196644 WEM196640:WEQ196644 WOI196640:WOM196644 WYE196640:WYI196644 BW262176:CA262180 LS262176:LW262180 VO262176:VS262180 AFK262176:AFO262180 APG262176:APK262180 AZC262176:AZG262180 BIY262176:BJC262180 BSU262176:BSY262180 CCQ262176:CCU262180 CMM262176:CMQ262180 CWI262176:CWM262180 DGE262176:DGI262180 DQA262176:DQE262180 DZW262176:EAA262180 EJS262176:EJW262180 ETO262176:ETS262180 FDK262176:FDO262180 FNG262176:FNK262180 FXC262176:FXG262180 GGY262176:GHC262180 GQU262176:GQY262180 HAQ262176:HAU262180 HKM262176:HKQ262180 HUI262176:HUM262180 IEE262176:IEI262180 IOA262176:IOE262180 IXW262176:IYA262180 JHS262176:JHW262180 JRO262176:JRS262180 KBK262176:KBO262180 KLG262176:KLK262180 KVC262176:KVG262180 LEY262176:LFC262180 LOU262176:LOY262180 LYQ262176:LYU262180 MIM262176:MIQ262180 MSI262176:MSM262180 NCE262176:NCI262180 NMA262176:NME262180 NVW262176:NWA262180 OFS262176:OFW262180 OPO262176:OPS262180 OZK262176:OZO262180 PJG262176:PJK262180 PTC262176:PTG262180 QCY262176:QDC262180 QMU262176:QMY262180 QWQ262176:QWU262180 RGM262176:RGQ262180 RQI262176:RQM262180 SAE262176:SAI262180 SKA262176:SKE262180 STW262176:SUA262180 TDS262176:TDW262180 TNO262176:TNS262180 TXK262176:TXO262180 UHG262176:UHK262180 URC262176:URG262180 VAY262176:VBC262180 VKU262176:VKY262180 VUQ262176:VUU262180 WEM262176:WEQ262180 WOI262176:WOM262180 WYE262176:WYI262180 BW327712:CA327716 LS327712:LW327716 VO327712:VS327716 AFK327712:AFO327716 APG327712:APK327716 AZC327712:AZG327716 BIY327712:BJC327716 BSU327712:BSY327716 CCQ327712:CCU327716 CMM327712:CMQ327716 CWI327712:CWM327716 DGE327712:DGI327716 DQA327712:DQE327716 DZW327712:EAA327716 EJS327712:EJW327716 ETO327712:ETS327716 FDK327712:FDO327716 FNG327712:FNK327716 FXC327712:FXG327716 GGY327712:GHC327716 GQU327712:GQY327716 HAQ327712:HAU327716 HKM327712:HKQ327716 HUI327712:HUM327716 IEE327712:IEI327716 IOA327712:IOE327716 IXW327712:IYA327716 JHS327712:JHW327716 JRO327712:JRS327716 KBK327712:KBO327716 KLG327712:KLK327716 KVC327712:KVG327716 LEY327712:LFC327716 LOU327712:LOY327716 LYQ327712:LYU327716 MIM327712:MIQ327716 MSI327712:MSM327716 NCE327712:NCI327716 NMA327712:NME327716 NVW327712:NWA327716 OFS327712:OFW327716 OPO327712:OPS327716 OZK327712:OZO327716 PJG327712:PJK327716 PTC327712:PTG327716 QCY327712:QDC327716 QMU327712:QMY327716 QWQ327712:QWU327716 RGM327712:RGQ327716 RQI327712:RQM327716 SAE327712:SAI327716 SKA327712:SKE327716 STW327712:SUA327716 TDS327712:TDW327716 TNO327712:TNS327716 TXK327712:TXO327716 UHG327712:UHK327716 URC327712:URG327716 VAY327712:VBC327716 VKU327712:VKY327716 VUQ327712:VUU327716 WEM327712:WEQ327716 WOI327712:WOM327716 WYE327712:WYI327716 BW393248:CA393252 LS393248:LW393252 VO393248:VS393252 AFK393248:AFO393252 APG393248:APK393252 AZC393248:AZG393252 BIY393248:BJC393252 BSU393248:BSY393252 CCQ393248:CCU393252 CMM393248:CMQ393252 CWI393248:CWM393252 DGE393248:DGI393252 DQA393248:DQE393252 DZW393248:EAA393252 EJS393248:EJW393252 ETO393248:ETS393252 FDK393248:FDO393252 FNG393248:FNK393252 FXC393248:FXG393252 GGY393248:GHC393252 GQU393248:GQY393252 HAQ393248:HAU393252 HKM393248:HKQ393252 HUI393248:HUM393252 IEE393248:IEI393252 IOA393248:IOE393252 IXW393248:IYA393252 JHS393248:JHW393252 JRO393248:JRS393252 KBK393248:KBO393252 KLG393248:KLK393252 KVC393248:KVG393252 LEY393248:LFC393252 LOU393248:LOY393252 LYQ393248:LYU393252 MIM393248:MIQ393252 MSI393248:MSM393252 NCE393248:NCI393252 NMA393248:NME393252 NVW393248:NWA393252 OFS393248:OFW393252 OPO393248:OPS393252 OZK393248:OZO393252 PJG393248:PJK393252 PTC393248:PTG393252 QCY393248:QDC393252 QMU393248:QMY393252 QWQ393248:QWU393252 RGM393248:RGQ393252 RQI393248:RQM393252 SAE393248:SAI393252 SKA393248:SKE393252 STW393248:SUA393252 TDS393248:TDW393252 TNO393248:TNS393252 TXK393248:TXO393252 UHG393248:UHK393252 URC393248:URG393252 VAY393248:VBC393252 VKU393248:VKY393252 VUQ393248:VUU393252 WEM393248:WEQ393252 WOI393248:WOM393252 WYE393248:WYI393252 BW458784:CA458788 LS458784:LW458788 VO458784:VS458788 AFK458784:AFO458788 APG458784:APK458788 AZC458784:AZG458788 BIY458784:BJC458788 BSU458784:BSY458788 CCQ458784:CCU458788 CMM458784:CMQ458788 CWI458784:CWM458788 DGE458784:DGI458788 DQA458784:DQE458788 DZW458784:EAA458788 EJS458784:EJW458788 ETO458784:ETS458788 FDK458784:FDO458788 FNG458784:FNK458788 FXC458784:FXG458788 GGY458784:GHC458788 GQU458784:GQY458788 HAQ458784:HAU458788 HKM458784:HKQ458788 HUI458784:HUM458788 IEE458784:IEI458788 IOA458784:IOE458788 IXW458784:IYA458788 JHS458784:JHW458788 JRO458784:JRS458788 KBK458784:KBO458788 KLG458784:KLK458788 KVC458784:KVG458788 LEY458784:LFC458788 LOU458784:LOY458788 LYQ458784:LYU458788 MIM458784:MIQ458788 MSI458784:MSM458788 NCE458784:NCI458788 NMA458784:NME458788 NVW458784:NWA458788 OFS458784:OFW458788 OPO458784:OPS458788 OZK458784:OZO458788 PJG458784:PJK458788 PTC458784:PTG458788 QCY458784:QDC458788 QMU458784:QMY458788 QWQ458784:QWU458788 RGM458784:RGQ458788 RQI458784:RQM458788 SAE458784:SAI458788 SKA458784:SKE458788 STW458784:SUA458788 TDS458784:TDW458788 TNO458784:TNS458788 TXK458784:TXO458788 UHG458784:UHK458788 URC458784:URG458788 VAY458784:VBC458788 VKU458784:VKY458788 VUQ458784:VUU458788 WEM458784:WEQ458788 WOI458784:WOM458788 WYE458784:WYI458788 BW524320:CA524324 LS524320:LW524324 VO524320:VS524324 AFK524320:AFO524324 APG524320:APK524324 AZC524320:AZG524324 BIY524320:BJC524324 BSU524320:BSY524324 CCQ524320:CCU524324 CMM524320:CMQ524324 CWI524320:CWM524324 DGE524320:DGI524324 DQA524320:DQE524324 DZW524320:EAA524324 EJS524320:EJW524324 ETO524320:ETS524324 FDK524320:FDO524324 FNG524320:FNK524324 FXC524320:FXG524324 GGY524320:GHC524324 GQU524320:GQY524324 HAQ524320:HAU524324 HKM524320:HKQ524324 HUI524320:HUM524324 IEE524320:IEI524324 IOA524320:IOE524324 IXW524320:IYA524324 JHS524320:JHW524324 JRO524320:JRS524324 KBK524320:KBO524324 KLG524320:KLK524324 KVC524320:KVG524324 LEY524320:LFC524324 LOU524320:LOY524324 LYQ524320:LYU524324 MIM524320:MIQ524324 MSI524320:MSM524324 NCE524320:NCI524324 NMA524320:NME524324 NVW524320:NWA524324 OFS524320:OFW524324 OPO524320:OPS524324 OZK524320:OZO524324 PJG524320:PJK524324 PTC524320:PTG524324 QCY524320:QDC524324 QMU524320:QMY524324 QWQ524320:QWU524324 RGM524320:RGQ524324 RQI524320:RQM524324 SAE524320:SAI524324 SKA524320:SKE524324 STW524320:SUA524324 TDS524320:TDW524324 TNO524320:TNS524324 TXK524320:TXO524324 UHG524320:UHK524324 URC524320:URG524324 VAY524320:VBC524324 VKU524320:VKY524324 VUQ524320:VUU524324 WEM524320:WEQ524324 WOI524320:WOM524324 WYE524320:WYI524324 BW589856:CA589860 LS589856:LW589860 VO589856:VS589860 AFK589856:AFO589860 APG589856:APK589860 AZC589856:AZG589860 BIY589856:BJC589860 BSU589856:BSY589860 CCQ589856:CCU589860 CMM589856:CMQ589860 CWI589856:CWM589860 DGE589856:DGI589860 DQA589856:DQE589860 DZW589856:EAA589860 EJS589856:EJW589860 ETO589856:ETS589860 FDK589856:FDO589860 FNG589856:FNK589860 FXC589856:FXG589860 GGY589856:GHC589860 GQU589856:GQY589860 HAQ589856:HAU589860 HKM589856:HKQ589860 HUI589856:HUM589860 IEE589856:IEI589860 IOA589856:IOE589860 IXW589856:IYA589860 JHS589856:JHW589860 JRO589856:JRS589860 KBK589856:KBO589860 KLG589856:KLK589860 KVC589856:KVG589860 LEY589856:LFC589860 LOU589856:LOY589860 LYQ589856:LYU589860 MIM589856:MIQ589860 MSI589856:MSM589860 NCE589856:NCI589860 NMA589856:NME589860 NVW589856:NWA589860 OFS589856:OFW589860 OPO589856:OPS589860 OZK589856:OZO589860 PJG589856:PJK589860 PTC589856:PTG589860 QCY589856:QDC589860 QMU589856:QMY589860 QWQ589856:QWU589860 RGM589856:RGQ589860 RQI589856:RQM589860 SAE589856:SAI589860 SKA589856:SKE589860 STW589856:SUA589860 TDS589856:TDW589860 TNO589856:TNS589860 TXK589856:TXO589860 UHG589856:UHK589860 URC589856:URG589860 VAY589856:VBC589860 VKU589856:VKY589860 VUQ589856:VUU589860 WEM589856:WEQ589860 WOI589856:WOM589860 WYE589856:WYI589860 BW655392:CA655396 LS655392:LW655396 VO655392:VS655396 AFK655392:AFO655396 APG655392:APK655396 AZC655392:AZG655396 BIY655392:BJC655396 BSU655392:BSY655396 CCQ655392:CCU655396 CMM655392:CMQ655396 CWI655392:CWM655396 DGE655392:DGI655396 DQA655392:DQE655396 DZW655392:EAA655396 EJS655392:EJW655396 ETO655392:ETS655396 FDK655392:FDO655396 FNG655392:FNK655396 FXC655392:FXG655396 GGY655392:GHC655396 GQU655392:GQY655396 HAQ655392:HAU655396 HKM655392:HKQ655396 HUI655392:HUM655396 IEE655392:IEI655396 IOA655392:IOE655396 IXW655392:IYA655396 JHS655392:JHW655396 JRO655392:JRS655396 KBK655392:KBO655396 KLG655392:KLK655396 KVC655392:KVG655396 LEY655392:LFC655396 LOU655392:LOY655396 LYQ655392:LYU655396 MIM655392:MIQ655396 MSI655392:MSM655396 NCE655392:NCI655396 NMA655392:NME655396 NVW655392:NWA655396 OFS655392:OFW655396 OPO655392:OPS655396 OZK655392:OZO655396 PJG655392:PJK655396 PTC655392:PTG655396 QCY655392:QDC655396 QMU655392:QMY655396 QWQ655392:QWU655396 RGM655392:RGQ655396 RQI655392:RQM655396 SAE655392:SAI655396 SKA655392:SKE655396 STW655392:SUA655396 TDS655392:TDW655396 TNO655392:TNS655396 TXK655392:TXO655396 UHG655392:UHK655396 URC655392:URG655396 VAY655392:VBC655396 VKU655392:VKY655396 VUQ655392:VUU655396 WEM655392:WEQ655396 WOI655392:WOM655396 WYE655392:WYI655396 BW720928:CA720932 LS720928:LW720932 VO720928:VS720932 AFK720928:AFO720932 APG720928:APK720932 AZC720928:AZG720932 BIY720928:BJC720932 BSU720928:BSY720932 CCQ720928:CCU720932 CMM720928:CMQ720932 CWI720928:CWM720932 DGE720928:DGI720932 DQA720928:DQE720932 DZW720928:EAA720932 EJS720928:EJW720932 ETO720928:ETS720932 FDK720928:FDO720932 FNG720928:FNK720932 FXC720928:FXG720932 GGY720928:GHC720932 GQU720928:GQY720932 HAQ720928:HAU720932 HKM720928:HKQ720932 HUI720928:HUM720932 IEE720928:IEI720932 IOA720928:IOE720932 IXW720928:IYA720932 JHS720928:JHW720932 JRO720928:JRS720932 KBK720928:KBO720932 KLG720928:KLK720932 KVC720928:KVG720932 LEY720928:LFC720932 LOU720928:LOY720932 LYQ720928:LYU720932 MIM720928:MIQ720932 MSI720928:MSM720932 NCE720928:NCI720932 NMA720928:NME720932 NVW720928:NWA720932 OFS720928:OFW720932 OPO720928:OPS720932 OZK720928:OZO720932 PJG720928:PJK720932 PTC720928:PTG720932 QCY720928:QDC720932 QMU720928:QMY720932 QWQ720928:QWU720932 RGM720928:RGQ720932 RQI720928:RQM720932 SAE720928:SAI720932 SKA720928:SKE720932 STW720928:SUA720932 TDS720928:TDW720932 TNO720928:TNS720932 TXK720928:TXO720932 UHG720928:UHK720932 URC720928:URG720932 VAY720928:VBC720932 VKU720928:VKY720932 VUQ720928:VUU720932 WEM720928:WEQ720932 WOI720928:WOM720932 WYE720928:WYI720932 BW786464:CA786468 LS786464:LW786468 VO786464:VS786468 AFK786464:AFO786468 APG786464:APK786468 AZC786464:AZG786468 BIY786464:BJC786468 BSU786464:BSY786468 CCQ786464:CCU786468 CMM786464:CMQ786468 CWI786464:CWM786468 DGE786464:DGI786468 DQA786464:DQE786468 DZW786464:EAA786468 EJS786464:EJW786468 ETO786464:ETS786468 FDK786464:FDO786468 FNG786464:FNK786468 FXC786464:FXG786468 GGY786464:GHC786468 GQU786464:GQY786468 HAQ786464:HAU786468 HKM786464:HKQ786468 HUI786464:HUM786468 IEE786464:IEI786468 IOA786464:IOE786468 IXW786464:IYA786468 JHS786464:JHW786468 JRO786464:JRS786468 KBK786464:KBO786468 KLG786464:KLK786468 KVC786464:KVG786468 LEY786464:LFC786468 LOU786464:LOY786468 LYQ786464:LYU786468 MIM786464:MIQ786468 MSI786464:MSM786468 NCE786464:NCI786468 NMA786464:NME786468 NVW786464:NWA786468 OFS786464:OFW786468 OPO786464:OPS786468 OZK786464:OZO786468 PJG786464:PJK786468 PTC786464:PTG786468 QCY786464:QDC786468 QMU786464:QMY786468 QWQ786464:QWU786468 RGM786464:RGQ786468 RQI786464:RQM786468 SAE786464:SAI786468 SKA786464:SKE786468 STW786464:SUA786468 TDS786464:TDW786468 TNO786464:TNS786468 TXK786464:TXO786468 UHG786464:UHK786468 URC786464:URG786468 VAY786464:VBC786468 VKU786464:VKY786468 VUQ786464:VUU786468 WEM786464:WEQ786468 WOI786464:WOM786468 WYE786464:WYI786468 BW852000:CA852004 LS852000:LW852004 VO852000:VS852004 AFK852000:AFO852004 APG852000:APK852004 AZC852000:AZG852004 BIY852000:BJC852004 BSU852000:BSY852004 CCQ852000:CCU852004 CMM852000:CMQ852004 CWI852000:CWM852004 DGE852000:DGI852004 DQA852000:DQE852004 DZW852000:EAA852004 EJS852000:EJW852004 ETO852000:ETS852004 FDK852000:FDO852004 FNG852000:FNK852004 FXC852000:FXG852004 GGY852000:GHC852004 GQU852000:GQY852004 HAQ852000:HAU852004 HKM852000:HKQ852004 HUI852000:HUM852004 IEE852000:IEI852004 IOA852000:IOE852004 IXW852000:IYA852004 JHS852000:JHW852004 JRO852000:JRS852004 KBK852000:KBO852004 KLG852000:KLK852004 KVC852000:KVG852004 LEY852000:LFC852004 LOU852000:LOY852004 LYQ852000:LYU852004 MIM852000:MIQ852004 MSI852000:MSM852004 NCE852000:NCI852004 NMA852000:NME852004 NVW852000:NWA852004 OFS852000:OFW852004 OPO852000:OPS852004 OZK852000:OZO852004 PJG852000:PJK852004 PTC852000:PTG852004 QCY852000:QDC852004 QMU852000:QMY852004 QWQ852000:QWU852004 RGM852000:RGQ852004 RQI852000:RQM852004 SAE852000:SAI852004 SKA852000:SKE852004 STW852000:SUA852004 TDS852000:TDW852004 TNO852000:TNS852004 TXK852000:TXO852004 UHG852000:UHK852004 URC852000:URG852004 VAY852000:VBC852004 VKU852000:VKY852004 VUQ852000:VUU852004 WEM852000:WEQ852004 WOI852000:WOM852004 WYE852000:WYI852004 BW917536:CA917540 LS917536:LW917540 VO917536:VS917540 AFK917536:AFO917540 APG917536:APK917540 AZC917536:AZG917540 BIY917536:BJC917540 BSU917536:BSY917540 CCQ917536:CCU917540 CMM917536:CMQ917540 CWI917536:CWM917540 DGE917536:DGI917540 DQA917536:DQE917540 DZW917536:EAA917540 EJS917536:EJW917540 ETO917536:ETS917540 FDK917536:FDO917540 FNG917536:FNK917540 FXC917536:FXG917540 GGY917536:GHC917540 GQU917536:GQY917540 HAQ917536:HAU917540 HKM917536:HKQ917540 HUI917536:HUM917540 IEE917536:IEI917540 IOA917536:IOE917540 IXW917536:IYA917540 JHS917536:JHW917540 JRO917536:JRS917540 KBK917536:KBO917540 KLG917536:KLK917540 KVC917536:KVG917540 LEY917536:LFC917540 LOU917536:LOY917540 LYQ917536:LYU917540 MIM917536:MIQ917540 MSI917536:MSM917540 NCE917536:NCI917540 NMA917536:NME917540 NVW917536:NWA917540 OFS917536:OFW917540 OPO917536:OPS917540 OZK917536:OZO917540 PJG917536:PJK917540 PTC917536:PTG917540 QCY917536:QDC917540 QMU917536:QMY917540 QWQ917536:QWU917540 RGM917536:RGQ917540 RQI917536:RQM917540 SAE917536:SAI917540 SKA917536:SKE917540 STW917536:SUA917540 TDS917536:TDW917540 TNO917536:TNS917540 TXK917536:TXO917540 UHG917536:UHK917540 URC917536:URG917540 VAY917536:VBC917540 VKU917536:VKY917540 VUQ917536:VUU917540 WEM917536:WEQ917540 WOI917536:WOM917540 WYE917536:WYI917540 BW983072:CA983076 LS983072:LW983076 VO983072:VS983076 AFK983072:AFO983076 APG983072:APK983076 AZC983072:AZG983076 BIY983072:BJC983076 BSU983072:BSY983076 CCQ983072:CCU983076 CMM983072:CMQ983076 CWI983072:CWM983076 DGE983072:DGI983076 DQA983072:DQE983076 DZW983072:EAA983076 EJS983072:EJW983076 ETO983072:ETS983076 FDK983072:FDO983076 FNG983072:FNK983076 FXC983072:FXG983076 GGY983072:GHC983076 GQU983072:GQY983076 HAQ983072:HAU983076 HKM983072:HKQ983076 HUI983072:HUM983076 IEE983072:IEI983076 IOA983072:IOE983076 IXW983072:IYA983076 JHS983072:JHW983076 JRO983072:JRS983076 KBK983072:KBO983076 KLG983072:KLK983076 KVC983072:KVG983076 LEY983072:LFC983076 LOU983072:LOY983076 LYQ983072:LYU983076 MIM983072:MIQ983076 MSI983072:MSM983076 NCE983072:NCI983076 NMA983072:NME983076 NVW983072:NWA983076 OFS983072:OFW983076 OPO983072:OPS983076 OZK983072:OZO983076 PJG983072:PJK983076 PTC983072:PTG983076 QCY983072:QDC983076 QMU983072:QMY983076 QWQ983072:QWU983076 RGM983072:RGQ983076 RQI983072:RQM983076 SAE983072:SAI983076 SKA983072:SKE983076 STW983072:SUA983076 TDS983072:TDW983076 TNO983072:TNS983076 TXK983072:TXO983076 UHG983072:UHK983076 URC983072:URG983076 VAY983072:VBC983076 VKU983072:VKY983076 VUQ983072:VUU983076 WEM983072:WEQ983076 WOI983072:WOM983076 WYE983072:WYI983076 CG32:CK36 MC32:MG36 VY32:WC36 AFU32:AFY36 APQ32:APU36 AZM32:AZQ36 BJI32:BJM36 BTE32:BTI36 CDA32:CDE36 CMW32:CNA36 CWS32:CWW36 DGO32:DGS36 DQK32:DQO36 EAG32:EAK36 EKC32:EKG36 ETY32:EUC36 FDU32:FDY36 FNQ32:FNU36 FXM32:FXQ36 GHI32:GHM36 GRE32:GRI36 HBA32:HBE36 HKW32:HLA36 HUS32:HUW36 IEO32:IES36 IOK32:IOO36 IYG32:IYK36 JIC32:JIG36 JRY32:JSC36 KBU32:KBY36 KLQ32:KLU36 KVM32:KVQ36 LFI32:LFM36 LPE32:LPI36 LZA32:LZE36 MIW32:MJA36 MSS32:MSW36 NCO32:NCS36 NMK32:NMO36 NWG32:NWK36 OGC32:OGG36 OPY32:OQC36 OZU32:OZY36 PJQ32:PJU36 PTM32:PTQ36 QDI32:QDM36 QNE32:QNI36 QXA32:QXE36 RGW32:RHA36 RQS32:RQW36 SAO32:SAS36 SKK32:SKO36 SUG32:SUK36 TEC32:TEG36 TNY32:TOC36 TXU32:TXY36 UHQ32:UHU36 URM32:URQ36 VBI32:VBM36 VLE32:VLI36 VVA32:VVE36 WEW32:WFA36 WOS32:WOW36 WYO32:WYS36 CG65568:CK65572 MC65568:MG65572 VY65568:WC65572 AFU65568:AFY65572 APQ65568:APU65572 AZM65568:AZQ65572 BJI65568:BJM65572 BTE65568:BTI65572 CDA65568:CDE65572 CMW65568:CNA65572 CWS65568:CWW65572 DGO65568:DGS65572 DQK65568:DQO65572 EAG65568:EAK65572 EKC65568:EKG65572 ETY65568:EUC65572 FDU65568:FDY65572 FNQ65568:FNU65572 FXM65568:FXQ65572 GHI65568:GHM65572 GRE65568:GRI65572 HBA65568:HBE65572 HKW65568:HLA65572 HUS65568:HUW65572 IEO65568:IES65572 IOK65568:IOO65572 IYG65568:IYK65572 JIC65568:JIG65572 JRY65568:JSC65572 KBU65568:KBY65572 KLQ65568:KLU65572 KVM65568:KVQ65572 LFI65568:LFM65572 LPE65568:LPI65572 LZA65568:LZE65572 MIW65568:MJA65572 MSS65568:MSW65572 NCO65568:NCS65572 NMK65568:NMO65572 NWG65568:NWK65572 OGC65568:OGG65572 OPY65568:OQC65572 OZU65568:OZY65572 PJQ65568:PJU65572 PTM65568:PTQ65572 QDI65568:QDM65572 QNE65568:QNI65572 QXA65568:QXE65572 RGW65568:RHA65572 RQS65568:RQW65572 SAO65568:SAS65572 SKK65568:SKO65572 SUG65568:SUK65572 TEC65568:TEG65572 TNY65568:TOC65572 TXU65568:TXY65572 UHQ65568:UHU65572 URM65568:URQ65572 VBI65568:VBM65572 VLE65568:VLI65572 VVA65568:VVE65572 WEW65568:WFA65572 WOS65568:WOW65572 WYO65568:WYS65572 CG131104:CK131108 MC131104:MG131108 VY131104:WC131108 AFU131104:AFY131108 APQ131104:APU131108 AZM131104:AZQ131108 BJI131104:BJM131108 BTE131104:BTI131108 CDA131104:CDE131108 CMW131104:CNA131108 CWS131104:CWW131108 DGO131104:DGS131108 DQK131104:DQO131108 EAG131104:EAK131108 EKC131104:EKG131108 ETY131104:EUC131108 FDU131104:FDY131108 FNQ131104:FNU131108 FXM131104:FXQ131108 GHI131104:GHM131108 GRE131104:GRI131108 HBA131104:HBE131108 HKW131104:HLA131108 HUS131104:HUW131108 IEO131104:IES131108 IOK131104:IOO131108 IYG131104:IYK131108 JIC131104:JIG131108 JRY131104:JSC131108 KBU131104:KBY131108 KLQ131104:KLU131108 KVM131104:KVQ131108 LFI131104:LFM131108 LPE131104:LPI131108 LZA131104:LZE131108 MIW131104:MJA131108 MSS131104:MSW131108 NCO131104:NCS131108 NMK131104:NMO131108 NWG131104:NWK131108 OGC131104:OGG131108 OPY131104:OQC131108 OZU131104:OZY131108 PJQ131104:PJU131108 PTM131104:PTQ131108 QDI131104:QDM131108 QNE131104:QNI131108 QXA131104:QXE131108 RGW131104:RHA131108 RQS131104:RQW131108 SAO131104:SAS131108 SKK131104:SKO131108 SUG131104:SUK131108 TEC131104:TEG131108 TNY131104:TOC131108 TXU131104:TXY131108 UHQ131104:UHU131108 URM131104:URQ131108 VBI131104:VBM131108 VLE131104:VLI131108 VVA131104:VVE131108 WEW131104:WFA131108 WOS131104:WOW131108 WYO131104:WYS131108 CG196640:CK196644 MC196640:MG196644 VY196640:WC196644 AFU196640:AFY196644 APQ196640:APU196644 AZM196640:AZQ196644 BJI196640:BJM196644 BTE196640:BTI196644 CDA196640:CDE196644 CMW196640:CNA196644 CWS196640:CWW196644 DGO196640:DGS196644 DQK196640:DQO196644 EAG196640:EAK196644 EKC196640:EKG196644 ETY196640:EUC196644 FDU196640:FDY196644 FNQ196640:FNU196644 FXM196640:FXQ196644 GHI196640:GHM196644 GRE196640:GRI196644 HBA196640:HBE196644 HKW196640:HLA196644 HUS196640:HUW196644 IEO196640:IES196644 IOK196640:IOO196644 IYG196640:IYK196644 JIC196640:JIG196644 JRY196640:JSC196644 KBU196640:KBY196644 KLQ196640:KLU196644 KVM196640:KVQ196644 LFI196640:LFM196644 LPE196640:LPI196644 LZA196640:LZE196644 MIW196640:MJA196644 MSS196640:MSW196644 NCO196640:NCS196644 NMK196640:NMO196644 NWG196640:NWK196644 OGC196640:OGG196644 OPY196640:OQC196644 OZU196640:OZY196644 PJQ196640:PJU196644 PTM196640:PTQ196644 QDI196640:QDM196644 QNE196640:QNI196644 QXA196640:QXE196644 RGW196640:RHA196644 RQS196640:RQW196644 SAO196640:SAS196644 SKK196640:SKO196644 SUG196640:SUK196644 TEC196640:TEG196644 TNY196640:TOC196644 TXU196640:TXY196644 UHQ196640:UHU196644 URM196640:URQ196644 VBI196640:VBM196644 VLE196640:VLI196644 VVA196640:VVE196644 WEW196640:WFA196644 WOS196640:WOW196644 WYO196640:WYS196644 CG262176:CK262180 MC262176:MG262180 VY262176:WC262180 AFU262176:AFY262180 APQ262176:APU262180 AZM262176:AZQ262180 BJI262176:BJM262180 BTE262176:BTI262180 CDA262176:CDE262180 CMW262176:CNA262180 CWS262176:CWW262180 DGO262176:DGS262180 DQK262176:DQO262180 EAG262176:EAK262180 EKC262176:EKG262180 ETY262176:EUC262180 FDU262176:FDY262180 FNQ262176:FNU262180 FXM262176:FXQ262180 GHI262176:GHM262180 GRE262176:GRI262180 HBA262176:HBE262180 HKW262176:HLA262180 HUS262176:HUW262180 IEO262176:IES262180 IOK262176:IOO262180 IYG262176:IYK262180 JIC262176:JIG262180 JRY262176:JSC262180 KBU262176:KBY262180 KLQ262176:KLU262180 KVM262176:KVQ262180 LFI262176:LFM262180 LPE262176:LPI262180 LZA262176:LZE262180 MIW262176:MJA262180 MSS262176:MSW262180 NCO262176:NCS262180 NMK262176:NMO262180 NWG262176:NWK262180 OGC262176:OGG262180 OPY262176:OQC262180 OZU262176:OZY262180 PJQ262176:PJU262180 PTM262176:PTQ262180 QDI262176:QDM262180 QNE262176:QNI262180 QXA262176:QXE262180 RGW262176:RHA262180 RQS262176:RQW262180 SAO262176:SAS262180 SKK262176:SKO262180 SUG262176:SUK262180 TEC262176:TEG262180 TNY262176:TOC262180 TXU262176:TXY262180 UHQ262176:UHU262180 URM262176:URQ262180 VBI262176:VBM262180 VLE262176:VLI262180 VVA262176:VVE262180 WEW262176:WFA262180 WOS262176:WOW262180 WYO262176:WYS262180 CG327712:CK327716 MC327712:MG327716 VY327712:WC327716 AFU327712:AFY327716 APQ327712:APU327716 AZM327712:AZQ327716 BJI327712:BJM327716 BTE327712:BTI327716 CDA327712:CDE327716 CMW327712:CNA327716 CWS327712:CWW327716 DGO327712:DGS327716 DQK327712:DQO327716 EAG327712:EAK327716 EKC327712:EKG327716 ETY327712:EUC327716 FDU327712:FDY327716 FNQ327712:FNU327716 FXM327712:FXQ327716 GHI327712:GHM327716 GRE327712:GRI327716 HBA327712:HBE327716 HKW327712:HLA327716 HUS327712:HUW327716 IEO327712:IES327716 IOK327712:IOO327716 IYG327712:IYK327716 JIC327712:JIG327716 JRY327712:JSC327716 KBU327712:KBY327716 KLQ327712:KLU327716 KVM327712:KVQ327716 LFI327712:LFM327716 LPE327712:LPI327716 LZA327712:LZE327716 MIW327712:MJA327716 MSS327712:MSW327716 NCO327712:NCS327716 NMK327712:NMO327716 NWG327712:NWK327716 OGC327712:OGG327716 OPY327712:OQC327716 OZU327712:OZY327716 PJQ327712:PJU327716 PTM327712:PTQ327716 QDI327712:QDM327716 QNE327712:QNI327716 QXA327712:QXE327716 RGW327712:RHA327716 RQS327712:RQW327716 SAO327712:SAS327716 SKK327712:SKO327716 SUG327712:SUK327716 TEC327712:TEG327716 TNY327712:TOC327716 TXU327712:TXY327716 UHQ327712:UHU327716 URM327712:URQ327716 VBI327712:VBM327716 VLE327712:VLI327716 VVA327712:VVE327716 WEW327712:WFA327716 WOS327712:WOW327716 WYO327712:WYS327716 CG393248:CK393252 MC393248:MG393252 VY393248:WC393252 AFU393248:AFY393252 APQ393248:APU393252 AZM393248:AZQ393252 BJI393248:BJM393252 BTE393248:BTI393252 CDA393248:CDE393252 CMW393248:CNA393252 CWS393248:CWW393252 DGO393248:DGS393252 DQK393248:DQO393252 EAG393248:EAK393252 EKC393248:EKG393252 ETY393248:EUC393252 FDU393248:FDY393252 FNQ393248:FNU393252 FXM393248:FXQ393252 GHI393248:GHM393252 GRE393248:GRI393252 HBA393248:HBE393252 HKW393248:HLA393252 HUS393248:HUW393252 IEO393248:IES393252 IOK393248:IOO393252 IYG393248:IYK393252 JIC393248:JIG393252 JRY393248:JSC393252 KBU393248:KBY393252 KLQ393248:KLU393252 KVM393248:KVQ393252 LFI393248:LFM393252 LPE393248:LPI393252 LZA393248:LZE393252 MIW393248:MJA393252 MSS393248:MSW393252 NCO393248:NCS393252 NMK393248:NMO393252 NWG393248:NWK393252 OGC393248:OGG393252 OPY393248:OQC393252 OZU393248:OZY393252 PJQ393248:PJU393252 PTM393248:PTQ393252 QDI393248:QDM393252 QNE393248:QNI393252 QXA393248:QXE393252 RGW393248:RHA393252 RQS393248:RQW393252 SAO393248:SAS393252 SKK393248:SKO393252 SUG393248:SUK393252 TEC393248:TEG393252 TNY393248:TOC393252 TXU393248:TXY393252 UHQ393248:UHU393252 URM393248:URQ393252 VBI393248:VBM393252 VLE393248:VLI393252 VVA393248:VVE393252 WEW393248:WFA393252 WOS393248:WOW393252 WYO393248:WYS393252 CG458784:CK458788 MC458784:MG458788 VY458784:WC458788 AFU458784:AFY458788 APQ458784:APU458788 AZM458784:AZQ458788 BJI458784:BJM458788 BTE458784:BTI458788 CDA458784:CDE458788 CMW458784:CNA458788 CWS458784:CWW458788 DGO458784:DGS458788 DQK458784:DQO458788 EAG458784:EAK458788 EKC458784:EKG458788 ETY458784:EUC458788 FDU458784:FDY458788 FNQ458784:FNU458788 FXM458784:FXQ458788 GHI458784:GHM458788 GRE458784:GRI458788 HBA458784:HBE458788 HKW458784:HLA458788 HUS458784:HUW458788 IEO458784:IES458788 IOK458784:IOO458788 IYG458784:IYK458788 JIC458784:JIG458788 JRY458784:JSC458788 KBU458784:KBY458788 KLQ458784:KLU458788 KVM458784:KVQ458788 LFI458784:LFM458788 LPE458784:LPI458788 LZA458784:LZE458788 MIW458784:MJA458788 MSS458784:MSW458788 NCO458784:NCS458788 NMK458784:NMO458788 NWG458784:NWK458788 OGC458784:OGG458788 OPY458784:OQC458788 OZU458784:OZY458788 PJQ458784:PJU458788 PTM458784:PTQ458788 QDI458784:QDM458788 QNE458784:QNI458788 QXA458784:QXE458788 RGW458784:RHA458788 RQS458784:RQW458788 SAO458784:SAS458788 SKK458784:SKO458788 SUG458784:SUK458788 TEC458784:TEG458788 TNY458784:TOC458788 TXU458784:TXY458788 UHQ458784:UHU458788 URM458784:URQ458788 VBI458784:VBM458788 VLE458784:VLI458788 VVA458784:VVE458788 WEW458784:WFA458788 WOS458784:WOW458788 WYO458784:WYS458788 CG524320:CK524324 MC524320:MG524324 VY524320:WC524324 AFU524320:AFY524324 APQ524320:APU524324 AZM524320:AZQ524324 BJI524320:BJM524324 BTE524320:BTI524324 CDA524320:CDE524324 CMW524320:CNA524324 CWS524320:CWW524324 DGO524320:DGS524324 DQK524320:DQO524324 EAG524320:EAK524324 EKC524320:EKG524324 ETY524320:EUC524324 FDU524320:FDY524324 FNQ524320:FNU524324 FXM524320:FXQ524324 GHI524320:GHM524324 GRE524320:GRI524324 HBA524320:HBE524324 HKW524320:HLA524324 HUS524320:HUW524324 IEO524320:IES524324 IOK524320:IOO524324 IYG524320:IYK524324 JIC524320:JIG524324 JRY524320:JSC524324 KBU524320:KBY524324 KLQ524320:KLU524324 KVM524320:KVQ524324 LFI524320:LFM524324 LPE524320:LPI524324 LZA524320:LZE524324 MIW524320:MJA524324 MSS524320:MSW524324 NCO524320:NCS524324 NMK524320:NMO524324 NWG524320:NWK524324 OGC524320:OGG524324 OPY524320:OQC524324 OZU524320:OZY524324 PJQ524320:PJU524324 PTM524320:PTQ524324 QDI524320:QDM524324 QNE524320:QNI524324 QXA524320:QXE524324 RGW524320:RHA524324 RQS524320:RQW524324 SAO524320:SAS524324 SKK524320:SKO524324 SUG524320:SUK524324 TEC524320:TEG524324 TNY524320:TOC524324 TXU524320:TXY524324 UHQ524320:UHU524324 URM524320:URQ524324 VBI524320:VBM524324 VLE524320:VLI524324 VVA524320:VVE524324 WEW524320:WFA524324 WOS524320:WOW524324 WYO524320:WYS524324 CG589856:CK589860 MC589856:MG589860 VY589856:WC589860 AFU589856:AFY589860 APQ589856:APU589860 AZM589856:AZQ589860 BJI589856:BJM589860 BTE589856:BTI589860 CDA589856:CDE589860 CMW589856:CNA589860 CWS589856:CWW589860 DGO589856:DGS589860 DQK589856:DQO589860 EAG589856:EAK589860 EKC589856:EKG589860 ETY589856:EUC589860 FDU589856:FDY589860 FNQ589856:FNU589860 FXM589856:FXQ589860 GHI589856:GHM589860 GRE589856:GRI589860 HBA589856:HBE589860 HKW589856:HLA589860 HUS589856:HUW589860 IEO589856:IES589860 IOK589856:IOO589860 IYG589856:IYK589860 JIC589856:JIG589860 JRY589856:JSC589860 KBU589856:KBY589860 KLQ589856:KLU589860 KVM589856:KVQ589860 LFI589856:LFM589860 LPE589856:LPI589860 LZA589856:LZE589860 MIW589856:MJA589860 MSS589856:MSW589860 NCO589856:NCS589860 NMK589856:NMO589860 NWG589856:NWK589860 OGC589856:OGG589860 OPY589856:OQC589860 OZU589856:OZY589860 PJQ589856:PJU589860 PTM589856:PTQ589860 QDI589856:QDM589860 QNE589856:QNI589860 QXA589856:QXE589860 RGW589856:RHA589860 RQS589856:RQW589860 SAO589856:SAS589860 SKK589856:SKO589860 SUG589856:SUK589860 TEC589856:TEG589860 TNY589856:TOC589860 TXU589856:TXY589860 UHQ589856:UHU589860 URM589856:URQ589860 VBI589856:VBM589860 VLE589856:VLI589860 VVA589856:VVE589860 WEW589856:WFA589860 WOS589856:WOW589860 WYO589856:WYS589860 CG655392:CK655396 MC655392:MG655396 VY655392:WC655396 AFU655392:AFY655396 APQ655392:APU655396 AZM655392:AZQ655396 BJI655392:BJM655396 BTE655392:BTI655396 CDA655392:CDE655396 CMW655392:CNA655396 CWS655392:CWW655396 DGO655392:DGS655396 DQK655392:DQO655396 EAG655392:EAK655396 EKC655392:EKG655396 ETY655392:EUC655396 FDU655392:FDY655396 FNQ655392:FNU655396 FXM655392:FXQ655396 GHI655392:GHM655396 GRE655392:GRI655396 HBA655392:HBE655396 HKW655392:HLA655396 HUS655392:HUW655396 IEO655392:IES655396 IOK655392:IOO655396 IYG655392:IYK655396 JIC655392:JIG655396 JRY655392:JSC655396 KBU655392:KBY655396 KLQ655392:KLU655396 KVM655392:KVQ655396 LFI655392:LFM655396 LPE655392:LPI655396 LZA655392:LZE655396 MIW655392:MJA655396 MSS655392:MSW655396 NCO655392:NCS655396 NMK655392:NMO655396 NWG655392:NWK655396 OGC655392:OGG655396 OPY655392:OQC655396 OZU655392:OZY655396 PJQ655392:PJU655396 PTM655392:PTQ655396 QDI655392:QDM655396 QNE655392:QNI655396 QXA655392:QXE655396 RGW655392:RHA655396 RQS655392:RQW655396 SAO655392:SAS655396 SKK655392:SKO655396 SUG655392:SUK655396 TEC655392:TEG655396 TNY655392:TOC655396 TXU655392:TXY655396 UHQ655392:UHU655396 URM655392:URQ655396 VBI655392:VBM655396 VLE655392:VLI655396 VVA655392:VVE655396 WEW655392:WFA655396 WOS655392:WOW655396 WYO655392:WYS655396 CG720928:CK720932 MC720928:MG720932 VY720928:WC720932 AFU720928:AFY720932 APQ720928:APU720932 AZM720928:AZQ720932 BJI720928:BJM720932 BTE720928:BTI720932 CDA720928:CDE720932 CMW720928:CNA720932 CWS720928:CWW720932 DGO720928:DGS720932 DQK720928:DQO720932 EAG720928:EAK720932 EKC720928:EKG720932 ETY720928:EUC720932 FDU720928:FDY720932 FNQ720928:FNU720932 FXM720928:FXQ720932 GHI720928:GHM720932 GRE720928:GRI720932 HBA720928:HBE720932 HKW720928:HLA720932 HUS720928:HUW720932 IEO720928:IES720932 IOK720928:IOO720932 IYG720928:IYK720932 JIC720928:JIG720932 JRY720928:JSC720932 KBU720928:KBY720932 KLQ720928:KLU720932 KVM720928:KVQ720932 LFI720928:LFM720932 LPE720928:LPI720932 LZA720928:LZE720932 MIW720928:MJA720932 MSS720928:MSW720932 NCO720928:NCS720932 NMK720928:NMO720932 NWG720928:NWK720932 OGC720928:OGG720932 OPY720928:OQC720932 OZU720928:OZY720932 PJQ720928:PJU720932 PTM720928:PTQ720932 QDI720928:QDM720932 QNE720928:QNI720932 QXA720928:QXE720932 RGW720928:RHA720932 RQS720928:RQW720932 SAO720928:SAS720932 SKK720928:SKO720932 SUG720928:SUK720932 TEC720928:TEG720932 TNY720928:TOC720932 TXU720928:TXY720932 UHQ720928:UHU720932 URM720928:URQ720932 VBI720928:VBM720932 VLE720928:VLI720932 VVA720928:VVE720932 WEW720928:WFA720932 WOS720928:WOW720932 WYO720928:WYS720932 CG786464:CK786468 MC786464:MG786468 VY786464:WC786468 AFU786464:AFY786468 APQ786464:APU786468 AZM786464:AZQ786468 BJI786464:BJM786468 BTE786464:BTI786468 CDA786464:CDE786468 CMW786464:CNA786468 CWS786464:CWW786468 DGO786464:DGS786468 DQK786464:DQO786468 EAG786464:EAK786468 EKC786464:EKG786468 ETY786464:EUC786468 FDU786464:FDY786468 FNQ786464:FNU786468 FXM786464:FXQ786468 GHI786464:GHM786468 GRE786464:GRI786468 HBA786464:HBE786468 HKW786464:HLA786468 HUS786464:HUW786468 IEO786464:IES786468 IOK786464:IOO786468 IYG786464:IYK786468 JIC786464:JIG786468 JRY786464:JSC786468 KBU786464:KBY786468 KLQ786464:KLU786468 KVM786464:KVQ786468 LFI786464:LFM786468 LPE786464:LPI786468 LZA786464:LZE786468 MIW786464:MJA786468 MSS786464:MSW786468 NCO786464:NCS786468 NMK786464:NMO786468 NWG786464:NWK786468 OGC786464:OGG786468 OPY786464:OQC786468 OZU786464:OZY786468 PJQ786464:PJU786468 PTM786464:PTQ786468 QDI786464:QDM786468 QNE786464:QNI786468 QXA786464:QXE786468 RGW786464:RHA786468 RQS786464:RQW786468 SAO786464:SAS786468 SKK786464:SKO786468 SUG786464:SUK786468 TEC786464:TEG786468 TNY786464:TOC786468 TXU786464:TXY786468 UHQ786464:UHU786468 URM786464:URQ786468 VBI786464:VBM786468 VLE786464:VLI786468 VVA786464:VVE786468 WEW786464:WFA786468 WOS786464:WOW786468 WYO786464:WYS786468 CG852000:CK852004 MC852000:MG852004 VY852000:WC852004 AFU852000:AFY852004 APQ852000:APU852004 AZM852000:AZQ852004 BJI852000:BJM852004 BTE852000:BTI852004 CDA852000:CDE852004 CMW852000:CNA852004 CWS852000:CWW852004 DGO852000:DGS852004 DQK852000:DQO852004 EAG852000:EAK852004 EKC852000:EKG852004 ETY852000:EUC852004 FDU852000:FDY852004 FNQ852000:FNU852004 FXM852000:FXQ852004 GHI852000:GHM852004 GRE852000:GRI852004 HBA852000:HBE852004 HKW852000:HLA852004 HUS852000:HUW852004 IEO852000:IES852004 IOK852000:IOO852004 IYG852000:IYK852004 JIC852000:JIG852004 JRY852000:JSC852004 KBU852000:KBY852004 KLQ852000:KLU852004 KVM852000:KVQ852004 LFI852000:LFM852004 LPE852000:LPI852004 LZA852000:LZE852004 MIW852000:MJA852004 MSS852000:MSW852004 NCO852000:NCS852004 NMK852000:NMO852004 NWG852000:NWK852004 OGC852000:OGG852004 OPY852000:OQC852004 OZU852000:OZY852004 PJQ852000:PJU852004 PTM852000:PTQ852004 QDI852000:QDM852004 QNE852000:QNI852004 QXA852000:QXE852004 RGW852000:RHA852004 RQS852000:RQW852004 SAO852000:SAS852004 SKK852000:SKO852004 SUG852000:SUK852004 TEC852000:TEG852004 TNY852000:TOC852004 TXU852000:TXY852004 UHQ852000:UHU852004 URM852000:URQ852004 VBI852000:VBM852004 VLE852000:VLI852004 VVA852000:VVE852004 WEW852000:WFA852004 WOS852000:WOW852004 WYO852000:WYS852004 CG917536:CK917540 MC917536:MG917540 VY917536:WC917540 AFU917536:AFY917540 APQ917536:APU917540 AZM917536:AZQ917540 BJI917536:BJM917540 BTE917536:BTI917540 CDA917536:CDE917540 CMW917536:CNA917540 CWS917536:CWW917540 DGO917536:DGS917540 DQK917536:DQO917540 EAG917536:EAK917540 EKC917536:EKG917540 ETY917536:EUC917540 FDU917536:FDY917540 FNQ917536:FNU917540 FXM917536:FXQ917540 GHI917536:GHM917540 GRE917536:GRI917540 HBA917536:HBE917540 HKW917536:HLA917540 HUS917536:HUW917540 IEO917536:IES917540 IOK917536:IOO917540 IYG917536:IYK917540 JIC917536:JIG917540 JRY917536:JSC917540 KBU917536:KBY917540 KLQ917536:KLU917540 KVM917536:KVQ917540 LFI917536:LFM917540 LPE917536:LPI917540 LZA917536:LZE917540 MIW917536:MJA917540 MSS917536:MSW917540 NCO917536:NCS917540 NMK917536:NMO917540 NWG917536:NWK917540 OGC917536:OGG917540 OPY917536:OQC917540 OZU917536:OZY917540 PJQ917536:PJU917540 PTM917536:PTQ917540 QDI917536:QDM917540 QNE917536:QNI917540 QXA917536:QXE917540 RGW917536:RHA917540 RQS917536:RQW917540 SAO917536:SAS917540 SKK917536:SKO917540 SUG917536:SUK917540 TEC917536:TEG917540 TNY917536:TOC917540 TXU917536:TXY917540 UHQ917536:UHU917540 URM917536:URQ917540 VBI917536:VBM917540 VLE917536:VLI917540 VVA917536:VVE917540 WEW917536:WFA917540 WOS917536:WOW917540 WYO917536:WYS917540 CG983072:CK983076 MC983072:MG983076 VY983072:WC983076 AFU983072:AFY983076 APQ983072:APU983076 AZM983072:AZQ983076 BJI983072:BJM983076 BTE983072:BTI983076 CDA983072:CDE983076 CMW983072:CNA983076 CWS983072:CWW983076 DGO983072:DGS983076 DQK983072:DQO983076 EAG983072:EAK983076 EKC983072:EKG983076 ETY983072:EUC983076 FDU983072:FDY983076 FNQ983072:FNU983076 FXM983072:FXQ983076 GHI983072:GHM983076 GRE983072:GRI983076 HBA983072:HBE983076 HKW983072:HLA983076 HUS983072:HUW983076 IEO983072:IES983076 IOK983072:IOO983076 IYG983072:IYK983076 JIC983072:JIG983076 JRY983072:JSC983076 KBU983072:KBY983076 KLQ983072:KLU983076 KVM983072:KVQ983076 LFI983072:LFM983076 LPE983072:LPI983076 LZA983072:LZE983076 MIW983072:MJA983076 MSS983072:MSW983076 NCO983072:NCS983076 NMK983072:NMO983076 NWG983072:NWK983076 OGC983072:OGG983076 OPY983072:OQC983076 OZU983072:OZY983076 PJQ983072:PJU983076 PTM983072:PTQ983076 QDI983072:QDM983076 QNE983072:QNI983076 QXA983072:QXE983076 RGW983072:RHA983076 RQS983072:RQW983076 SAO983072:SAS983076 SKK983072:SKO983076 SUG983072:SUK983076 TEC983072:TEG983076 TNY983072:TOC983076 TXU983072:TXY983076 UHQ983072:UHU983076 URM983072:URQ983076 VBI983072:VBM983076 VLE983072:VLI983076 VVA983072:VVE983076 WEW983072:WFA983076 WOS983072:WOW983076 WYO983072:WYS983076" xr:uid="{5176C406-9E7A-44D1-9EFC-7E92577D0C7D}">
      <formula1>$DD$18:$DD$20</formula1>
    </dataValidation>
    <dataValidation type="list" allowBlank="1" showInputMessage="1" showErrorMessage="1" sqref="BH76 LD76 UZ76 AEV76 AOR76 AYN76 BIJ76 BSF76 CCB76 CLX76 CVT76 DFP76 DPL76 DZH76 EJD76 ESZ76 FCV76 FMR76 FWN76 GGJ76 GQF76 HAB76 HJX76 HTT76 IDP76 INL76 IXH76 JHD76 JQZ76 KAV76 KKR76 KUN76 LEJ76 LOF76 LYB76 MHX76 MRT76 NBP76 NLL76 NVH76 OFD76 OOZ76 OYV76 PIR76 PSN76 QCJ76 QMF76 QWB76 RFX76 RPT76 RZP76 SJL76 STH76 TDD76 TMZ76 TWV76 UGR76 UQN76 VAJ76 VKF76 VUB76 WDX76 WNT76 WXP76 BH65612 LD65612 UZ65612 AEV65612 AOR65612 AYN65612 BIJ65612 BSF65612 CCB65612 CLX65612 CVT65612 DFP65612 DPL65612 DZH65612 EJD65612 ESZ65612 FCV65612 FMR65612 FWN65612 GGJ65612 GQF65612 HAB65612 HJX65612 HTT65612 IDP65612 INL65612 IXH65612 JHD65612 JQZ65612 KAV65612 KKR65612 KUN65612 LEJ65612 LOF65612 LYB65612 MHX65612 MRT65612 NBP65612 NLL65612 NVH65612 OFD65612 OOZ65612 OYV65612 PIR65612 PSN65612 QCJ65612 QMF65612 QWB65612 RFX65612 RPT65612 RZP65612 SJL65612 STH65612 TDD65612 TMZ65612 TWV65612 UGR65612 UQN65612 VAJ65612 VKF65612 VUB65612 WDX65612 WNT65612 WXP65612 BH131148 LD131148 UZ131148 AEV131148 AOR131148 AYN131148 BIJ131148 BSF131148 CCB131148 CLX131148 CVT131148 DFP131148 DPL131148 DZH131148 EJD131148 ESZ131148 FCV131148 FMR131148 FWN131148 GGJ131148 GQF131148 HAB131148 HJX131148 HTT131148 IDP131148 INL131148 IXH131148 JHD131148 JQZ131148 KAV131148 KKR131148 KUN131148 LEJ131148 LOF131148 LYB131148 MHX131148 MRT131148 NBP131148 NLL131148 NVH131148 OFD131148 OOZ131148 OYV131148 PIR131148 PSN131148 QCJ131148 QMF131148 QWB131148 RFX131148 RPT131148 RZP131148 SJL131148 STH131148 TDD131148 TMZ131148 TWV131148 UGR131148 UQN131148 VAJ131148 VKF131148 VUB131148 WDX131148 WNT131148 WXP131148 BH196684 LD196684 UZ196684 AEV196684 AOR196684 AYN196684 BIJ196684 BSF196684 CCB196684 CLX196684 CVT196684 DFP196684 DPL196684 DZH196684 EJD196684 ESZ196684 FCV196684 FMR196684 FWN196684 GGJ196684 GQF196684 HAB196684 HJX196684 HTT196684 IDP196684 INL196684 IXH196684 JHD196684 JQZ196684 KAV196684 KKR196684 KUN196684 LEJ196684 LOF196684 LYB196684 MHX196684 MRT196684 NBP196684 NLL196684 NVH196684 OFD196684 OOZ196684 OYV196684 PIR196684 PSN196684 QCJ196684 QMF196684 QWB196684 RFX196684 RPT196684 RZP196684 SJL196684 STH196684 TDD196684 TMZ196684 TWV196684 UGR196684 UQN196684 VAJ196684 VKF196684 VUB196684 WDX196684 WNT196684 WXP196684 BH262220 LD262220 UZ262220 AEV262220 AOR262220 AYN262220 BIJ262220 BSF262220 CCB262220 CLX262220 CVT262220 DFP262220 DPL262220 DZH262220 EJD262220 ESZ262220 FCV262220 FMR262220 FWN262220 GGJ262220 GQF262220 HAB262220 HJX262220 HTT262220 IDP262220 INL262220 IXH262220 JHD262220 JQZ262220 KAV262220 KKR262220 KUN262220 LEJ262220 LOF262220 LYB262220 MHX262220 MRT262220 NBP262220 NLL262220 NVH262220 OFD262220 OOZ262220 OYV262220 PIR262220 PSN262220 QCJ262220 QMF262220 QWB262220 RFX262220 RPT262220 RZP262220 SJL262220 STH262220 TDD262220 TMZ262220 TWV262220 UGR262220 UQN262220 VAJ262220 VKF262220 VUB262220 WDX262220 WNT262220 WXP262220 BH327756 LD327756 UZ327756 AEV327756 AOR327756 AYN327756 BIJ327756 BSF327756 CCB327756 CLX327756 CVT327756 DFP327756 DPL327756 DZH327756 EJD327756 ESZ327756 FCV327756 FMR327756 FWN327756 GGJ327756 GQF327756 HAB327756 HJX327756 HTT327756 IDP327756 INL327756 IXH327756 JHD327756 JQZ327756 KAV327756 KKR327756 KUN327756 LEJ327756 LOF327756 LYB327756 MHX327756 MRT327756 NBP327756 NLL327756 NVH327756 OFD327756 OOZ327756 OYV327756 PIR327756 PSN327756 QCJ327756 QMF327756 QWB327756 RFX327756 RPT327756 RZP327756 SJL327756 STH327756 TDD327756 TMZ327756 TWV327756 UGR327756 UQN327756 VAJ327756 VKF327756 VUB327756 WDX327756 WNT327756 WXP327756 BH393292 LD393292 UZ393292 AEV393292 AOR393292 AYN393292 BIJ393292 BSF393292 CCB393292 CLX393292 CVT393292 DFP393292 DPL393292 DZH393292 EJD393292 ESZ393292 FCV393292 FMR393292 FWN393292 GGJ393292 GQF393292 HAB393292 HJX393292 HTT393292 IDP393292 INL393292 IXH393292 JHD393292 JQZ393292 KAV393292 KKR393292 KUN393292 LEJ393292 LOF393292 LYB393292 MHX393292 MRT393292 NBP393292 NLL393292 NVH393292 OFD393292 OOZ393292 OYV393292 PIR393292 PSN393292 QCJ393292 QMF393292 QWB393292 RFX393292 RPT393292 RZP393292 SJL393292 STH393292 TDD393292 TMZ393292 TWV393292 UGR393292 UQN393292 VAJ393292 VKF393292 VUB393292 WDX393292 WNT393292 WXP393292 BH458828 LD458828 UZ458828 AEV458828 AOR458828 AYN458828 BIJ458828 BSF458828 CCB458828 CLX458828 CVT458828 DFP458828 DPL458828 DZH458828 EJD458828 ESZ458828 FCV458828 FMR458828 FWN458828 GGJ458828 GQF458828 HAB458828 HJX458828 HTT458828 IDP458828 INL458828 IXH458828 JHD458828 JQZ458828 KAV458828 KKR458828 KUN458828 LEJ458828 LOF458828 LYB458828 MHX458828 MRT458828 NBP458828 NLL458828 NVH458828 OFD458828 OOZ458828 OYV458828 PIR458828 PSN458828 QCJ458828 QMF458828 QWB458828 RFX458828 RPT458828 RZP458828 SJL458828 STH458828 TDD458828 TMZ458828 TWV458828 UGR458828 UQN458828 VAJ458828 VKF458828 VUB458828 WDX458828 WNT458828 WXP458828 BH524364 LD524364 UZ524364 AEV524364 AOR524364 AYN524364 BIJ524364 BSF524364 CCB524364 CLX524364 CVT524364 DFP524364 DPL524364 DZH524364 EJD524364 ESZ524364 FCV524364 FMR524364 FWN524364 GGJ524364 GQF524364 HAB524364 HJX524364 HTT524364 IDP524364 INL524364 IXH524364 JHD524364 JQZ524364 KAV524364 KKR524364 KUN524364 LEJ524364 LOF524364 LYB524364 MHX524364 MRT524364 NBP524364 NLL524364 NVH524364 OFD524364 OOZ524364 OYV524364 PIR524364 PSN524364 QCJ524364 QMF524364 QWB524364 RFX524364 RPT524364 RZP524364 SJL524364 STH524364 TDD524364 TMZ524364 TWV524364 UGR524364 UQN524364 VAJ524364 VKF524364 VUB524364 WDX524364 WNT524364 WXP524364 BH589900 LD589900 UZ589900 AEV589900 AOR589900 AYN589900 BIJ589900 BSF589900 CCB589900 CLX589900 CVT589900 DFP589900 DPL589900 DZH589900 EJD589900 ESZ589900 FCV589900 FMR589900 FWN589900 GGJ589900 GQF589900 HAB589900 HJX589900 HTT589900 IDP589900 INL589900 IXH589900 JHD589900 JQZ589900 KAV589900 KKR589900 KUN589900 LEJ589900 LOF589900 LYB589900 MHX589900 MRT589900 NBP589900 NLL589900 NVH589900 OFD589900 OOZ589900 OYV589900 PIR589900 PSN589900 QCJ589900 QMF589900 QWB589900 RFX589900 RPT589900 RZP589900 SJL589900 STH589900 TDD589900 TMZ589900 TWV589900 UGR589900 UQN589900 VAJ589900 VKF589900 VUB589900 WDX589900 WNT589900 WXP589900 BH655436 LD655436 UZ655436 AEV655436 AOR655436 AYN655436 BIJ655436 BSF655436 CCB655436 CLX655436 CVT655436 DFP655436 DPL655436 DZH655436 EJD655436 ESZ655436 FCV655436 FMR655436 FWN655436 GGJ655436 GQF655436 HAB655436 HJX655436 HTT655436 IDP655436 INL655436 IXH655436 JHD655436 JQZ655436 KAV655436 KKR655436 KUN655436 LEJ655436 LOF655436 LYB655436 MHX655436 MRT655436 NBP655436 NLL655436 NVH655436 OFD655436 OOZ655436 OYV655436 PIR655436 PSN655436 QCJ655436 QMF655436 QWB655436 RFX655436 RPT655436 RZP655436 SJL655436 STH655436 TDD655436 TMZ655436 TWV655436 UGR655436 UQN655436 VAJ655436 VKF655436 VUB655436 WDX655436 WNT655436 WXP655436 BH720972 LD720972 UZ720972 AEV720972 AOR720972 AYN720972 BIJ720972 BSF720972 CCB720972 CLX720972 CVT720972 DFP720972 DPL720972 DZH720972 EJD720972 ESZ720972 FCV720972 FMR720972 FWN720972 GGJ720972 GQF720972 HAB720972 HJX720972 HTT720972 IDP720972 INL720972 IXH720972 JHD720972 JQZ720972 KAV720972 KKR720972 KUN720972 LEJ720972 LOF720972 LYB720972 MHX720972 MRT720972 NBP720972 NLL720972 NVH720972 OFD720972 OOZ720972 OYV720972 PIR720972 PSN720972 QCJ720972 QMF720972 QWB720972 RFX720972 RPT720972 RZP720972 SJL720972 STH720972 TDD720972 TMZ720972 TWV720972 UGR720972 UQN720972 VAJ720972 VKF720972 VUB720972 WDX720972 WNT720972 WXP720972 BH786508 LD786508 UZ786508 AEV786508 AOR786508 AYN786508 BIJ786508 BSF786508 CCB786508 CLX786508 CVT786508 DFP786508 DPL786508 DZH786508 EJD786508 ESZ786508 FCV786508 FMR786508 FWN786508 GGJ786508 GQF786508 HAB786508 HJX786508 HTT786508 IDP786508 INL786508 IXH786508 JHD786508 JQZ786508 KAV786508 KKR786508 KUN786508 LEJ786508 LOF786508 LYB786508 MHX786508 MRT786508 NBP786508 NLL786508 NVH786508 OFD786508 OOZ786508 OYV786508 PIR786508 PSN786508 QCJ786508 QMF786508 QWB786508 RFX786508 RPT786508 RZP786508 SJL786508 STH786508 TDD786508 TMZ786508 TWV786508 UGR786508 UQN786508 VAJ786508 VKF786508 VUB786508 WDX786508 WNT786508 WXP786508 BH852044 LD852044 UZ852044 AEV852044 AOR852044 AYN852044 BIJ852044 BSF852044 CCB852044 CLX852044 CVT852044 DFP852044 DPL852044 DZH852044 EJD852044 ESZ852044 FCV852044 FMR852044 FWN852044 GGJ852044 GQF852044 HAB852044 HJX852044 HTT852044 IDP852044 INL852044 IXH852044 JHD852044 JQZ852044 KAV852044 KKR852044 KUN852044 LEJ852044 LOF852044 LYB852044 MHX852044 MRT852044 NBP852044 NLL852044 NVH852044 OFD852044 OOZ852044 OYV852044 PIR852044 PSN852044 QCJ852044 QMF852044 QWB852044 RFX852044 RPT852044 RZP852044 SJL852044 STH852044 TDD852044 TMZ852044 TWV852044 UGR852044 UQN852044 VAJ852044 VKF852044 VUB852044 WDX852044 WNT852044 WXP852044 BH917580 LD917580 UZ917580 AEV917580 AOR917580 AYN917580 BIJ917580 BSF917580 CCB917580 CLX917580 CVT917580 DFP917580 DPL917580 DZH917580 EJD917580 ESZ917580 FCV917580 FMR917580 FWN917580 GGJ917580 GQF917580 HAB917580 HJX917580 HTT917580 IDP917580 INL917580 IXH917580 JHD917580 JQZ917580 KAV917580 KKR917580 KUN917580 LEJ917580 LOF917580 LYB917580 MHX917580 MRT917580 NBP917580 NLL917580 NVH917580 OFD917580 OOZ917580 OYV917580 PIR917580 PSN917580 QCJ917580 QMF917580 QWB917580 RFX917580 RPT917580 RZP917580 SJL917580 STH917580 TDD917580 TMZ917580 TWV917580 UGR917580 UQN917580 VAJ917580 VKF917580 VUB917580 WDX917580 WNT917580 WXP917580 BH983116 LD983116 UZ983116 AEV983116 AOR983116 AYN983116 BIJ983116 BSF983116 CCB983116 CLX983116 CVT983116 DFP983116 DPL983116 DZH983116 EJD983116 ESZ983116 FCV983116 FMR983116 FWN983116 GGJ983116 GQF983116 HAB983116 HJX983116 HTT983116 IDP983116 INL983116 IXH983116 JHD983116 JQZ983116 KAV983116 KKR983116 KUN983116 LEJ983116 LOF983116 LYB983116 MHX983116 MRT983116 NBP983116 NLL983116 NVH983116 OFD983116 OOZ983116 OYV983116 PIR983116 PSN983116 QCJ983116 QMF983116 QWB983116 RFX983116 RPT983116 RZP983116 SJL983116 STH983116 TDD983116 TMZ983116 TWV983116 UGR983116 UQN983116 VAJ983116 VKF983116 VUB983116 WDX983116 WNT983116 WXP983116" xr:uid="{CAAB91D8-1510-4D8C-97A1-54858AF1DD75}">
      <formula1>$DE$65:$DH$65</formula1>
    </dataValidation>
    <dataValidation type="list" allowBlank="1" showInputMessage="1" showErrorMessage="1" sqref="X78:AJ79 JT78:KF79 TP78:UB79 ADL78:ADX79 ANH78:ANT79 AXD78:AXP79 BGZ78:BHL79 BQV78:BRH79 CAR78:CBD79 CKN78:CKZ79 CUJ78:CUV79 DEF78:DER79 DOB78:DON79 DXX78:DYJ79 EHT78:EIF79 ERP78:ESB79 FBL78:FBX79 FLH78:FLT79 FVD78:FVP79 GEZ78:GFL79 GOV78:GPH79 GYR78:GZD79 HIN78:HIZ79 HSJ78:HSV79 ICF78:ICR79 IMB78:IMN79 IVX78:IWJ79 JFT78:JGF79 JPP78:JQB79 JZL78:JZX79 KJH78:KJT79 KTD78:KTP79 LCZ78:LDL79 LMV78:LNH79 LWR78:LXD79 MGN78:MGZ79 MQJ78:MQV79 NAF78:NAR79 NKB78:NKN79 NTX78:NUJ79 ODT78:OEF79 ONP78:OOB79 OXL78:OXX79 PHH78:PHT79 PRD78:PRP79 QAZ78:QBL79 QKV78:QLH79 QUR78:QVD79 REN78:REZ79 ROJ78:ROV79 RYF78:RYR79 SIB78:SIN79 SRX78:SSJ79 TBT78:TCF79 TLP78:TMB79 TVL78:TVX79 UFH78:UFT79 UPD78:UPP79 UYZ78:UZL79 VIV78:VJH79 VSR78:VTD79 WCN78:WCZ79 WMJ78:WMV79 WWF78:WWR79 X65614:AJ65615 JT65614:KF65615 TP65614:UB65615 ADL65614:ADX65615 ANH65614:ANT65615 AXD65614:AXP65615 BGZ65614:BHL65615 BQV65614:BRH65615 CAR65614:CBD65615 CKN65614:CKZ65615 CUJ65614:CUV65615 DEF65614:DER65615 DOB65614:DON65615 DXX65614:DYJ65615 EHT65614:EIF65615 ERP65614:ESB65615 FBL65614:FBX65615 FLH65614:FLT65615 FVD65614:FVP65615 GEZ65614:GFL65615 GOV65614:GPH65615 GYR65614:GZD65615 HIN65614:HIZ65615 HSJ65614:HSV65615 ICF65614:ICR65615 IMB65614:IMN65615 IVX65614:IWJ65615 JFT65614:JGF65615 JPP65614:JQB65615 JZL65614:JZX65615 KJH65614:KJT65615 KTD65614:KTP65615 LCZ65614:LDL65615 LMV65614:LNH65615 LWR65614:LXD65615 MGN65614:MGZ65615 MQJ65614:MQV65615 NAF65614:NAR65615 NKB65614:NKN65615 NTX65614:NUJ65615 ODT65614:OEF65615 ONP65614:OOB65615 OXL65614:OXX65615 PHH65614:PHT65615 PRD65614:PRP65615 QAZ65614:QBL65615 QKV65614:QLH65615 QUR65614:QVD65615 REN65614:REZ65615 ROJ65614:ROV65615 RYF65614:RYR65615 SIB65614:SIN65615 SRX65614:SSJ65615 TBT65614:TCF65615 TLP65614:TMB65615 TVL65614:TVX65615 UFH65614:UFT65615 UPD65614:UPP65615 UYZ65614:UZL65615 VIV65614:VJH65615 VSR65614:VTD65615 WCN65614:WCZ65615 WMJ65614:WMV65615 WWF65614:WWR65615 X131150:AJ131151 JT131150:KF131151 TP131150:UB131151 ADL131150:ADX131151 ANH131150:ANT131151 AXD131150:AXP131151 BGZ131150:BHL131151 BQV131150:BRH131151 CAR131150:CBD131151 CKN131150:CKZ131151 CUJ131150:CUV131151 DEF131150:DER131151 DOB131150:DON131151 DXX131150:DYJ131151 EHT131150:EIF131151 ERP131150:ESB131151 FBL131150:FBX131151 FLH131150:FLT131151 FVD131150:FVP131151 GEZ131150:GFL131151 GOV131150:GPH131151 GYR131150:GZD131151 HIN131150:HIZ131151 HSJ131150:HSV131151 ICF131150:ICR131151 IMB131150:IMN131151 IVX131150:IWJ131151 JFT131150:JGF131151 JPP131150:JQB131151 JZL131150:JZX131151 KJH131150:KJT131151 KTD131150:KTP131151 LCZ131150:LDL131151 LMV131150:LNH131151 LWR131150:LXD131151 MGN131150:MGZ131151 MQJ131150:MQV131151 NAF131150:NAR131151 NKB131150:NKN131151 NTX131150:NUJ131151 ODT131150:OEF131151 ONP131150:OOB131151 OXL131150:OXX131151 PHH131150:PHT131151 PRD131150:PRP131151 QAZ131150:QBL131151 QKV131150:QLH131151 QUR131150:QVD131151 REN131150:REZ131151 ROJ131150:ROV131151 RYF131150:RYR131151 SIB131150:SIN131151 SRX131150:SSJ131151 TBT131150:TCF131151 TLP131150:TMB131151 TVL131150:TVX131151 UFH131150:UFT131151 UPD131150:UPP131151 UYZ131150:UZL131151 VIV131150:VJH131151 VSR131150:VTD131151 WCN131150:WCZ131151 WMJ131150:WMV131151 WWF131150:WWR131151 X196686:AJ196687 JT196686:KF196687 TP196686:UB196687 ADL196686:ADX196687 ANH196686:ANT196687 AXD196686:AXP196687 BGZ196686:BHL196687 BQV196686:BRH196687 CAR196686:CBD196687 CKN196686:CKZ196687 CUJ196686:CUV196687 DEF196686:DER196687 DOB196686:DON196687 DXX196686:DYJ196687 EHT196686:EIF196687 ERP196686:ESB196687 FBL196686:FBX196687 FLH196686:FLT196687 FVD196686:FVP196687 GEZ196686:GFL196687 GOV196686:GPH196687 GYR196686:GZD196687 HIN196686:HIZ196687 HSJ196686:HSV196687 ICF196686:ICR196687 IMB196686:IMN196687 IVX196686:IWJ196687 JFT196686:JGF196687 JPP196686:JQB196687 JZL196686:JZX196687 KJH196686:KJT196687 KTD196686:KTP196687 LCZ196686:LDL196687 LMV196686:LNH196687 LWR196686:LXD196687 MGN196686:MGZ196687 MQJ196686:MQV196687 NAF196686:NAR196687 NKB196686:NKN196687 NTX196686:NUJ196687 ODT196686:OEF196687 ONP196686:OOB196687 OXL196686:OXX196687 PHH196686:PHT196687 PRD196686:PRP196687 QAZ196686:QBL196687 QKV196686:QLH196687 QUR196686:QVD196687 REN196686:REZ196687 ROJ196686:ROV196687 RYF196686:RYR196687 SIB196686:SIN196687 SRX196686:SSJ196687 TBT196686:TCF196687 TLP196686:TMB196687 TVL196686:TVX196687 UFH196686:UFT196687 UPD196686:UPP196687 UYZ196686:UZL196687 VIV196686:VJH196687 VSR196686:VTD196687 WCN196686:WCZ196687 WMJ196686:WMV196687 WWF196686:WWR196687 X262222:AJ262223 JT262222:KF262223 TP262222:UB262223 ADL262222:ADX262223 ANH262222:ANT262223 AXD262222:AXP262223 BGZ262222:BHL262223 BQV262222:BRH262223 CAR262222:CBD262223 CKN262222:CKZ262223 CUJ262222:CUV262223 DEF262222:DER262223 DOB262222:DON262223 DXX262222:DYJ262223 EHT262222:EIF262223 ERP262222:ESB262223 FBL262222:FBX262223 FLH262222:FLT262223 FVD262222:FVP262223 GEZ262222:GFL262223 GOV262222:GPH262223 GYR262222:GZD262223 HIN262222:HIZ262223 HSJ262222:HSV262223 ICF262222:ICR262223 IMB262222:IMN262223 IVX262222:IWJ262223 JFT262222:JGF262223 JPP262222:JQB262223 JZL262222:JZX262223 KJH262222:KJT262223 KTD262222:KTP262223 LCZ262222:LDL262223 LMV262222:LNH262223 LWR262222:LXD262223 MGN262222:MGZ262223 MQJ262222:MQV262223 NAF262222:NAR262223 NKB262222:NKN262223 NTX262222:NUJ262223 ODT262222:OEF262223 ONP262222:OOB262223 OXL262222:OXX262223 PHH262222:PHT262223 PRD262222:PRP262223 QAZ262222:QBL262223 QKV262222:QLH262223 QUR262222:QVD262223 REN262222:REZ262223 ROJ262222:ROV262223 RYF262222:RYR262223 SIB262222:SIN262223 SRX262222:SSJ262223 TBT262222:TCF262223 TLP262222:TMB262223 TVL262222:TVX262223 UFH262222:UFT262223 UPD262222:UPP262223 UYZ262222:UZL262223 VIV262222:VJH262223 VSR262222:VTD262223 WCN262222:WCZ262223 WMJ262222:WMV262223 WWF262222:WWR262223 X327758:AJ327759 JT327758:KF327759 TP327758:UB327759 ADL327758:ADX327759 ANH327758:ANT327759 AXD327758:AXP327759 BGZ327758:BHL327759 BQV327758:BRH327759 CAR327758:CBD327759 CKN327758:CKZ327759 CUJ327758:CUV327759 DEF327758:DER327759 DOB327758:DON327759 DXX327758:DYJ327759 EHT327758:EIF327759 ERP327758:ESB327759 FBL327758:FBX327759 FLH327758:FLT327759 FVD327758:FVP327759 GEZ327758:GFL327759 GOV327758:GPH327759 GYR327758:GZD327759 HIN327758:HIZ327759 HSJ327758:HSV327759 ICF327758:ICR327759 IMB327758:IMN327759 IVX327758:IWJ327759 JFT327758:JGF327759 JPP327758:JQB327759 JZL327758:JZX327759 KJH327758:KJT327759 KTD327758:KTP327759 LCZ327758:LDL327759 LMV327758:LNH327759 LWR327758:LXD327759 MGN327758:MGZ327759 MQJ327758:MQV327759 NAF327758:NAR327759 NKB327758:NKN327759 NTX327758:NUJ327759 ODT327758:OEF327759 ONP327758:OOB327759 OXL327758:OXX327759 PHH327758:PHT327759 PRD327758:PRP327759 QAZ327758:QBL327759 QKV327758:QLH327759 QUR327758:QVD327759 REN327758:REZ327759 ROJ327758:ROV327759 RYF327758:RYR327759 SIB327758:SIN327759 SRX327758:SSJ327759 TBT327758:TCF327759 TLP327758:TMB327759 TVL327758:TVX327759 UFH327758:UFT327759 UPD327758:UPP327759 UYZ327758:UZL327759 VIV327758:VJH327759 VSR327758:VTD327759 WCN327758:WCZ327759 WMJ327758:WMV327759 WWF327758:WWR327759 X393294:AJ393295 JT393294:KF393295 TP393294:UB393295 ADL393294:ADX393295 ANH393294:ANT393295 AXD393294:AXP393295 BGZ393294:BHL393295 BQV393294:BRH393295 CAR393294:CBD393295 CKN393294:CKZ393295 CUJ393294:CUV393295 DEF393294:DER393295 DOB393294:DON393295 DXX393294:DYJ393295 EHT393294:EIF393295 ERP393294:ESB393295 FBL393294:FBX393295 FLH393294:FLT393295 FVD393294:FVP393295 GEZ393294:GFL393295 GOV393294:GPH393295 GYR393294:GZD393295 HIN393294:HIZ393295 HSJ393294:HSV393295 ICF393294:ICR393295 IMB393294:IMN393295 IVX393294:IWJ393295 JFT393294:JGF393295 JPP393294:JQB393295 JZL393294:JZX393295 KJH393294:KJT393295 KTD393294:KTP393295 LCZ393294:LDL393295 LMV393294:LNH393295 LWR393294:LXD393295 MGN393294:MGZ393295 MQJ393294:MQV393295 NAF393294:NAR393295 NKB393294:NKN393295 NTX393294:NUJ393295 ODT393294:OEF393295 ONP393294:OOB393295 OXL393294:OXX393295 PHH393294:PHT393295 PRD393294:PRP393295 QAZ393294:QBL393295 QKV393294:QLH393295 QUR393294:QVD393295 REN393294:REZ393295 ROJ393294:ROV393295 RYF393294:RYR393295 SIB393294:SIN393295 SRX393294:SSJ393295 TBT393294:TCF393295 TLP393294:TMB393295 TVL393294:TVX393295 UFH393294:UFT393295 UPD393294:UPP393295 UYZ393294:UZL393295 VIV393294:VJH393295 VSR393294:VTD393295 WCN393294:WCZ393295 WMJ393294:WMV393295 WWF393294:WWR393295 X458830:AJ458831 JT458830:KF458831 TP458830:UB458831 ADL458830:ADX458831 ANH458830:ANT458831 AXD458830:AXP458831 BGZ458830:BHL458831 BQV458830:BRH458831 CAR458830:CBD458831 CKN458830:CKZ458831 CUJ458830:CUV458831 DEF458830:DER458831 DOB458830:DON458831 DXX458830:DYJ458831 EHT458830:EIF458831 ERP458830:ESB458831 FBL458830:FBX458831 FLH458830:FLT458831 FVD458830:FVP458831 GEZ458830:GFL458831 GOV458830:GPH458831 GYR458830:GZD458831 HIN458830:HIZ458831 HSJ458830:HSV458831 ICF458830:ICR458831 IMB458830:IMN458831 IVX458830:IWJ458831 JFT458830:JGF458831 JPP458830:JQB458831 JZL458830:JZX458831 KJH458830:KJT458831 KTD458830:KTP458831 LCZ458830:LDL458831 LMV458830:LNH458831 LWR458830:LXD458831 MGN458830:MGZ458831 MQJ458830:MQV458831 NAF458830:NAR458831 NKB458830:NKN458831 NTX458830:NUJ458831 ODT458830:OEF458831 ONP458830:OOB458831 OXL458830:OXX458831 PHH458830:PHT458831 PRD458830:PRP458831 QAZ458830:QBL458831 QKV458830:QLH458831 QUR458830:QVD458831 REN458830:REZ458831 ROJ458830:ROV458831 RYF458830:RYR458831 SIB458830:SIN458831 SRX458830:SSJ458831 TBT458830:TCF458831 TLP458830:TMB458831 TVL458830:TVX458831 UFH458830:UFT458831 UPD458830:UPP458831 UYZ458830:UZL458831 VIV458830:VJH458831 VSR458830:VTD458831 WCN458830:WCZ458831 WMJ458830:WMV458831 WWF458830:WWR458831 X524366:AJ524367 JT524366:KF524367 TP524366:UB524367 ADL524366:ADX524367 ANH524366:ANT524367 AXD524366:AXP524367 BGZ524366:BHL524367 BQV524366:BRH524367 CAR524366:CBD524367 CKN524366:CKZ524367 CUJ524366:CUV524367 DEF524366:DER524367 DOB524366:DON524367 DXX524366:DYJ524367 EHT524366:EIF524367 ERP524366:ESB524367 FBL524366:FBX524367 FLH524366:FLT524367 FVD524366:FVP524367 GEZ524366:GFL524367 GOV524366:GPH524367 GYR524366:GZD524367 HIN524366:HIZ524367 HSJ524366:HSV524367 ICF524366:ICR524367 IMB524366:IMN524367 IVX524366:IWJ524367 JFT524366:JGF524367 JPP524366:JQB524367 JZL524366:JZX524367 KJH524366:KJT524367 KTD524366:KTP524367 LCZ524366:LDL524367 LMV524366:LNH524367 LWR524366:LXD524367 MGN524366:MGZ524367 MQJ524366:MQV524367 NAF524366:NAR524367 NKB524366:NKN524367 NTX524366:NUJ524367 ODT524366:OEF524367 ONP524366:OOB524367 OXL524366:OXX524367 PHH524366:PHT524367 PRD524366:PRP524367 QAZ524366:QBL524367 QKV524366:QLH524367 QUR524366:QVD524367 REN524366:REZ524367 ROJ524366:ROV524367 RYF524366:RYR524367 SIB524366:SIN524367 SRX524366:SSJ524367 TBT524366:TCF524367 TLP524366:TMB524367 TVL524366:TVX524367 UFH524366:UFT524367 UPD524366:UPP524367 UYZ524366:UZL524367 VIV524366:VJH524367 VSR524366:VTD524367 WCN524366:WCZ524367 WMJ524366:WMV524367 WWF524366:WWR524367 X589902:AJ589903 JT589902:KF589903 TP589902:UB589903 ADL589902:ADX589903 ANH589902:ANT589903 AXD589902:AXP589903 BGZ589902:BHL589903 BQV589902:BRH589903 CAR589902:CBD589903 CKN589902:CKZ589903 CUJ589902:CUV589903 DEF589902:DER589903 DOB589902:DON589903 DXX589902:DYJ589903 EHT589902:EIF589903 ERP589902:ESB589903 FBL589902:FBX589903 FLH589902:FLT589903 FVD589902:FVP589903 GEZ589902:GFL589903 GOV589902:GPH589903 GYR589902:GZD589903 HIN589902:HIZ589903 HSJ589902:HSV589903 ICF589902:ICR589903 IMB589902:IMN589903 IVX589902:IWJ589903 JFT589902:JGF589903 JPP589902:JQB589903 JZL589902:JZX589903 KJH589902:KJT589903 KTD589902:KTP589903 LCZ589902:LDL589903 LMV589902:LNH589903 LWR589902:LXD589903 MGN589902:MGZ589903 MQJ589902:MQV589903 NAF589902:NAR589903 NKB589902:NKN589903 NTX589902:NUJ589903 ODT589902:OEF589903 ONP589902:OOB589903 OXL589902:OXX589903 PHH589902:PHT589903 PRD589902:PRP589903 QAZ589902:QBL589903 QKV589902:QLH589903 QUR589902:QVD589903 REN589902:REZ589903 ROJ589902:ROV589903 RYF589902:RYR589903 SIB589902:SIN589903 SRX589902:SSJ589903 TBT589902:TCF589903 TLP589902:TMB589903 TVL589902:TVX589903 UFH589902:UFT589903 UPD589902:UPP589903 UYZ589902:UZL589903 VIV589902:VJH589903 VSR589902:VTD589903 WCN589902:WCZ589903 WMJ589902:WMV589903 WWF589902:WWR589903 X655438:AJ655439 JT655438:KF655439 TP655438:UB655439 ADL655438:ADX655439 ANH655438:ANT655439 AXD655438:AXP655439 BGZ655438:BHL655439 BQV655438:BRH655439 CAR655438:CBD655439 CKN655438:CKZ655439 CUJ655438:CUV655439 DEF655438:DER655439 DOB655438:DON655439 DXX655438:DYJ655439 EHT655438:EIF655439 ERP655438:ESB655439 FBL655438:FBX655439 FLH655438:FLT655439 FVD655438:FVP655439 GEZ655438:GFL655439 GOV655438:GPH655439 GYR655438:GZD655439 HIN655438:HIZ655439 HSJ655438:HSV655439 ICF655438:ICR655439 IMB655438:IMN655439 IVX655438:IWJ655439 JFT655438:JGF655439 JPP655438:JQB655439 JZL655438:JZX655439 KJH655438:KJT655439 KTD655438:KTP655439 LCZ655438:LDL655439 LMV655438:LNH655439 LWR655438:LXD655439 MGN655438:MGZ655439 MQJ655438:MQV655439 NAF655438:NAR655439 NKB655438:NKN655439 NTX655438:NUJ655439 ODT655438:OEF655439 ONP655438:OOB655439 OXL655438:OXX655439 PHH655438:PHT655439 PRD655438:PRP655439 QAZ655438:QBL655439 QKV655438:QLH655439 QUR655438:QVD655439 REN655438:REZ655439 ROJ655438:ROV655439 RYF655438:RYR655439 SIB655438:SIN655439 SRX655438:SSJ655439 TBT655438:TCF655439 TLP655438:TMB655439 TVL655438:TVX655439 UFH655438:UFT655439 UPD655438:UPP655439 UYZ655438:UZL655439 VIV655438:VJH655439 VSR655438:VTD655439 WCN655438:WCZ655439 WMJ655438:WMV655439 WWF655438:WWR655439 X720974:AJ720975 JT720974:KF720975 TP720974:UB720975 ADL720974:ADX720975 ANH720974:ANT720975 AXD720974:AXP720975 BGZ720974:BHL720975 BQV720974:BRH720975 CAR720974:CBD720975 CKN720974:CKZ720975 CUJ720974:CUV720975 DEF720974:DER720975 DOB720974:DON720975 DXX720974:DYJ720975 EHT720974:EIF720975 ERP720974:ESB720975 FBL720974:FBX720975 FLH720974:FLT720975 FVD720974:FVP720975 GEZ720974:GFL720975 GOV720974:GPH720975 GYR720974:GZD720975 HIN720974:HIZ720975 HSJ720974:HSV720975 ICF720974:ICR720975 IMB720974:IMN720975 IVX720974:IWJ720975 JFT720974:JGF720975 JPP720974:JQB720975 JZL720974:JZX720975 KJH720974:KJT720975 KTD720974:KTP720975 LCZ720974:LDL720975 LMV720974:LNH720975 LWR720974:LXD720975 MGN720974:MGZ720975 MQJ720974:MQV720975 NAF720974:NAR720975 NKB720974:NKN720975 NTX720974:NUJ720975 ODT720974:OEF720975 ONP720974:OOB720975 OXL720974:OXX720975 PHH720974:PHT720975 PRD720974:PRP720975 QAZ720974:QBL720975 QKV720974:QLH720975 QUR720974:QVD720975 REN720974:REZ720975 ROJ720974:ROV720975 RYF720974:RYR720975 SIB720974:SIN720975 SRX720974:SSJ720975 TBT720974:TCF720975 TLP720974:TMB720975 TVL720974:TVX720975 UFH720974:UFT720975 UPD720974:UPP720975 UYZ720974:UZL720975 VIV720974:VJH720975 VSR720974:VTD720975 WCN720974:WCZ720975 WMJ720974:WMV720975 WWF720974:WWR720975 X786510:AJ786511 JT786510:KF786511 TP786510:UB786511 ADL786510:ADX786511 ANH786510:ANT786511 AXD786510:AXP786511 BGZ786510:BHL786511 BQV786510:BRH786511 CAR786510:CBD786511 CKN786510:CKZ786511 CUJ786510:CUV786511 DEF786510:DER786511 DOB786510:DON786511 DXX786510:DYJ786511 EHT786510:EIF786511 ERP786510:ESB786511 FBL786510:FBX786511 FLH786510:FLT786511 FVD786510:FVP786511 GEZ786510:GFL786511 GOV786510:GPH786511 GYR786510:GZD786511 HIN786510:HIZ786511 HSJ786510:HSV786511 ICF786510:ICR786511 IMB786510:IMN786511 IVX786510:IWJ786511 JFT786510:JGF786511 JPP786510:JQB786511 JZL786510:JZX786511 KJH786510:KJT786511 KTD786510:KTP786511 LCZ786510:LDL786511 LMV786510:LNH786511 LWR786510:LXD786511 MGN786510:MGZ786511 MQJ786510:MQV786511 NAF786510:NAR786511 NKB786510:NKN786511 NTX786510:NUJ786511 ODT786510:OEF786511 ONP786510:OOB786511 OXL786510:OXX786511 PHH786510:PHT786511 PRD786510:PRP786511 QAZ786510:QBL786511 QKV786510:QLH786511 QUR786510:QVD786511 REN786510:REZ786511 ROJ786510:ROV786511 RYF786510:RYR786511 SIB786510:SIN786511 SRX786510:SSJ786511 TBT786510:TCF786511 TLP786510:TMB786511 TVL786510:TVX786511 UFH786510:UFT786511 UPD786510:UPP786511 UYZ786510:UZL786511 VIV786510:VJH786511 VSR786510:VTD786511 WCN786510:WCZ786511 WMJ786510:WMV786511 WWF786510:WWR786511 X852046:AJ852047 JT852046:KF852047 TP852046:UB852047 ADL852046:ADX852047 ANH852046:ANT852047 AXD852046:AXP852047 BGZ852046:BHL852047 BQV852046:BRH852047 CAR852046:CBD852047 CKN852046:CKZ852047 CUJ852046:CUV852047 DEF852046:DER852047 DOB852046:DON852047 DXX852046:DYJ852047 EHT852046:EIF852047 ERP852046:ESB852047 FBL852046:FBX852047 FLH852046:FLT852047 FVD852046:FVP852047 GEZ852046:GFL852047 GOV852046:GPH852047 GYR852046:GZD852047 HIN852046:HIZ852047 HSJ852046:HSV852047 ICF852046:ICR852047 IMB852046:IMN852047 IVX852046:IWJ852047 JFT852046:JGF852047 JPP852046:JQB852047 JZL852046:JZX852047 KJH852046:KJT852047 KTD852046:KTP852047 LCZ852046:LDL852047 LMV852046:LNH852047 LWR852046:LXD852047 MGN852046:MGZ852047 MQJ852046:MQV852047 NAF852046:NAR852047 NKB852046:NKN852047 NTX852046:NUJ852047 ODT852046:OEF852047 ONP852046:OOB852047 OXL852046:OXX852047 PHH852046:PHT852047 PRD852046:PRP852047 QAZ852046:QBL852047 QKV852046:QLH852047 QUR852046:QVD852047 REN852046:REZ852047 ROJ852046:ROV852047 RYF852046:RYR852047 SIB852046:SIN852047 SRX852046:SSJ852047 TBT852046:TCF852047 TLP852046:TMB852047 TVL852046:TVX852047 UFH852046:UFT852047 UPD852046:UPP852047 UYZ852046:UZL852047 VIV852046:VJH852047 VSR852046:VTD852047 WCN852046:WCZ852047 WMJ852046:WMV852047 WWF852046:WWR852047 X917582:AJ917583 JT917582:KF917583 TP917582:UB917583 ADL917582:ADX917583 ANH917582:ANT917583 AXD917582:AXP917583 BGZ917582:BHL917583 BQV917582:BRH917583 CAR917582:CBD917583 CKN917582:CKZ917583 CUJ917582:CUV917583 DEF917582:DER917583 DOB917582:DON917583 DXX917582:DYJ917583 EHT917582:EIF917583 ERP917582:ESB917583 FBL917582:FBX917583 FLH917582:FLT917583 FVD917582:FVP917583 GEZ917582:GFL917583 GOV917582:GPH917583 GYR917582:GZD917583 HIN917582:HIZ917583 HSJ917582:HSV917583 ICF917582:ICR917583 IMB917582:IMN917583 IVX917582:IWJ917583 JFT917582:JGF917583 JPP917582:JQB917583 JZL917582:JZX917583 KJH917582:KJT917583 KTD917582:KTP917583 LCZ917582:LDL917583 LMV917582:LNH917583 LWR917582:LXD917583 MGN917582:MGZ917583 MQJ917582:MQV917583 NAF917582:NAR917583 NKB917582:NKN917583 NTX917582:NUJ917583 ODT917582:OEF917583 ONP917582:OOB917583 OXL917582:OXX917583 PHH917582:PHT917583 PRD917582:PRP917583 QAZ917582:QBL917583 QKV917582:QLH917583 QUR917582:QVD917583 REN917582:REZ917583 ROJ917582:ROV917583 RYF917582:RYR917583 SIB917582:SIN917583 SRX917582:SSJ917583 TBT917582:TCF917583 TLP917582:TMB917583 TVL917582:TVX917583 UFH917582:UFT917583 UPD917582:UPP917583 UYZ917582:UZL917583 VIV917582:VJH917583 VSR917582:VTD917583 WCN917582:WCZ917583 WMJ917582:WMV917583 WWF917582:WWR917583 X983118:AJ983119 JT983118:KF983119 TP983118:UB983119 ADL983118:ADX983119 ANH983118:ANT983119 AXD983118:AXP983119 BGZ983118:BHL983119 BQV983118:BRH983119 CAR983118:CBD983119 CKN983118:CKZ983119 CUJ983118:CUV983119 DEF983118:DER983119 DOB983118:DON983119 DXX983118:DYJ983119 EHT983118:EIF983119 ERP983118:ESB983119 FBL983118:FBX983119 FLH983118:FLT983119 FVD983118:FVP983119 GEZ983118:GFL983119 GOV983118:GPH983119 GYR983118:GZD983119 HIN983118:HIZ983119 HSJ983118:HSV983119 ICF983118:ICR983119 IMB983118:IMN983119 IVX983118:IWJ983119 JFT983118:JGF983119 JPP983118:JQB983119 JZL983118:JZX983119 KJH983118:KJT983119 KTD983118:KTP983119 LCZ983118:LDL983119 LMV983118:LNH983119 LWR983118:LXD983119 MGN983118:MGZ983119 MQJ983118:MQV983119 NAF983118:NAR983119 NKB983118:NKN983119 NTX983118:NUJ983119 ODT983118:OEF983119 ONP983118:OOB983119 OXL983118:OXX983119 PHH983118:PHT983119 PRD983118:PRP983119 QAZ983118:QBL983119 QKV983118:QLH983119 QUR983118:QVD983119 REN983118:REZ983119 ROJ983118:ROV983119 RYF983118:RYR983119 SIB983118:SIN983119 SRX983118:SSJ983119 TBT983118:TCF983119 TLP983118:TMB983119 TVL983118:TVX983119 UFH983118:UFT983119 UPD983118:UPP983119 UYZ983118:UZL983119 VIV983118:VJH983119 VSR983118:VTD983119 WCN983118:WCZ983119 WMJ983118:WMV983119 WWF983118:WWR983119" xr:uid="{2B4CD1AE-EB49-47A1-8A1E-C7F232692754}">
      <formula1>$DE$63:$DE$66</formula1>
    </dataValidation>
    <dataValidation type="list" allowBlank="1" showInputMessage="1" showErrorMessage="1" sqref="BI30:BS31 LE30:LO31 VA30:VK31 AEW30:AFG31 AOS30:APC31 AYO30:AYY31 BIK30:BIU31 BSG30:BSQ31 CCC30:CCM31 CLY30:CMI31 CVU30:CWE31 DFQ30:DGA31 DPM30:DPW31 DZI30:DZS31 EJE30:EJO31 ETA30:ETK31 FCW30:FDG31 FMS30:FNC31 FWO30:FWY31 GGK30:GGU31 GQG30:GQQ31 HAC30:HAM31 HJY30:HKI31 HTU30:HUE31 IDQ30:IEA31 INM30:INW31 IXI30:IXS31 JHE30:JHO31 JRA30:JRK31 KAW30:KBG31 KKS30:KLC31 KUO30:KUY31 LEK30:LEU31 LOG30:LOQ31 LYC30:LYM31 MHY30:MII31 MRU30:MSE31 NBQ30:NCA31 NLM30:NLW31 NVI30:NVS31 OFE30:OFO31 OPA30:OPK31 OYW30:OZG31 PIS30:PJC31 PSO30:PSY31 QCK30:QCU31 QMG30:QMQ31 QWC30:QWM31 RFY30:RGI31 RPU30:RQE31 RZQ30:SAA31 SJM30:SJW31 STI30:STS31 TDE30:TDO31 TNA30:TNK31 TWW30:TXG31 UGS30:UHC31 UQO30:UQY31 VAK30:VAU31 VKG30:VKQ31 VUC30:VUM31 WDY30:WEI31 WNU30:WOE31 WXQ30:WYA31 BI65566:BS65567 LE65566:LO65567 VA65566:VK65567 AEW65566:AFG65567 AOS65566:APC65567 AYO65566:AYY65567 BIK65566:BIU65567 BSG65566:BSQ65567 CCC65566:CCM65567 CLY65566:CMI65567 CVU65566:CWE65567 DFQ65566:DGA65567 DPM65566:DPW65567 DZI65566:DZS65567 EJE65566:EJO65567 ETA65566:ETK65567 FCW65566:FDG65567 FMS65566:FNC65567 FWO65566:FWY65567 GGK65566:GGU65567 GQG65566:GQQ65567 HAC65566:HAM65567 HJY65566:HKI65567 HTU65566:HUE65567 IDQ65566:IEA65567 INM65566:INW65567 IXI65566:IXS65567 JHE65566:JHO65567 JRA65566:JRK65567 KAW65566:KBG65567 KKS65566:KLC65567 KUO65566:KUY65567 LEK65566:LEU65567 LOG65566:LOQ65567 LYC65566:LYM65567 MHY65566:MII65567 MRU65566:MSE65567 NBQ65566:NCA65567 NLM65566:NLW65567 NVI65566:NVS65567 OFE65566:OFO65567 OPA65566:OPK65567 OYW65566:OZG65567 PIS65566:PJC65567 PSO65566:PSY65567 QCK65566:QCU65567 QMG65566:QMQ65567 QWC65566:QWM65567 RFY65566:RGI65567 RPU65566:RQE65567 RZQ65566:SAA65567 SJM65566:SJW65567 STI65566:STS65567 TDE65566:TDO65567 TNA65566:TNK65567 TWW65566:TXG65567 UGS65566:UHC65567 UQO65566:UQY65567 VAK65566:VAU65567 VKG65566:VKQ65567 VUC65566:VUM65567 WDY65566:WEI65567 WNU65566:WOE65567 WXQ65566:WYA65567 BI131102:BS131103 LE131102:LO131103 VA131102:VK131103 AEW131102:AFG131103 AOS131102:APC131103 AYO131102:AYY131103 BIK131102:BIU131103 BSG131102:BSQ131103 CCC131102:CCM131103 CLY131102:CMI131103 CVU131102:CWE131103 DFQ131102:DGA131103 DPM131102:DPW131103 DZI131102:DZS131103 EJE131102:EJO131103 ETA131102:ETK131103 FCW131102:FDG131103 FMS131102:FNC131103 FWO131102:FWY131103 GGK131102:GGU131103 GQG131102:GQQ131103 HAC131102:HAM131103 HJY131102:HKI131103 HTU131102:HUE131103 IDQ131102:IEA131103 INM131102:INW131103 IXI131102:IXS131103 JHE131102:JHO131103 JRA131102:JRK131103 KAW131102:KBG131103 KKS131102:KLC131103 KUO131102:KUY131103 LEK131102:LEU131103 LOG131102:LOQ131103 LYC131102:LYM131103 MHY131102:MII131103 MRU131102:MSE131103 NBQ131102:NCA131103 NLM131102:NLW131103 NVI131102:NVS131103 OFE131102:OFO131103 OPA131102:OPK131103 OYW131102:OZG131103 PIS131102:PJC131103 PSO131102:PSY131103 QCK131102:QCU131103 QMG131102:QMQ131103 QWC131102:QWM131103 RFY131102:RGI131103 RPU131102:RQE131103 RZQ131102:SAA131103 SJM131102:SJW131103 STI131102:STS131103 TDE131102:TDO131103 TNA131102:TNK131103 TWW131102:TXG131103 UGS131102:UHC131103 UQO131102:UQY131103 VAK131102:VAU131103 VKG131102:VKQ131103 VUC131102:VUM131103 WDY131102:WEI131103 WNU131102:WOE131103 WXQ131102:WYA131103 BI196638:BS196639 LE196638:LO196639 VA196638:VK196639 AEW196638:AFG196639 AOS196638:APC196639 AYO196638:AYY196639 BIK196638:BIU196639 BSG196638:BSQ196639 CCC196638:CCM196639 CLY196638:CMI196639 CVU196638:CWE196639 DFQ196638:DGA196639 DPM196638:DPW196639 DZI196638:DZS196639 EJE196638:EJO196639 ETA196638:ETK196639 FCW196638:FDG196639 FMS196638:FNC196639 FWO196638:FWY196639 GGK196638:GGU196639 GQG196638:GQQ196639 HAC196638:HAM196639 HJY196638:HKI196639 HTU196638:HUE196639 IDQ196638:IEA196639 INM196638:INW196639 IXI196638:IXS196639 JHE196638:JHO196639 JRA196638:JRK196639 KAW196638:KBG196639 KKS196638:KLC196639 KUO196638:KUY196639 LEK196638:LEU196639 LOG196638:LOQ196639 LYC196638:LYM196639 MHY196638:MII196639 MRU196638:MSE196639 NBQ196638:NCA196639 NLM196638:NLW196639 NVI196638:NVS196639 OFE196638:OFO196639 OPA196638:OPK196639 OYW196638:OZG196639 PIS196638:PJC196639 PSO196638:PSY196639 QCK196638:QCU196639 QMG196638:QMQ196639 QWC196638:QWM196639 RFY196638:RGI196639 RPU196638:RQE196639 RZQ196638:SAA196639 SJM196638:SJW196639 STI196638:STS196639 TDE196638:TDO196639 TNA196638:TNK196639 TWW196638:TXG196639 UGS196638:UHC196639 UQO196638:UQY196639 VAK196638:VAU196639 VKG196638:VKQ196639 VUC196638:VUM196639 WDY196638:WEI196639 WNU196638:WOE196639 WXQ196638:WYA196639 BI262174:BS262175 LE262174:LO262175 VA262174:VK262175 AEW262174:AFG262175 AOS262174:APC262175 AYO262174:AYY262175 BIK262174:BIU262175 BSG262174:BSQ262175 CCC262174:CCM262175 CLY262174:CMI262175 CVU262174:CWE262175 DFQ262174:DGA262175 DPM262174:DPW262175 DZI262174:DZS262175 EJE262174:EJO262175 ETA262174:ETK262175 FCW262174:FDG262175 FMS262174:FNC262175 FWO262174:FWY262175 GGK262174:GGU262175 GQG262174:GQQ262175 HAC262174:HAM262175 HJY262174:HKI262175 HTU262174:HUE262175 IDQ262174:IEA262175 INM262174:INW262175 IXI262174:IXS262175 JHE262174:JHO262175 JRA262174:JRK262175 KAW262174:KBG262175 KKS262174:KLC262175 KUO262174:KUY262175 LEK262174:LEU262175 LOG262174:LOQ262175 LYC262174:LYM262175 MHY262174:MII262175 MRU262174:MSE262175 NBQ262174:NCA262175 NLM262174:NLW262175 NVI262174:NVS262175 OFE262174:OFO262175 OPA262174:OPK262175 OYW262174:OZG262175 PIS262174:PJC262175 PSO262174:PSY262175 QCK262174:QCU262175 QMG262174:QMQ262175 QWC262174:QWM262175 RFY262174:RGI262175 RPU262174:RQE262175 RZQ262174:SAA262175 SJM262174:SJW262175 STI262174:STS262175 TDE262174:TDO262175 TNA262174:TNK262175 TWW262174:TXG262175 UGS262174:UHC262175 UQO262174:UQY262175 VAK262174:VAU262175 VKG262174:VKQ262175 VUC262174:VUM262175 WDY262174:WEI262175 WNU262174:WOE262175 WXQ262174:WYA262175 BI327710:BS327711 LE327710:LO327711 VA327710:VK327711 AEW327710:AFG327711 AOS327710:APC327711 AYO327710:AYY327711 BIK327710:BIU327711 BSG327710:BSQ327711 CCC327710:CCM327711 CLY327710:CMI327711 CVU327710:CWE327711 DFQ327710:DGA327711 DPM327710:DPW327711 DZI327710:DZS327711 EJE327710:EJO327711 ETA327710:ETK327711 FCW327710:FDG327711 FMS327710:FNC327711 FWO327710:FWY327711 GGK327710:GGU327711 GQG327710:GQQ327711 HAC327710:HAM327711 HJY327710:HKI327711 HTU327710:HUE327711 IDQ327710:IEA327711 INM327710:INW327711 IXI327710:IXS327711 JHE327710:JHO327711 JRA327710:JRK327711 KAW327710:KBG327711 KKS327710:KLC327711 KUO327710:KUY327711 LEK327710:LEU327711 LOG327710:LOQ327711 LYC327710:LYM327711 MHY327710:MII327711 MRU327710:MSE327711 NBQ327710:NCA327711 NLM327710:NLW327711 NVI327710:NVS327711 OFE327710:OFO327711 OPA327710:OPK327711 OYW327710:OZG327711 PIS327710:PJC327711 PSO327710:PSY327711 QCK327710:QCU327711 QMG327710:QMQ327711 QWC327710:QWM327711 RFY327710:RGI327711 RPU327710:RQE327711 RZQ327710:SAA327711 SJM327710:SJW327711 STI327710:STS327711 TDE327710:TDO327711 TNA327710:TNK327711 TWW327710:TXG327711 UGS327710:UHC327711 UQO327710:UQY327711 VAK327710:VAU327711 VKG327710:VKQ327711 VUC327710:VUM327711 WDY327710:WEI327711 WNU327710:WOE327711 WXQ327710:WYA327711 BI393246:BS393247 LE393246:LO393247 VA393246:VK393247 AEW393246:AFG393247 AOS393246:APC393247 AYO393246:AYY393247 BIK393246:BIU393247 BSG393246:BSQ393247 CCC393246:CCM393247 CLY393246:CMI393247 CVU393246:CWE393247 DFQ393246:DGA393247 DPM393246:DPW393247 DZI393246:DZS393247 EJE393246:EJO393247 ETA393246:ETK393247 FCW393246:FDG393247 FMS393246:FNC393247 FWO393246:FWY393247 GGK393246:GGU393247 GQG393246:GQQ393247 HAC393246:HAM393247 HJY393246:HKI393247 HTU393246:HUE393247 IDQ393246:IEA393247 INM393246:INW393247 IXI393246:IXS393247 JHE393246:JHO393247 JRA393246:JRK393247 KAW393246:KBG393247 KKS393246:KLC393247 KUO393246:KUY393247 LEK393246:LEU393247 LOG393246:LOQ393247 LYC393246:LYM393247 MHY393246:MII393247 MRU393246:MSE393247 NBQ393246:NCA393247 NLM393246:NLW393247 NVI393246:NVS393247 OFE393246:OFO393247 OPA393246:OPK393247 OYW393246:OZG393247 PIS393246:PJC393247 PSO393246:PSY393247 QCK393246:QCU393247 QMG393246:QMQ393247 QWC393246:QWM393247 RFY393246:RGI393247 RPU393246:RQE393247 RZQ393246:SAA393247 SJM393246:SJW393247 STI393246:STS393247 TDE393246:TDO393247 TNA393246:TNK393247 TWW393246:TXG393247 UGS393246:UHC393247 UQO393246:UQY393247 VAK393246:VAU393247 VKG393246:VKQ393247 VUC393246:VUM393247 WDY393246:WEI393247 WNU393246:WOE393247 WXQ393246:WYA393247 BI458782:BS458783 LE458782:LO458783 VA458782:VK458783 AEW458782:AFG458783 AOS458782:APC458783 AYO458782:AYY458783 BIK458782:BIU458783 BSG458782:BSQ458783 CCC458782:CCM458783 CLY458782:CMI458783 CVU458782:CWE458783 DFQ458782:DGA458783 DPM458782:DPW458783 DZI458782:DZS458783 EJE458782:EJO458783 ETA458782:ETK458783 FCW458782:FDG458783 FMS458782:FNC458783 FWO458782:FWY458783 GGK458782:GGU458783 GQG458782:GQQ458783 HAC458782:HAM458783 HJY458782:HKI458783 HTU458782:HUE458783 IDQ458782:IEA458783 INM458782:INW458783 IXI458782:IXS458783 JHE458782:JHO458783 JRA458782:JRK458783 KAW458782:KBG458783 KKS458782:KLC458783 KUO458782:KUY458783 LEK458782:LEU458783 LOG458782:LOQ458783 LYC458782:LYM458783 MHY458782:MII458783 MRU458782:MSE458783 NBQ458782:NCA458783 NLM458782:NLW458783 NVI458782:NVS458783 OFE458782:OFO458783 OPA458782:OPK458783 OYW458782:OZG458783 PIS458782:PJC458783 PSO458782:PSY458783 QCK458782:QCU458783 QMG458782:QMQ458783 QWC458782:QWM458783 RFY458782:RGI458783 RPU458782:RQE458783 RZQ458782:SAA458783 SJM458782:SJW458783 STI458782:STS458783 TDE458782:TDO458783 TNA458782:TNK458783 TWW458782:TXG458783 UGS458782:UHC458783 UQO458782:UQY458783 VAK458782:VAU458783 VKG458782:VKQ458783 VUC458782:VUM458783 WDY458782:WEI458783 WNU458782:WOE458783 WXQ458782:WYA458783 BI524318:BS524319 LE524318:LO524319 VA524318:VK524319 AEW524318:AFG524319 AOS524318:APC524319 AYO524318:AYY524319 BIK524318:BIU524319 BSG524318:BSQ524319 CCC524318:CCM524319 CLY524318:CMI524319 CVU524318:CWE524319 DFQ524318:DGA524319 DPM524318:DPW524319 DZI524318:DZS524319 EJE524318:EJO524319 ETA524318:ETK524319 FCW524318:FDG524319 FMS524318:FNC524319 FWO524318:FWY524319 GGK524318:GGU524319 GQG524318:GQQ524319 HAC524318:HAM524319 HJY524318:HKI524319 HTU524318:HUE524319 IDQ524318:IEA524319 INM524318:INW524319 IXI524318:IXS524319 JHE524318:JHO524319 JRA524318:JRK524319 KAW524318:KBG524319 KKS524318:KLC524319 KUO524318:KUY524319 LEK524318:LEU524319 LOG524318:LOQ524319 LYC524318:LYM524319 MHY524318:MII524319 MRU524318:MSE524319 NBQ524318:NCA524319 NLM524318:NLW524319 NVI524318:NVS524319 OFE524318:OFO524319 OPA524318:OPK524319 OYW524318:OZG524319 PIS524318:PJC524319 PSO524318:PSY524319 QCK524318:QCU524319 QMG524318:QMQ524319 QWC524318:QWM524319 RFY524318:RGI524319 RPU524318:RQE524319 RZQ524318:SAA524319 SJM524318:SJW524319 STI524318:STS524319 TDE524318:TDO524319 TNA524318:TNK524319 TWW524318:TXG524319 UGS524318:UHC524319 UQO524318:UQY524319 VAK524318:VAU524319 VKG524318:VKQ524319 VUC524318:VUM524319 WDY524318:WEI524319 WNU524318:WOE524319 WXQ524318:WYA524319 BI589854:BS589855 LE589854:LO589855 VA589854:VK589855 AEW589854:AFG589855 AOS589854:APC589855 AYO589854:AYY589855 BIK589854:BIU589855 BSG589854:BSQ589855 CCC589854:CCM589855 CLY589854:CMI589855 CVU589854:CWE589855 DFQ589854:DGA589855 DPM589854:DPW589855 DZI589854:DZS589855 EJE589854:EJO589855 ETA589854:ETK589855 FCW589854:FDG589855 FMS589854:FNC589855 FWO589854:FWY589855 GGK589854:GGU589855 GQG589854:GQQ589855 HAC589854:HAM589855 HJY589854:HKI589855 HTU589854:HUE589855 IDQ589854:IEA589855 INM589854:INW589855 IXI589854:IXS589855 JHE589854:JHO589855 JRA589854:JRK589855 KAW589854:KBG589855 KKS589854:KLC589855 KUO589854:KUY589855 LEK589854:LEU589855 LOG589854:LOQ589855 LYC589854:LYM589855 MHY589854:MII589855 MRU589854:MSE589855 NBQ589854:NCA589855 NLM589854:NLW589855 NVI589854:NVS589855 OFE589854:OFO589855 OPA589854:OPK589855 OYW589854:OZG589855 PIS589854:PJC589855 PSO589854:PSY589855 QCK589854:QCU589855 QMG589854:QMQ589855 QWC589854:QWM589855 RFY589854:RGI589855 RPU589854:RQE589855 RZQ589854:SAA589855 SJM589854:SJW589855 STI589854:STS589855 TDE589854:TDO589855 TNA589854:TNK589855 TWW589854:TXG589855 UGS589854:UHC589855 UQO589854:UQY589855 VAK589854:VAU589855 VKG589854:VKQ589855 VUC589854:VUM589855 WDY589854:WEI589855 WNU589854:WOE589855 WXQ589854:WYA589855 BI655390:BS655391 LE655390:LO655391 VA655390:VK655391 AEW655390:AFG655391 AOS655390:APC655391 AYO655390:AYY655391 BIK655390:BIU655391 BSG655390:BSQ655391 CCC655390:CCM655391 CLY655390:CMI655391 CVU655390:CWE655391 DFQ655390:DGA655391 DPM655390:DPW655391 DZI655390:DZS655391 EJE655390:EJO655391 ETA655390:ETK655391 FCW655390:FDG655391 FMS655390:FNC655391 FWO655390:FWY655391 GGK655390:GGU655391 GQG655390:GQQ655391 HAC655390:HAM655391 HJY655390:HKI655391 HTU655390:HUE655391 IDQ655390:IEA655391 INM655390:INW655391 IXI655390:IXS655391 JHE655390:JHO655391 JRA655390:JRK655391 KAW655390:KBG655391 KKS655390:KLC655391 KUO655390:KUY655391 LEK655390:LEU655391 LOG655390:LOQ655391 LYC655390:LYM655391 MHY655390:MII655391 MRU655390:MSE655391 NBQ655390:NCA655391 NLM655390:NLW655391 NVI655390:NVS655391 OFE655390:OFO655391 OPA655390:OPK655391 OYW655390:OZG655391 PIS655390:PJC655391 PSO655390:PSY655391 QCK655390:QCU655391 QMG655390:QMQ655391 QWC655390:QWM655391 RFY655390:RGI655391 RPU655390:RQE655391 RZQ655390:SAA655391 SJM655390:SJW655391 STI655390:STS655391 TDE655390:TDO655391 TNA655390:TNK655391 TWW655390:TXG655391 UGS655390:UHC655391 UQO655390:UQY655391 VAK655390:VAU655391 VKG655390:VKQ655391 VUC655390:VUM655391 WDY655390:WEI655391 WNU655390:WOE655391 WXQ655390:WYA655391 BI720926:BS720927 LE720926:LO720927 VA720926:VK720927 AEW720926:AFG720927 AOS720926:APC720927 AYO720926:AYY720927 BIK720926:BIU720927 BSG720926:BSQ720927 CCC720926:CCM720927 CLY720926:CMI720927 CVU720926:CWE720927 DFQ720926:DGA720927 DPM720926:DPW720927 DZI720926:DZS720927 EJE720926:EJO720927 ETA720926:ETK720927 FCW720926:FDG720927 FMS720926:FNC720927 FWO720926:FWY720927 GGK720926:GGU720927 GQG720926:GQQ720927 HAC720926:HAM720927 HJY720926:HKI720927 HTU720926:HUE720927 IDQ720926:IEA720927 INM720926:INW720927 IXI720926:IXS720927 JHE720926:JHO720927 JRA720926:JRK720927 KAW720926:KBG720927 KKS720926:KLC720927 KUO720926:KUY720927 LEK720926:LEU720927 LOG720926:LOQ720927 LYC720926:LYM720927 MHY720926:MII720927 MRU720926:MSE720927 NBQ720926:NCA720927 NLM720926:NLW720927 NVI720926:NVS720927 OFE720926:OFO720927 OPA720926:OPK720927 OYW720926:OZG720927 PIS720926:PJC720927 PSO720926:PSY720927 QCK720926:QCU720927 QMG720926:QMQ720927 QWC720926:QWM720927 RFY720926:RGI720927 RPU720926:RQE720927 RZQ720926:SAA720927 SJM720926:SJW720927 STI720926:STS720927 TDE720926:TDO720927 TNA720926:TNK720927 TWW720926:TXG720927 UGS720926:UHC720927 UQO720926:UQY720927 VAK720926:VAU720927 VKG720926:VKQ720927 VUC720926:VUM720927 WDY720926:WEI720927 WNU720926:WOE720927 WXQ720926:WYA720927 BI786462:BS786463 LE786462:LO786463 VA786462:VK786463 AEW786462:AFG786463 AOS786462:APC786463 AYO786462:AYY786463 BIK786462:BIU786463 BSG786462:BSQ786463 CCC786462:CCM786463 CLY786462:CMI786463 CVU786462:CWE786463 DFQ786462:DGA786463 DPM786462:DPW786463 DZI786462:DZS786463 EJE786462:EJO786463 ETA786462:ETK786463 FCW786462:FDG786463 FMS786462:FNC786463 FWO786462:FWY786463 GGK786462:GGU786463 GQG786462:GQQ786463 HAC786462:HAM786463 HJY786462:HKI786463 HTU786462:HUE786463 IDQ786462:IEA786463 INM786462:INW786463 IXI786462:IXS786463 JHE786462:JHO786463 JRA786462:JRK786463 KAW786462:KBG786463 KKS786462:KLC786463 KUO786462:KUY786463 LEK786462:LEU786463 LOG786462:LOQ786463 LYC786462:LYM786463 MHY786462:MII786463 MRU786462:MSE786463 NBQ786462:NCA786463 NLM786462:NLW786463 NVI786462:NVS786463 OFE786462:OFO786463 OPA786462:OPK786463 OYW786462:OZG786463 PIS786462:PJC786463 PSO786462:PSY786463 QCK786462:QCU786463 QMG786462:QMQ786463 QWC786462:QWM786463 RFY786462:RGI786463 RPU786462:RQE786463 RZQ786462:SAA786463 SJM786462:SJW786463 STI786462:STS786463 TDE786462:TDO786463 TNA786462:TNK786463 TWW786462:TXG786463 UGS786462:UHC786463 UQO786462:UQY786463 VAK786462:VAU786463 VKG786462:VKQ786463 VUC786462:VUM786463 WDY786462:WEI786463 WNU786462:WOE786463 WXQ786462:WYA786463 BI851998:BS851999 LE851998:LO851999 VA851998:VK851999 AEW851998:AFG851999 AOS851998:APC851999 AYO851998:AYY851999 BIK851998:BIU851999 BSG851998:BSQ851999 CCC851998:CCM851999 CLY851998:CMI851999 CVU851998:CWE851999 DFQ851998:DGA851999 DPM851998:DPW851999 DZI851998:DZS851999 EJE851998:EJO851999 ETA851998:ETK851999 FCW851998:FDG851999 FMS851998:FNC851999 FWO851998:FWY851999 GGK851998:GGU851999 GQG851998:GQQ851999 HAC851998:HAM851999 HJY851998:HKI851999 HTU851998:HUE851999 IDQ851998:IEA851999 INM851998:INW851999 IXI851998:IXS851999 JHE851998:JHO851999 JRA851998:JRK851999 KAW851998:KBG851999 KKS851998:KLC851999 KUO851998:KUY851999 LEK851998:LEU851999 LOG851998:LOQ851999 LYC851998:LYM851999 MHY851998:MII851999 MRU851998:MSE851999 NBQ851998:NCA851999 NLM851998:NLW851999 NVI851998:NVS851999 OFE851998:OFO851999 OPA851998:OPK851999 OYW851998:OZG851999 PIS851998:PJC851999 PSO851998:PSY851999 QCK851998:QCU851999 QMG851998:QMQ851999 QWC851998:QWM851999 RFY851998:RGI851999 RPU851998:RQE851999 RZQ851998:SAA851999 SJM851998:SJW851999 STI851998:STS851999 TDE851998:TDO851999 TNA851998:TNK851999 TWW851998:TXG851999 UGS851998:UHC851999 UQO851998:UQY851999 VAK851998:VAU851999 VKG851998:VKQ851999 VUC851998:VUM851999 WDY851998:WEI851999 WNU851998:WOE851999 WXQ851998:WYA851999 BI917534:BS917535 LE917534:LO917535 VA917534:VK917535 AEW917534:AFG917535 AOS917534:APC917535 AYO917534:AYY917535 BIK917534:BIU917535 BSG917534:BSQ917535 CCC917534:CCM917535 CLY917534:CMI917535 CVU917534:CWE917535 DFQ917534:DGA917535 DPM917534:DPW917535 DZI917534:DZS917535 EJE917534:EJO917535 ETA917534:ETK917535 FCW917534:FDG917535 FMS917534:FNC917535 FWO917534:FWY917535 GGK917534:GGU917535 GQG917534:GQQ917535 HAC917534:HAM917535 HJY917534:HKI917535 HTU917534:HUE917535 IDQ917534:IEA917535 INM917534:INW917535 IXI917534:IXS917535 JHE917534:JHO917535 JRA917534:JRK917535 KAW917534:KBG917535 KKS917534:KLC917535 KUO917534:KUY917535 LEK917534:LEU917535 LOG917534:LOQ917535 LYC917534:LYM917535 MHY917534:MII917535 MRU917534:MSE917535 NBQ917534:NCA917535 NLM917534:NLW917535 NVI917534:NVS917535 OFE917534:OFO917535 OPA917534:OPK917535 OYW917534:OZG917535 PIS917534:PJC917535 PSO917534:PSY917535 QCK917534:QCU917535 QMG917534:QMQ917535 QWC917534:QWM917535 RFY917534:RGI917535 RPU917534:RQE917535 RZQ917534:SAA917535 SJM917534:SJW917535 STI917534:STS917535 TDE917534:TDO917535 TNA917534:TNK917535 TWW917534:TXG917535 UGS917534:UHC917535 UQO917534:UQY917535 VAK917534:VAU917535 VKG917534:VKQ917535 VUC917534:VUM917535 WDY917534:WEI917535 WNU917534:WOE917535 WXQ917534:WYA917535 BI983070:BS983071 LE983070:LO983071 VA983070:VK983071 AEW983070:AFG983071 AOS983070:APC983071 AYO983070:AYY983071 BIK983070:BIU983071 BSG983070:BSQ983071 CCC983070:CCM983071 CLY983070:CMI983071 CVU983070:CWE983071 DFQ983070:DGA983071 DPM983070:DPW983071 DZI983070:DZS983071 EJE983070:EJO983071 ETA983070:ETK983071 FCW983070:FDG983071 FMS983070:FNC983071 FWO983070:FWY983071 GGK983070:GGU983071 GQG983070:GQQ983071 HAC983070:HAM983071 HJY983070:HKI983071 HTU983070:HUE983071 IDQ983070:IEA983071 INM983070:INW983071 IXI983070:IXS983071 JHE983070:JHO983071 JRA983070:JRK983071 KAW983070:KBG983071 KKS983070:KLC983071 KUO983070:KUY983071 LEK983070:LEU983071 LOG983070:LOQ983071 LYC983070:LYM983071 MHY983070:MII983071 MRU983070:MSE983071 NBQ983070:NCA983071 NLM983070:NLW983071 NVI983070:NVS983071 OFE983070:OFO983071 OPA983070:OPK983071 OYW983070:OZG983071 PIS983070:PJC983071 PSO983070:PSY983071 QCK983070:QCU983071 QMG983070:QMQ983071 QWC983070:QWM983071 RFY983070:RGI983071 RPU983070:RQE983071 RZQ983070:SAA983071 SJM983070:SJW983071 STI983070:STS983071 TDE983070:TDO983071 TNA983070:TNK983071 TWW983070:TXG983071 UGS983070:UHC983071 UQO983070:UQY983071 VAK983070:VAU983071 VKG983070:VKQ983071 VUC983070:VUM983071 WDY983070:WEI983071 WNU983070:WOE983071 WXQ983070:WYA983071" xr:uid="{6D79FE12-398D-48F4-BBA0-A90D6E59D23C}">
      <formula1>$DD$57:$DD$62</formula1>
    </dataValidation>
    <dataValidation type="list" allowBlank="1" showInputMessage="1" showErrorMessage="1" sqref="AW12:BM13 KS12:LI13 UO12:VE13 AEK12:AFA13 AOG12:AOW13 AYC12:AYS13 BHY12:BIO13 BRU12:BSK13 CBQ12:CCG13 CLM12:CMC13 CVI12:CVY13 DFE12:DFU13 DPA12:DPQ13 DYW12:DZM13 EIS12:EJI13 ESO12:ETE13 FCK12:FDA13 FMG12:FMW13 FWC12:FWS13 GFY12:GGO13 GPU12:GQK13 GZQ12:HAG13 HJM12:HKC13 HTI12:HTY13 IDE12:IDU13 INA12:INQ13 IWW12:IXM13 JGS12:JHI13 JQO12:JRE13 KAK12:KBA13 KKG12:KKW13 KUC12:KUS13 LDY12:LEO13 LNU12:LOK13 LXQ12:LYG13 MHM12:MIC13 MRI12:MRY13 NBE12:NBU13 NLA12:NLQ13 NUW12:NVM13 OES12:OFI13 OOO12:OPE13 OYK12:OZA13 PIG12:PIW13 PSC12:PSS13 QBY12:QCO13 QLU12:QMK13 QVQ12:QWG13 RFM12:RGC13 RPI12:RPY13 RZE12:RZU13 SJA12:SJQ13 SSW12:STM13 TCS12:TDI13 TMO12:TNE13 TWK12:TXA13 UGG12:UGW13 UQC12:UQS13 UZY12:VAO13 VJU12:VKK13 VTQ12:VUG13 WDM12:WEC13 WNI12:WNY13 WXE12:WXU13 AW65548:BM65549 KS65548:LI65549 UO65548:VE65549 AEK65548:AFA65549 AOG65548:AOW65549 AYC65548:AYS65549 BHY65548:BIO65549 BRU65548:BSK65549 CBQ65548:CCG65549 CLM65548:CMC65549 CVI65548:CVY65549 DFE65548:DFU65549 DPA65548:DPQ65549 DYW65548:DZM65549 EIS65548:EJI65549 ESO65548:ETE65549 FCK65548:FDA65549 FMG65548:FMW65549 FWC65548:FWS65549 GFY65548:GGO65549 GPU65548:GQK65549 GZQ65548:HAG65549 HJM65548:HKC65549 HTI65548:HTY65549 IDE65548:IDU65549 INA65548:INQ65549 IWW65548:IXM65549 JGS65548:JHI65549 JQO65548:JRE65549 KAK65548:KBA65549 KKG65548:KKW65549 KUC65548:KUS65549 LDY65548:LEO65549 LNU65548:LOK65549 LXQ65548:LYG65549 MHM65548:MIC65549 MRI65548:MRY65549 NBE65548:NBU65549 NLA65548:NLQ65549 NUW65548:NVM65549 OES65548:OFI65549 OOO65548:OPE65549 OYK65548:OZA65549 PIG65548:PIW65549 PSC65548:PSS65549 QBY65548:QCO65549 QLU65548:QMK65549 QVQ65548:QWG65549 RFM65548:RGC65549 RPI65548:RPY65549 RZE65548:RZU65549 SJA65548:SJQ65549 SSW65548:STM65549 TCS65548:TDI65549 TMO65548:TNE65549 TWK65548:TXA65549 UGG65548:UGW65549 UQC65548:UQS65549 UZY65548:VAO65549 VJU65548:VKK65549 VTQ65548:VUG65549 WDM65548:WEC65549 WNI65548:WNY65549 WXE65548:WXU65549 AW131084:BM131085 KS131084:LI131085 UO131084:VE131085 AEK131084:AFA131085 AOG131084:AOW131085 AYC131084:AYS131085 BHY131084:BIO131085 BRU131084:BSK131085 CBQ131084:CCG131085 CLM131084:CMC131085 CVI131084:CVY131085 DFE131084:DFU131085 DPA131084:DPQ131085 DYW131084:DZM131085 EIS131084:EJI131085 ESO131084:ETE131085 FCK131084:FDA131085 FMG131084:FMW131085 FWC131084:FWS131085 GFY131084:GGO131085 GPU131084:GQK131085 GZQ131084:HAG131085 HJM131084:HKC131085 HTI131084:HTY131085 IDE131084:IDU131085 INA131084:INQ131085 IWW131084:IXM131085 JGS131084:JHI131085 JQO131084:JRE131085 KAK131084:KBA131085 KKG131084:KKW131085 KUC131084:KUS131085 LDY131084:LEO131085 LNU131084:LOK131085 LXQ131084:LYG131085 MHM131084:MIC131085 MRI131084:MRY131085 NBE131084:NBU131085 NLA131084:NLQ131085 NUW131084:NVM131085 OES131084:OFI131085 OOO131084:OPE131085 OYK131084:OZA131085 PIG131084:PIW131085 PSC131084:PSS131085 QBY131084:QCO131085 QLU131084:QMK131085 QVQ131084:QWG131085 RFM131084:RGC131085 RPI131084:RPY131085 RZE131084:RZU131085 SJA131084:SJQ131085 SSW131084:STM131085 TCS131084:TDI131085 TMO131084:TNE131085 TWK131084:TXA131085 UGG131084:UGW131085 UQC131084:UQS131085 UZY131084:VAO131085 VJU131084:VKK131085 VTQ131084:VUG131085 WDM131084:WEC131085 WNI131084:WNY131085 WXE131084:WXU131085 AW196620:BM196621 KS196620:LI196621 UO196620:VE196621 AEK196620:AFA196621 AOG196620:AOW196621 AYC196620:AYS196621 BHY196620:BIO196621 BRU196620:BSK196621 CBQ196620:CCG196621 CLM196620:CMC196621 CVI196620:CVY196621 DFE196620:DFU196621 DPA196620:DPQ196621 DYW196620:DZM196621 EIS196620:EJI196621 ESO196620:ETE196621 FCK196620:FDA196621 FMG196620:FMW196621 FWC196620:FWS196621 GFY196620:GGO196621 GPU196620:GQK196621 GZQ196620:HAG196621 HJM196620:HKC196621 HTI196620:HTY196621 IDE196620:IDU196621 INA196620:INQ196621 IWW196620:IXM196621 JGS196620:JHI196621 JQO196620:JRE196621 KAK196620:KBA196621 KKG196620:KKW196621 KUC196620:KUS196621 LDY196620:LEO196621 LNU196620:LOK196621 LXQ196620:LYG196621 MHM196620:MIC196621 MRI196620:MRY196621 NBE196620:NBU196621 NLA196620:NLQ196621 NUW196620:NVM196621 OES196620:OFI196621 OOO196620:OPE196621 OYK196620:OZA196621 PIG196620:PIW196621 PSC196620:PSS196621 QBY196620:QCO196621 QLU196620:QMK196621 QVQ196620:QWG196621 RFM196620:RGC196621 RPI196620:RPY196621 RZE196620:RZU196621 SJA196620:SJQ196621 SSW196620:STM196621 TCS196620:TDI196621 TMO196620:TNE196621 TWK196620:TXA196621 UGG196620:UGW196621 UQC196620:UQS196621 UZY196620:VAO196621 VJU196620:VKK196621 VTQ196620:VUG196621 WDM196620:WEC196621 WNI196620:WNY196621 WXE196620:WXU196621 AW262156:BM262157 KS262156:LI262157 UO262156:VE262157 AEK262156:AFA262157 AOG262156:AOW262157 AYC262156:AYS262157 BHY262156:BIO262157 BRU262156:BSK262157 CBQ262156:CCG262157 CLM262156:CMC262157 CVI262156:CVY262157 DFE262156:DFU262157 DPA262156:DPQ262157 DYW262156:DZM262157 EIS262156:EJI262157 ESO262156:ETE262157 FCK262156:FDA262157 FMG262156:FMW262157 FWC262156:FWS262157 GFY262156:GGO262157 GPU262156:GQK262157 GZQ262156:HAG262157 HJM262156:HKC262157 HTI262156:HTY262157 IDE262156:IDU262157 INA262156:INQ262157 IWW262156:IXM262157 JGS262156:JHI262157 JQO262156:JRE262157 KAK262156:KBA262157 KKG262156:KKW262157 KUC262156:KUS262157 LDY262156:LEO262157 LNU262156:LOK262157 LXQ262156:LYG262157 MHM262156:MIC262157 MRI262156:MRY262157 NBE262156:NBU262157 NLA262156:NLQ262157 NUW262156:NVM262157 OES262156:OFI262157 OOO262156:OPE262157 OYK262156:OZA262157 PIG262156:PIW262157 PSC262156:PSS262157 QBY262156:QCO262157 QLU262156:QMK262157 QVQ262156:QWG262157 RFM262156:RGC262157 RPI262156:RPY262157 RZE262156:RZU262157 SJA262156:SJQ262157 SSW262156:STM262157 TCS262156:TDI262157 TMO262156:TNE262157 TWK262156:TXA262157 UGG262156:UGW262157 UQC262156:UQS262157 UZY262156:VAO262157 VJU262156:VKK262157 VTQ262156:VUG262157 WDM262156:WEC262157 WNI262156:WNY262157 WXE262156:WXU262157 AW327692:BM327693 KS327692:LI327693 UO327692:VE327693 AEK327692:AFA327693 AOG327692:AOW327693 AYC327692:AYS327693 BHY327692:BIO327693 BRU327692:BSK327693 CBQ327692:CCG327693 CLM327692:CMC327693 CVI327692:CVY327693 DFE327692:DFU327693 DPA327692:DPQ327693 DYW327692:DZM327693 EIS327692:EJI327693 ESO327692:ETE327693 FCK327692:FDA327693 FMG327692:FMW327693 FWC327692:FWS327693 GFY327692:GGO327693 GPU327692:GQK327693 GZQ327692:HAG327693 HJM327692:HKC327693 HTI327692:HTY327693 IDE327692:IDU327693 INA327692:INQ327693 IWW327692:IXM327693 JGS327692:JHI327693 JQO327692:JRE327693 KAK327692:KBA327693 KKG327692:KKW327693 KUC327692:KUS327693 LDY327692:LEO327693 LNU327692:LOK327693 LXQ327692:LYG327693 MHM327692:MIC327693 MRI327692:MRY327693 NBE327692:NBU327693 NLA327692:NLQ327693 NUW327692:NVM327693 OES327692:OFI327693 OOO327692:OPE327693 OYK327692:OZA327693 PIG327692:PIW327693 PSC327692:PSS327693 QBY327692:QCO327693 QLU327692:QMK327693 QVQ327692:QWG327693 RFM327692:RGC327693 RPI327692:RPY327693 RZE327692:RZU327693 SJA327692:SJQ327693 SSW327692:STM327693 TCS327692:TDI327693 TMO327692:TNE327693 TWK327692:TXA327693 UGG327692:UGW327693 UQC327692:UQS327693 UZY327692:VAO327693 VJU327692:VKK327693 VTQ327692:VUG327693 WDM327692:WEC327693 WNI327692:WNY327693 WXE327692:WXU327693 AW393228:BM393229 KS393228:LI393229 UO393228:VE393229 AEK393228:AFA393229 AOG393228:AOW393229 AYC393228:AYS393229 BHY393228:BIO393229 BRU393228:BSK393229 CBQ393228:CCG393229 CLM393228:CMC393229 CVI393228:CVY393229 DFE393228:DFU393229 DPA393228:DPQ393229 DYW393228:DZM393229 EIS393228:EJI393229 ESO393228:ETE393229 FCK393228:FDA393229 FMG393228:FMW393229 FWC393228:FWS393229 GFY393228:GGO393229 GPU393228:GQK393229 GZQ393228:HAG393229 HJM393228:HKC393229 HTI393228:HTY393229 IDE393228:IDU393229 INA393228:INQ393229 IWW393228:IXM393229 JGS393228:JHI393229 JQO393228:JRE393229 KAK393228:KBA393229 KKG393228:KKW393229 KUC393228:KUS393229 LDY393228:LEO393229 LNU393228:LOK393229 LXQ393228:LYG393229 MHM393228:MIC393229 MRI393228:MRY393229 NBE393228:NBU393229 NLA393228:NLQ393229 NUW393228:NVM393229 OES393228:OFI393229 OOO393228:OPE393229 OYK393228:OZA393229 PIG393228:PIW393229 PSC393228:PSS393229 QBY393228:QCO393229 QLU393228:QMK393229 QVQ393228:QWG393229 RFM393228:RGC393229 RPI393228:RPY393229 RZE393228:RZU393229 SJA393228:SJQ393229 SSW393228:STM393229 TCS393228:TDI393229 TMO393228:TNE393229 TWK393228:TXA393229 UGG393228:UGW393229 UQC393228:UQS393229 UZY393228:VAO393229 VJU393228:VKK393229 VTQ393228:VUG393229 WDM393228:WEC393229 WNI393228:WNY393229 WXE393228:WXU393229 AW458764:BM458765 KS458764:LI458765 UO458764:VE458765 AEK458764:AFA458765 AOG458764:AOW458765 AYC458764:AYS458765 BHY458764:BIO458765 BRU458764:BSK458765 CBQ458764:CCG458765 CLM458764:CMC458765 CVI458764:CVY458765 DFE458764:DFU458765 DPA458764:DPQ458765 DYW458764:DZM458765 EIS458764:EJI458765 ESO458764:ETE458765 FCK458764:FDA458765 FMG458764:FMW458765 FWC458764:FWS458765 GFY458764:GGO458765 GPU458764:GQK458765 GZQ458764:HAG458765 HJM458764:HKC458765 HTI458764:HTY458765 IDE458764:IDU458765 INA458764:INQ458765 IWW458764:IXM458765 JGS458764:JHI458765 JQO458764:JRE458765 KAK458764:KBA458765 KKG458764:KKW458765 KUC458764:KUS458765 LDY458764:LEO458765 LNU458764:LOK458765 LXQ458764:LYG458765 MHM458764:MIC458765 MRI458764:MRY458765 NBE458764:NBU458765 NLA458764:NLQ458765 NUW458764:NVM458765 OES458764:OFI458765 OOO458764:OPE458765 OYK458764:OZA458765 PIG458764:PIW458765 PSC458764:PSS458765 QBY458764:QCO458765 QLU458764:QMK458765 QVQ458764:QWG458765 RFM458764:RGC458765 RPI458764:RPY458765 RZE458764:RZU458765 SJA458764:SJQ458765 SSW458764:STM458765 TCS458764:TDI458765 TMO458764:TNE458765 TWK458764:TXA458765 UGG458764:UGW458765 UQC458764:UQS458765 UZY458764:VAO458765 VJU458764:VKK458765 VTQ458764:VUG458765 WDM458764:WEC458765 WNI458764:WNY458765 WXE458764:WXU458765 AW524300:BM524301 KS524300:LI524301 UO524300:VE524301 AEK524300:AFA524301 AOG524300:AOW524301 AYC524300:AYS524301 BHY524300:BIO524301 BRU524300:BSK524301 CBQ524300:CCG524301 CLM524300:CMC524301 CVI524300:CVY524301 DFE524300:DFU524301 DPA524300:DPQ524301 DYW524300:DZM524301 EIS524300:EJI524301 ESO524300:ETE524301 FCK524300:FDA524301 FMG524300:FMW524301 FWC524300:FWS524301 GFY524300:GGO524301 GPU524300:GQK524301 GZQ524300:HAG524301 HJM524300:HKC524301 HTI524300:HTY524301 IDE524300:IDU524301 INA524300:INQ524301 IWW524300:IXM524301 JGS524300:JHI524301 JQO524300:JRE524301 KAK524300:KBA524301 KKG524300:KKW524301 KUC524300:KUS524301 LDY524300:LEO524301 LNU524300:LOK524301 LXQ524300:LYG524301 MHM524300:MIC524301 MRI524300:MRY524301 NBE524300:NBU524301 NLA524300:NLQ524301 NUW524300:NVM524301 OES524300:OFI524301 OOO524300:OPE524301 OYK524300:OZA524301 PIG524300:PIW524301 PSC524300:PSS524301 QBY524300:QCO524301 QLU524300:QMK524301 QVQ524300:QWG524301 RFM524300:RGC524301 RPI524300:RPY524301 RZE524300:RZU524301 SJA524300:SJQ524301 SSW524300:STM524301 TCS524300:TDI524301 TMO524300:TNE524301 TWK524300:TXA524301 UGG524300:UGW524301 UQC524300:UQS524301 UZY524300:VAO524301 VJU524300:VKK524301 VTQ524300:VUG524301 WDM524300:WEC524301 WNI524300:WNY524301 WXE524300:WXU524301 AW589836:BM589837 KS589836:LI589837 UO589836:VE589837 AEK589836:AFA589837 AOG589836:AOW589837 AYC589836:AYS589837 BHY589836:BIO589837 BRU589836:BSK589837 CBQ589836:CCG589837 CLM589836:CMC589837 CVI589836:CVY589837 DFE589836:DFU589837 DPA589836:DPQ589837 DYW589836:DZM589837 EIS589836:EJI589837 ESO589836:ETE589837 FCK589836:FDA589837 FMG589836:FMW589837 FWC589836:FWS589837 GFY589836:GGO589837 GPU589836:GQK589837 GZQ589836:HAG589837 HJM589836:HKC589837 HTI589836:HTY589837 IDE589836:IDU589837 INA589836:INQ589837 IWW589836:IXM589837 JGS589836:JHI589837 JQO589836:JRE589837 KAK589836:KBA589837 KKG589836:KKW589837 KUC589836:KUS589837 LDY589836:LEO589837 LNU589836:LOK589837 LXQ589836:LYG589837 MHM589836:MIC589837 MRI589836:MRY589837 NBE589836:NBU589837 NLA589836:NLQ589837 NUW589836:NVM589837 OES589836:OFI589837 OOO589836:OPE589837 OYK589836:OZA589837 PIG589836:PIW589837 PSC589836:PSS589837 QBY589836:QCO589837 QLU589836:QMK589837 QVQ589836:QWG589837 RFM589836:RGC589837 RPI589836:RPY589837 RZE589836:RZU589837 SJA589836:SJQ589837 SSW589836:STM589837 TCS589836:TDI589837 TMO589836:TNE589837 TWK589836:TXA589837 UGG589836:UGW589837 UQC589836:UQS589837 UZY589836:VAO589837 VJU589836:VKK589837 VTQ589836:VUG589837 WDM589836:WEC589837 WNI589836:WNY589837 WXE589836:WXU589837 AW655372:BM655373 KS655372:LI655373 UO655372:VE655373 AEK655372:AFA655373 AOG655372:AOW655373 AYC655372:AYS655373 BHY655372:BIO655373 BRU655372:BSK655373 CBQ655372:CCG655373 CLM655372:CMC655373 CVI655372:CVY655373 DFE655372:DFU655373 DPA655372:DPQ655373 DYW655372:DZM655373 EIS655372:EJI655373 ESO655372:ETE655373 FCK655372:FDA655373 FMG655372:FMW655373 FWC655372:FWS655373 GFY655372:GGO655373 GPU655372:GQK655373 GZQ655372:HAG655373 HJM655372:HKC655373 HTI655372:HTY655373 IDE655372:IDU655373 INA655372:INQ655373 IWW655372:IXM655373 JGS655372:JHI655373 JQO655372:JRE655373 KAK655372:KBA655373 KKG655372:KKW655373 KUC655372:KUS655373 LDY655372:LEO655373 LNU655372:LOK655373 LXQ655372:LYG655373 MHM655372:MIC655373 MRI655372:MRY655373 NBE655372:NBU655373 NLA655372:NLQ655373 NUW655372:NVM655373 OES655372:OFI655373 OOO655372:OPE655373 OYK655372:OZA655373 PIG655372:PIW655373 PSC655372:PSS655373 QBY655372:QCO655373 QLU655372:QMK655373 QVQ655372:QWG655373 RFM655372:RGC655373 RPI655372:RPY655373 RZE655372:RZU655373 SJA655372:SJQ655373 SSW655372:STM655373 TCS655372:TDI655373 TMO655372:TNE655373 TWK655372:TXA655373 UGG655372:UGW655373 UQC655372:UQS655373 UZY655372:VAO655373 VJU655372:VKK655373 VTQ655372:VUG655373 WDM655372:WEC655373 WNI655372:WNY655373 WXE655372:WXU655373 AW720908:BM720909 KS720908:LI720909 UO720908:VE720909 AEK720908:AFA720909 AOG720908:AOW720909 AYC720908:AYS720909 BHY720908:BIO720909 BRU720908:BSK720909 CBQ720908:CCG720909 CLM720908:CMC720909 CVI720908:CVY720909 DFE720908:DFU720909 DPA720908:DPQ720909 DYW720908:DZM720909 EIS720908:EJI720909 ESO720908:ETE720909 FCK720908:FDA720909 FMG720908:FMW720909 FWC720908:FWS720909 GFY720908:GGO720909 GPU720908:GQK720909 GZQ720908:HAG720909 HJM720908:HKC720909 HTI720908:HTY720909 IDE720908:IDU720909 INA720908:INQ720909 IWW720908:IXM720909 JGS720908:JHI720909 JQO720908:JRE720909 KAK720908:KBA720909 KKG720908:KKW720909 KUC720908:KUS720909 LDY720908:LEO720909 LNU720908:LOK720909 LXQ720908:LYG720909 MHM720908:MIC720909 MRI720908:MRY720909 NBE720908:NBU720909 NLA720908:NLQ720909 NUW720908:NVM720909 OES720908:OFI720909 OOO720908:OPE720909 OYK720908:OZA720909 PIG720908:PIW720909 PSC720908:PSS720909 QBY720908:QCO720909 QLU720908:QMK720909 QVQ720908:QWG720909 RFM720908:RGC720909 RPI720908:RPY720909 RZE720908:RZU720909 SJA720908:SJQ720909 SSW720908:STM720909 TCS720908:TDI720909 TMO720908:TNE720909 TWK720908:TXA720909 UGG720908:UGW720909 UQC720908:UQS720909 UZY720908:VAO720909 VJU720908:VKK720909 VTQ720908:VUG720909 WDM720908:WEC720909 WNI720908:WNY720909 WXE720908:WXU720909 AW786444:BM786445 KS786444:LI786445 UO786444:VE786445 AEK786444:AFA786445 AOG786444:AOW786445 AYC786444:AYS786445 BHY786444:BIO786445 BRU786444:BSK786445 CBQ786444:CCG786445 CLM786444:CMC786445 CVI786444:CVY786445 DFE786444:DFU786445 DPA786444:DPQ786445 DYW786444:DZM786445 EIS786444:EJI786445 ESO786444:ETE786445 FCK786444:FDA786445 FMG786444:FMW786445 FWC786444:FWS786445 GFY786444:GGO786445 GPU786444:GQK786445 GZQ786444:HAG786445 HJM786444:HKC786445 HTI786444:HTY786445 IDE786444:IDU786445 INA786444:INQ786445 IWW786444:IXM786445 JGS786444:JHI786445 JQO786444:JRE786445 KAK786444:KBA786445 KKG786444:KKW786445 KUC786444:KUS786445 LDY786444:LEO786445 LNU786444:LOK786445 LXQ786444:LYG786445 MHM786444:MIC786445 MRI786444:MRY786445 NBE786444:NBU786445 NLA786444:NLQ786445 NUW786444:NVM786445 OES786444:OFI786445 OOO786444:OPE786445 OYK786444:OZA786445 PIG786444:PIW786445 PSC786444:PSS786445 QBY786444:QCO786445 QLU786444:QMK786445 QVQ786444:QWG786445 RFM786444:RGC786445 RPI786444:RPY786445 RZE786444:RZU786445 SJA786444:SJQ786445 SSW786444:STM786445 TCS786444:TDI786445 TMO786444:TNE786445 TWK786444:TXA786445 UGG786444:UGW786445 UQC786444:UQS786445 UZY786444:VAO786445 VJU786444:VKK786445 VTQ786444:VUG786445 WDM786444:WEC786445 WNI786444:WNY786445 WXE786444:WXU786445 AW851980:BM851981 KS851980:LI851981 UO851980:VE851981 AEK851980:AFA851981 AOG851980:AOW851981 AYC851980:AYS851981 BHY851980:BIO851981 BRU851980:BSK851981 CBQ851980:CCG851981 CLM851980:CMC851981 CVI851980:CVY851981 DFE851980:DFU851981 DPA851980:DPQ851981 DYW851980:DZM851981 EIS851980:EJI851981 ESO851980:ETE851981 FCK851980:FDA851981 FMG851980:FMW851981 FWC851980:FWS851981 GFY851980:GGO851981 GPU851980:GQK851981 GZQ851980:HAG851981 HJM851980:HKC851981 HTI851980:HTY851981 IDE851980:IDU851981 INA851980:INQ851981 IWW851980:IXM851981 JGS851980:JHI851981 JQO851980:JRE851981 KAK851980:KBA851981 KKG851980:KKW851981 KUC851980:KUS851981 LDY851980:LEO851981 LNU851980:LOK851981 LXQ851980:LYG851981 MHM851980:MIC851981 MRI851980:MRY851981 NBE851980:NBU851981 NLA851980:NLQ851981 NUW851980:NVM851981 OES851980:OFI851981 OOO851980:OPE851981 OYK851980:OZA851981 PIG851980:PIW851981 PSC851980:PSS851981 QBY851980:QCO851981 QLU851980:QMK851981 QVQ851980:QWG851981 RFM851980:RGC851981 RPI851980:RPY851981 RZE851980:RZU851981 SJA851980:SJQ851981 SSW851980:STM851981 TCS851980:TDI851981 TMO851980:TNE851981 TWK851980:TXA851981 UGG851980:UGW851981 UQC851980:UQS851981 UZY851980:VAO851981 VJU851980:VKK851981 VTQ851980:VUG851981 WDM851980:WEC851981 WNI851980:WNY851981 WXE851980:WXU851981 AW917516:BM917517 KS917516:LI917517 UO917516:VE917517 AEK917516:AFA917517 AOG917516:AOW917517 AYC917516:AYS917517 BHY917516:BIO917517 BRU917516:BSK917517 CBQ917516:CCG917517 CLM917516:CMC917517 CVI917516:CVY917517 DFE917516:DFU917517 DPA917516:DPQ917517 DYW917516:DZM917517 EIS917516:EJI917517 ESO917516:ETE917517 FCK917516:FDA917517 FMG917516:FMW917517 FWC917516:FWS917517 GFY917516:GGO917517 GPU917516:GQK917517 GZQ917516:HAG917517 HJM917516:HKC917517 HTI917516:HTY917517 IDE917516:IDU917517 INA917516:INQ917517 IWW917516:IXM917517 JGS917516:JHI917517 JQO917516:JRE917517 KAK917516:KBA917517 KKG917516:KKW917517 KUC917516:KUS917517 LDY917516:LEO917517 LNU917516:LOK917517 LXQ917516:LYG917517 MHM917516:MIC917517 MRI917516:MRY917517 NBE917516:NBU917517 NLA917516:NLQ917517 NUW917516:NVM917517 OES917516:OFI917517 OOO917516:OPE917517 OYK917516:OZA917517 PIG917516:PIW917517 PSC917516:PSS917517 QBY917516:QCO917517 QLU917516:QMK917517 QVQ917516:QWG917517 RFM917516:RGC917517 RPI917516:RPY917517 RZE917516:RZU917517 SJA917516:SJQ917517 SSW917516:STM917517 TCS917516:TDI917517 TMO917516:TNE917517 TWK917516:TXA917517 UGG917516:UGW917517 UQC917516:UQS917517 UZY917516:VAO917517 VJU917516:VKK917517 VTQ917516:VUG917517 WDM917516:WEC917517 WNI917516:WNY917517 WXE917516:WXU917517 AW983052:BM983053 KS983052:LI983053 UO983052:VE983053 AEK983052:AFA983053 AOG983052:AOW983053 AYC983052:AYS983053 BHY983052:BIO983053 BRU983052:BSK983053 CBQ983052:CCG983053 CLM983052:CMC983053 CVI983052:CVY983053 DFE983052:DFU983053 DPA983052:DPQ983053 DYW983052:DZM983053 EIS983052:EJI983053 ESO983052:ETE983053 FCK983052:FDA983053 FMG983052:FMW983053 FWC983052:FWS983053 GFY983052:GGO983053 GPU983052:GQK983053 GZQ983052:HAG983053 HJM983052:HKC983053 HTI983052:HTY983053 IDE983052:IDU983053 INA983052:INQ983053 IWW983052:IXM983053 JGS983052:JHI983053 JQO983052:JRE983053 KAK983052:KBA983053 KKG983052:KKW983053 KUC983052:KUS983053 LDY983052:LEO983053 LNU983052:LOK983053 LXQ983052:LYG983053 MHM983052:MIC983053 MRI983052:MRY983053 NBE983052:NBU983053 NLA983052:NLQ983053 NUW983052:NVM983053 OES983052:OFI983053 OOO983052:OPE983053 OYK983052:OZA983053 PIG983052:PIW983053 PSC983052:PSS983053 QBY983052:QCO983053 QLU983052:QMK983053 QVQ983052:QWG983053 RFM983052:RGC983053 RPI983052:RPY983053 RZE983052:RZU983053 SJA983052:SJQ983053 SSW983052:STM983053 TCS983052:TDI983053 TMO983052:TNE983053 TWK983052:TXA983053 UGG983052:UGW983053 UQC983052:UQS983053 UZY983052:VAO983053 VJU983052:VKK983053 VTQ983052:VUG983053 WDM983052:WEC983053 WNI983052:WNY983053 WXE983052:WXU983053" xr:uid="{A0DDFE4F-AE4F-4BF5-B03F-B59EA8EEFFB0}">
      <formula1>$DD$63:$DD$66</formula1>
    </dataValidation>
    <dataValidation type="list" allowBlank="1" showInputMessage="1" showErrorMessage="1" sqref="AH5:AU6 KD5:KQ6 TZ5:UM6 ADV5:AEI6 ANR5:AOE6 AXN5:AYA6 BHJ5:BHW6 BRF5:BRS6 CBB5:CBO6 CKX5:CLK6 CUT5:CVG6 DEP5:DFC6 DOL5:DOY6 DYH5:DYU6 EID5:EIQ6 ERZ5:ESM6 FBV5:FCI6 FLR5:FME6 FVN5:FWA6 GFJ5:GFW6 GPF5:GPS6 GZB5:GZO6 HIX5:HJK6 HST5:HTG6 ICP5:IDC6 IML5:IMY6 IWH5:IWU6 JGD5:JGQ6 JPZ5:JQM6 JZV5:KAI6 KJR5:KKE6 KTN5:KUA6 LDJ5:LDW6 LNF5:LNS6 LXB5:LXO6 MGX5:MHK6 MQT5:MRG6 NAP5:NBC6 NKL5:NKY6 NUH5:NUU6 OED5:OEQ6 ONZ5:OOM6 OXV5:OYI6 PHR5:PIE6 PRN5:PSA6 QBJ5:QBW6 QLF5:QLS6 QVB5:QVO6 REX5:RFK6 ROT5:RPG6 RYP5:RZC6 SIL5:SIY6 SSH5:SSU6 TCD5:TCQ6 TLZ5:TMM6 TVV5:TWI6 UFR5:UGE6 UPN5:UQA6 UZJ5:UZW6 VJF5:VJS6 VTB5:VTO6 WCX5:WDK6 WMT5:WNG6 WWP5:WXC6 AH65541:AU65542 KD65541:KQ65542 TZ65541:UM65542 ADV65541:AEI65542 ANR65541:AOE65542 AXN65541:AYA65542 BHJ65541:BHW65542 BRF65541:BRS65542 CBB65541:CBO65542 CKX65541:CLK65542 CUT65541:CVG65542 DEP65541:DFC65542 DOL65541:DOY65542 DYH65541:DYU65542 EID65541:EIQ65542 ERZ65541:ESM65542 FBV65541:FCI65542 FLR65541:FME65542 FVN65541:FWA65542 GFJ65541:GFW65542 GPF65541:GPS65542 GZB65541:GZO65542 HIX65541:HJK65542 HST65541:HTG65542 ICP65541:IDC65542 IML65541:IMY65542 IWH65541:IWU65542 JGD65541:JGQ65542 JPZ65541:JQM65542 JZV65541:KAI65542 KJR65541:KKE65542 KTN65541:KUA65542 LDJ65541:LDW65542 LNF65541:LNS65542 LXB65541:LXO65542 MGX65541:MHK65542 MQT65541:MRG65542 NAP65541:NBC65542 NKL65541:NKY65542 NUH65541:NUU65542 OED65541:OEQ65542 ONZ65541:OOM65542 OXV65541:OYI65542 PHR65541:PIE65542 PRN65541:PSA65542 QBJ65541:QBW65542 QLF65541:QLS65542 QVB65541:QVO65542 REX65541:RFK65542 ROT65541:RPG65542 RYP65541:RZC65542 SIL65541:SIY65542 SSH65541:SSU65542 TCD65541:TCQ65542 TLZ65541:TMM65542 TVV65541:TWI65542 UFR65541:UGE65542 UPN65541:UQA65542 UZJ65541:UZW65542 VJF65541:VJS65542 VTB65541:VTO65542 WCX65541:WDK65542 WMT65541:WNG65542 WWP65541:WXC65542 AH131077:AU131078 KD131077:KQ131078 TZ131077:UM131078 ADV131077:AEI131078 ANR131077:AOE131078 AXN131077:AYA131078 BHJ131077:BHW131078 BRF131077:BRS131078 CBB131077:CBO131078 CKX131077:CLK131078 CUT131077:CVG131078 DEP131077:DFC131078 DOL131077:DOY131078 DYH131077:DYU131078 EID131077:EIQ131078 ERZ131077:ESM131078 FBV131077:FCI131078 FLR131077:FME131078 FVN131077:FWA131078 GFJ131077:GFW131078 GPF131077:GPS131078 GZB131077:GZO131078 HIX131077:HJK131078 HST131077:HTG131078 ICP131077:IDC131078 IML131077:IMY131078 IWH131077:IWU131078 JGD131077:JGQ131078 JPZ131077:JQM131078 JZV131077:KAI131078 KJR131077:KKE131078 KTN131077:KUA131078 LDJ131077:LDW131078 LNF131077:LNS131078 LXB131077:LXO131078 MGX131077:MHK131078 MQT131077:MRG131078 NAP131077:NBC131078 NKL131077:NKY131078 NUH131077:NUU131078 OED131077:OEQ131078 ONZ131077:OOM131078 OXV131077:OYI131078 PHR131077:PIE131078 PRN131077:PSA131078 QBJ131077:QBW131078 QLF131077:QLS131078 QVB131077:QVO131078 REX131077:RFK131078 ROT131077:RPG131078 RYP131077:RZC131078 SIL131077:SIY131078 SSH131077:SSU131078 TCD131077:TCQ131078 TLZ131077:TMM131078 TVV131077:TWI131078 UFR131077:UGE131078 UPN131077:UQA131078 UZJ131077:UZW131078 VJF131077:VJS131078 VTB131077:VTO131078 WCX131077:WDK131078 WMT131077:WNG131078 WWP131077:WXC131078 AH196613:AU196614 KD196613:KQ196614 TZ196613:UM196614 ADV196613:AEI196614 ANR196613:AOE196614 AXN196613:AYA196614 BHJ196613:BHW196614 BRF196613:BRS196614 CBB196613:CBO196614 CKX196613:CLK196614 CUT196613:CVG196614 DEP196613:DFC196614 DOL196613:DOY196614 DYH196613:DYU196614 EID196613:EIQ196614 ERZ196613:ESM196614 FBV196613:FCI196614 FLR196613:FME196614 FVN196613:FWA196614 GFJ196613:GFW196614 GPF196613:GPS196614 GZB196613:GZO196614 HIX196613:HJK196614 HST196613:HTG196614 ICP196613:IDC196614 IML196613:IMY196614 IWH196613:IWU196614 JGD196613:JGQ196614 JPZ196613:JQM196614 JZV196613:KAI196614 KJR196613:KKE196614 KTN196613:KUA196614 LDJ196613:LDW196614 LNF196613:LNS196614 LXB196613:LXO196614 MGX196613:MHK196614 MQT196613:MRG196614 NAP196613:NBC196614 NKL196613:NKY196614 NUH196613:NUU196614 OED196613:OEQ196614 ONZ196613:OOM196614 OXV196613:OYI196614 PHR196613:PIE196614 PRN196613:PSA196614 QBJ196613:QBW196614 QLF196613:QLS196614 QVB196613:QVO196614 REX196613:RFK196614 ROT196613:RPG196614 RYP196613:RZC196614 SIL196613:SIY196614 SSH196613:SSU196614 TCD196613:TCQ196614 TLZ196613:TMM196614 TVV196613:TWI196614 UFR196613:UGE196614 UPN196613:UQA196614 UZJ196613:UZW196614 VJF196613:VJS196614 VTB196613:VTO196614 WCX196613:WDK196614 WMT196613:WNG196614 WWP196613:WXC196614 AH262149:AU262150 KD262149:KQ262150 TZ262149:UM262150 ADV262149:AEI262150 ANR262149:AOE262150 AXN262149:AYA262150 BHJ262149:BHW262150 BRF262149:BRS262150 CBB262149:CBO262150 CKX262149:CLK262150 CUT262149:CVG262150 DEP262149:DFC262150 DOL262149:DOY262150 DYH262149:DYU262150 EID262149:EIQ262150 ERZ262149:ESM262150 FBV262149:FCI262150 FLR262149:FME262150 FVN262149:FWA262150 GFJ262149:GFW262150 GPF262149:GPS262150 GZB262149:GZO262150 HIX262149:HJK262150 HST262149:HTG262150 ICP262149:IDC262150 IML262149:IMY262150 IWH262149:IWU262150 JGD262149:JGQ262150 JPZ262149:JQM262150 JZV262149:KAI262150 KJR262149:KKE262150 KTN262149:KUA262150 LDJ262149:LDW262150 LNF262149:LNS262150 LXB262149:LXO262150 MGX262149:MHK262150 MQT262149:MRG262150 NAP262149:NBC262150 NKL262149:NKY262150 NUH262149:NUU262150 OED262149:OEQ262150 ONZ262149:OOM262150 OXV262149:OYI262150 PHR262149:PIE262150 PRN262149:PSA262150 QBJ262149:QBW262150 QLF262149:QLS262150 QVB262149:QVO262150 REX262149:RFK262150 ROT262149:RPG262150 RYP262149:RZC262150 SIL262149:SIY262150 SSH262149:SSU262150 TCD262149:TCQ262150 TLZ262149:TMM262150 TVV262149:TWI262150 UFR262149:UGE262150 UPN262149:UQA262150 UZJ262149:UZW262150 VJF262149:VJS262150 VTB262149:VTO262150 WCX262149:WDK262150 WMT262149:WNG262150 WWP262149:WXC262150 AH327685:AU327686 KD327685:KQ327686 TZ327685:UM327686 ADV327685:AEI327686 ANR327685:AOE327686 AXN327685:AYA327686 BHJ327685:BHW327686 BRF327685:BRS327686 CBB327685:CBO327686 CKX327685:CLK327686 CUT327685:CVG327686 DEP327685:DFC327686 DOL327685:DOY327686 DYH327685:DYU327686 EID327685:EIQ327686 ERZ327685:ESM327686 FBV327685:FCI327686 FLR327685:FME327686 FVN327685:FWA327686 GFJ327685:GFW327686 GPF327685:GPS327686 GZB327685:GZO327686 HIX327685:HJK327686 HST327685:HTG327686 ICP327685:IDC327686 IML327685:IMY327686 IWH327685:IWU327686 JGD327685:JGQ327686 JPZ327685:JQM327686 JZV327685:KAI327686 KJR327685:KKE327686 KTN327685:KUA327686 LDJ327685:LDW327686 LNF327685:LNS327686 LXB327685:LXO327686 MGX327685:MHK327686 MQT327685:MRG327686 NAP327685:NBC327686 NKL327685:NKY327686 NUH327685:NUU327686 OED327685:OEQ327686 ONZ327685:OOM327686 OXV327685:OYI327686 PHR327685:PIE327686 PRN327685:PSA327686 QBJ327685:QBW327686 QLF327685:QLS327686 QVB327685:QVO327686 REX327685:RFK327686 ROT327685:RPG327686 RYP327685:RZC327686 SIL327685:SIY327686 SSH327685:SSU327686 TCD327685:TCQ327686 TLZ327685:TMM327686 TVV327685:TWI327686 UFR327685:UGE327686 UPN327685:UQA327686 UZJ327685:UZW327686 VJF327685:VJS327686 VTB327685:VTO327686 WCX327685:WDK327686 WMT327685:WNG327686 WWP327685:WXC327686 AH393221:AU393222 KD393221:KQ393222 TZ393221:UM393222 ADV393221:AEI393222 ANR393221:AOE393222 AXN393221:AYA393222 BHJ393221:BHW393222 BRF393221:BRS393222 CBB393221:CBO393222 CKX393221:CLK393222 CUT393221:CVG393222 DEP393221:DFC393222 DOL393221:DOY393222 DYH393221:DYU393222 EID393221:EIQ393222 ERZ393221:ESM393222 FBV393221:FCI393222 FLR393221:FME393222 FVN393221:FWA393222 GFJ393221:GFW393222 GPF393221:GPS393222 GZB393221:GZO393222 HIX393221:HJK393222 HST393221:HTG393222 ICP393221:IDC393222 IML393221:IMY393222 IWH393221:IWU393222 JGD393221:JGQ393222 JPZ393221:JQM393222 JZV393221:KAI393222 KJR393221:KKE393222 KTN393221:KUA393222 LDJ393221:LDW393222 LNF393221:LNS393222 LXB393221:LXO393222 MGX393221:MHK393222 MQT393221:MRG393222 NAP393221:NBC393222 NKL393221:NKY393222 NUH393221:NUU393222 OED393221:OEQ393222 ONZ393221:OOM393222 OXV393221:OYI393222 PHR393221:PIE393222 PRN393221:PSA393222 QBJ393221:QBW393222 QLF393221:QLS393222 QVB393221:QVO393222 REX393221:RFK393222 ROT393221:RPG393222 RYP393221:RZC393222 SIL393221:SIY393222 SSH393221:SSU393222 TCD393221:TCQ393222 TLZ393221:TMM393222 TVV393221:TWI393222 UFR393221:UGE393222 UPN393221:UQA393222 UZJ393221:UZW393222 VJF393221:VJS393222 VTB393221:VTO393222 WCX393221:WDK393222 WMT393221:WNG393222 WWP393221:WXC393222 AH458757:AU458758 KD458757:KQ458758 TZ458757:UM458758 ADV458757:AEI458758 ANR458757:AOE458758 AXN458757:AYA458758 BHJ458757:BHW458758 BRF458757:BRS458758 CBB458757:CBO458758 CKX458757:CLK458758 CUT458757:CVG458758 DEP458757:DFC458758 DOL458757:DOY458758 DYH458757:DYU458758 EID458757:EIQ458758 ERZ458757:ESM458758 FBV458757:FCI458758 FLR458757:FME458758 FVN458757:FWA458758 GFJ458757:GFW458758 GPF458757:GPS458758 GZB458757:GZO458758 HIX458757:HJK458758 HST458757:HTG458758 ICP458757:IDC458758 IML458757:IMY458758 IWH458757:IWU458758 JGD458757:JGQ458758 JPZ458757:JQM458758 JZV458757:KAI458758 KJR458757:KKE458758 KTN458757:KUA458758 LDJ458757:LDW458758 LNF458757:LNS458758 LXB458757:LXO458758 MGX458757:MHK458758 MQT458757:MRG458758 NAP458757:NBC458758 NKL458757:NKY458758 NUH458757:NUU458758 OED458757:OEQ458758 ONZ458757:OOM458758 OXV458757:OYI458758 PHR458757:PIE458758 PRN458757:PSA458758 QBJ458757:QBW458758 QLF458757:QLS458758 QVB458757:QVO458758 REX458757:RFK458758 ROT458757:RPG458758 RYP458757:RZC458758 SIL458757:SIY458758 SSH458757:SSU458758 TCD458757:TCQ458758 TLZ458757:TMM458758 TVV458757:TWI458758 UFR458757:UGE458758 UPN458757:UQA458758 UZJ458757:UZW458758 VJF458757:VJS458758 VTB458757:VTO458758 WCX458757:WDK458758 WMT458757:WNG458758 WWP458757:WXC458758 AH524293:AU524294 KD524293:KQ524294 TZ524293:UM524294 ADV524293:AEI524294 ANR524293:AOE524294 AXN524293:AYA524294 BHJ524293:BHW524294 BRF524293:BRS524294 CBB524293:CBO524294 CKX524293:CLK524294 CUT524293:CVG524294 DEP524293:DFC524294 DOL524293:DOY524294 DYH524293:DYU524294 EID524293:EIQ524294 ERZ524293:ESM524294 FBV524293:FCI524294 FLR524293:FME524294 FVN524293:FWA524294 GFJ524293:GFW524294 GPF524293:GPS524294 GZB524293:GZO524294 HIX524293:HJK524294 HST524293:HTG524294 ICP524293:IDC524294 IML524293:IMY524294 IWH524293:IWU524294 JGD524293:JGQ524294 JPZ524293:JQM524294 JZV524293:KAI524294 KJR524293:KKE524294 KTN524293:KUA524294 LDJ524293:LDW524294 LNF524293:LNS524294 LXB524293:LXO524294 MGX524293:MHK524294 MQT524293:MRG524294 NAP524293:NBC524294 NKL524293:NKY524294 NUH524293:NUU524294 OED524293:OEQ524294 ONZ524293:OOM524294 OXV524293:OYI524294 PHR524293:PIE524294 PRN524293:PSA524294 QBJ524293:QBW524294 QLF524293:QLS524294 QVB524293:QVO524294 REX524293:RFK524294 ROT524293:RPG524294 RYP524293:RZC524294 SIL524293:SIY524294 SSH524293:SSU524294 TCD524293:TCQ524294 TLZ524293:TMM524294 TVV524293:TWI524294 UFR524293:UGE524294 UPN524293:UQA524294 UZJ524293:UZW524294 VJF524293:VJS524294 VTB524293:VTO524294 WCX524293:WDK524294 WMT524293:WNG524294 WWP524293:WXC524294 AH589829:AU589830 KD589829:KQ589830 TZ589829:UM589830 ADV589829:AEI589830 ANR589829:AOE589830 AXN589829:AYA589830 BHJ589829:BHW589830 BRF589829:BRS589830 CBB589829:CBO589830 CKX589829:CLK589830 CUT589829:CVG589830 DEP589829:DFC589830 DOL589829:DOY589830 DYH589829:DYU589830 EID589829:EIQ589830 ERZ589829:ESM589830 FBV589829:FCI589830 FLR589829:FME589830 FVN589829:FWA589830 GFJ589829:GFW589830 GPF589829:GPS589830 GZB589829:GZO589830 HIX589829:HJK589830 HST589829:HTG589830 ICP589829:IDC589830 IML589829:IMY589830 IWH589829:IWU589830 JGD589829:JGQ589830 JPZ589829:JQM589830 JZV589829:KAI589830 KJR589829:KKE589830 KTN589829:KUA589830 LDJ589829:LDW589830 LNF589829:LNS589830 LXB589829:LXO589830 MGX589829:MHK589830 MQT589829:MRG589830 NAP589829:NBC589830 NKL589829:NKY589830 NUH589829:NUU589830 OED589829:OEQ589830 ONZ589829:OOM589830 OXV589829:OYI589830 PHR589829:PIE589830 PRN589829:PSA589830 QBJ589829:QBW589830 QLF589829:QLS589830 QVB589829:QVO589830 REX589829:RFK589830 ROT589829:RPG589830 RYP589829:RZC589830 SIL589829:SIY589830 SSH589829:SSU589830 TCD589829:TCQ589830 TLZ589829:TMM589830 TVV589829:TWI589830 UFR589829:UGE589830 UPN589829:UQA589830 UZJ589829:UZW589830 VJF589829:VJS589830 VTB589829:VTO589830 WCX589829:WDK589830 WMT589829:WNG589830 WWP589829:WXC589830 AH655365:AU655366 KD655365:KQ655366 TZ655365:UM655366 ADV655365:AEI655366 ANR655365:AOE655366 AXN655365:AYA655366 BHJ655365:BHW655366 BRF655365:BRS655366 CBB655365:CBO655366 CKX655365:CLK655366 CUT655365:CVG655366 DEP655365:DFC655366 DOL655365:DOY655366 DYH655365:DYU655366 EID655365:EIQ655366 ERZ655365:ESM655366 FBV655365:FCI655366 FLR655365:FME655366 FVN655365:FWA655366 GFJ655365:GFW655366 GPF655365:GPS655366 GZB655365:GZO655366 HIX655365:HJK655366 HST655365:HTG655366 ICP655365:IDC655366 IML655365:IMY655366 IWH655365:IWU655366 JGD655365:JGQ655366 JPZ655365:JQM655366 JZV655365:KAI655366 KJR655365:KKE655366 KTN655365:KUA655366 LDJ655365:LDW655366 LNF655365:LNS655366 LXB655365:LXO655366 MGX655365:MHK655366 MQT655365:MRG655366 NAP655365:NBC655366 NKL655365:NKY655366 NUH655365:NUU655366 OED655365:OEQ655366 ONZ655365:OOM655366 OXV655365:OYI655366 PHR655365:PIE655366 PRN655365:PSA655366 QBJ655365:QBW655366 QLF655365:QLS655366 QVB655365:QVO655366 REX655365:RFK655366 ROT655365:RPG655366 RYP655365:RZC655366 SIL655365:SIY655366 SSH655365:SSU655366 TCD655365:TCQ655366 TLZ655365:TMM655366 TVV655365:TWI655366 UFR655365:UGE655366 UPN655365:UQA655366 UZJ655365:UZW655366 VJF655365:VJS655366 VTB655365:VTO655366 WCX655365:WDK655366 WMT655365:WNG655366 WWP655365:WXC655366 AH720901:AU720902 KD720901:KQ720902 TZ720901:UM720902 ADV720901:AEI720902 ANR720901:AOE720902 AXN720901:AYA720902 BHJ720901:BHW720902 BRF720901:BRS720902 CBB720901:CBO720902 CKX720901:CLK720902 CUT720901:CVG720902 DEP720901:DFC720902 DOL720901:DOY720902 DYH720901:DYU720902 EID720901:EIQ720902 ERZ720901:ESM720902 FBV720901:FCI720902 FLR720901:FME720902 FVN720901:FWA720902 GFJ720901:GFW720902 GPF720901:GPS720902 GZB720901:GZO720902 HIX720901:HJK720902 HST720901:HTG720902 ICP720901:IDC720902 IML720901:IMY720902 IWH720901:IWU720902 JGD720901:JGQ720902 JPZ720901:JQM720902 JZV720901:KAI720902 KJR720901:KKE720902 KTN720901:KUA720902 LDJ720901:LDW720902 LNF720901:LNS720902 LXB720901:LXO720902 MGX720901:MHK720902 MQT720901:MRG720902 NAP720901:NBC720902 NKL720901:NKY720902 NUH720901:NUU720902 OED720901:OEQ720902 ONZ720901:OOM720902 OXV720901:OYI720902 PHR720901:PIE720902 PRN720901:PSA720902 QBJ720901:QBW720902 QLF720901:QLS720902 QVB720901:QVO720902 REX720901:RFK720902 ROT720901:RPG720902 RYP720901:RZC720902 SIL720901:SIY720902 SSH720901:SSU720902 TCD720901:TCQ720902 TLZ720901:TMM720902 TVV720901:TWI720902 UFR720901:UGE720902 UPN720901:UQA720902 UZJ720901:UZW720902 VJF720901:VJS720902 VTB720901:VTO720902 WCX720901:WDK720902 WMT720901:WNG720902 WWP720901:WXC720902 AH786437:AU786438 KD786437:KQ786438 TZ786437:UM786438 ADV786437:AEI786438 ANR786437:AOE786438 AXN786437:AYA786438 BHJ786437:BHW786438 BRF786437:BRS786438 CBB786437:CBO786438 CKX786437:CLK786438 CUT786437:CVG786438 DEP786437:DFC786438 DOL786437:DOY786438 DYH786437:DYU786438 EID786437:EIQ786438 ERZ786437:ESM786438 FBV786437:FCI786438 FLR786437:FME786438 FVN786437:FWA786438 GFJ786437:GFW786438 GPF786437:GPS786438 GZB786437:GZO786438 HIX786437:HJK786438 HST786437:HTG786438 ICP786437:IDC786438 IML786437:IMY786438 IWH786437:IWU786438 JGD786437:JGQ786438 JPZ786437:JQM786438 JZV786437:KAI786438 KJR786437:KKE786438 KTN786437:KUA786438 LDJ786437:LDW786438 LNF786437:LNS786438 LXB786437:LXO786438 MGX786437:MHK786438 MQT786437:MRG786438 NAP786437:NBC786438 NKL786437:NKY786438 NUH786437:NUU786438 OED786437:OEQ786438 ONZ786437:OOM786438 OXV786437:OYI786438 PHR786437:PIE786438 PRN786437:PSA786438 QBJ786437:QBW786438 QLF786437:QLS786438 QVB786437:QVO786438 REX786437:RFK786438 ROT786437:RPG786438 RYP786437:RZC786438 SIL786437:SIY786438 SSH786437:SSU786438 TCD786437:TCQ786438 TLZ786437:TMM786438 TVV786437:TWI786438 UFR786437:UGE786438 UPN786437:UQA786438 UZJ786437:UZW786438 VJF786437:VJS786438 VTB786437:VTO786438 WCX786437:WDK786438 WMT786437:WNG786438 WWP786437:WXC786438 AH851973:AU851974 KD851973:KQ851974 TZ851973:UM851974 ADV851973:AEI851974 ANR851973:AOE851974 AXN851973:AYA851974 BHJ851973:BHW851974 BRF851973:BRS851974 CBB851973:CBO851974 CKX851973:CLK851974 CUT851973:CVG851974 DEP851973:DFC851974 DOL851973:DOY851974 DYH851973:DYU851974 EID851973:EIQ851974 ERZ851973:ESM851974 FBV851973:FCI851974 FLR851973:FME851974 FVN851973:FWA851974 GFJ851973:GFW851974 GPF851973:GPS851974 GZB851973:GZO851974 HIX851973:HJK851974 HST851973:HTG851974 ICP851973:IDC851974 IML851973:IMY851974 IWH851973:IWU851974 JGD851973:JGQ851974 JPZ851973:JQM851974 JZV851973:KAI851974 KJR851973:KKE851974 KTN851973:KUA851974 LDJ851973:LDW851974 LNF851973:LNS851974 LXB851973:LXO851974 MGX851973:MHK851974 MQT851973:MRG851974 NAP851973:NBC851974 NKL851973:NKY851974 NUH851973:NUU851974 OED851973:OEQ851974 ONZ851973:OOM851974 OXV851973:OYI851974 PHR851973:PIE851974 PRN851973:PSA851974 QBJ851973:QBW851974 QLF851973:QLS851974 QVB851973:QVO851974 REX851973:RFK851974 ROT851973:RPG851974 RYP851973:RZC851974 SIL851973:SIY851974 SSH851973:SSU851974 TCD851973:TCQ851974 TLZ851973:TMM851974 TVV851973:TWI851974 UFR851973:UGE851974 UPN851973:UQA851974 UZJ851973:UZW851974 VJF851973:VJS851974 VTB851973:VTO851974 WCX851973:WDK851974 WMT851973:WNG851974 WWP851973:WXC851974 AH917509:AU917510 KD917509:KQ917510 TZ917509:UM917510 ADV917509:AEI917510 ANR917509:AOE917510 AXN917509:AYA917510 BHJ917509:BHW917510 BRF917509:BRS917510 CBB917509:CBO917510 CKX917509:CLK917510 CUT917509:CVG917510 DEP917509:DFC917510 DOL917509:DOY917510 DYH917509:DYU917510 EID917509:EIQ917510 ERZ917509:ESM917510 FBV917509:FCI917510 FLR917509:FME917510 FVN917509:FWA917510 GFJ917509:GFW917510 GPF917509:GPS917510 GZB917509:GZO917510 HIX917509:HJK917510 HST917509:HTG917510 ICP917509:IDC917510 IML917509:IMY917510 IWH917509:IWU917510 JGD917509:JGQ917510 JPZ917509:JQM917510 JZV917509:KAI917510 KJR917509:KKE917510 KTN917509:KUA917510 LDJ917509:LDW917510 LNF917509:LNS917510 LXB917509:LXO917510 MGX917509:MHK917510 MQT917509:MRG917510 NAP917509:NBC917510 NKL917509:NKY917510 NUH917509:NUU917510 OED917509:OEQ917510 ONZ917509:OOM917510 OXV917509:OYI917510 PHR917509:PIE917510 PRN917509:PSA917510 QBJ917509:QBW917510 QLF917509:QLS917510 QVB917509:QVO917510 REX917509:RFK917510 ROT917509:RPG917510 RYP917509:RZC917510 SIL917509:SIY917510 SSH917509:SSU917510 TCD917509:TCQ917510 TLZ917509:TMM917510 TVV917509:TWI917510 UFR917509:UGE917510 UPN917509:UQA917510 UZJ917509:UZW917510 VJF917509:VJS917510 VTB917509:VTO917510 WCX917509:WDK917510 WMT917509:WNG917510 WWP917509:WXC917510 AH983045:AU983046 KD983045:KQ983046 TZ983045:UM983046 ADV983045:AEI983046 ANR983045:AOE983046 AXN983045:AYA983046 BHJ983045:BHW983046 BRF983045:BRS983046 CBB983045:CBO983046 CKX983045:CLK983046 CUT983045:CVG983046 DEP983045:DFC983046 DOL983045:DOY983046 DYH983045:DYU983046 EID983045:EIQ983046 ERZ983045:ESM983046 FBV983045:FCI983046 FLR983045:FME983046 FVN983045:FWA983046 GFJ983045:GFW983046 GPF983045:GPS983046 GZB983045:GZO983046 HIX983045:HJK983046 HST983045:HTG983046 ICP983045:IDC983046 IML983045:IMY983046 IWH983045:IWU983046 JGD983045:JGQ983046 JPZ983045:JQM983046 JZV983045:KAI983046 KJR983045:KKE983046 KTN983045:KUA983046 LDJ983045:LDW983046 LNF983045:LNS983046 LXB983045:LXO983046 MGX983045:MHK983046 MQT983045:MRG983046 NAP983045:NBC983046 NKL983045:NKY983046 NUH983045:NUU983046 OED983045:OEQ983046 ONZ983045:OOM983046 OXV983045:OYI983046 PHR983045:PIE983046 PRN983045:PSA983046 QBJ983045:QBW983046 QLF983045:QLS983046 QVB983045:QVO983046 REX983045:RFK983046 ROT983045:RPG983046 RYP983045:RZC983046 SIL983045:SIY983046 SSH983045:SSU983046 TCD983045:TCQ983046 TLZ983045:TMM983046 TVV983045:TWI983046 UFR983045:UGE983046 UPN983045:UQA983046 UZJ983045:UZW983046 VJF983045:VJS983046 VTB983045:VTO983046 WCX983045:WDK983046 WMT983045:WNG983046 WWP983045:WXC983046" xr:uid="{01896216-DBAE-445A-A9CE-6F6FB2AE2418}">
      <formula1>$DH$19:$DH$27</formula1>
    </dataValidation>
    <dataValidation type="list" allowBlank="1" showInputMessage="1" showErrorMessage="1" sqref="WXE983049:WXK983049 KS9:KY9 UO9:UU9 AEK9:AEQ9 AOG9:AOM9 AYC9:AYI9 BHY9:BIE9 BRU9:BSA9 CBQ9:CBW9 CLM9:CLS9 CVI9:CVO9 DFE9:DFK9 DPA9:DPG9 DYW9:DZC9 EIS9:EIY9 ESO9:ESU9 FCK9:FCQ9 FMG9:FMM9 FWC9:FWI9 GFY9:GGE9 GPU9:GQA9 GZQ9:GZW9 HJM9:HJS9 HTI9:HTO9 IDE9:IDK9 INA9:ING9 IWW9:IXC9 JGS9:JGY9 JQO9:JQU9 KAK9:KAQ9 KKG9:KKM9 KUC9:KUI9 LDY9:LEE9 LNU9:LOA9 LXQ9:LXW9 MHM9:MHS9 MRI9:MRO9 NBE9:NBK9 NLA9:NLG9 NUW9:NVC9 OES9:OEY9 OOO9:OOU9 OYK9:OYQ9 PIG9:PIM9 PSC9:PSI9 QBY9:QCE9 QLU9:QMA9 QVQ9:QVW9 RFM9:RFS9 RPI9:RPO9 RZE9:RZK9 SJA9:SJG9 SSW9:STC9 TCS9:TCY9 TMO9:TMU9 TWK9:TWQ9 UGG9:UGM9 UQC9:UQI9 UZY9:VAE9 VJU9:VKA9 VTQ9:VTW9 WDM9:WDS9 WNI9:WNO9 WXE9:WXK9 AW65545:BC65545 KS65545:KY65545 UO65545:UU65545 AEK65545:AEQ65545 AOG65545:AOM65545 AYC65545:AYI65545 BHY65545:BIE65545 BRU65545:BSA65545 CBQ65545:CBW65545 CLM65545:CLS65545 CVI65545:CVO65545 DFE65545:DFK65545 DPA65545:DPG65545 DYW65545:DZC65545 EIS65545:EIY65545 ESO65545:ESU65545 FCK65545:FCQ65545 FMG65545:FMM65545 FWC65545:FWI65545 GFY65545:GGE65545 GPU65545:GQA65545 GZQ65545:GZW65545 HJM65545:HJS65545 HTI65545:HTO65545 IDE65545:IDK65545 INA65545:ING65545 IWW65545:IXC65545 JGS65545:JGY65545 JQO65545:JQU65545 KAK65545:KAQ65545 KKG65545:KKM65545 KUC65545:KUI65545 LDY65545:LEE65545 LNU65545:LOA65545 LXQ65545:LXW65545 MHM65545:MHS65545 MRI65545:MRO65545 NBE65545:NBK65545 NLA65545:NLG65545 NUW65545:NVC65545 OES65545:OEY65545 OOO65545:OOU65545 OYK65545:OYQ65545 PIG65545:PIM65545 PSC65545:PSI65545 QBY65545:QCE65545 QLU65545:QMA65545 QVQ65545:QVW65545 RFM65545:RFS65545 RPI65545:RPO65545 RZE65545:RZK65545 SJA65545:SJG65545 SSW65545:STC65545 TCS65545:TCY65545 TMO65545:TMU65545 TWK65545:TWQ65545 UGG65545:UGM65545 UQC65545:UQI65545 UZY65545:VAE65545 VJU65545:VKA65545 VTQ65545:VTW65545 WDM65545:WDS65545 WNI65545:WNO65545 WXE65545:WXK65545 AW131081:BC131081 KS131081:KY131081 UO131081:UU131081 AEK131081:AEQ131081 AOG131081:AOM131081 AYC131081:AYI131081 BHY131081:BIE131081 BRU131081:BSA131081 CBQ131081:CBW131081 CLM131081:CLS131081 CVI131081:CVO131081 DFE131081:DFK131081 DPA131081:DPG131081 DYW131081:DZC131081 EIS131081:EIY131081 ESO131081:ESU131081 FCK131081:FCQ131081 FMG131081:FMM131081 FWC131081:FWI131081 GFY131081:GGE131081 GPU131081:GQA131081 GZQ131081:GZW131081 HJM131081:HJS131081 HTI131081:HTO131081 IDE131081:IDK131081 INA131081:ING131081 IWW131081:IXC131081 JGS131081:JGY131081 JQO131081:JQU131081 KAK131081:KAQ131081 KKG131081:KKM131081 KUC131081:KUI131081 LDY131081:LEE131081 LNU131081:LOA131081 LXQ131081:LXW131081 MHM131081:MHS131081 MRI131081:MRO131081 NBE131081:NBK131081 NLA131081:NLG131081 NUW131081:NVC131081 OES131081:OEY131081 OOO131081:OOU131081 OYK131081:OYQ131081 PIG131081:PIM131081 PSC131081:PSI131081 QBY131081:QCE131081 QLU131081:QMA131081 QVQ131081:QVW131081 RFM131081:RFS131081 RPI131081:RPO131081 RZE131081:RZK131081 SJA131081:SJG131081 SSW131081:STC131081 TCS131081:TCY131081 TMO131081:TMU131081 TWK131081:TWQ131081 UGG131081:UGM131081 UQC131081:UQI131081 UZY131081:VAE131081 VJU131081:VKA131081 VTQ131081:VTW131081 WDM131081:WDS131081 WNI131081:WNO131081 WXE131081:WXK131081 AW196617:BC196617 KS196617:KY196617 UO196617:UU196617 AEK196617:AEQ196617 AOG196617:AOM196617 AYC196617:AYI196617 BHY196617:BIE196617 BRU196617:BSA196617 CBQ196617:CBW196617 CLM196617:CLS196617 CVI196617:CVO196617 DFE196617:DFK196617 DPA196617:DPG196617 DYW196617:DZC196617 EIS196617:EIY196617 ESO196617:ESU196617 FCK196617:FCQ196617 FMG196617:FMM196617 FWC196617:FWI196617 GFY196617:GGE196617 GPU196617:GQA196617 GZQ196617:GZW196617 HJM196617:HJS196617 HTI196617:HTO196617 IDE196617:IDK196617 INA196617:ING196617 IWW196617:IXC196617 JGS196617:JGY196617 JQO196617:JQU196617 KAK196617:KAQ196617 KKG196617:KKM196617 KUC196617:KUI196617 LDY196617:LEE196617 LNU196617:LOA196617 LXQ196617:LXW196617 MHM196617:MHS196617 MRI196617:MRO196617 NBE196617:NBK196617 NLA196617:NLG196617 NUW196617:NVC196617 OES196617:OEY196617 OOO196617:OOU196617 OYK196617:OYQ196617 PIG196617:PIM196617 PSC196617:PSI196617 QBY196617:QCE196617 QLU196617:QMA196617 QVQ196617:QVW196617 RFM196617:RFS196617 RPI196617:RPO196617 RZE196617:RZK196617 SJA196617:SJG196617 SSW196617:STC196617 TCS196617:TCY196617 TMO196617:TMU196617 TWK196617:TWQ196617 UGG196617:UGM196617 UQC196617:UQI196617 UZY196617:VAE196617 VJU196617:VKA196617 VTQ196617:VTW196617 WDM196617:WDS196617 WNI196617:WNO196617 WXE196617:WXK196617 AW262153:BC262153 KS262153:KY262153 UO262153:UU262153 AEK262153:AEQ262153 AOG262153:AOM262153 AYC262153:AYI262153 BHY262153:BIE262153 BRU262153:BSA262153 CBQ262153:CBW262153 CLM262153:CLS262153 CVI262153:CVO262153 DFE262153:DFK262153 DPA262153:DPG262153 DYW262153:DZC262153 EIS262153:EIY262153 ESO262153:ESU262153 FCK262153:FCQ262153 FMG262153:FMM262153 FWC262153:FWI262153 GFY262153:GGE262153 GPU262153:GQA262153 GZQ262153:GZW262153 HJM262153:HJS262153 HTI262153:HTO262153 IDE262153:IDK262153 INA262153:ING262153 IWW262153:IXC262153 JGS262153:JGY262153 JQO262153:JQU262153 KAK262153:KAQ262153 KKG262153:KKM262153 KUC262153:KUI262153 LDY262153:LEE262153 LNU262153:LOA262153 LXQ262153:LXW262153 MHM262153:MHS262153 MRI262153:MRO262153 NBE262153:NBK262153 NLA262153:NLG262153 NUW262153:NVC262153 OES262153:OEY262153 OOO262153:OOU262153 OYK262153:OYQ262153 PIG262153:PIM262153 PSC262153:PSI262153 QBY262153:QCE262153 QLU262153:QMA262153 QVQ262153:QVW262153 RFM262153:RFS262153 RPI262153:RPO262153 RZE262153:RZK262153 SJA262153:SJG262153 SSW262153:STC262153 TCS262153:TCY262153 TMO262153:TMU262153 TWK262153:TWQ262153 UGG262153:UGM262153 UQC262153:UQI262153 UZY262153:VAE262153 VJU262153:VKA262153 VTQ262153:VTW262153 WDM262153:WDS262153 WNI262153:WNO262153 WXE262153:WXK262153 AW327689:BC327689 KS327689:KY327689 UO327689:UU327689 AEK327689:AEQ327689 AOG327689:AOM327689 AYC327689:AYI327689 BHY327689:BIE327689 BRU327689:BSA327689 CBQ327689:CBW327689 CLM327689:CLS327689 CVI327689:CVO327689 DFE327689:DFK327689 DPA327689:DPG327689 DYW327689:DZC327689 EIS327689:EIY327689 ESO327689:ESU327689 FCK327689:FCQ327689 FMG327689:FMM327689 FWC327689:FWI327689 GFY327689:GGE327689 GPU327689:GQA327689 GZQ327689:GZW327689 HJM327689:HJS327689 HTI327689:HTO327689 IDE327689:IDK327689 INA327689:ING327689 IWW327689:IXC327689 JGS327689:JGY327689 JQO327689:JQU327689 KAK327689:KAQ327689 KKG327689:KKM327689 KUC327689:KUI327689 LDY327689:LEE327689 LNU327689:LOA327689 LXQ327689:LXW327689 MHM327689:MHS327689 MRI327689:MRO327689 NBE327689:NBK327689 NLA327689:NLG327689 NUW327689:NVC327689 OES327689:OEY327689 OOO327689:OOU327689 OYK327689:OYQ327689 PIG327689:PIM327689 PSC327689:PSI327689 QBY327689:QCE327689 QLU327689:QMA327689 QVQ327689:QVW327689 RFM327689:RFS327689 RPI327689:RPO327689 RZE327689:RZK327689 SJA327689:SJG327689 SSW327689:STC327689 TCS327689:TCY327689 TMO327689:TMU327689 TWK327689:TWQ327689 UGG327689:UGM327689 UQC327689:UQI327689 UZY327689:VAE327689 VJU327689:VKA327689 VTQ327689:VTW327689 WDM327689:WDS327689 WNI327689:WNO327689 WXE327689:WXK327689 AW393225:BC393225 KS393225:KY393225 UO393225:UU393225 AEK393225:AEQ393225 AOG393225:AOM393225 AYC393225:AYI393225 BHY393225:BIE393225 BRU393225:BSA393225 CBQ393225:CBW393225 CLM393225:CLS393225 CVI393225:CVO393225 DFE393225:DFK393225 DPA393225:DPG393225 DYW393225:DZC393225 EIS393225:EIY393225 ESO393225:ESU393225 FCK393225:FCQ393225 FMG393225:FMM393225 FWC393225:FWI393225 GFY393225:GGE393225 GPU393225:GQA393225 GZQ393225:GZW393225 HJM393225:HJS393225 HTI393225:HTO393225 IDE393225:IDK393225 INA393225:ING393225 IWW393225:IXC393225 JGS393225:JGY393225 JQO393225:JQU393225 KAK393225:KAQ393225 KKG393225:KKM393225 KUC393225:KUI393225 LDY393225:LEE393225 LNU393225:LOA393225 LXQ393225:LXW393225 MHM393225:MHS393225 MRI393225:MRO393225 NBE393225:NBK393225 NLA393225:NLG393225 NUW393225:NVC393225 OES393225:OEY393225 OOO393225:OOU393225 OYK393225:OYQ393225 PIG393225:PIM393225 PSC393225:PSI393225 QBY393225:QCE393225 QLU393225:QMA393225 QVQ393225:QVW393225 RFM393225:RFS393225 RPI393225:RPO393225 RZE393225:RZK393225 SJA393225:SJG393225 SSW393225:STC393225 TCS393225:TCY393225 TMO393225:TMU393225 TWK393225:TWQ393225 UGG393225:UGM393225 UQC393225:UQI393225 UZY393225:VAE393225 VJU393225:VKA393225 VTQ393225:VTW393225 WDM393225:WDS393225 WNI393225:WNO393225 WXE393225:WXK393225 AW458761:BC458761 KS458761:KY458761 UO458761:UU458761 AEK458761:AEQ458761 AOG458761:AOM458761 AYC458761:AYI458761 BHY458761:BIE458761 BRU458761:BSA458761 CBQ458761:CBW458761 CLM458761:CLS458761 CVI458761:CVO458761 DFE458761:DFK458761 DPA458761:DPG458761 DYW458761:DZC458761 EIS458761:EIY458761 ESO458761:ESU458761 FCK458761:FCQ458761 FMG458761:FMM458761 FWC458761:FWI458761 GFY458761:GGE458761 GPU458761:GQA458761 GZQ458761:GZW458761 HJM458761:HJS458761 HTI458761:HTO458761 IDE458761:IDK458761 INA458761:ING458761 IWW458761:IXC458761 JGS458761:JGY458761 JQO458761:JQU458761 KAK458761:KAQ458761 KKG458761:KKM458761 KUC458761:KUI458761 LDY458761:LEE458761 LNU458761:LOA458761 LXQ458761:LXW458761 MHM458761:MHS458761 MRI458761:MRO458761 NBE458761:NBK458761 NLA458761:NLG458761 NUW458761:NVC458761 OES458761:OEY458761 OOO458761:OOU458761 OYK458761:OYQ458761 PIG458761:PIM458761 PSC458761:PSI458761 QBY458761:QCE458761 QLU458761:QMA458761 QVQ458761:QVW458761 RFM458761:RFS458761 RPI458761:RPO458761 RZE458761:RZK458761 SJA458761:SJG458761 SSW458761:STC458761 TCS458761:TCY458761 TMO458761:TMU458761 TWK458761:TWQ458761 UGG458761:UGM458761 UQC458761:UQI458761 UZY458761:VAE458761 VJU458761:VKA458761 VTQ458761:VTW458761 WDM458761:WDS458761 WNI458761:WNO458761 WXE458761:WXK458761 AW524297:BC524297 KS524297:KY524297 UO524297:UU524297 AEK524297:AEQ524297 AOG524297:AOM524297 AYC524297:AYI524297 BHY524297:BIE524297 BRU524297:BSA524297 CBQ524297:CBW524297 CLM524297:CLS524297 CVI524297:CVO524297 DFE524297:DFK524297 DPA524297:DPG524297 DYW524297:DZC524297 EIS524297:EIY524297 ESO524297:ESU524297 FCK524297:FCQ524297 FMG524297:FMM524297 FWC524297:FWI524297 GFY524297:GGE524297 GPU524297:GQA524297 GZQ524297:GZW524297 HJM524297:HJS524297 HTI524297:HTO524297 IDE524297:IDK524297 INA524297:ING524297 IWW524297:IXC524297 JGS524297:JGY524297 JQO524297:JQU524297 KAK524297:KAQ524297 KKG524297:KKM524297 KUC524297:KUI524297 LDY524297:LEE524297 LNU524297:LOA524297 LXQ524297:LXW524297 MHM524297:MHS524297 MRI524297:MRO524297 NBE524297:NBK524297 NLA524297:NLG524297 NUW524297:NVC524297 OES524297:OEY524297 OOO524297:OOU524297 OYK524297:OYQ524297 PIG524297:PIM524297 PSC524297:PSI524297 QBY524297:QCE524297 QLU524297:QMA524297 QVQ524297:QVW524297 RFM524297:RFS524297 RPI524297:RPO524297 RZE524297:RZK524297 SJA524297:SJG524297 SSW524297:STC524297 TCS524297:TCY524297 TMO524297:TMU524297 TWK524297:TWQ524297 UGG524297:UGM524297 UQC524297:UQI524297 UZY524297:VAE524297 VJU524297:VKA524297 VTQ524297:VTW524297 WDM524297:WDS524297 WNI524297:WNO524297 WXE524297:WXK524297 AW589833:BC589833 KS589833:KY589833 UO589833:UU589833 AEK589833:AEQ589833 AOG589833:AOM589833 AYC589833:AYI589833 BHY589833:BIE589833 BRU589833:BSA589833 CBQ589833:CBW589833 CLM589833:CLS589833 CVI589833:CVO589833 DFE589833:DFK589833 DPA589833:DPG589833 DYW589833:DZC589833 EIS589833:EIY589833 ESO589833:ESU589833 FCK589833:FCQ589833 FMG589833:FMM589833 FWC589833:FWI589833 GFY589833:GGE589833 GPU589833:GQA589833 GZQ589833:GZW589833 HJM589833:HJS589833 HTI589833:HTO589833 IDE589833:IDK589833 INA589833:ING589833 IWW589833:IXC589833 JGS589833:JGY589833 JQO589833:JQU589833 KAK589833:KAQ589833 KKG589833:KKM589833 KUC589833:KUI589833 LDY589833:LEE589833 LNU589833:LOA589833 LXQ589833:LXW589833 MHM589833:MHS589833 MRI589833:MRO589833 NBE589833:NBK589833 NLA589833:NLG589833 NUW589833:NVC589833 OES589833:OEY589833 OOO589833:OOU589833 OYK589833:OYQ589833 PIG589833:PIM589833 PSC589833:PSI589833 QBY589833:QCE589833 QLU589833:QMA589833 QVQ589833:QVW589833 RFM589833:RFS589833 RPI589833:RPO589833 RZE589833:RZK589833 SJA589833:SJG589833 SSW589833:STC589833 TCS589833:TCY589833 TMO589833:TMU589833 TWK589833:TWQ589833 UGG589833:UGM589833 UQC589833:UQI589833 UZY589833:VAE589833 VJU589833:VKA589833 VTQ589833:VTW589833 WDM589833:WDS589833 WNI589833:WNO589833 WXE589833:WXK589833 AW655369:BC655369 KS655369:KY655369 UO655369:UU655369 AEK655369:AEQ655369 AOG655369:AOM655369 AYC655369:AYI655369 BHY655369:BIE655369 BRU655369:BSA655369 CBQ655369:CBW655369 CLM655369:CLS655369 CVI655369:CVO655369 DFE655369:DFK655369 DPA655369:DPG655369 DYW655369:DZC655369 EIS655369:EIY655369 ESO655369:ESU655369 FCK655369:FCQ655369 FMG655369:FMM655369 FWC655369:FWI655369 GFY655369:GGE655369 GPU655369:GQA655369 GZQ655369:GZW655369 HJM655369:HJS655369 HTI655369:HTO655369 IDE655369:IDK655369 INA655369:ING655369 IWW655369:IXC655369 JGS655369:JGY655369 JQO655369:JQU655369 KAK655369:KAQ655369 KKG655369:KKM655369 KUC655369:KUI655369 LDY655369:LEE655369 LNU655369:LOA655369 LXQ655369:LXW655369 MHM655369:MHS655369 MRI655369:MRO655369 NBE655369:NBK655369 NLA655369:NLG655369 NUW655369:NVC655369 OES655369:OEY655369 OOO655369:OOU655369 OYK655369:OYQ655369 PIG655369:PIM655369 PSC655369:PSI655369 QBY655369:QCE655369 QLU655369:QMA655369 QVQ655369:QVW655369 RFM655369:RFS655369 RPI655369:RPO655369 RZE655369:RZK655369 SJA655369:SJG655369 SSW655369:STC655369 TCS655369:TCY655369 TMO655369:TMU655369 TWK655369:TWQ655369 UGG655369:UGM655369 UQC655369:UQI655369 UZY655369:VAE655369 VJU655369:VKA655369 VTQ655369:VTW655369 WDM655369:WDS655369 WNI655369:WNO655369 WXE655369:WXK655369 AW720905:BC720905 KS720905:KY720905 UO720905:UU720905 AEK720905:AEQ720905 AOG720905:AOM720905 AYC720905:AYI720905 BHY720905:BIE720905 BRU720905:BSA720905 CBQ720905:CBW720905 CLM720905:CLS720905 CVI720905:CVO720905 DFE720905:DFK720905 DPA720905:DPG720905 DYW720905:DZC720905 EIS720905:EIY720905 ESO720905:ESU720905 FCK720905:FCQ720905 FMG720905:FMM720905 FWC720905:FWI720905 GFY720905:GGE720905 GPU720905:GQA720905 GZQ720905:GZW720905 HJM720905:HJS720905 HTI720905:HTO720905 IDE720905:IDK720905 INA720905:ING720905 IWW720905:IXC720905 JGS720905:JGY720905 JQO720905:JQU720905 KAK720905:KAQ720905 KKG720905:KKM720905 KUC720905:KUI720905 LDY720905:LEE720905 LNU720905:LOA720905 LXQ720905:LXW720905 MHM720905:MHS720905 MRI720905:MRO720905 NBE720905:NBK720905 NLA720905:NLG720905 NUW720905:NVC720905 OES720905:OEY720905 OOO720905:OOU720905 OYK720905:OYQ720905 PIG720905:PIM720905 PSC720905:PSI720905 QBY720905:QCE720905 QLU720905:QMA720905 QVQ720905:QVW720905 RFM720905:RFS720905 RPI720905:RPO720905 RZE720905:RZK720905 SJA720905:SJG720905 SSW720905:STC720905 TCS720905:TCY720905 TMO720905:TMU720905 TWK720905:TWQ720905 UGG720905:UGM720905 UQC720905:UQI720905 UZY720905:VAE720905 VJU720905:VKA720905 VTQ720905:VTW720905 WDM720905:WDS720905 WNI720905:WNO720905 WXE720905:WXK720905 AW786441:BC786441 KS786441:KY786441 UO786441:UU786441 AEK786441:AEQ786441 AOG786441:AOM786441 AYC786441:AYI786441 BHY786441:BIE786441 BRU786441:BSA786441 CBQ786441:CBW786441 CLM786441:CLS786441 CVI786441:CVO786441 DFE786441:DFK786441 DPA786441:DPG786441 DYW786441:DZC786441 EIS786441:EIY786441 ESO786441:ESU786441 FCK786441:FCQ786441 FMG786441:FMM786441 FWC786441:FWI786441 GFY786441:GGE786441 GPU786441:GQA786441 GZQ786441:GZW786441 HJM786441:HJS786441 HTI786441:HTO786441 IDE786441:IDK786441 INA786441:ING786441 IWW786441:IXC786441 JGS786441:JGY786441 JQO786441:JQU786441 KAK786441:KAQ786441 KKG786441:KKM786441 KUC786441:KUI786441 LDY786441:LEE786441 LNU786441:LOA786441 LXQ786441:LXW786441 MHM786441:MHS786441 MRI786441:MRO786441 NBE786441:NBK786441 NLA786441:NLG786441 NUW786441:NVC786441 OES786441:OEY786441 OOO786441:OOU786441 OYK786441:OYQ786441 PIG786441:PIM786441 PSC786441:PSI786441 QBY786441:QCE786441 QLU786441:QMA786441 QVQ786441:QVW786441 RFM786441:RFS786441 RPI786441:RPO786441 RZE786441:RZK786441 SJA786441:SJG786441 SSW786441:STC786441 TCS786441:TCY786441 TMO786441:TMU786441 TWK786441:TWQ786441 UGG786441:UGM786441 UQC786441:UQI786441 UZY786441:VAE786441 VJU786441:VKA786441 VTQ786441:VTW786441 WDM786441:WDS786441 WNI786441:WNO786441 WXE786441:WXK786441 AW851977:BC851977 KS851977:KY851977 UO851977:UU851977 AEK851977:AEQ851977 AOG851977:AOM851977 AYC851977:AYI851977 BHY851977:BIE851977 BRU851977:BSA851977 CBQ851977:CBW851977 CLM851977:CLS851977 CVI851977:CVO851977 DFE851977:DFK851977 DPA851977:DPG851977 DYW851977:DZC851977 EIS851977:EIY851977 ESO851977:ESU851977 FCK851977:FCQ851977 FMG851977:FMM851977 FWC851977:FWI851977 GFY851977:GGE851977 GPU851977:GQA851977 GZQ851977:GZW851977 HJM851977:HJS851977 HTI851977:HTO851977 IDE851977:IDK851977 INA851977:ING851977 IWW851977:IXC851977 JGS851977:JGY851977 JQO851977:JQU851977 KAK851977:KAQ851977 KKG851977:KKM851977 KUC851977:KUI851977 LDY851977:LEE851977 LNU851977:LOA851977 LXQ851977:LXW851977 MHM851977:MHS851977 MRI851977:MRO851977 NBE851977:NBK851977 NLA851977:NLG851977 NUW851977:NVC851977 OES851977:OEY851977 OOO851977:OOU851977 OYK851977:OYQ851977 PIG851977:PIM851977 PSC851977:PSI851977 QBY851977:QCE851977 QLU851977:QMA851977 QVQ851977:QVW851977 RFM851977:RFS851977 RPI851977:RPO851977 RZE851977:RZK851977 SJA851977:SJG851977 SSW851977:STC851977 TCS851977:TCY851977 TMO851977:TMU851977 TWK851977:TWQ851977 UGG851977:UGM851977 UQC851977:UQI851977 UZY851977:VAE851977 VJU851977:VKA851977 VTQ851977:VTW851977 WDM851977:WDS851977 WNI851977:WNO851977 WXE851977:WXK851977 AW917513:BC917513 KS917513:KY917513 UO917513:UU917513 AEK917513:AEQ917513 AOG917513:AOM917513 AYC917513:AYI917513 BHY917513:BIE917513 BRU917513:BSA917513 CBQ917513:CBW917513 CLM917513:CLS917513 CVI917513:CVO917513 DFE917513:DFK917513 DPA917513:DPG917513 DYW917513:DZC917513 EIS917513:EIY917513 ESO917513:ESU917513 FCK917513:FCQ917513 FMG917513:FMM917513 FWC917513:FWI917513 GFY917513:GGE917513 GPU917513:GQA917513 GZQ917513:GZW917513 HJM917513:HJS917513 HTI917513:HTO917513 IDE917513:IDK917513 INA917513:ING917513 IWW917513:IXC917513 JGS917513:JGY917513 JQO917513:JQU917513 KAK917513:KAQ917513 KKG917513:KKM917513 KUC917513:KUI917513 LDY917513:LEE917513 LNU917513:LOA917513 LXQ917513:LXW917513 MHM917513:MHS917513 MRI917513:MRO917513 NBE917513:NBK917513 NLA917513:NLG917513 NUW917513:NVC917513 OES917513:OEY917513 OOO917513:OOU917513 OYK917513:OYQ917513 PIG917513:PIM917513 PSC917513:PSI917513 QBY917513:QCE917513 QLU917513:QMA917513 QVQ917513:QVW917513 RFM917513:RFS917513 RPI917513:RPO917513 RZE917513:RZK917513 SJA917513:SJG917513 SSW917513:STC917513 TCS917513:TCY917513 TMO917513:TMU917513 TWK917513:TWQ917513 UGG917513:UGM917513 UQC917513:UQI917513 UZY917513:VAE917513 VJU917513:VKA917513 VTQ917513:VTW917513 WDM917513:WDS917513 WNI917513:WNO917513 WXE917513:WXK917513 AW983049:BC983049 KS983049:KY983049 UO983049:UU983049 AEK983049:AEQ983049 AOG983049:AOM983049 AYC983049:AYI983049 BHY983049:BIE983049 BRU983049:BSA983049 CBQ983049:CBW983049 CLM983049:CLS983049 CVI983049:CVO983049 DFE983049:DFK983049 DPA983049:DPG983049 DYW983049:DZC983049 EIS983049:EIY983049 ESO983049:ESU983049 FCK983049:FCQ983049 FMG983049:FMM983049 FWC983049:FWI983049 GFY983049:GGE983049 GPU983049:GQA983049 GZQ983049:GZW983049 HJM983049:HJS983049 HTI983049:HTO983049 IDE983049:IDK983049 INA983049:ING983049 IWW983049:IXC983049 JGS983049:JGY983049 JQO983049:JQU983049 KAK983049:KAQ983049 KKG983049:KKM983049 KUC983049:KUI983049 LDY983049:LEE983049 LNU983049:LOA983049 LXQ983049:LXW983049 MHM983049:MHS983049 MRI983049:MRO983049 NBE983049:NBK983049 NLA983049:NLG983049 NUW983049:NVC983049 OES983049:OEY983049 OOO983049:OOU983049 OYK983049:OYQ983049 PIG983049:PIM983049 PSC983049:PSI983049 QBY983049:QCE983049 QLU983049:QMA983049 QVQ983049:QVW983049 RFM983049:RFS983049 RPI983049:RPO983049 RZE983049:RZK983049 SJA983049:SJG983049 SSW983049:STC983049 TCS983049:TCY983049 TMO983049:TMU983049 TWK983049:TWQ983049 UGG983049:UGM983049 UQC983049:UQI983049 UZY983049:VAE983049 VJU983049:VKA983049 VTQ983049:VTW983049 WDM983049:WDS983049 WNI983049:WNO983049" xr:uid="{AD66839D-8D59-4EC7-8EDC-434DCF5E6081}">
      <formula1>$DL$305:$DL$307</formula1>
    </dataValidation>
    <dataValidation type="list" allowBlank="1" showInputMessage="1" showErrorMessage="1" sqref="WXL983049:WXO983049 KZ9:LC9 UV9:UY9 AER9:AEU9 AON9:AOQ9 AYJ9:AYM9 BIF9:BII9 BSB9:BSE9 CBX9:CCA9 CLT9:CLW9 CVP9:CVS9 DFL9:DFO9 DPH9:DPK9 DZD9:DZG9 EIZ9:EJC9 ESV9:ESY9 FCR9:FCU9 FMN9:FMQ9 FWJ9:FWM9 GGF9:GGI9 GQB9:GQE9 GZX9:HAA9 HJT9:HJW9 HTP9:HTS9 IDL9:IDO9 INH9:INK9 IXD9:IXG9 JGZ9:JHC9 JQV9:JQY9 KAR9:KAU9 KKN9:KKQ9 KUJ9:KUM9 LEF9:LEI9 LOB9:LOE9 LXX9:LYA9 MHT9:MHW9 MRP9:MRS9 NBL9:NBO9 NLH9:NLK9 NVD9:NVG9 OEZ9:OFC9 OOV9:OOY9 OYR9:OYU9 PIN9:PIQ9 PSJ9:PSM9 QCF9:QCI9 QMB9:QME9 QVX9:QWA9 RFT9:RFW9 RPP9:RPS9 RZL9:RZO9 SJH9:SJK9 STD9:STG9 TCZ9:TDC9 TMV9:TMY9 TWR9:TWU9 UGN9:UGQ9 UQJ9:UQM9 VAF9:VAI9 VKB9:VKE9 VTX9:VUA9 WDT9:WDW9 WNP9:WNS9 WXL9:WXO9 BD65545:BG65545 KZ65545:LC65545 UV65545:UY65545 AER65545:AEU65545 AON65545:AOQ65545 AYJ65545:AYM65545 BIF65545:BII65545 BSB65545:BSE65545 CBX65545:CCA65545 CLT65545:CLW65545 CVP65545:CVS65545 DFL65545:DFO65545 DPH65545:DPK65545 DZD65545:DZG65545 EIZ65545:EJC65545 ESV65545:ESY65545 FCR65545:FCU65545 FMN65545:FMQ65545 FWJ65545:FWM65545 GGF65545:GGI65545 GQB65545:GQE65545 GZX65545:HAA65545 HJT65545:HJW65545 HTP65545:HTS65545 IDL65545:IDO65545 INH65545:INK65545 IXD65545:IXG65545 JGZ65545:JHC65545 JQV65545:JQY65545 KAR65545:KAU65545 KKN65545:KKQ65545 KUJ65545:KUM65545 LEF65545:LEI65545 LOB65545:LOE65545 LXX65545:LYA65545 MHT65545:MHW65545 MRP65545:MRS65545 NBL65545:NBO65545 NLH65545:NLK65545 NVD65545:NVG65545 OEZ65545:OFC65545 OOV65545:OOY65545 OYR65545:OYU65545 PIN65545:PIQ65545 PSJ65545:PSM65545 QCF65545:QCI65545 QMB65545:QME65545 QVX65545:QWA65545 RFT65545:RFW65545 RPP65545:RPS65545 RZL65545:RZO65545 SJH65545:SJK65545 STD65545:STG65545 TCZ65545:TDC65545 TMV65545:TMY65545 TWR65545:TWU65545 UGN65545:UGQ65545 UQJ65545:UQM65545 VAF65545:VAI65545 VKB65545:VKE65545 VTX65545:VUA65545 WDT65545:WDW65545 WNP65545:WNS65545 WXL65545:WXO65545 BD131081:BG131081 KZ131081:LC131081 UV131081:UY131081 AER131081:AEU131081 AON131081:AOQ131081 AYJ131081:AYM131081 BIF131081:BII131081 BSB131081:BSE131081 CBX131081:CCA131081 CLT131081:CLW131081 CVP131081:CVS131081 DFL131081:DFO131081 DPH131081:DPK131081 DZD131081:DZG131081 EIZ131081:EJC131081 ESV131081:ESY131081 FCR131081:FCU131081 FMN131081:FMQ131081 FWJ131081:FWM131081 GGF131081:GGI131081 GQB131081:GQE131081 GZX131081:HAA131081 HJT131081:HJW131081 HTP131081:HTS131081 IDL131081:IDO131081 INH131081:INK131081 IXD131081:IXG131081 JGZ131081:JHC131081 JQV131081:JQY131081 KAR131081:KAU131081 KKN131081:KKQ131081 KUJ131081:KUM131081 LEF131081:LEI131081 LOB131081:LOE131081 LXX131081:LYA131081 MHT131081:MHW131081 MRP131081:MRS131081 NBL131081:NBO131081 NLH131081:NLK131081 NVD131081:NVG131081 OEZ131081:OFC131081 OOV131081:OOY131081 OYR131081:OYU131081 PIN131081:PIQ131081 PSJ131081:PSM131081 QCF131081:QCI131081 QMB131081:QME131081 QVX131081:QWA131081 RFT131081:RFW131081 RPP131081:RPS131081 RZL131081:RZO131081 SJH131081:SJK131081 STD131081:STG131081 TCZ131081:TDC131081 TMV131081:TMY131081 TWR131081:TWU131081 UGN131081:UGQ131081 UQJ131081:UQM131081 VAF131081:VAI131081 VKB131081:VKE131081 VTX131081:VUA131081 WDT131081:WDW131081 WNP131081:WNS131081 WXL131081:WXO131081 BD196617:BG196617 KZ196617:LC196617 UV196617:UY196617 AER196617:AEU196617 AON196617:AOQ196617 AYJ196617:AYM196617 BIF196617:BII196617 BSB196617:BSE196617 CBX196617:CCA196617 CLT196617:CLW196617 CVP196617:CVS196617 DFL196617:DFO196617 DPH196617:DPK196617 DZD196617:DZG196617 EIZ196617:EJC196617 ESV196617:ESY196617 FCR196617:FCU196617 FMN196617:FMQ196617 FWJ196617:FWM196617 GGF196617:GGI196617 GQB196617:GQE196617 GZX196617:HAA196617 HJT196617:HJW196617 HTP196617:HTS196617 IDL196617:IDO196617 INH196617:INK196617 IXD196617:IXG196617 JGZ196617:JHC196617 JQV196617:JQY196617 KAR196617:KAU196617 KKN196617:KKQ196617 KUJ196617:KUM196617 LEF196617:LEI196617 LOB196617:LOE196617 LXX196617:LYA196617 MHT196617:MHW196617 MRP196617:MRS196617 NBL196617:NBO196617 NLH196617:NLK196617 NVD196617:NVG196617 OEZ196617:OFC196617 OOV196617:OOY196617 OYR196617:OYU196617 PIN196617:PIQ196617 PSJ196617:PSM196617 QCF196617:QCI196617 QMB196617:QME196617 QVX196617:QWA196617 RFT196617:RFW196617 RPP196617:RPS196617 RZL196617:RZO196617 SJH196617:SJK196617 STD196617:STG196617 TCZ196617:TDC196617 TMV196617:TMY196617 TWR196617:TWU196617 UGN196617:UGQ196617 UQJ196617:UQM196617 VAF196617:VAI196617 VKB196617:VKE196617 VTX196617:VUA196617 WDT196617:WDW196617 WNP196617:WNS196617 WXL196617:WXO196617 BD262153:BG262153 KZ262153:LC262153 UV262153:UY262153 AER262153:AEU262153 AON262153:AOQ262153 AYJ262153:AYM262153 BIF262153:BII262153 BSB262153:BSE262153 CBX262153:CCA262153 CLT262153:CLW262153 CVP262153:CVS262153 DFL262153:DFO262153 DPH262153:DPK262153 DZD262153:DZG262153 EIZ262153:EJC262153 ESV262153:ESY262153 FCR262153:FCU262153 FMN262153:FMQ262153 FWJ262153:FWM262153 GGF262153:GGI262153 GQB262153:GQE262153 GZX262153:HAA262153 HJT262153:HJW262153 HTP262153:HTS262153 IDL262153:IDO262153 INH262153:INK262153 IXD262153:IXG262153 JGZ262153:JHC262153 JQV262153:JQY262153 KAR262153:KAU262153 KKN262153:KKQ262153 KUJ262153:KUM262153 LEF262153:LEI262153 LOB262153:LOE262153 LXX262153:LYA262153 MHT262153:MHW262153 MRP262153:MRS262153 NBL262153:NBO262153 NLH262153:NLK262153 NVD262153:NVG262153 OEZ262153:OFC262153 OOV262153:OOY262153 OYR262153:OYU262153 PIN262153:PIQ262153 PSJ262153:PSM262153 QCF262153:QCI262153 QMB262153:QME262153 QVX262153:QWA262153 RFT262153:RFW262153 RPP262153:RPS262153 RZL262153:RZO262153 SJH262153:SJK262153 STD262153:STG262153 TCZ262153:TDC262153 TMV262153:TMY262153 TWR262153:TWU262153 UGN262153:UGQ262153 UQJ262153:UQM262153 VAF262153:VAI262153 VKB262153:VKE262153 VTX262153:VUA262153 WDT262153:WDW262153 WNP262153:WNS262153 WXL262153:WXO262153 BD327689:BG327689 KZ327689:LC327689 UV327689:UY327689 AER327689:AEU327689 AON327689:AOQ327689 AYJ327689:AYM327689 BIF327689:BII327689 BSB327689:BSE327689 CBX327689:CCA327689 CLT327689:CLW327689 CVP327689:CVS327689 DFL327689:DFO327689 DPH327689:DPK327689 DZD327689:DZG327689 EIZ327689:EJC327689 ESV327689:ESY327689 FCR327689:FCU327689 FMN327689:FMQ327689 FWJ327689:FWM327689 GGF327689:GGI327689 GQB327689:GQE327689 GZX327689:HAA327689 HJT327689:HJW327689 HTP327689:HTS327689 IDL327689:IDO327689 INH327689:INK327689 IXD327689:IXG327689 JGZ327689:JHC327689 JQV327689:JQY327689 KAR327689:KAU327689 KKN327689:KKQ327689 KUJ327689:KUM327689 LEF327689:LEI327689 LOB327689:LOE327689 LXX327689:LYA327689 MHT327689:MHW327689 MRP327689:MRS327689 NBL327689:NBO327689 NLH327689:NLK327689 NVD327689:NVG327689 OEZ327689:OFC327689 OOV327689:OOY327689 OYR327689:OYU327689 PIN327689:PIQ327689 PSJ327689:PSM327689 QCF327689:QCI327689 QMB327689:QME327689 QVX327689:QWA327689 RFT327689:RFW327689 RPP327689:RPS327689 RZL327689:RZO327689 SJH327689:SJK327689 STD327689:STG327689 TCZ327689:TDC327689 TMV327689:TMY327689 TWR327689:TWU327689 UGN327689:UGQ327689 UQJ327689:UQM327689 VAF327689:VAI327689 VKB327689:VKE327689 VTX327689:VUA327689 WDT327689:WDW327689 WNP327689:WNS327689 WXL327689:WXO327689 BD393225:BG393225 KZ393225:LC393225 UV393225:UY393225 AER393225:AEU393225 AON393225:AOQ393225 AYJ393225:AYM393225 BIF393225:BII393225 BSB393225:BSE393225 CBX393225:CCA393225 CLT393225:CLW393225 CVP393225:CVS393225 DFL393225:DFO393225 DPH393225:DPK393225 DZD393225:DZG393225 EIZ393225:EJC393225 ESV393225:ESY393225 FCR393225:FCU393225 FMN393225:FMQ393225 FWJ393225:FWM393225 GGF393225:GGI393225 GQB393225:GQE393225 GZX393225:HAA393225 HJT393225:HJW393225 HTP393225:HTS393225 IDL393225:IDO393225 INH393225:INK393225 IXD393225:IXG393225 JGZ393225:JHC393225 JQV393225:JQY393225 KAR393225:KAU393225 KKN393225:KKQ393225 KUJ393225:KUM393225 LEF393225:LEI393225 LOB393225:LOE393225 LXX393225:LYA393225 MHT393225:MHW393225 MRP393225:MRS393225 NBL393225:NBO393225 NLH393225:NLK393225 NVD393225:NVG393225 OEZ393225:OFC393225 OOV393225:OOY393225 OYR393225:OYU393225 PIN393225:PIQ393225 PSJ393225:PSM393225 QCF393225:QCI393225 QMB393225:QME393225 QVX393225:QWA393225 RFT393225:RFW393225 RPP393225:RPS393225 RZL393225:RZO393225 SJH393225:SJK393225 STD393225:STG393225 TCZ393225:TDC393225 TMV393225:TMY393225 TWR393225:TWU393225 UGN393225:UGQ393225 UQJ393225:UQM393225 VAF393225:VAI393225 VKB393225:VKE393225 VTX393225:VUA393225 WDT393225:WDW393225 WNP393225:WNS393225 WXL393225:WXO393225 BD458761:BG458761 KZ458761:LC458761 UV458761:UY458761 AER458761:AEU458761 AON458761:AOQ458761 AYJ458761:AYM458761 BIF458761:BII458761 BSB458761:BSE458761 CBX458761:CCA458761 CLT458761:CLW458761 CVP458761:CVS458761 DFL458761:DFO458761 DPH458761:DPK458761 DZD458761:DZG458761 EIZ458761:EJC458761 ESV458761:ESY458761 FCR458761:FCU458761 FMN458761:FMQ458761 FWJ458761:FWM458761 GGF458761:GGI458761 GQB458761:GQE458761 GZX458761:HAA458761 HJT458761:HJW458761 HTP458761:HTS458761 IDL458761:IDO458761 INH458761:INK458761 IXD458761:IXG458761 JGZ458761:JHC458761 JQV458761:JQY458761 KAR458761:KAU458761 KKN458761:KKQ458761 KUJ458761:KUM458761 LEF458761:LEI458761 LOB458761:LOE458761 LXX458761:LYA458761 MHT458761:MHW458761 MRP458761:MRS458761 NBL458761:NBO458761 NLH458761:NLK458761 NVD458761:NVG458761 OEZ458761:OFC458761 OOV458761:OOY458761 OYR458761:OYU458761 PIN458761:PIQ458761 PSJ458761:PSM458761 QCF458761:QCI458761 QMB458761:QME458761 QVX458761:QWA458761 RFT458761:RFW458761 RPP458761:RPS458761 RZL458761:RZO458761 SJH458761:SJK458761 STD458761:STG458761 TCZ458761:TDC458761 TMV458761:TMY458761 TWR458761:TWU458761 UGN458761:UGQ458761 UQJ458761:UQM458761 VAF458761:VAI458761 VKB458761:VKE458761 VTX458761:VUA458761 WDT458761:WDW458761 WNP458761:WNS458761 WXL458761:WXO458761 BD524297:BG524297 KZ524297:LC524297 UV524297:UY524297 AER524297:AEU524297 AON524297:AOQ524297 AYJ524297:AYM524297 BIF524297:BII524297 BSB524297:BSE524297 CBX524297:CCA524297 CLT524297:CLW524297 CVP524297:CVS524297 DFL524297:DFO524297 DPH524297:DPK524297 DZD524297:DZG524297 EIZ524297:EJC524297 ESV524297:ESY524297 FCR524297:FCU524297 FMN524297:FMQ524297 FWJ524297:FWM524297 GGF524297:GGI524297 GQB524297:GQE524297 GZX524297:HAA524297 HJT524297:HJW524297 HTP524297:HTS524297 IDL524297:IDO524297 INH524297:INK524297 IXD524297:IXG524297 JGZ524297:JHC524297 JQV524297:JQY524297 KAR524297:KAU524297 KKN524297:KKQ524297 KUJ524297:KUM524297 LEF524297:LEI524297 LOB524297:LOE524297 LXX524297:LYA524297 MHT524297:MHW524297 MRP524297:MRS524297 NBL524297:NBO524297 NLH524297:NLK524297 NVD524297:NVG524297 OEZ524297:OFC524297 OOV524297:OOY524297 OYR524297:OYU524297 PIN524297:PIQ524297 PSJ524297:PSM524297 QCF524297:QCI524297 QMB524297:QME524297 QVX524297:QWA524297 RFT524297:RFW524297 RPP524297:RPS524297 RZL524297:RZO524297 SJH524297:SJK524297 STD524297:STG524297 TCZ524297:TDC524297 TMV524297:TMY524297 TWR524297:TWU524297 UGN524297:UGQ524297 UQJ524297:UQM524297 VAF524297:VAI524297 VKB524297:VKE524297 VTX524297:VUA524297 WDT524297:WDW524297 WNP524297:WNS524297 WXL524297:WXO524297 BD589833:BG589833 KZ589833:LC589833 UV589833:UY589833 AER589833:AEU589833 AON589833:AOQ589833 AYJ589833:AYM589833 BIF589833:BII589833 BSB589833:BSE589833 CBX589833:CCA589833 CLT589833:CLW589833 CVP589833:CVS589833 DFL589833:DFO589833 DPH589833:DPK589833 DZD589833:DZG589833 EIZ589833:EJC589833 ESV589833:ESY589833 FCR589833:FCU589833 FMN589833:FMQ589833 FWJ589833:FWM589833 GGF589833:GGI589833 GQB589833:GQE589833 GZX589833:HAA589833 HJT589833:HJW589833 HTP589833:HTS589833 IDL589833:IDO589833 INH589833:INK589833 IXD589833:IXG589833 JGZ589833:JHC589833 JQV589833:JQY589833 KAR589833:KAU589833 KKN589833:KKQ589833 KUJ589833:KUM589833 LEF589833:LEI589833 LOB589833:LOE589833 LXX589833:LYA589833 MHT589833:MHW589833 MRP589833:MRS589833 NBL589833:NBO589833 NLH589833:NLK589833 NVD589833:NVG589833 OEZ589833:OFC589833 OOV589833:OOY589833 OYR589833:OYU589833 PIN589833:PIQ589833 PSJ589833:PSM589833 QCF589833:QCI589833 QMB589833:QME589833 QVX589833:QWA589833 RFT589833:RFW589833 RPP589833:RPS589833 RZL589833:RZO589833 SJH589833:SJK589833 STD589833:STG589833 TCZ589833:TDC589833 TMV589833:TMY589833 TWR589833:TWU589833 UGN589833:UGQ589833 UQJ589833:UQM589833 VAF589833:VAI589833 VKB589833:VKE589833 VTX589833:VUA589833 WDT589833:WDW589833 WNP589833:WNS589833 WXL589833:WXO589833 BD655369:BG655369 KZ655369:LC655369 UV655369:UY655369 AER655369:AEU655369 AON655369:AOQ655369 AYJ655369:AYM655369 BIF655369:BII655369 BSB655369:BSE655369 CBX655369:CCA655369 CLT655369:CLW655369 CVP655369:CVS655369 DFL655369:DFO655369 DPH655369:DPK655369 DZD655369:DZG655369 EIZ655369:EJC655369 ESV655369:ESY655369 FCR655369:FCU655369 FMN655369:FMQ655369 FWJ655369:FWM655369 GGF655369:GGI655369 GQB655369:GQE655369 GZX655369:HAA655369 HJT655369:HJW655369 HTP655369:HTS655369 IDL655369:IDO655369 INH655369:INK655369 IXD655369:IXG655369 JGZ655369:JHC655369 JQV655369:JQY655369 KAR655369:KAU655369 KKN655369:KKQ655369 KUJ655369:KUM655369 LEF655369:LEI655369 LOB655369:LOE655369 LXX655369:LYA655369 MHT655369:MHW655369 MRP655369:MRS655369 NBL655369:NBO655369 NLH655369:NLK655369 NVD655369:NVG655369 OEZ655369:OFC655369 OOV655369:OOY655369 OYR655369:OYU655369 PIN655369:PIQ655369 PSJ655369:PSM655369 QCF655369:QCI655369 QMB655369:QME655369 QVX655369:QWA655369 RFT655369:RFW655369 RPP655369:RPS655369 RZL655369:RZO655369 SJH655369:SJK655369 STD655369:STG655369 TCZ655369:TDC655369 TMV655369:TMY655369 TWR655369:TWU655369 UGN655369:UGQ655369 UQJ655369:UQM655369 VAF655369:VAI655369 VKB655369:VKE655369 VTX655369:VUA655369 WDT655369:WDW655369 WNP655369:WNS655369 WXL655369:WXO655369 BD720905:BG720905 KZ720905:LC720905 UV720905:UY720905 AER720905:AEU720905 AON720905:AOQ720905 AYJ720905:AYM720905 BIF720905:BII720905 BSB720905:BSE720905 CBX720905:CCA720905 CLT720905:CLW720905 CVP720905:CVS720905 DFL720905:DFO720905 DPH720905:DPK720905 DZD720905:DZG720905 EIZ720905:EJC720905 ESV720905:ESY720905 FCR720905:FCU720905 FMN720905:FMQ720905 FWJ720905:FWM720905 GGF720905:GGI720905 GQB720905:GQE720905 GZX720905:HAA720905 HJT720905:HJW720905 HTP720905:HTS720905 IDL720905:IDO720905 INH720905:INK720905 IXD720905:IXG720905 JGZ720905:JHC720905 JQV720905:JQY720905 KAR720905:KAU720905 KKN720905:KKQ720905 KUJ720905:KUM720905 LEF720905:LEI720905 LOB720905:LOE720905 LXX720905:LYA720905 MHT720905:MHW720905 MRP720905:MRS720905 NBL720905:NBO720905 NLH720905:NLK720905 NVD720905:NVG720905 OEZ720905:OFC720905 OOV720905:OOY720905 OYR720905:OYU720905 PIN720905:PIQ720905 PSJ720905:PSM720905 QCF720905:QCI720905 QMB720905:QME720905 QVX720905:QWA720905 RFT720905:RFW720905 RPP720905:RPS720905 RZL720905:RZO720905 SJH720905:SJK720905 STD720905:STG720905 TCZ720905:TDC720905 TMV720905:TMY720905 TWR720905:TWU720905 UGN720905:UGQ720905 UQJ720905:UQM720905 VAF720905:VAI720905 VKB720905:VKE720905 VTX720905:VUA720905 WDT720905:WDW720905 WNP720905:WNS720905 WXL720905:WXO720905 BD786441:BG786441 KZ786441:LC786441 UV786441:UY786441 AER786441:AEU786441 AON786441:AOQ786441 AYJ786441:AYM786441 BIF786441:BII786441 BSB786441:BSE786441 CBX786441:CCA786441 CLT786441:CLW786441 CVP786441:CVS786441 DFL786441:DFO786441 DPH786441:DPK786441 DZD786441:DZG786441 EIZ786441:EJC786441 ESV786441:ESY786441 FCR786441:FCU786441 FMN786441:FMQ786441 FWJ786441:FWM786441 GGF786441:GGI786441 GQB786441:GQE786441 GZX786441:HAA786441 HJT786441:HJW786441 HTP786441:HTS786441 IDL786441:IDO786441 INH786441:INK786441 IXD786441:IXG786441 JGZ786441:JHC786441 JQV786441:JQY786441 KAR786441:KAU786441 KKN786441:KKQ786441 KUJ786441:KUM786441 LEF786441:LEI786441 LOB786441:LOE786441 LXX786441:LYA786441 MHT786441:MHW786441 MRP786441:MRS786441 NBL786441:NBO786441 NLH786441:NLK786441 NVD786441:NVG786441 OEZ786441:OFC786441 OOV786441:OOY786441 OYR786441:OYU786441 PIN786441:PIQ786441 PSJ786441:PSM786441 QCF786441:QCI786441 QMB786441:QME786441 QVX786441:QWA786441 RFT786441:RFW786441 RPP786441:RPS786441 RZL786441:RZO786441 SJH786441:SJK786441 STD786441:STG786441 TCZ786441:TDC786441 TMV786441:TMY786441 TWR786441:TWU786441 UGN786441:UGQ786441 UQJ786441:UQM786441 VAF786441:VAI786441 VKB786441:VKE786441 VTX786441:VUA786441 WDT786441:WDW786441 WNP786441:WNS786441 WXL786441:WXO786441 BD851977:BG851977 KZ851977:LC851977 UV851977:UY851977 AER851977:AEU851977 AON851977:AOQ851977 AYJ851977:AYM851977 BIF851977:BII851977 BSB851977:BSE851977 CBX851977:CCA851977 CLT851977:CLW851977 CVP851977:CVS851977 DFL851977:DFO851977 DPH851977:DPK851977 DZD851977:DZG851977 EIZ851977:EJC851977 ESV851977:ESY851977 FCR851977:FCU851977 FMN851977:FMQ851977 FWJ851977:FWM851977 GGF851977:GGI851977 GQB851977:GQE851977 GZX851977:HAA851977 HJT851977:HJW851977 HTP851977:HTS851977 IDL851977:IDO851977 INH851977:INK851977 IXD851977:IXG851977 JGZ851977:JHC851977 JQV851977:JQY851977 KAR851977:KAU851977 KKN851977:KKQ851977 KUJ851977:KUM851977 LEF851977:LEI851977 LOB851977:LOE851977 LXX851977:LYA851977 MHT851977:MHW851977 MRP851977:MRS851977 NBL851977:NBO851977 NLH851977:NLK851977 NVD851977:NVG851977 OEZ851977:OFC851977 OOV851977:OOY851977 OYR851977:OYU851977 PIN851977:PIQ851977 PSJ851977:PSM851977 QCF851977:QCI851977 QMB851977:QME851977 QVX851977:QWA851977 RFT851977:RFW851977 RPP851977:RPS851977 RZL851977:RZO851977 SJH851977:SJK851977 STD851977:STG851977 TCZ851977:TDC851977 TMV851977:TMY851977 TWR851977:TWU851977 UGN851977:UGQ851977 UQJ851977:UQM851977 VAF851977:VAI851977 VKB851977:VKE851977 VTX851977:VUA851977 WDT851977:WDW851977 WNP851977:WNS851977 WXL851977:WXO851977 BD917513:BG917513 KZ917513:LC917513 UV917513:UY917513 AER917513:AEU917513 AON917513:AOQ917513 AYJ917513:AYM917513 BIF917513:BII917513 BSB917513:BSE917513 CBX917513:CCA917513 CLT917513:CLW917513 CVP917513:CVS917513 DFL917513:DFO917513 DPH917513:DPK917513 DZD917513:DZG917513 EIZ917513:EJC917513 ESV917513:ESY917513 FCR917513:FCU917513 FMN917513:FMQ917513 FWJ917513:FWM917513 GGF917513:GGI917513 GQB917513:GQE917513 GZX917513:HAA917513 HJT917513:HJW917513 HTP917513:HTS917513 IDL917513:IDO917513 INH917513:INK917513 IXD917513:IXG917513 JGZ917513:JHC917513 JQV917513:JQY917513 KAR917513:KAU917513 KKN917513:KKQ917513 KUJ917513:KUM917513 LEF917513:LEI917513 LOB917513:LOE917513 LXX917513:LYA917513 MHT917513:MHW917513 MRP917513:MRS917513 NBL917513:NBO917513 NLH917513:NLK917513 NVD917513:NVG917513 OEZ917513:OFC917513 OOV917513:OOY917513 OYR917513:OYU917513 PIN917513:PIQ917513 PSJ917513:PSM917513 QCF917513:QCI917513 QMB917513:QME917513 QVX917513:QWA917513 RFT917513:RFW917513 RPP917513:RPS917513 RZL917513:RZO917513 SJH917513:SJK917513 STD917513:STG917513 TCZ917513:TDC917513 TMV917513:TMY917513 TWR917513:TWU917513 UGN917513:UGQ917513 UQJ917513:UQM917513 VAF917513:VAI917513 VKB917513:VKE917513 VTX917513:VUA917513 WDT917513:WDW917513 WNP917513:WNS917513 WXL917513:WXO917513 BD983049:BG983049 KZ983049:LC983049 UV983049:UY983049 AER983049:AEU983049 AON983049:AOQ983049 AYJ983049:AYM983049 BIF983049:BII983049 BSB983049:BSE983049 CBX983049:CCA983049 CLT983049:CLW983049 CVP983049:CVS983049 DFL983049:DFO983049 DPH983049:DPK983049 DZD983049:DZG983049 EIZ983049:EJC983049 ESV983049:ESY983049 FCR983049:FCU983049 FMN983049:FMQ983049 FWJ983049:FWM983049 GGF983049:GGI983049 GQB983049:GQE983049 GZX983049:HAA983049 HJT983049:HJW983049 HTP983049:HTS983049 IDL983049:IDO983049 INH983049:INK983049 IXD983049:IXG983049 JGZ983049:JHC983049 JQV983049:JQY983049 KAR983049:KAU983049 KKN983049:KKQ983049 KUJ983049:KUM983049 LEF983049:LEI983049 LOB983049:LOE983049 LXX983049:LYA983049 MHT983049:MHW983049 MRP983049:MRS983049 NBL983049:NBO983049 NLH983049:NLK983049 NVD983049:NVG983049 OEZ983049:OFC983049 OOV983049:OOY983049 OYR983049:OYU983049 PIN983049:PIQ983049 PSJ983049:PSM983049 QCF983049:QCI983049 QMB983049:QME983049 QVX983049:QWA983049 RFT983049:RFW983049 RPP983049:RPS983049 RZL983049:RZO983049 SJH983049:SJK983049 STD983049:STG983049 TCZ983049:TDC983049 TMV983049:TMY983049 TWR983049:TWU983049 UGN983049:UGQ983049 UQJ983049:UQM983049 VAF983049:VAI983049 VKB983049:VKE983049 VTX983049:VUA983049 WDT983049:WDW983049 WNP983049:WNS983049" xr:uid="{267A18D8-EB4D-4E4A-B49F-8B1EBC9846BA}">
      <formula1>$DL$306:$DL$310</formula1>
    </dataValidation>
    <dataValidation type="list" allowBlank="1" showInputMessage="1" showErrorMessage="1" sqref="WXU983051 LI11 VE11 AFA11 AOW11 AYS11 BIO11 BSK11 CCG11 CMC11 CVY11 DFU11 DPQ11 DZM11 EJI11 ETE11 FDA11 FMW11 FWS11 GGO11 GQK11 HAG11 HKC11 HTY11 IDU11 INQ11 IXM11 JHI11 JRE11 KBA11 KKW11 KUS11 LEO11 LOK11 LYG11 MIC11 MRY11 NBU11 NLQ11 NVM11 OFI11 OPE11 OZA11 PIW11 PSS11 QCO11 QMK11 QWG11 RGC11 RPY11 RZU11 SJQ11 STM11 TDI11 TNE11 TXA11 UGW11 UQS11 VAO11 VKK11 VUG11 WEC11 WNY11 WXU11 BM65547 LI65547 VE65547 AFA65547 AOW65547 AYS65547 BIO65547 BSK65547 CCG65547 CMC65547 CVY65547 DFU65547 DPQ65547 DZM65547 EJI65547 ETE65547 FDA65547 FMW65547 FWS65547 GGO65547 GQK65547 HAG65547 HKC65547 HTY65547 IDU65547 INQ65547 IXM65547 JHI65547 JRE65547 KBA65547 KKW65547 KUS65547 LEO65547 LOK65547 LYG65547 MIC65547 MRY65547 NBU65547 NLQ65547 NVM65547 OFI65547 OPE65547 OZA65547 PIW65547 PSS65547 QCO65547 QMK65547 QWG65547 RGC65547 RPY65547 RZU65547 SJQ65547 STM65547 TDI65547 TNE65547 TXA65547 UGW65547 UQS65547 VAO65547 VKK65547 VUG65547 WEC65547 WNY65547 WXU65547 BM131083 LI131083 VE131083 AFA131083 AOW131083 AYS131083 BIO131083 BSK131083 CCG131083 CMC131083 CVY131083 DFU131083 DPQ131083 DZM131083 EJI131083 ETE131083 FDA131083 FMW131083 FWS131083 GGO131083 GQK131083 HAG131083 HKC131083 HTY131083 IDU131083 INQ131083 IXM131083 JHI131083 JRE131083 KBA131083 KKW131083 KUS131083 LEO131083 LOK131083 LYG131083 MIC131083 MRY131083 NBU131083 NLQ131083 NVM131083 OFI131083 OPE131083 OZA131083 PIW131083 PSS131083 QCO131083 QMK131083 QWG131083 RGC131083 RPY131083 RZU131083 SJQ131083 STM131083 TDI131083 TNE131083 TXA131083 UGW131083 UQS131083 VAO131083 VKK131083 VUG131083 WEC131083 WNY131083 WXU131083 BM196619 LI196619 VE196619 AFA196619 AOW196619 AYS196619 BIO196619 BSK196619 CCG196619 CMC196619 CVY196619 DFU196619 DPQ196619 DZM196619 EJI196619 ETE196619 FDA196619 FMW196619 FWS196619 GGO196619 GQK196619 HAG196619 HKC196619 HTY196619 IDU196619 INQ196619 IXM196619 JHI196619 JRE196619 KBA196619 KKW196619 KUS196619 LEO196619 LOK196619 LYG196619 MIC196619 MRY196619 NBU196619 NLQ196619 NVM196619 OFI196619 OPE196619 OZA196619 PIW196619 PSS196619 QCO196619 QMK196619 QWG196619 RGC196619 RPY196619 RZU196619 SJQ196619 STM196619 TDI196619 TNE196619 TXA196619 UGW196619 UQS196619 VAO196619 VKK196619 VUG196619 WEC196619 WNY196619 WXU196619 BM262155 LI262155 VE262155 AFA262155 AOW262155 AYS262155 BIO262155 BSK262155 CCG262155 CMC262155 CVY262155 DFU262155 DPQ262155 DZM262155 EJI262155 ETE262155 FDA262155 FMW262155 FWS262155 GGO262155 GQK262155 HAG262155 HKC262155 HTY262155 IDU262155 INQ262155 IXM262155 JHI262155 JRE262155 KBA262155 KKW262155 KUS262155 LEO262155 LOK262155 LYG262155 MIC262155 MRY262155 NBU262155 NLQ262155 NVM262155 OFI262155 OPE262155 OZA262155 PIW262155 PSS262155 QCO262155 QMK262155 QWG262155 RGC262155 RPY262155 RZU262155 SJQ262155 STM262155 TDI262155 TNE262155 TXA262155 UGW262155 UQS262155 VAO262155 VKK262155 VUG262155 WEC262155 WNY262155 WXU262155 BM327691 LI327691 VE327691 AFA327691 AOW327691 AYS327691 BIO327691 BSK327691 CCG327691 CMC327691 CVY327691 DFU327691 DPQ327691 DZM327691 EJI327691 ETE327691 FDA327691 FMW327691 FWS327691 GGO327691 GQK327691 HAG327691 HKC327691 HTY327691 IDU327691 INQ327691 IXM327691 JHI327691 JRE327691 KBA327691 KKW327691 KUS327691 LEO327691 LOK327691 LYG327691 MIC327691 MRY327691 NBU327691 NLQ327691 NVM327691 OFI327691 OPE327691 OZA327691 PIW327691 PSS327691 QCO327691 QMK327691 QWG327691 RGC327691 RPY327691 RZU327691 SJQ327691 STM327691 TDI327691 TNE327691 TXA327691 UGW327691 UQS327691 VAO327691 VKK327691 VUG327691 WEC327691 WNY327691 WXU327691 BM393227 LI393227 VE393227 AFA393227 AOW393227 AYS393227 BIO393227 BSK393227 CCG393227 CMC393227 CVY393227 DFU393227 DPQ393227 DZM393227 EJI393227 ETE393227 FDA393227 FMW393227 FWS393227 GGO393227 GQK393227 HAG393227 HKC393227 HTY393227 IDU393227 INQ393227 IXM393227 JHI393227 JRE393227 KBA393227 KKW393227 KUS393227 LEO393227 LOK393227 LYG393227 MIC393227 MRY393227 NBU393227 NLQ393227 NVM393227 OFI393227 OPE393227 OZA393227 PIW393227 PSS393227 QCO393227 QMK393227 QWG393227 RGC393227 RPY393227 RZU393227 SJQ393227 STM393227 TDI393227 TNE393227 TXA393227 UGW393227 UQS393227 VAO393227 VKK393227 VUG393227 WEC393227 WNY393227 WXU393227 BM458763 LI458763 VE458763 AFA458763 AOW458763 AYS458763 BIO458763 BSK458763 CCG458763 CMC458763 CVY458763 DFU458763 DPQ458763 DZM458763 EJI458763 ETE458763 FDA458763 FMW458763 FWS458763 GGO458763 GQK458763 HAG458763 HKC458763 HTY458763 IDU458763 INQ458763 IXM458763 JHI458763 JRE458763 KBA458763 KKW458763 KUS458763 LEO458763 LOK458763 LYG458763 MIC458763 MRY458763 NBU458763 NLQ458763 NVM458763 OFI458763 OPE458763 OZA458763 PIW458763 PSS458763 QCO458763 QMK458763 QWG458763 RGC458763 RPY458763 RZU458763 SJQ458763 STM458763 TDI458763 TNE458763 TXA458763 UGW458763 UQS458763 VAO458763 VKK458763 VUG458763 WEC458763 WNY458763 WXU458763 BM524299 LI524299 VE524299 AFA524299 AOW524299 AYS524299 BIO524299 BSK524299 CCG524299 CMC524299 CVY524299 DFU524299 DPQ524299 DZM524299 EJI524299 ETE524299 FDA524299 FMW524299 FWS524299 GGO524299 GQK524299 HAG524299 HKC524299 HTY524299 IDU524299 INQ524299 IXM524299 JHI524299 JRE524299 KBA524299 KKW524299 KUS524299 LEO524299 LOK524299 LYG524299 MIC524299 MRY524299 NBU524299 NLQ524299 NVM524299 OFI524299 OPE524299 OZA524299 PIW524299 PSS524299 QCO524299 QMK524299 QWG524299 RGC524299 RPY524299 RZU524299 SJQ524299 STM524299 TDI524299 TNE524299 TXA524299 UGW524299 UQS524299 VAO524299 VKK524299 VUG524299 WEC524299 WNY524299 WXU524299 BM589835 LI589835 VE589835 AFA589835 AOW589835 AYS589835 BIO589835 BSK589835 CCG589835 CMC589835 CVY589835 DFU589835 DPQ589835 DZM589835 EJI589835 ETE589835 FDA589835 FMW589835 FWS589835 GGO589835 GQK589835 HAG589835 HKC589835 HTY589835 IDU589835 INQ589835 IXM589835 JHI589835 JRE589835 KBA589835 KKW589835 KUS589835 LEO589835 LOK589835 LYG589835 MIC589835 MRY589835 NBU589835 NLQ589835 NVM589835 OFI589835 OPE589835 OZA589835 PIW589835 PSS589835 QCO589835 QMK589835 QWG589835 RGC589835 RPY589835 RZU589835 SJQ589835 STM589835 TDI589835 TNE589835 TXA589835 UGW589835 UQS589835 VAO589835 VKK589835 VUG589835 WEC589835 WNY589835 WXU589835 BM655371 LI655371 VE655371 AFA655371 AOW655371 AYS655371 BIO655371 BSK655371 CCG655371 CMC655371 CVY655371 DFU655371 DPQ655371 DZM655371 EJI655371 ETE655371 FDA655371 FMW655371 FWS655371 GGO655371 GQK655371 HAG655371 HKC655371 HTY655371 IDU655371 INQ655371 IXM655371 JHI655371 JRE655371 KBA655371 KKW655371 KUS655371 LEO655371 LOK655371 LYG655371 MIC655371 MRY655371 NBU655371 NLQ655371 NVM655371 OFI655371 OPE655371 OZA655371 PIW655371 PSS655371 QCO655371 QMK655371 QWG655371 RGC655371 RPY655371 RZU655371 SJQ655371 STM655371 TDI655371 TNE655371 TXA655371 UGW655371 UQS655371 VAO655371 VKK655371 VUG655371 WEC655371 WNY655371 WXU655371 BM720907 LI720907 VE720907 AFA720907 AOW720907 AYS720907 BIO720907 BSK720907 CCG720907 CMC720907 CVY720907 DFU720907 DPQ720907 DZM720907 EJI720907 ETE720907 FDA720907 FMW720907 FWS720907 GGO720907 GQK720907 HAG720907 HKC720907 HTY720907 IDU720907 INQ720907 IXM720907 JHI720907 JRE720907 KBA720907 KKW720907 KUS720907 LEO720907 LOK720907 LYG720907 MIC720907 MRY720907 NBU720907 NLQ720907 NVM720907 OFI720907 OPE720907 OZA720907 PIW720907 PSS720907 QCO720907 QMK720907 QWG720907 RGC720907 RPY720907 RZU720907 SJQ720907 STM720907 TDI720907 TNE720907 TXA720907 UGW720907 UQS720907 VAO720907 VKK720907 VUG720907 WEC720907 WNY720907 WXU720907 BM786443 LI786443 VE786443 AFA786443 AOW786443 AYS786443 BIO786443 BSK786443 CCG786443 CMC786443 CVY786443 DFU786443 DPQ786443 DZM786443 EJI786443 ETE786443 FDA786443 FMW786443 FWS786443 GGO786443 GQK786443 HAG786443 HKC786443 HTY786443 IDU786443 INQ786443 IXM786443 JHI786443 JRE786443 KBA786443 KKW786443 KUS786443 LEO786443 LOK786443 LYG786443 MIC786443 MRY786443 NBU786443 NLQ786443 NVM786443 OFI786443 OPE786443 OZA786443 PIW786443 PSS786443 QCO786443 QMK786443 QWG786443 RGC786443 RPY786443 RZU786443 SJQ786443 STM786443 TDI786443 TNE786443 TXA786443 UGW786443 UQS786443 VAO786443 VKK786443 VUG786443 WEC786443 WNY786443 WXU786443 BM851979 LI851979 VE851979 AFA851979 AOW851979 AYS851979 BIO851979 BSK851979 CCG851979 CMC851979 CVY851979 DFU851979 DPQ851979 DZM851979 EJI851979 ETE851979 FDA851979 FMW851979 FWS851979 GGO851979 GQK851979 HAG851979 HKC851979 HTY851979 IDU851979 INQ851979 IXM851979 JHI851979 JRE851979 KBA851979 KKW851979 KUS851979 LEO851979 LOK851979 LYG851979 MIC851979 MRY851979 NBU851979 NLQ851979 NVM851979 OFI851979 OPE851979 OZA851979 PIW851979 PSS851979 QCO851979 QMK851979 QWG851979 RGC851979 RPY851979 RZU851979 SJQ851979 STM851979 TDI851979 TNE851979 TXA851979 UGW851979 UQS851979 VAO851979 VKK851979 VUG851979 WEC851979 WNY851979 WXU851979 BM917515 LI917515 VE917515 AFA917515 AOW917515 AYS917515 BIO917515 BSK917515 CCG917515 CMC917515 CVY917515 DFU917515 DPQ917515 DZM917515 EJI917515 ETE917515 FDA917515 FMW917515 FWS917515 GGO917515 GQK917515 HAG917515 HKC917515 HTY917515 IDU917515 INQ917515 IXM917515 JHI917515 JRE917515 KBA917515 KKW917515 KUS917515 LEO917515 LOK917515 LYG917515 MIC917515 MRY917515 NBU917515 NLQ917515 NVM917515 OFI917515 OPE917515 OZA917515 PIW917515 PSS917515 QCO917515 QMK917515 QWG917515 RGC917515 RPY917515 RZU917515 SJQ917515 STM917515 TDI917515 TNE917515 TXA917515 UGW917515 UQS917515 VAO917515 VKK917515 VUG917515 WEC917515 WNY917515 WXU917515 BM983051 LI983051 VE983051 AFA983051 AOW983051 AYS983051 BIO983051 BSK983051 CCG983051 CMC983051 CVY983051 DFU983051 DPQ983051 DZM983051 EJI983051 ETE983051 FDA983051 FMW983051 FWS983051 GGO983051 GQK983051 HAG983051 HKC983051 HTY983051 IDU983051 INQ983051 IXM983051 JHI983051 JRE983051 KBA983051 KKW983051 KUS983051 LEO983051 LOK983051 LYG983051 MIC983051 MRY983051 NBU983051 NLQ983051 NVM983051 OFI983051 OPE983051 OZA983051 PIW983051 PSS983051 QCO983051 QMK983051 QWG983051 RGC983051 RPY983051 RZU983051 SJQ983051 STM983051 TDI983051 TNE983051 TXA983051 UGW983051 UQS983051 VAO983051 VKK983051 VUG983051 WEC983051 WNY983051" xr:uid="{1FEE336C-FD4B-4E25-9C60-387F79EE9A5E}">
      <formula1>$DP$312:$DP$316</formula1>
    </dataValidation>
    <dataValidation imeMode="halfKatakana" allowBlank="1" showInputMessage="1" showErrorMessage="1" sqref="WMB983050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WVX98305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P10:P13" xr:uid="{AC6C19D5-764C-461A-922C-06ACAED49C40}"/>
    <dataValidation type="list" allowBlank="1" showInputMessage="1" showErrorMessage="1" sqref="DT27 NP27 XL27 AHH27 ARD27 BAZ27 BKV27 BUR27 CEN27 COJ27 CYF27 DIB27 DRX27 EBT27 ELP27 EVL27 FFH27 FPD27 FYZ27 GIV27 GSR27 HCN27 HMJ27 HWF27 IGB27 IPX27 IZT27 JJP27 JTL27 KDH27 KND27 KWZ27 LGV27 LQR27 MAN27 MKJ27 MUF27 NEB27 NNX27 NXT27 OHP27 ORL27 PBH27 PLD27 PUZ27 QEV27 QOR27 QYN27 RIJ27 RSF27 SCB27 SLX27 SVT27 TFP27 TPL27 TZH27 UJD27 USZ27 VCV27 VMR27 VWN27 WGJ27 WQF27 XAB27 DT65563 NP65563 XL65563 AHH65563 ARD65563 BAZ65563 BKV65563 BUR65563 CEN65563 COJ65563 CYF65563 DIB65563 DRX65563 EBT65563 ELP65563 EVL65563 FFH65563 FPD65563 FYZ65563 GIV65563 GSR65563 HCN65563 HMJ65563 HWF65563 IGB65563 IPX65563 IZT65563 JJP65563 JTL65563 KDH65563 KND65563 KWZ65563 LGV65563 LQR65563 MAN65563 MKJ65563 MUF65563 NEB65563 NNX65563 NXT65563 OHP65563 ORL65563 PBH65563 PLD65563 PUZ65563 QEV65563 QOR65563 QYN65563 RIJ65563 RSF65563 SCB65563 SLX65563 SVT65563 TFP65563 TPL65563 TZH65563 UJD65563 USZ65563 VCV65563 VMR65563 VWN65563 WGJ65563 WQF65563 XAB65563 DT131099 NP131099 XL131099 AHH131099 ARD131099 BAZ131099 BKV131099 BUR131099 CEN131099 COJ131099 CYF131099 DIB131099 DRX131099 EBT131099 ELP131099 EVL131099 FFH131099 FPD131099 FYZ131099 GIV131099 GSR131099 HCN131099 HMJ131099 HWF131099 IGB131099 IPX131099 IZT131099 JJP131099 JTL131099 KDH131099 KND131099 KWZ131099 LGV131099 LQR131099 MAN131099 MKJ131099 MUF131099 NEB131099 NNX131099 NXT131099 OHP131099 ORL131099 PBH131099 PLD131099 PUZ131099 QEV131099 QOR131099 QYN131099 RIJ131099 RSF131099 SCB131099 SLX131099 SVT131099 TFP131099 TPL131099 TZH131099 UJD131099 USZ131099 VCV131099 VMR131099 VWN131099 WGJ131099 WQF131099 XAB131099 DT196635 NP196635 XL196635 AHH196635 ARD196635 BAZ196635 BKV196635 BUR196635 CEN196635 COJ196635 CYF196635 DIB196635 DRX196635 EBT196635 ELP196635 EVL196635 FFH196635 FPD196635 FYZ196635 GIV196635 GSR196635 HCN196635 HMJ196635 HWF196635 IGB196635 IPX196635 IZT196635 JJP196635 JTL196635 KDH196635 KND196635 KWZ196635 LGV196635 LQR196635 MAN196635 MKJ196635 MUF196635 NEB196635 NNX196635 NXT196635 OHP196635 ORL196635 PBH196635 PLD196635 PUZ196635 QEV196635 QOR196635 QYN196635 RIJ196635 RSF196635 SCB196635 SLX196635 SVT196635 TFP196635 TPL196635 TZH196635 UJD196635 USZ196635 VCV196635 VMR196635 VWN196635 WGJ196635 WQF196635 XAB196635 DT262171 NP262171 XL262171 AHH262171 ARD262171 BAZ262171 BKV262171 BUR262171 CEN262171 COJ262171 CYF262171 DIB262171 DRX262171 EBT262171 ELP262171 EVL262171 FFH262171 FPD262171 FYZ262171 GIV262171 GSR262171 HCN262171 HMJ262171 HWF262171 IGB262171 IPX262171 IZT262171 JJP262171 JTL262171 KDH262171 KND262171 KWZ262171 LGV262171 LQR262171 MAN262171 MKJ262171 MUF262171 NEB262171 NNX262171 NXT262171 OHP262171 ORL262171 PBH262171 PLD262171 PUZ262171 QEV262171 QOR262171 QYN262171 RIJ262171 RSF262171 SCB262171 SLX262171 SVT262171 TFP262171 TPL262171 TZH262171 UJD262171 USZ262171 VCV262171 VMR262171 VWN262171 WGJ262171 WQF262171 XAB262171 DT327707 NP327707 XL327707 AHH327707 ARD327707 BAZ327707 BKV327707 BUR327707 CEN327707 COJ327707 CYF327707 DIB327707 DRX327707 EBT327707 ELP327707 EVL327707 FFH327707 FPD327707 FYZ327707 GIV327707 GSR327707 HCN327707 HMJ327707 HWF327707 IGB327707 IPX327707 IZT327707 JJP327707 JTL327707 KDH327707 KND327707 KWZ327707 LGV327707 LQR327707 MAN327707 MKJ327707 MUF327707 NEB327707 NNX327707 NXT327707 OHP327707 ORL327707 PBH327707 PLD327707 PUZ327707 QEV327707 QOR327707 QYN327707 RIJ327707 RSF327707 SCB327707 SLX327707 SVT327707 TFP327707 TPL327707 TZH327707 UJD327707 USZ327707 VCV327707 VMR327707 VWN327707 WGJ327707 WQF327707 XAB327707 DT393243 NP393243 XL393243 AHH393243 ARD393243 BAZ393243 BKV393243 BUR393243 CEN393243 COJ393243 CYF393243 DIB393243 DRX393243 EBT393243 ELP393243 EVL393243 FFH393243 FPD393243 FYZ393243 GIV393243 GSR393243 HCN393243 HMJ393243 HWF393243 IGB393243 IPX393243 IZT393243 JJP393243 JTL393243 KDH393243 KND393243 KWZ393243 LGV393243 LQR393243 MAN393243 MKJ393243 MUF393243 NEB393243 NNX393243 NXT393243 OHP393243 ORL393243 PBH393243 PLD393243 PUZ393243 QEV393243 QOR393243 QYN393243 RIJ393243 RSF393243 SCB393243 SLX393243 SVT393243 TFP393243 TPL393243 TZH393243 UJD393243 USZ393243 VCV393243 VMR393243 VWN393243 WGJ393243 WQF393243 XAB393243 DT458779 NP458779 XL458779 AHH458779 ARD458779 BAZ458779 BKV458779 BUR458779 CEN458779 COJ458779 CYF458779 DIB458779 DRX458779 EBT458779 ELP458779 EVL458779 FFH458779 FPD458779 FYZ458779 GIV458779 GSR458779 HCN458779 HMJ458779 HWF458779 IGB458779 IPX458779 IZT458779 JJP458779 JTL458779 KDH458779 KND458779 KWZ458779 LGV458779 LQR458779 MAN458779 MKJ458779 MUF458779 NEB458779 NNX458779 NXT458779 OHP458779 ORL458779 PBH458779 PLD458779 PUZ458779 QEV458779 QOR458779 QYN458779 RIJ458779 RSF458779 SCB458779 SLX458779 SVT458779 TFP458779 TPL458779 TZH458779 UJD458779 USZ458779 VCV458779 VMR458779 VWN458779 WGJ458779 WQF458779 XAB458779 DT524315 NP524315 XL524315 AHH524315 ARD524315 BAZ524315 BKV524315 BUR524315 CEN524315 COJ524315 CYF524315 DIB524315 DRX524315 EBT524315 ELP524315 EVL524315 FFH524315 FPD524315 FYZ524315 GIV524315 GSR524315 HCN524315 HMJ524315 HWF524315 IGB524315 IPX524315 IZT524315 JJP524315 JTL524315 KDH524315 KND524315 KWZ524315 LGV524315 LQR524315 MAN524315 MKJ524315 MUF524315 NEB524315 NNX524315 NXT524315 OHP524315 ORL524315 PBH524315 PLD524315 PUZ524315 QEV524315 QOR524315 QYN524315 RIJ524315 RSF524315 SCB524315 SLX524315 SVT524315 TFP524315 TPL524315 TZH524315 UJD524315 USZ524315 VCV524315 VMR524315 VWN524315 WGJ524315 WQF524315 XAB524315 DT589851 NP589851 XL589851 AHH589851 ARD589851 BAZ589851 BKV589851 BUR589851 CEN589851 COJ589851 CYF589851 DIB589851 DRX589851 EBT589851 ELP589851 EVL589851 FFH589851 FPD589851 FYZ589851 GIV589851 GSR589851 HCN589851 HMJ589851 HWF589851 IGB589851 IPX589851 IZT589851 JJP589851 JTL589851 KDH589851 KND589851 KWZ589851 LGV589851 LQR589851 MAN589851 MKJ589851 MUF589851 NEB589851 NNX589851 NXT589851 OHP589851 ORL589851 PBH589851 PLD589851 PUZ589851 QEV589851 QOR589851 QYN589851 RIJ589851 RSF589851 SCB589851 SLX589851 SVT589851 TFP589851 TPL589851 TZH589851 UJD589851 USZ589851 VCV589851 VMR589851 VWN589851 WGJ589851 WQF589851 XAB589851 DT655387 NP655387 XL655387 AHH655387 ARD655387 BAZ655387 BKV655387 BUR655387 CEN655387 COJ655387 CYF655387 DIB655387 DRX655387 EBT655387 ELP655387 EVL655387 FFH655387 FPD655387 FYZ655387 GIV655387 GSR655387 HCN655387 HMJ655387 HWF655387 IGB655387 IPX655387 IZT655387 JJP655387 JTL655387 KDH655387 KND655387 KWZ655387 LGV655387 LQR655387 MAN655387 MKJ655387 MUF655387 NEB655387 NNX655387 NXT655387 OHP655387 ORL655387 PBH655387 PLD655387 PUZ655387 QEV655387 QOR655387 QYN655387 RIJ655387 RSF655387 SCB655387 SLX655387 SVT655387 TFP655387 TPL655387 TZH655387 UJD655387 USZ655387 VCV655387 VMR655387 VWN655387 WGJ655387 WQF655387 XAB655387 DT720923 NP720923 XL720923 AHH720923 ARD720923 BAZ720923 BKV720923 BUR720923 CEN720923 COJ720923 CYF720923 DIB720923 DRX720923 EBT720923 ELP720923 EVL720923 FFH720923 FPD720923 FYZ720923 GIV720923 GSR720923 HCN720923 HMJ720923 HWF720923 IGB720923 IPX720923 IZT720923 JJP720923 JTL720923 KDH720923 KND720923 KWZ720923 LGV720923 LQR720923 MAN720923 MKJ720923 MUF720923 NEB720923 NNX720923 NXT720923 OHP720923 ORL720923 PBH720923 PLD720923 PUZ720923 QEV720923 QOR720923 QYN720923 RIJ720923 RSF720923 SCB720923 SLX720923 SVT720923 TFP720923 TPL720923 TZH720923 UJD720923 USZ720923 VCV720923 VMR720923 VWN720923 WGJ720923 WQF720923 XAB720923 DT786459 NP786459 XL786459 AHH786459 ARD786459 BAZ786459 BKV786459 BUR786459 CEN786459 COJ786459 CYF786459 DIB786459 DRX786459 EBT786459 ELP786459 EVL786459 FFH786459 FPD786459 FYZ786459 GIV786459 GSR786459 HCN786459 HMJ786459 HWF786459 IGB786459 IPX786459 IZT786459 JJP786459 JTL786459 KDH786459 KND786459 KWZ786459 LGV786459 LQR786459 MAN786459 MKJ786459 MUF786459 NEB786459 NNX786459 NXT786459 OHP786459 ORL786459 PBH786459 PLD786459 PUZ786459 QEV786459 QOR786459 QYN786459 RIJ786459 RSF786459 SCB786459 SLX786459 SVT786459 TFP786459 TPL786459 TZH786459 UJD786459 USZ786459 VCV786459 VMR786459 VWN786459 WGJ786459 WQF786459 XAB786459 DT851995 NP851995 XL851995 AHH851995 ARD851995 BAZ851995 BKV851995 BUR851995 CEN851995 COJ851995 CYF851995 DIB851995 DRX851995 EBT851995 ELP851995 EVL851995 FFH851995 FPD851995 FYZ851995 GIV851995 GSR851995 HCN851995 HMJ851995 HWF851995 IGB851995 IPX851995 IZT851995 JJP851995 JTL851995 KDH851995 KND851995 KWZ851995 LGV851995 LQR851995 MAN851995 MKJ851995 MUF851995 NEB851995 NNX851995 NXT851995 OHP851995 ORL851995 PBH851995 PLD851995 PUZ851995 QEV851995 QOR851995 QYN851995 RIJ851995 RSF851995 SCB851995 SLX851995 SVT851995 TFP851995 TPL851995 TZH851995 UJD851995 USZ851995 VCV851995 VMR851995 VWN851995 WGJ851995 WQF851995 XAB851995 DT917531 NP917531 XL917531 AHH917531 ARD917531 BAZ917531 BKV917531 BUR917531 CEN917531 COJ917531 CYF917531 DIB917531 DRX917531 EBT917531 ELP917531 EVL917531 FFH917531 FPD917531 FYZ917531 GIV917531 GSR917531 HCN917531 HMJ917531 HWF917531 IGB917531 IPX917531 IZT917531 JJP917531 JTL917531 KDH917531 KND917531 KWZ917531 LGV917531 LQR917531 MAN917531 MKJ917531 MUF917531 NEB917531 NNX917531 NXT917531 OHP917531 ORL917531 PBH917531 PLD917531 PUZ917531 QEV917531 QOR917531 QYN917531 RIJ917531 RSF917531 SCB917531 SLX917531 SVT917531 TFP917531 TPL917531 TZH917531 UJD917531 USZ917531 VCV917531 VMR917531 VWN917531 WGJ917531 WQF917531 XAB917531 DT983067 NP983067 XL983067 AHH983067 ARD983067 BAZ983067 BKV983067 BUR983067 CEN983067 COJ983067 CYF983067 DIB983067 DRX983067 EBT983067 ELP983067 EVL983067 FFH983067 FPD983067 FYZ983067 GIV983067 GSR983067 HCN983067 HMJ983067 HWF983067 IGB983067 IPX983067 IZT983067 JJP983067 JTL983067 KDH983067 KND983067 KWZ983067 LGV983067 LQR983067 MAN983067 MKJ983067 MUF983067 NEB983067 NNX983067 NXT983067 OHP983067 ORL983067 PBH983067 PLD983067 PUZ983067 QEV983067 QOR983067 QYN983067 RIJ983067 RSF983067 SCB983067 SLX983067 SVT983067 TFP983067 TPL983067 TZH983067 UJD983067 USZ983067 VCV983067 VMR983067 VWN983067 WGJ983067 WQF983067 XAB983067" xr:uid="{487F5704-C1E5-423D-B43C-311915FB397B}">
      <formula1>$DT$25:$DT$27</formula1>
    </dataValidation>
    <dataValidation type="list" allowBlank="1" showInputMessage="1" showErrorMessage="1" sqref="WYD983120:WYD983123 LR80:LR83 VN80:VN83 AFJ80:AFJ83 APF80:APF83 AZB80:AZB83 BIX80:BIX83 BST80:BST83 CCP80:CCP83 CML80:CML83 CWH80:CWH83 DGD80:DGD83 DPZ80:DPZ83 DZV80:DZV83 EJR80:EJR83 ETN80:ETN83 FDJ80:FDJ83 FNF80:FNF83 FXB80:FXB83 GGX80:GGX83 GQT80:GQT83 HAP80:HAP83 HKL80:HKL83 HUH80:HUH83 IED80:IED83 INZ80:INZ83 IXV80:IXV83 JHR80:JHR83 JRN80:JRN83 KBJ80:KBJ83 KLF80:KLF83 KVB80:KVB83 LEX80:LEX83 LOT80:LOT83 LYP80:LYP83 MIL80:MIL83 MSH80:MSH83 NCD80:NCD83 NLZ80:NLZ83 NVV80:NVV83 OFR80:OFR83 OPN80:OPN83 OZJ80:OZJ83 PJF80:PJF83 PTB80:PTB83 QCX80:QCX83 QMT80:QMT83 QWP80:QWP83 RGL80:RGL83 RQH80:RQH83 SAD80:SAD83 SJZ80:SJZ83 STV80:STV83 TDR80:TDR83 TNN80:TNN83 TXJ80:TXJ83 UHF80:UHF83 URB80:URB83 VAX80:VAX83 VKT80:VKT83 VUP80:VUP83 WEL80:WEL83 WOH80:WOH83 WYD80:WYD83 BV65616:BV65619 LR65616:LR65619 VN65616:VN65619 AFJ65616:AFJ65619 APF65616:APF65619 AZB65616:AZB65619 BIX65616:BIX65619 BST65616:BST65619 CCP65616:CCP65619 CML65616:CML65619 CWH65616:CWH65619 DGD65616:DGD65619 DPZ65616:DPZ65619 DZV65616:DZV65619 EJR65616:EJR65619 ETN65616:ETN65619 FDJ65616:FDJ65619 FNF65616:FNF65619 FXB65616:FXB65619 GGX65616:GGX65619 GQT65616:GQT65619 HAP65616:HAP65619 HKL65616:HKL65619 HUH65616:HUH65619 IED65616:IED65619 INZ65616:INZ65619 IXV65616:IXV65619 JHR65616:JHR65619 JRN65616:JRN65619 KBJ65616:KBJ65619 KLF65616:KLF65619 KVB65616:KVB65619 LEX65616:LEX65619 LOT65616:LOT65619 LYP65616:LYP65619 MIL65616:MIL65619 MSH65616:MSH65619 NCD65616:NCD65619 NLZ65616:NLZ65619 NVV65616:NVV65619 OFR65616:OFR65619 OPN65616:OPN65619 OZJ65616:OZJ65619 PJF65616:PJF65619 PTB65616:PTB65619 QCX65616:QCX65619 QMT65616:QMT65619 QWP65616:QWP65619 RGL65616:RGL65619 RQH65616:RQH65619 SAD65616:SAD65619 SJZ65616:SJZ65619 STV65616:STV65619 TDR65616:TDR65619 TNN65616:TNN65619 TXJ65616:TXJ65619 UHF65616:UHF65619 URB65616:URB65619 VAX65616:VAX65619 VKT65616:VKT65619 VUP65616:VUP65619 WEL65616:WEL65619 WOH65616:WOH65619 WYD65616:WYD65619 BV131152:BV131155 LR131152:LR131155 VN131152:VN131155 AFJ131152:AFJ131155 APF131152:APF131155 AZB131152:AZB131155 BIX131152:BIX131155 BST131152:BST131155 CCP131152:CCP131155 CML131152:CML131155 CWH131152:CWH131155 DGD131152:DGD131155 DPZ131152:DPZ131155 DZV131152:DZV131155 EJR131152:EJR131155 ETN131152:ETN131155 FDJ131152:FDJ131155 FNF131152:FNF131155 FXB131152:FXB131155 GGX131152:GGX131155 GQT131152:GQT131155 HAP131152:HAP131155 HKL131152:HKL131155 HUH131152:HUH131155 IED131152:IED131155 INZ131152:INZ131155 IXV131152:IXV131155 JHR131152:JHR131155 JRN131152:JRN131155 KBJ131152:KBJ131155 KLF131152:KLF131155 KVB131152:KVB131155 LEX131152:LEX131155 LOT131152:LOT131155 LYP131152:LYP131155 MIL131152:MIL131155 MSH131152:MSH131155 NCD131152:NCD131155 NLZ131152:NLZ131155 NVV131152:NVV131155 OFR131152:OFR131155 OPN131152:OPN131155 OZJ131152:OZJ131155 PJF131152:PJF131155 PTB131152:PTB131155 QCX131152:QCX131155 QMT131152:QMT131155 QWP131152:QWP131155 RGL131152:RGL131155 RQH131152:RQH131155 SAD131152:SAD131155 SJZ131152:SJZ131155 STV131152:STV131155 TDR131152:TDR131155 TNN131152:TNN131155 TXJ131152:TXJ131155 UHF131152:UHF131155 URB131152:URB131155 VAX131152:VAX131155 VKT131152:VKT131155 VUP131152:VUP131155 WEL131152:WEL131155 WOH131152:WOH131155 WYD131152:WYD131155 BV196688:BV196691 LR196688:LR196691 VN196688:VN196691 AFJ196688:AFJ196691 APF196688:APF196691 AZB196688:AZB196691 BIX196688:BIX196691 BST196688:BST196691 CCP196688:CCP196691 CML196688:CML196691 CWH196688:CWH196691 DGD196688:DGD196691 DPZ196688:DPZ196691 DZV196688:DZV196691 EJR196688:EJR196691 ETN196688:ETN196691 FDJ196688:FDJ196691 FNF196688:FNF196691 FXB196688:FXB196691 GGX196688:GGX196691 GQT196688:GQT196691 HAP196688:HAP196691 HKL196688:HKL196691 HUH196688:HUH196691 IED196688:IED196691 INZ196688:INZ196691 IXV196688:IXV196691 JHR196688:JHR196691 JRN196688:JRN196691 KBJ196688:KBJ196691 KLF196688:KLF196691 KVB196688:KVB196691 LEX196688:LEX196691 LOT196688:LOT196691 LYP196688:LYP196691 MIL196688:MIL196691 MSH196688:MSH196691 NCD196688:NCD196691 NLZ196688:NLZ196691 NVV196688:NVV196691 OFR196688:OFR196691 OPN196688:OPN196691 OZJ196688:OZJ196691 PJF196688:PJF196691 PTB196688:PTB196691 QCX196688:QCX196691 QMT196688:QMT196691 QWP196688:QWP196691 RGL196688:RGL196691 RQH196688:RQH196691 SAD196688:SAD196691 SJZ196688:SJZ196691 STV196688:STV196691 TDR196688:TDR196691 TNN196688:TNN196691 TXJ196688:TXJ196691 UHF196688:UHF196691 URB196688:URB196691 VAX196688:VAX196691 VKT196688:VKT196691 VUP196688:VUP196691 WEL196688:WEL196691 WOH196688:WOH196691 WYD196688:WYD196691 BV262224:BV262227 LR262224:LR262227 VN262224:VN262227 AFJ262224:AFJ262227 APF262224:APF262227 AZB262224:AZB262227 BIX262224:BIX262227 BST262224:BST262227 CCP262224:CCP262227 CML262224:CML262227 CWH262224:CWH262227 DGD262224:DGD262227 DPZ262224:DPZ262227 DZV262224:DZV262227 EJR262224:EJR262227 ETN262224:ETN262227 FDJ262224:FDJ262227 FNF262224:FNF262227 FXB262224:FXB262227 GGX262224:GGX262227 GQT262224:GQT262227 HAP262224:HAP262227 HKL262224:HKL262227 HUH262224:HUH262227 IED262224:IED262227 INZ262224:INZ262227 IXV262224:IXV262227 JHR262224:JHR262227 JRN262224:JRN262227 KBJ262224:KBJ262227 KLF262224:KLF262227 KVB262224:KVB262227 LEX262224:LEX262227 LOT262224:LOT262227 LYP262224:LYP262227 MIL262224:MIL262227 MSH262224:MSH262227 NCD262224:NCD262227 NLZ262224:NLZ262227 NVV262224:NVV262227 OFR262224:OFR262227 OPN262224:OPN262227 OZJ262224:OZJ262227 PJF262224:PJF262227 PTB262224:PTB262227 QCX262224:QCX262227 QMT262224:QMT262227 QWP262224:QWP262227 RGL262224:RGL262227 RQH262224:RQH262227 SAD262224:SAD262227 SJZ262224:SJZ262227 STV262224:STV262227 TDR262224:TDR262227 TNN262224:TNN262227 TXJ262224:TXJ262227 UHF262224:UHF262227 URB262224:URB262227 VAX262224:VAX262227 VKT262224:VKT262227 VUP262224:VUP262227 WEL262224:WEL262227 WOH262224:WOH262227 WYD262224:WYD262227 BV327760:BV327763 LR327760:LR327763 VN327760:VN327763 AFJ327760:AFJ327763 APF327760:APF327763 AZB327760:AZB327763 BIX327760:BIX327763 BST327760:BST327763 CCP327760:CCP327763 CML327760:CML327763 CWH327760:CWH327763 DGD327760:DGD327763 DPZ327760:DPZ327763 DZV327760:DZV327763 EJR327760:EJR327763 ETN327760:ETN327763 FDJ327760:FDJ327763 FNF327760:FNF327763 FXB327760:FXB327763 GGX327760:GGX327763 GQT327760:GQT327763 HAP327760:HAP327763 HKL327760:HKL327763 HUH327760:HUH327763 IED327760:IED327763 INZ327760:INZ327763 IXV327760:IXV327763 JHR327760:JHR327763 JRN327760:JRN327763 KBJ327760:KBJ327763 KLF327760:KLF327763 KVB327760:KVB327763 LEX327760:LEX327763 LOT327760:LOT327763 LYP327760:LYP327763 MIL327760:MIL327763 MSH327760:MSH327763 NCD327760:NCD327763 NLZ327760:NLZ327763 NVV327760:NVV327763 OFR327760:OFR327763 OPN327760:OPN327763 OZJ327760:OZJ327763 PJF327760:PJF327763 PTB327760:PTB327763 QCX327760:QCX327763 QMT327760:QMT327763 QWP327760:QWP327763 RGL327760:RGL327763 RQH327760:RQH327763 SAD327760:SAD327763 SJZ327760:SJZ327763 STV327760:STV327763 TDR327760:TDR327763 TNN327760:TNN327763 TXJ327760:TXJ327763 UHF327760:UHF327763 URB327760:URB327763 VAX327760:VAX327763 VKT327760:VKT327763 VUP327760:VUP327763 WEL327760:WEL327763 WOH327760:WOH327763 WYD327760:WYD327763 BV393296:BV393299 LR393296:LR393299 VN393296:VN393299 AFJ393296:AFJ393299 APF393296:APF393299 AZB393296:AZB393299 BIX393296:BIX393299 BST393296:BST393299 CCP393296:CCP393299 CML393296:CML393299 CWH393296:CWH393299 DGD393296:DGD393299 DPZ393296:DPZ393299 DZV393296:DZV393299 EJR393296:EJR393299 ETN393296:ETN393299 FDJ393296:FDJ393299 FNF393296:FNF393299 FXB393296:FXB393299 GGX393296:GGX393299 GQT393296:GQT393299 HAP393296:HAP393299 HKL393296:HKL393299 HUH393296:HUH393299 IED393296:IED393299 INZ393296:INZ393299 IXV393296:IXV393299 JHR393296:JHR393299 JRN393296:JRN393299 KBJ393296:KBJ393299 KLF393296:KLF393299 KVB393296:KVB393299 LEX393296:LEX393299 LOT393296:LOT393299 LYP393296:LYP393299 MIL393296:MIL393299 MSH393296:MSH393299 NCD393296:NCD393299 NLZ393296:NLZ393299 NVV393296:NVV393299 OFR393296:OFR393299 OPN393296:OPN393299 OZJ393296:OZJ393299 PJF393296:PJF393299 PTB393296:PTB393299 QCX393296:QCX393299 QMT393296:QMT393299 QWP393296:QWP393299 RGL393296:RGL393299 RQH393296:RQH393299 SAD393296:SAD393299 SJZ393296:SJZ393299 STV393296:STV393299 TDR393296:TDR393299 TNN393296:TNN393299 TXJ393296:TXJ393299 UHF393296:UHF393299 URB393296:URB393299 VAX393296:VAX393299 VKT393296:VKT393299 VUP393296:VUP393299 WEL393296:WEL393299 WOH393296:WOH393299 WYD393296:WYD393299 BV458832:BV458835 LR458832:LR458835 VN458832:VN458835 AFJ458832:AFJ458835 APF458832:APF458835 AZB458832:AZB458835 BIX458832:BIX458835 BST458832:BST458835 CCP458832:CCP458835 CML458832:CML458835 CWH458832:CWH458835 DGD458832:DGD458835 DPZ458832:DPZ458835 DZV458832:DZV458835 EJR458832:EJR458835 ETN458832:ETN458835 FDJ458832:FDJ458835 FNF458832:FNF458835 FXB458832:FXB458835 GGX458832:GGX458835 GQT458832:GQT458835 HAP458832:HAP458835 HKL458832:HKL458835 HUH458832:HUH458835 IED458832:IED458835 INZ458832:INZ458835 IXV458832:IXV458835 JHR458832:JHR458835 JRN458832:JRN458835 KBJ458832:KBJ458835 KLF458832:KLF458835 KVB458832:KVB458835 LEX458832:LEX458835 LOT458832:LOT458835 LYP458832:LYP458835 MIL458832:MIL458835 MSH458832:MSH458835 NCD458832:NCD458835 NLZ458832:NLZ458835 NVV458832:NVV458835 OFR458832:OFR458835 OPN458832:OPN458835 OZJ458832:OZJ458835 PJF458832:PJF458835 PTB458832:PTB458835 QCX458832:QCX458835 QMT458832:QMT458835 QWP458832:QWP458835 RGL458832:RGL458835 RQH458832:RQH458835 SAD458832:SAD458835 SJZ458832:SJZ458835 STV458832:STV458835 TDR458832:TDR458835 TNN458832:TNN458835 TXJ458832:TXJ458835 UHF458832:UHF458835 URB458832:URB458835 VAX458832:VAX458835 VKT458832:VKT458835 VUP458832:VUP458835 WEL458832:WEL458835 WOH458832:WOH458835 WYD458832:WYD458835 BV524368:BV524371 LR524368:LR524371 VN524368:VN524371 AFJ524368:AFJ524371 APF524368:APF524371 AZB524368:AZB524371 BIX524368:BIX524371 BST524368:BST524371 CCP524368:CCP524371 CML524368:CML524371 CWH524368:CWH524371 DGD524368:DGD524371 DPZ524368:DPZ524371 DZV524368:DZV524371 EJR524368:EJR524371 ETN524368:ETN524371 FDJ524368:FDJ524371 FNF524368:FNF524371 FXB524368:FXB524371 GGX524368:GGX524371 GQT524368:GQT524371 HAP524368:HAP524371 HKL524368:HKL524371 HUH524368:HUH524371 IED524368:IED524371 INZ524368:INZ524371 IXV524368:IXV524371 JHR524368:JHR524371 JRN524368:JRN524371 KBJ524368:KBJ524371 KLF524368:KLF524371 KVB524368:KVB524371 LEX524368:LEX524371 LOT524368:LOT524371 LYP524368:LYP524371 MIL524368:MIL524371 MSH524368:MSH524371 NCD524368:NCD524371 NLZ524368:NLZ524371 NVV524368:NVV524371 OFR524368:OFR524371 OPN524368:OPN524371 OZJ524368:OZJ524371 PJF524368:PJF524371 PTB524368:PTB524371 QCX524368:QCX524371 QMT524368:QMT524371 QWP524368:QWP524371 RGL524368:RGL524371 RQH524368:RQH524371 SAD524368:SAD524371 SJZ524368:SJZ524371 STV524368:STV524371 TDR524368:TDR524371 TNN524368:TNN524371 TXJ524368:TXJ524371 UHF524368:UHF524371 URB524368:URB524371 VAX524368:VAX524371 VKT524368:VKT524371 VUP524368:VUP524371 WEL524368:WEL524371 WOH524368:WOH524371 WYD524368:WYD524371 BV589904:BV589907 LR589904:LR589907 VN589904:VN589907 AFJ589904:AFJ589907 APF589904:APF589907 AZB589904:AZB589907 BIX589904:BIX589907 BST589904:BST589907 CCP589904:CCP589907 CML589904:CML589907 CWH589904:CWH589907 DGD589904:DGD589907 DPZ589904:DPZ589907 DZV589904:DZV589907 EJR589904:EJR589907 ETN589904:ETN589907 FDJ589904:FDJ589907 FNF589904:FNF589907 FXB589904:FXB589907 GGX589904:GGX589907 GQT589904:GQT589907 HAP589904:HAP589907 HKL589904:HKL589907 HUH589904:HUH589907 IED589904:IED589907 INZ589904:INZ589907 IXV589904:IXV589907 JHR589904:JHR589907 JRN589904:JRN589907 KBJ589904:KBJ589907 KLF589904:KLF589907 KVB589904:KVB589907 LEX589904:LEX589907 LOT589904:LOT589907 LYP589904:LYP589907 MIL589904:MIL589907 MSH589904:MSH589907 NCD589904:NCD589907 NLZ589904:NLZ589907 NVV589904:NVV589907 OFR589904:OFR589907 OPN589904:OPN589907 OZJ589904:OZJ589907 PJF589904:PJF589907 PTB589904:PTB589907 QCX589904:QCX589907 QMT589904:QMT589907 QWP589904:QWP589907 RGL589904:RGL589907 RQH589904:RQH589907 SAD589904:SAD589907 SJZ589904:SJZ589907 STV589904:STV589907 TDR589904:TDR589907 TNN589904:TNN589907 TXJ589904:TXJ589907 UHF589904:UHF589907 URB589904:URB589907 VAX589904:VAX589907 VKT589904:VKT589907 VUP589904:VUP589907 WEL589904:WEL589907 WOH589904:WOH589907 WYD589904:WYD589907 BV655440:BV655443 LR655440:LR655443 VN655440:VN655443 AFJ655440:AFJ655443 APF655440:APF655443 AZB655440:AZB655443 BIX655440:BIX655443 BST655440:BST655443 CCP655440:CCP655443 CML655440:CML655443 CWH655440:CWH655443 DGD655440:DGD655443 DPZ655440:DPZ655443 DZV655440:DZV655443 EJR655440:EJR655443 ETN655440:ETN655443 FDJ655440:FDJ655443 FNF655440:FNF655443 FXB655440:FXB655443 GGX655440:GGX655443 GQT655440:GQT655443 HAP655440:HAP655443 HKL655440:HKL655443 HUH655440:HUH655443 IED655440:IED655443 INZ655440:INZ655443 IXV655440:IXV655443 JHR655440:JHR655443 JRN655440:JRN655443 KBJ655440:KBJ655443 KLF655440:KLF655443 KVB655440:KVB655443 LEX655440:LEX655443 LOT655440:LOT655443 LYP655440:LYP655443 MIL655440:MIL655443 MSH655440:MSH655443 NCD655440:NCD655443 NLZ655440:NLZ655443 NVV655440:NVV655443 OFR655440:OFR655443 OPN655440:OPN655443 OZJ655440:OZJ655443 PJF655440:PJF655443 PTB655440:PTB655443 QCX655440:QCX655443 QMT655440:QMT655443 QWP655440:QWP655443 RGL655440:RGL655443 RQH655440:RQH655443 SAD655440:SAD655443 SJZ655440:SJZ655443 STV655440:STV655443 TDR655440:TDR655443 TNN655440:TNN655443 TXJ655440:TXJ655443 UHF655440:UHF655443 URB655440:URB655443 VAX655440:VAX655443 VKT655440:VKT655443 VUP655440:VUP655443 WEL655440:WEL655443 WOH655440:WOH655443 WYD655440:WYD655443 BV720976:BV720979 LR720976:LR720979 VN720976:VN720979 AFJ720976:AFJ720979 APF720976:APF720979 AZB720976:AZB720979 BIX720976:BIX720979 BST720976:BST720979 CCP720976:CCP720979 CML720976:CML720979 CWH720976:CWH720979 DGD720976:DGD720979 DPZ720976:DPZ720979 DZV720976:DZV720979 EJR720976:EJR720979 ETN720976:ETN720979 FDJ720976:FDJ720979 FNF720976:FNF720979 FXB720976:FXB720979 GGX720976:GGX720979 GQT720976:GQT720979 HAP720976:HAP720979 HKL720976:HKL720979 HUH720976:HUH720979 IED720976:IED720979 INZ720976:INZ720979 IXV720976:IXV720979 JHR720976:JHR720979 JRN720976:JRN720979 KBJ720976:KBJ720979 KLF720976:KLF720979 KVB720976:KVB720979 LEX720976:LEX720979 LOT720976:LOT720979 LYP720976:LYP720979 MIL720976:MIL720979 MSH720976:MSH720979 NCD720976:NCD720979 NLZ720976:NLZ720979 NVV720976:NVV720979 OFR720976:OFR720979 OPN720976:OPN720979 OZJ720976:OZJ720979 PJF720976:PJF720979 PTB720976:PTB720979 QCX720976:QCX720979 QMT720976:QMT720979 QWP720976:QWP720979 RGL720976:RGL720979 RQH720976:RQH720979 SAD720976:SAD720979 SJZ720976:SJZ720979 STV720976:STV720979 TDR720976:TDR720979 TNN720976:TNN720979 TXJ720976:TXJ720979 UHF720976:UHF720979 URB720976:URB720979 VAX720976:VAX720979 VKT720976:VKT720979 VUP720976:VUP720979 WEL720976:WEL720979 WOH720976:WOH720979 WYD720976:WYD720979 BV786512:BV786515 LR786512:LR786515 VN786512:VN786515 AFJ786512:AFJ786515 APF786512:APF786515 AZB786512:AZB786515 BIX786512:BIX786515 BST786512:BST786515 CCP786512:CCP786515 CML786512:CML786515 CWH786512:CWH786515 DGD786512:DGD786515 DPZ786512:DPZ786515 DZV786512:DZV786515 EJR786512:EJR786515 ETN786512:ETN786515 FDJ786512:FDJ786515 FNF786512:FNF786515 FXB786512:FXB786515 GGX786512:GGX786515 GQT786512:GQT786515 HAP786512:HAP786515 HKL786512:HKL786515 HUH786512:HUH786515 IED786512:IED786515 INZ786512:INZ786515 IXV786512:IXV786515 JHR786512:JHR786515 JRN786512:JRN786515 KBJ786512:KBJ786515 KLF786512:KLF786515 KVB786512:KVB786515 LEX786512:LEX786515 LOT786512:LOT786515 LYP786512:LYP786515 MIL786512:MIL786515 MSH786512:MSH786515 NCD786512:NCD786515 NLZ786512:NLZ786515 NVV786512:NVV786515 OFR786512:OFR786515 OPN786512:OPN786515 OZJ786512:OZJ786515 PJF786512:PJF786515 PTB786512:PTB786515 QCX786512:QCX786515 QMT786512:QMT786515 QWP786512:QWP786515 RGL786512:RGL786515 RQH786512:RQH786515 SAD786512:SAD786515 SJZ786512:SJZ786515 STV786512:STV786515 TDR786512:TDR786515 TNN786512:TNN786515 TXJ786512:TXJ786515 UHF786512:UHF786515 URB786512:URB786515 VAX786512:VAX786515 VKT786512:VKT786515 VUP786512:VUP786515 WEL786512:WEL786515 WOH786512:WOH786515 WYD786512:WYD786515 BV852048:BV852051 LR852048:LR852051 VN852048:VN852051 AFJ852048:AFJ852051 APF852048:APF852051 AZB852048:AZB852051 BIX852048:BIX852051 BST852048:BST852051 CCP852048:CCP852051 CML852048:CML852051 CWH852048:CWH852051 DGD852048:DGD852051 DPZ852048:DPZ852051 DZV852048:DZV852051 EJR852048:EJR852051 ETN852048:ETN852051 FDJ852048:FDJ852051 FNF852048:FNF852051 FXB852048:FXB852051 GGX852048:GGX852051 GQT852048:GQT852051 HAP852048:HAP852051 HKL852048:HKL852051 HUH852048:HUH852051 IED852048:IED852051 INZ852048:INZ852051 IXV852048:IXV852051 JHR852048:JHR852051 JRN852048:JRN852051 KBJ852048:KBJ852051 KLF852048:KLF852051 KVB852048:KVB852051 LEX852048:LEX852051 LOT852048:LOT852051 LYP852048:LYP852051 MIL852048:MIL852051 MSH852048:MSH852051 NCD852048:NCD852051 NLZ852048:NLZ852051 NVV852048:NVV852051 OFR852048:OFR852051 OPN852048:OPN852051 OZJ852048:OZJ852051 PJF852048:PJF852051 PTB852048:PTB852051 QCX852048:QCX852051 QMT852048:QMT852051 QWP852048:QWP852051 RGL852048:RGL852051 RQH852048:RQH852051 SAD852048:SAD852051 SJZ852048:SJZ852051 STV852048:STV852051 TDR852048:TDR852051 TNN852048:TNN852051 TXJ852048:TXJ852051 UHF852048:UHF852051 URB852048:URB852051 VAX852048:VAX852051 VKT852048:VKT852051 VUP852048:VUP852051 WEL852048:WEL852051 WOH852048:WOH852051 WYD852048:WYD852051 BV917584:BV917587 LR917584:LR917587 VN917584:VN917587 AFJ917584:AFJ917587 APF917584:APF917587 AZB917584:AZB917587 BIX917584:BIX917587 BST917584:BST917587 CCP917584:CCP917587 CML917584:CML917587 CWH917584:CWH917587 DGD917584:DGD917587 DPZ917584:DPZ917587 DZV917584:DZV917587 EJR917584:EJR917587 ETN917584:ETN917587 FDJ917584:FDJ917587 FNF917584:FNF917587 FXB917584:FXB917587 GGX917584:GGX917587 GQT917584:GQT917587 HAP917584:HAP917587 HKL917584:HKL917587 HUH917584:HUH917587 IED917584:IED917587 INZ917584:INZ917587 IXV917584:IXV917587 JHR917584:JHR917587 JRN917584:JRN917587 KBJ917584:KBJ917587 KLF917584:KLF917587 KVB917584:KVB917587 LEX917584:LEX917587 LOT917584:LOT917587 LYP917584:LYP917587 MIL917584:MIL917587 MSH917584:MSH917587 NCD917584:NCD917587 NLZ917584:NLZ917587 NVV917584:NVV917587 OFR917584:OFR917587 OPN917584:OPN917587 OZJ917584:OZJ917587 PJF917584:PJF917587 PTB917584:PTB917587 QCX917584:QCX917587 QMT917584:QMT917587 QWP917584:QWP917587 RGL917584:RGL917587 RQH917584:RQH917587 SAD917584:SAD917587 SJZ917584:SJZ917587 STV917584:STV917587 TDR917584:TDR917587 TNN917584:TNN917587 TXJ917584:TXJ917587 UHF917584:UHF917587 URB917584:URB917587 VAX917584:VAX917587 VKT917584:VKT917587 VUP917584:VUP917587 WEL917584:WEL917587 WOH917584:WOH917587 WYD917584:WYD917587 BV983120:BV983123 LR983120:LR983123 VN983120:VN983123 AFJ983120:AFJ983123 APF983120:APF983123 AZB983120:AZB983123 BIX983120:BIX983123 BST983120:BST983123 CCP983120:CCP983123 CML983120:CML983123 CWH983120:CWH983123 DGD983120:DGD983123 DPZ983120:DPZ983123 DZV983120:DZV983123 EJR983120:EJR983123 ETN983120:ETN983123 FDJ983120:FDJ983123 FNF983120:FNF983123 FXB983120:FXB983123 GGX983120:GGX983123 GQT983120:GQT983123 HAP983120:HAP983123 HKL983120:HKL983123 HUH983120:HUH983123 IED983120:IED983123 INZ983120:INZ983123 IXV983120:IXV983123 JHR983120:JHR983123 JRN983120:JRN983123 KBJ983120:KBJ983123 KLF983120:KLF983123 KVB983120:KVB983123 LEX983120:LEX983123 LOT983120:LOT983123 LYP983120:LYP983123 MIL983120:MIL983123 MSH983120:MSH983123 NCD983120:NCD983123 NLZ983120:NLZ983123 NVV983120:NVV983123 OFR983120:OFR983123 OPN983120:OPN983123 OZJ983120:OZJ983123 PJF983120:PJF983123 PTB983120:PTB983123 QCX983120:QCX983123 QMT983120:QMT983123 QWP983120:QWP983123 RGL983120:RGL983123 RQH983120:RQH983123 SAD983120:SAD983123 SJZ983120:SJZ983123 STV983120:STV983123 TDR983120:TDR983123 TNN983120:TNN983123 TXJ983120:TXJ983123 UHF983120:UHF983123 URB983120:URB983123 VAX983120:VAX983123 VKT983120:VKT983123 VUP983120:VUP983123 WEL983120:WEL983123 WOH983120:WOH983123" xr:uid="{45B4C560-890E-4F3B-ABF7-51C229F6953B}">
      <formula1>$DU$13:$DU$17</formula1>
    </dataValidation>
    <dataValidation type="list" allowBlank="1" showInputMessage="1" showErrorMessage="1" sqref="E138:H146" xr:uid="{FBC51B5A-6E5F-49E2-8F11-F92957E6A9A5}">
      <formula1>$DE$136:$DE$141</formula1>
    </dataValidation>
    <dataValidation type="list" allowBlank="1" showInputMessage="1" showErrorMessage="1" sqref="X138:AJ140" xr:uid="{A1F51F3F-758D-44C6-8031-A52F698611FA}">
      <formula1>$DF$144:$DF$147</formula1>
    </dataValidation>
    <dataValidation type="list" allowBlank="1" showInputMessage="1" showErrorMessage="1" sqref="X141:AJ143" xr:uid="{FDC5E8F8-FC18-4662-9D01-706F01A99A4B}">
      <formula1>$DG$144:$DG$147</formula1>
    </dataValidation>
    <dataValidation type="list" allowBlank="1" showInputMessage="1" showErrorMessage="1" sqref="X144:AJ146" xr:uid="{C3601AE8-DF77-41BD-896D-59C1D1A3CB0C}">
      <formula1>$DH$144:$DH$147</formula1>
    </dataValidation>
  </dataValidations>
  <printOptions horizontalCentered="1"/>
  <pageMargins left="0.51" right="0.31" top="0.31" bottom="0.31" header="0.24" footer="0.1"/>
  <pageSetup paperSize="9" scale="86" fitToHeight="0" orientation="portrait" r:id="rId1"/>
  <headerFooter alignWithMargins="0">
    <oddFooter>&amp;C版権所有：日本オーチス・エレベータ株式会社</oddFooter>
  </headerFooter>
  <rowBreaks count="1" manualBreakCount="1">
    <brk id="146" min="4" max="88"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F67C3C-02A0-4F7A-8C86-250DDB10611A}">
          <x14:formula1>
            <xm:f>$DD$18:$DD$19</xm:f>
          </x14:formula1>
          <xm:sqref>CB67:CF70 LX67:MB70 VT67:VX70 AFP67:AFT70 APL67:APP70 AZH67:AZL70 BJD67:BJH70 BSZ67:BTD70 CCV67:CCZ70 CMR67:CMV70 CWN67:CWR70 DGJ67:DGN70 DQF67:DQJ70 EAB67:EAF70 EJX67:EKB70 ETT67:ETX70 FDP67:FDT70 FNL67:FNP70 FXH67:FXL70 GHD67:GHH70 GQZ67:GRD70 HAV67:HAZ70 HKR67:HKV70 HUN67:HUR70 IEJ67:IEN70 IOF67:IOJ70 IYB67:IYF70 JHX67:JIB70 JRT67:JRX70 KBP67:KBT70 KLL67:KLP70 KVH67:KVL70 LFD67:LFH70 LOZ67:LPD70 LYV67:LYZ70 MIR67:MIV70 MSN67:MSR70 NCJ67:NCN70 NMF67:NMJ70 NWB67:NWF70 OFX67:OGB70 OPT67:OPX70 OZP67:OZT70 PJL67:PJP70 PTH67:PTL70 QDD67:QDH70 QMZ67:QND70 QWV67:QWZ70 RGR67:RGV70 RQN67:RQR70 SAJ67:SAN70 SKF67:SKJ70 SUB67:SUF70 TDX67:TEB70 TNT67:TNX70 TXP67:TXT70 UHL67:UHP70 URH67:URL70 VBD67:VBH70 VKZ67:VLD70 VUV67:VUZ70 WER67:WEV70 WON67:WOR70 WYJ67:WYN70 CB65603:CF65606 LX65603:MB65606 VT65603:VX65606 AFP65603:AFT65606 APL65603:APP65606 AZH65603:AZL65606 BJD65603:BJH65606 BSZ65603:BTD65606 CCV65603:CCZ65606 CMR65603:CMV65606 CWN65603:CWR65606 DGJ65603:DGN65606 DQF65603:DQJ65606 EAB65603:EAF65606 EJX65603:EKB65606 ETT65603:ETX65606 FDP65603:FDT65606 FNL65603:FNP65606 FXH65603:FXL65606 GHD65603:GHH65606 GQZ65603:GRD65606 HAV65603:HAZ65606 HKR65603:HKV65606 HUN65603:HUR65606 IEJ65603:IEN65606 IOF65603:IOJ65606 IYB65603:IYF65606 JHX65603:JIB65606 JRT65603:JRX65606 KBP65603:KBT65606 KLL65603:KLP65606 KVH65603:KVL65606 LFD65603:LFH65606 LOZ65603:LPD65606 LYV65603:LYZ65606 MIR65603:MIV65606 MSN65603:MSR65606 NCJ65603:NCN65606 NMF65603:NMJ65606 NWB65603:NWF65606 OFX65603:OGB65606 OPT65603:OPX65606 OZP65603:OZT65606 PJL65603:PJP65606 PTH65603:PTL65606 QDD65603:QDH65606 QMZ65603:QND65606 QWV65603:QWZ65606 RGR65603:RGV65606 RQN65603:RQR65606 SAJ65603:SAN65606 SKF65603:SKJ65606 SUB65603:SUF65606 TDX65603:TEB65606 TNT65603:TNX65606 TXP65603:TXT65606 UHL65603:UHP65606 URH65603:URL65606 VBD65603:VBH65606 VKZ65603:VLD65606 VUV65603:VUZ65606 WER65603:WEV65606 WON65603:WOR65606 WYJ65603:WYN65606 CB131139:CF131142 LX131139:MB131142 VT131139:VX131142 AFP131139:AFT131142 APL131139:APP131142 AZH131139:AZL131142 BJD131139:BJH131142 BSZ131139:BTD131142 CCV131139:CCZ131142 CMR131139:CMV131142 CWN131139:CWR131142 DGJ131139:DGN131142 DQF131139:DQJ131142 EAB131139:EAF131142 EJX131139:EKB131142 ETT131139:ETX131142 FDP131139:FDT131142 FNL131139:FNP131142 FXH131139:FXL131142 GHD131139:GHH131142 GQZ131139:GRD131142 HAV131139:HAZ131142 HKR131139:HKV131142 HUN131139:HUR131142 IEJ131139:IEN131142 IOF131139:IOJ131142 IYB131139:IYF131142 JHX131139:JIB131142 JRT131139:JRX131142 KBP131139:KBT131142 KLL131139:KLP131142 KVH131139:KVL131142 LFD131139:LFH131142 LOZ131139:LPD131142 LYV131139:LYZ131142 MIR131139:MIV131142 MSN131139:MSR131142 NCJ131139:NCN131142 NMF131139:NMJ131142 NWB131139:NWF131142 OFX131139:OGB131142 OPT131139:OPX131142 OZP131139:OZT131142 PJL131139:PJP131142 PTH131139:PTL131142 QDD131139:QDH131142 QMZ131139:QND131142 QWV131139:QWZ131142 RGR131139:RGV131142 RQN131139:RQR131142 SAJ131139:SAN131142 SKF131139:SKJ131142 SUB131139:SUF131142 TDX131139:TEB131142 TNT131139:TNX131142 TXP131139:TXT131142 UHL131139:UHP131142 URH131139:URL131142 VBD131139:VBH131142 VKZ131139:VLD131142 VUV131139:VUZ131142 WER131139:WEV131142 WON131139:WOR131142 WYJ131139:WYN131142 CB196675:CF196678 LX196675:MB196678 VT196675:VX196678 AFP196675:AFT196678 APL196675:APP196678 AZH196675:AZL196678 BJD196675:BJH196678 BSZ196675:BTD196678 CCV196675:CCZ196678 CMR196675:CMV196678 CWN196675:CWR196678 DGJ196675:DGN196678 DQF196675:DQJ196678 EAB196675:EAF196678 EJX196675:EKB196678 ETT196675:ETX196678 FDP196675:FDT196678 FNL196675:FNP196678 FXH196675:FXL196678 GHD196675:GHH196678 GQZ196675:GRD196678 HAV196675:HAZ196678 HKR196675:HKV196678 HUN196675:HUR196678 IEJ196675:IEN196678 IOF196675:IOJ196678 IYB196675:IYF196678 JHX196675:JIB196678 JRT196675:JRX196678 KBP196675:KBT196678 KLL196675:KLP196678 KVH196675:KVL196678 LFD196675:LFH196678 LOZ196675:LPD196678 LYV196675:LYZ196678 MIR196675:MIV196678 MSN196675:MSR196678 NCJ196675:NCN196678 NMF196675:NMJ196678 NWB196675:NWF196678 OFX196675:OGB196678 OPT196675:OPX196678 OZP196675:OZT196678 PJL196675:PJP196678 PTH196675:PTL196678 QDD196675:QDH196678 QMZ196675:QND196678 QWV196675:QWZ196678 RGR196675:RGV196678 RQN196675:RQR196678 SAJ196675:SAN196678 SKF196675:SKJ196678 SUB196675:SUF196678 TDX196675:TEB196678 TNT196675:TNX196678 TXP196675:TXT196678 UHL196675:UHP196678 URH196675:URL196678 VBD196675:VBH196678 VKZ196675:VLD196678 VUV196675:VUZ196678 WER196675:WEV196678 WON196675:WOR196678 WYJ196675:WYN196678 CB262211:CF262214 LX262211:MB262214 VT262211:VX262214 AFP262211:AFT262214 APL262211:APP262214 AZH262211:AZL262214 BJD262211:BJH262214 BSZ262211:BTD262214 CCV262211:CCZ262214 CMR262211:CMV262214 CWN262211:CWR262214 DGJ262211:DGN262214 DQF262211:DQJ262214 EAB262211:EAF262214 EJX262211:EKB262214 ETT262211:ETX262214 FDP262211:FDT262214 FNL262211:FNP262214 FXH262211:FXL262214 GHD262211:GHH262214 GQZ262211:GRD262214 HAV262211:HAZ262214 HKR262211:HKV262214 HUN262211:HUR262214 IEJ262211:IEN262214 IOF262211:IOJ262214 IYB262211:IYF262214 JHX262211:JIB262214 JRT262211:JRX262214 KBP262211:KBT262214 KLL262211:KLP262214 KVH262211:KVL262214 LFD262211:LFH262214 LOZ262211:LPD262214 LYV262211:LYZ262214 MIR262211:MIV262214 MSN262211:MSR262214 NCJ262211:NCN262214 NMF262211:NMJ262214 NWB262211:NWF262214 OFX262211:OGB262214 OPT262211:OPX262214 OZP262211:OZT262214 PJL262211:PJP262214 PTH262211:PTL262214 QDD262211:QDH262214 QMZ262211:QND262214 QWV262211:QWZ262214 RGR262211:RGV262214 RQN262211:RQR262214 SAJ262211:SAN262214 SKF262211:SKJ262214 SUB262211:SUF262214 TDX262211:TEB262214 TNT262211:TNX262214 TXP262211:TXT262214 UHL262211:UHP262214 URH262211:URL262214 VBD262211:VBH262214 VKZ262211:VLD262214 VUV262211:VUZ262214 WER262211:WEV262214 WON262211:WOR262214 WYJ262211:WYN262214 CB327747:CF327750 LX327747:MB327750 VT327747:VX327750 AFP327747:AFT327750 APL327747:APP327750 AZH327747:AZL327750 BJD327747:BJH327750 BSZ327747:BTD327750 CCV327747:CCZ327750 CMR327747:CMV327750 CWN327747:CWR327750 DGJ327747:DGN327750 DQF327747:DQJ327750 EAB327747:EAF327750 EJX327747:EKB327750 ETT327747:ETX327750 FDP327747:FDT327750 FNL327747:FNP327750 FXH327747:FXL327750 GHD327747:GHH327750 GQZ327747:GRD327750 HAV327747:HAZ327750 HKR327747:HKV327750 HUN327747:HUR327750 IEJ327747:IEN327750 IOF327747:IOJ327750 IYB327747:IYF327750 JHX327747:JIB327750 JRT327747:JRX327750 KBP327747:KBT327750 KLL327747:KLP327750 KVH327747:KVL327750 LFD327747:LFH327750 LOZ327747:LPD327750 LYV327747:LYZ327750 MIR327747:MIV327750 MSN327747:MSR327750 NCJ327747:NCN327750 NMF327747:NMJ327750 NWB327747:NWF327750 OFX327747:OGB327750 OPT327747:OPX327750 OZP327747:OZT327750 PJL327747:PJP327750 PTH327747:PTL327750 QDD327747:QDH327750 QMZ327747:QND327750 QWV327747:QWZ327750 RGR327747:RGV327750 RQN327747:RQR327750 SAJ327747:SAN327750 SKF327747:SKJ327750 SUB327747:SUF327750 TDX327747:TEB327750 TNT327747:TNX327750 TXP327747:TXT327750 UHL327747:UHP327750 URH327747:URL327750 VBD327747:VBH327750 VKZ327747:VLD327750 VUV327747:VUZ327750 WER327747:WEV327750 WON327747:WOR327750 WYJ327747:WYN327750 CB393283:CF393286 LX393283:MB393286 VT393283:VX393286 AFP393283:AFT393286 APL393283:APP393286 AZH393283:AZL393286 BJD393283:BJH393286 BSZ393283:BTD393286 CCV393283:CCZ393286 CMR393283:CMV393286 CWN393283:CWR393286 DGJ393283:DGN393286 DQF393283:DQJ393286 EAB393283:EAF393286 EJX393283:EKB393286 ETT393283:ETX393286 FDP393283:FDT393286 FNL393283:FNP393286 FXH393283:FXL393286 GHD393283:GHH393286 GQZ393283:GRD393286 HAV393283:HAZ393286 HKR393283:HKV393286 HUN393283:HUR393286 IEJ393283:IEN393286 IOF393283:IOJ393286 IYB393283:IYF393286 JHX393283:JIB393286 JRT393283:JRX393286 KBP393283:KBT393286 KLL393283:KLP393286 KVH393283:KVL393286 LFD393283:LFH393286 LOZ393283:LPD393286 LYV393283:LYZ393286 MIR393283:MIV393286 MSN393283:MSR393286 NCJ393283:NCN393286 NMF393283:NMJ393286 NWB393283:NWF393286 OFX393283:OGB393286 OPT393283:OPX393286 OZP393283:OZT393286 PJL393283:PJP393286 PTH393283:PTL393286 QDD393283:QDH393286 QMZ393283:QND393286 QWV393283:QWZ393286 RGR393283:RGV393286 RQN393283:RQR393286 SAJ393283:SAN393286 SKF393283:SKJ393286 SUB393283:SUF393286 TDX393283:TEB393286 TNT393283:TNX393286 TXP393283:TXT393286 UHL393283:UHP393286 URH393283:URL393286 VBD393283:VBH393286 VKZ393283:VLD393286 VUV393283:VUZ393286 WER393283:WEV393286 WON393283:WOR393286 WYJ393283:WYN393286 CB458819:CF458822 LX458819:MB458822 VT458819:VX458822 AFP458819:AFT458822 APL458819:APP458822 AZH458819:AZL458822 BJD458819:BJH458822 BSZ458819:BTD458822 CCV458819:CCZ458822 CMR458819:CMV458822 CWN458819:CWR458822 DGJ458819:DGN458822 DQF458819:DQJ458822 EAB458819:EAF458822 EJX458819:EKB458822 ETT458819:ETX458822 FDP458819:FDT458822 FNL458819:FNP458822 FXH458819:FXL458822 GHD458819:GHH458822 GQZ458819:GRD458822 HAV458819:HAZ458822 HKR458819:HKV458822 HUN458819:HUR458822 IEJ458819:IEN458822 IOF458819:IOJ458822 IYB458819:IYF458822 JHX458819:JIB458822 JRT458819:JRX458822 KBP458819:KBT458822 KLL458819:KLP458822 KVH458819:KVL458822 LFD458819:LFH458822 LOZ458819:LPD458822 LYV458819:LYZ458822 MIR458819:MIV458822 MSN458819:MSR458822 NCJ458819:NCN458822 NMF458819:NMJ458822 NWB458819:NWF458822 OFX458819:OGB458822 OPT458819:OPX458822 OZP458819:OZT458822 PJL458819:PJP458822 PTH458819:PTL458822 QDD458819:QDH458822 QMZ458819:QND458822 QWV458819:QWZ458822 RGR458819:RGV458822 RQN458819:RQR458822 SAJ458819:SAN458822 SKF458819:SKJ458822 SUB458819:SUF458822 TDX458819:TEB458822 TNT458819:TNX458822 TXP458819:TXT458822 UHL458819:UHP458822 URH458819:URL458822 VBD458819:VBH458822 VKZ458819:VLD458822 VUV458819:VUZ458822 WER458819:WEV458822 WON458819:WOR458822 WYJ458819:WYN458822 CB524355:CF524358 LX524355:MB524358 VT524355:VX524358 AFP524355:AFT524358 APL524355:APP524358 AZH524355:AZL524358 BJD524355:BJH524358 BSZ524355:BTD524358 CCV524355:CCZ524358 CMR524355:CMV524358 CWN524355:CWR524358 DGJ524355:DGN524358 DQF524355:DQJ524358 EAB524355:EAF524358 EJX524355:EKB524358 ETT524355:ETX524358 FDP524355:FDT524358 FNL524355:FNP524358 FXH524355:FXL524358 GHD524355:GHH524358 GQZ524355:GRD524358 HAV524355:HAZ524358 HKR524355:HKV524358 HUN524355:HUR524358 IEJ524355:IEN524358 IOF524355:IOJ524358 IYB524355:IYF524358 JHX524355:JIB524358 JRT524355:JRX524358 KBP524355:KBT524358 KLL524355:KLP524358 KVH524355:KVL524358 LFD524355:LFH524358 LOZ524355:LPD524358 LYV524355:LYZ524358 MIR524355:MIV524358 MSN524355:MSR524358 NCJ524355:NCN524358 NMF524355:NMJ524358 NWB524355:NWF524358 OFX524355:OGB524358 OPT524355:OPX524358 OZP524355:OZT524358 PJL524355:PJP524358 PTH524355:PTL524358 QDD524355:QDH524358 QMZ524355:QND524358 QWV524355:QWZ524358 RGR524355:RGV524358 RQN524355:RQR524358 SAJ524355:SAN524358 SKF524355:SKJ524358 SUB524355:SUF524358 TDX524355:TEB524358 TNT524355:TNX524358 TXP524355:TXT524358 UHL524355:UHP524358 URH524355:URL524358 VBD524355:VBH524358 VKZ524355:VLD524358 VUV524355:VUZ524358 WER524355:WEV524358 WON524355:WOR524358 WYJ524355:WYN524358 CB589891:CF589894 LX589891:MB589894 VT589891:VX589894 AFP589891:AFT589894 APL589891:APP589894 AZH589891:AZL589894 BJD589891:BJH589894 BSZ589891:BTD589894 CCV589891:CCZ589894 CMR589891:CMV589894 CWN589891:CWR589894 DGJ589891:DGN589894 DQF589891:DQJ589894 EAB589891:EAF589894 EJX589891:EKB589894 ETT589891:ETX589894 FDP589891:FDT589894 FNL589891:FNP589894 FXH589891:FXL589894 GHD589891:GHH589894 GQZ589891:GRD589894 HAV589891:HAZ589894 HKR589891:HKV589894 HUN589891:HUR589894 IEJ589891:IEN589894 IOF589891:IOJ589894 IYB589891:IYF589894 JHX589891:JIB589894 JRT589891:JRX589894 KBP589891:KBT589894 KLL589891:KLP589894 KVH589891:KVL589894 LFD589891:LFH589894 LOZ589891:LPD589894 LYV589891:LYZ589894 MIR589891:MIV589894 MSN589891:MSR589894 NCJ589891:NCN589894 NMF589891:NMJ589894 NWB589891:NWF589894 OFX589891:OGB589894 OPT589891:OPX589894 OZP589891:OZT589894 PJL589891:PJP589894 PTH589891:PTL589894 QDD589891:QDH589894 QMZ589891:QND589894 QWV589891:QWZ589894 RGR589891:RGV589894 RQN589891:RQR589894 SAJ589891:SAN589894 SKF589891:SKJ589894 SUB589891:SUF589894 TDX589891:TEB589894 TNT589891:TNX589894 TXP589891:TXT589894 UHL589891:UHP589894 URH589891:URL589894 VBD589891:VBH589894 VKZ589891:VLD589894 VUV589891:VUZ589894 WER589891:WEV589894 WON589891:WOR589894 WYJ589891:WYN589894 CB655427:CF655430 LX655427:MB655430 VT655427:VX655430 AFP655427:AFT655430 APL655427:APP655430 AZH655427:AZL655430 BJD655427:BJH655430 BSZ655427:BTD655430 CCV655427:CCZ655430 CMR655427:CMV655430 CWN655427:CWR655430 DGJ655427:DGN655430 DQF655427:DQJ655430 EAB655427:EAF655430 EJX655427:EKB655430 ETT655427:ETX655430 FDP655427:FDT655430 FNL655427:FNP655430 FXH655427:FXL655430 GHD655427:GHH655430 GQZ655427:GRD655430 HAV655427:HAZ655430 HKR655427:HKV655430 HUN655427:HUR655430 IEJ655427:IEN655430 IOF655427:IOJ655430 IYB655427:IYF655430 JHX655427:JIB655430 JRT655427:JRX655430 KBP655427:KBT655430 KLL655427:KLP655430 KVH655427:KVL655430 LFD655427:LFH655430 LOZ655427:LPD655430 LYV655427:LYZ655430 MIR655427:MIV655430 MSN655427:MSR655430 NCJ655427:NCN655430 NMF655427:NMJ655430 NWB655427:NWF655430 OFX655427:OGB655430 OPT655427:OPX655430 OZP655427:OZT655430 PJL655427:PJP655430 PTH655427:PTL655430 QDD655427:QDH655430 QMZ655427:QND655430 QWV655427:QWZ655430 RGR655427:RGV655430 RQN655427:RQR655430 SAJ655427:SAN655430 SKF655427:SKJ655430 SUB655427:SUF655430 TDX655427:TEB655430 TNT655427:TNX655430 TXP655427:TXT655430 UHL655427:UHP655430 URH655427:URL655430 VBD655427:VBH655430 VKZ655427:VLD655430 VUV655427:VUZ655430 WER655427:WEV655430 WON655427:WOR655430 WYJ655427:WYN655430 CB720963:CF720966 LX720963:MB720966 VT720963:VX720966 AFP720963:AFT720966 APL720963:APP720966 AZH720963:AZL720966 BJD720963:BJH720966 BSZ720963:BTD720966 CCV720963:CCZ720966 CMR720963:CMV720966 CWN720963:CWR720966 DGJ720963:DGN720966 DQF720963:DQJ720966 EAB720963:EAF720966 EJX720963:EKB720966 ETT720963:ETX720966 FDP720963:FDT720966 FNL720963:FNP720966 FXH720963:FXL720966 GHD720963:GHH720966 GQZ720963:GRD720966 HAV720963:HAZ720966 HKR720963:HKV720966 HUN720963:HUR720966 IEJ720963:IEN720966 IOF720963:IOJ720966 IYB720963:IYF720966 JHX720963:JIB720966 JRT720963:JRX720966 KBP720963:KBT720966 KLL720963:KLP720966 KVH720963:KVL720966 LFD720963:LFH720966 LOZ720963:LPD720966 LYV720963:LYZ720966 MIR720963:MIV720966 MSN720963:MSR720966 NCJ720963:NCN720966 NMF720963:NMJ720966 NWB720963:NWF720966 OFX720963:OGB720966 OPT720963:OPX720966 OZP720963:OZT720966 PJL720963:PJP720966 PTH720963:PTL720966 QDD720963:QDH720966 QMZ720963:QND720966 QWV720963:QWZ720966 RGR720963:RGV720966 RQN720963:RQR720966 SAJ720963:SAN720966 SKF720963:SKJ720966 SUB720963:SUF720966 TDX720963:TEB720966 TNT720963:TNX720966 TXP720963:TXT720966 UHL720963:UHP720966 URH720963:URL720966 VBD720963:VBH720966 VKZ720963:VLD720966 VUV720963:VUZ720966 WER720963:WEV720966 WON720963:WOR720966 WYJ720963:WYN720966 CB786499:CF786502 LX786499:MB786502 VT786499:VX786502 AFP786499:AFT786502 APL786499:APP786502 AZH786499:AZL786502 BJD786499:BJH786502 BSZ786499:BTD786502 CCV786499:CCZ786502 CMR786499:CMV786502 CWN786499:CWR786502 DGJ786499:DGN786502 DQF786499:DQJ786502 EAB786499:EAF786502 EJX786499:EKB786502 ETT786499:ETX786502 FDP786499:FDT786502 FNL786499:FNP786502 FXH786499:FXL786502 GHD786499:GHH786502 GQZ786499:GRD786502 HAV786499:HAZ786502 HKR786499:HKV786502 HUN786499:HUR786502 IEJ786499:IEN786502 IOF786499:IOJ786502 IYB786499:IYF786502 JHX786499:JIB786502 JRT786499:JRX786502 KBP786499:KBT786502 KLL786499:KLP786502 KVH786499:KVL786502 LFD786499:LFH786502 LOZ786499:LPD786502 LYV786499:LYZ786502 MIR786499:MIV786502 MSN786499:MSR786502 NCJ786499:NCN786502 NMF786499:NMJ786502 NWB786499:NWF786502 OFX786499:OGB786502 OPT786499:OPX786502 OZP786499:OZT786502 PJL786499:PJP786502 PTH786499:PTL786502 QDD786499:QDH786502 QMZ786499:QND786502 QWV786499:QWZ786502 RGR786499:RGV786502 RQN786499:RQR786502 SAJ786499:SAN786502 SKF786499:SKJ786502 SUB786499:SUF786502 TDX786499:TEB786502 TNT786499:TNX786502 TXP786499:TXT786502 UHL786499:UHP786502 URH786499:URL786502 VBD786499:VBH786502 VKZ786499:VLD786502 VUV786499:VUZ786502 WER786499:WEV786502 WON786499:WOR786502 WYJ786499:WYN786502 CB852035:CF852038 LX852035:MB852038 VT852035:VX852038 AFP852035:AFT852038 APL852035:APP852038 AZH852035:AZL852038 BJD852035:BJH852038 BSZ852035:BTD852038 CCV852035:CCZ852038 CMR852035:CMV852038 CWN852035:CWR852038 DGJ852035:DGN852038 DQF852035:DQJ852038 EAB852035:EAF852038 EJX852035:EKB852038 ETT852035:ETX852038 FDP852035:FDT852038 FNL852035:FNP852038 FXH852035:FXL852038 GHD852035:GHH852038 GQZ852035:GRD852038 HAV852035:HAZ852038 HKR852035:HKV852038 HUN852035:HUR852038 IEJ852035:IEN852038 IOF852035:IOJ852038 IYB852035:IYF852038 JHX852035:JIB852038 JRT852035:JRX852038 KBP852035:KBT852038 KLL852035:KLP852038 KVH852035:KVL852038 LFD852035:LFH852038 LOZ852035:LPD852038 LYV852035:LYZ852038 MIR852035:MIV852038 MSN852035:MSR852038 NCJ852035:NCN852038 NMF852035:NMJ852038 NWB852035:NWF852038 OFX852035:OGB852038 OPT852035:OPX852038 OZP852035:OZT852038 PJL852035:PJP852038 PTH852035:PTL852038 QDD852035:QDH852038 QMZ852035:QND852038 QWV852035:QWZ852038 RGR852035:RGV852038 RQN852035:RQR852038 SAJ852035:SAN852038 SKF852035:SKJ852038 SUB852035:SUF852038 TDX852035:TEB852038 TNT852035:TNX852038 TXP852035:TXT852038 UHL852035:UHP852038 URH852035:URL852038 VBD852035:VBH852038 VKZ852035:VLD852038 VUV852035:VUZ852038 WER852035:WEV852038 WON852035:WOR852038 WYJ852035:WYN852038 CB917571:CF917574 LX917571:MB917574 VT917571:VX917574 AFP917571:AFT917574 APL917571:APP917574 AZH917571:AZL917574 BJD917571:BJH917574 BSZ917571:BTD917574 CCV917571:CCZ917574 CMR917571:CMV917574 CWN917571:CWR917574 DGJ917571:DGN917574 DQF917571:DQJ917574 EAB917571:EAF917574 EJX917571:EKB917574 ETT917571:ETX917574 FDP917571:FDT917574 FNL917571:FNP917574 FXH917571:FXL917574 GHD917571:GHH917574 GQZ917571:GRD917574 HAV917571:HAZ917574 HKR917571:HKV917574 HUN917571:HUR917574 IEJ917571:IEN917574 IOF917571:IOJ917574 IYB917571:IYF917574 JHX917571:JIB917574 JRT917571:JRX917574 KBP917571:KBT917574 KLL917571:KLP917574 KVH917571:KVL917574 LFD917571:LFH917574 LOZ917571:LPD917574 LYV917571:LYZ917574 MIR917571:MIV917574 MSN917571:MSR917574 NCJ917571:NCN917574 NMF917571:NMJ917574 NWB917571:NWF917574 OFX917571:OGB917574 OPT917571:OPX917574 OZP917571:OZT917574 PJL917571:PJP917574 PTH917571:PTL917574 QDD917571:QDH917574 QMZ917571:QND917574 QWV917571:QWZ917574 RGR917571:RGV917574 RQN917571:RQR917574 SAJ917571:SAN917574 SKF917571:SKJ917574 SUB917571:SUF917574 TDX917571:TEB917574 TNT917571:TNX917574 TXP917571:TXT917574 UHL917571:UHP917574 URH917571:URL917574 VBD917571:VBH917574 VKZ917571:VLD917574 VUV917571:VUZ917574 WER917571:WEV917574 WON917571:WOR917574 WYJ917571:WYN917574 CB983107:CF983110 LX983107:MB983110 VT983107:VX983110 AFP983107:AFT983110 APL983107:APP983110 AZH983107:AZL983110 BJD983107:BJH983110 BSZ983107:BTD983110 CCV983107:CCZ983110 CMR983107:CMV983110 CWN983107:CWR983110 DGJ983107:DGN983110 DQF983107:DQJ983110 EAB983107:EAF983110 EJX983107:EKB983110 ETT983107:ETX983110 FDP983107:FDT983110 FNL983107:FNP983110 FXH983107:FXL983110 GHD983107:GHH983110 GQZ983107:GRD983110 HAV983107:HAZ983110 HKR983107:HKV983110 HUN983107:HUR983110 IEJ983107:IEN983110 IOF983107:IOJ983110 IYB983107:IYF983110 JHX983107:JIB983110 JRT983107:JRX983110 KBP983107:KBT983110 KLL983107:KLP983110 KVH983107:KVL983110 LFD983107:LFH983110 LOZ983107:LPD983110 LYV983107:LYZ983110 MIR983107:MIV983110 MSN983107:MSR983110 NCJ983107:NCN983110 NMF983107:NMJ983110 NWB983107:NWF983110 OFX983107:OGB983110 OPT983107:OPX983110 OZP983107:OZT983110 PJL983107:PJP983110 PTH983107:PTL983110 QDD983107:QDH983110 QMZ983107:QND983110 QWV983107:QWZ983110 RGR983107:RGV983110 RQN983107:RQR983110 SAJ983107:SAN983110 SKF983107:SKJ983110 SUB983107:SUF983110 TDX983107:TEB983110 TNT983107:TNX983110 TXP983107:TXT983110 UHL983107:UHP983110 URH983107:URL983110 VBD983107:VBH983110 VKZ983107:VLD983110 VUV983107:VUZ983110 WER983107:WEV983110 WON983107:WOR983110 WYJ983107:WYN983110 BW37:CA39 LS37:LW39 VO37:VS39 AFK37:AFO39 APG37:APK39 AZC37:AZG39 BIY37:BJC39 BSU37:BSY39 CCQ37:CCU39 CMM37:CMQ39 CWI37:CWM39 DGE37:DGI39 DQA37:DQE39 DZW37:EAA39 EJS37:EJW39 ETO37:ETS39 FDK37:FDO39 FNG37:FNK39 FXC37:FXG39 GGY37:GHC39 GQU37:GQY39 HAQ37:HAU39 HKM37:HKQ39 HUI37:HUM39 IEE37:IEI39 IOA37:IOE39 IXW37:IYA39 JHS37:JHW39 JRO37:JRS39 KBK37:KBO39 KLG37:KLK39 KVC37:KVG39 LEY37:LFC39 LOU37:LOY39 LYQ37:LYU39 MIM37:MIQ39 MSI37:MSM39 NCE37:NCI39 NMA37:NME39 NVW37:NWA39 OFS37:OFW39 OPO37:OPS39 OZK37:OZO39 PJG37:PJK39 PTC37:PTG39 QCY37:QDC39 QMU37:QMY39 QWQ37:QWU39 RGM37:RGQ39 RQI37:RQM39 SAE37:SAI39 SKA37:SKE39 STW37:SUA39 TDS37:TDW39 TNO37:TNS39 TXK37:TXO39 UHG37:UHK39 URC37:URG39 VAY37:VBC39 VKU37:VKY39 VUQ37:VUU39 WEM37:WEQ39 WOI37:WOM39 WYE37:WYI39 BW65573:CA65575 LS65573:LW65575 VO65573:VS65575 AFK65573:AFO65575 APG65573:APK65575 AZC65573:AZG65575 BIY65573:BJC65575 BSU65573:BSY65575 CCQ65573:CCU65575 CMM65573:CMQ65575 CWI65573:CWM65575 DGE65573:DGI65575 DQA65573:DQE65575 DZW65573:EAA65575 EJS65573:EJW65575 ETO65573:ETS65575 FDK65573:FDO65575 FNG65573:FNK65575 FXC65573:FXG65575 GGY65573:GHC65575 GQU65573:GQY65575 HAQ65573:HAU65575 HKM65573:HKQ65575 HUI65573:HUM65575 IEE65573:IEI65575 IOA65573:IOE65575 IXW65573:IYA65575 JHS65573:JHW65575 JRO65573:JRS65575 KBK65573:KBO65575 KLG65573:KLK65575 KVC65573:KVG65575 LEY65573:LFC65575 LOU65573:LOY65575 LYQ65573:LYU65575 MIM65573:MIQ65575 MSI65573:MSM65575 NCE65573:NCI65575 NMA65573:NME65575 NVW65573:NWA65575 OFS65573:OFW65575 OPO65573:OPS65575 OZK65573:OZO65575 PJG65573:PJK65575 PTC65573:PTG65575 QCY65573:QDC65575 QMU65573:QMY65575 QWQ65573:QWU65575 RGM65573:RGQ65575 RQI65573:RQM65575 SAE65573:SAI65575 SKA65573:SKE65575 STW65573:SUA65575 TDS65573:TDW65575 TNO65573:TNS65575 TXK65573:TXO65575 UHG65573:UHK65575 URC65573:URG65575 VAY65573:VBC65575 VKU65573:VKY65575 VUQ65573:VUU65575 WEM65573:WEQ65575 WOI65573:WOM65575 WYE65573:WYI65575 BW131109:CA131111 LS131109:LW131111 VO131109:VS131111 AFK131109:AFO131111 APG131109:APK131111 AZC131109:AZG131111 BIY131109:BJC131111 BSU131109:BSY131111 CCQ131109:CCU131111 CMM131109:CMQ131111 CWI131109:CWM131111 DGE131109:DGI131111 DQA131109:DQE131111 DZW131109:EAA131111 EJS131109:EJW131111 ETO131109:ETS131111 FDK131109:FDO131111 FNG131109:FNK131111 FXC131109:FXG131111 GGY131109:GHC131111 GQU131109:GQY131111 HAQ131109:HAU131111 HKM131109:HKQ131111 HUI131109:HUM131111 IEE131109:IEI131111 IOA131109:IOE131111 IXW131109:IYA131111 JHS131109:JHW131111 JRO131109:JRS131111 KBK131109:KBO131111 KLG131109:KLK131111 KVC131109:KVG131111 LEY131109:LFC131111 LOU131109:LOY131111 LYQ131109:LYU131111 MIM131109:MIQ131111 MSI131109:MSM131111 NCE131109:NCI131111 NMA131109:NME131111 NVW131109:NWA131111 OFS131109:OFW131111 OPO131109:OPS131111 OZK131109:OZO131111 PJG131109:PJK131111 PTC131109:PTG131111 QCY131109:QDC131111 QMU131109:QMY131111 QWQ131109:QWU131111 RGM131109:RGQ131111 RQI131109:RQM131111 SAE131109:SAI131111 SKA131109:SKE131111 STW131109:SUA131111 TDS131109:TDW131111 TNO131109:TNS131111 TXK131109:TXO131111 UHG131109:UHK131111 URC131109:URG131111 VAY131109:VBC131111 VKU131109:VKY131111 VUQ131109:VUU131111 WEM131109:WEQ131111 WOI131109:WOM131111 WYE131109:WYI131111 BW196645:CA196647 LS196645:LW196647 VO196645:VS196647 AFK196645:AFO196647 APG196645:APK196647 AZC196645:AZG196647 BIY196645:BJC196647 BSU196645:BSY196647 CCQ196645:CCU196647 CMM196645:CMQ196647 CWI196645:CWM196647 DGE196645:DGI196647 DQA196645:DQE196647 DZW196645:EAA196647 EJS196645:EJW196647 ETO196645:ETS196647 FDK196645:FDO196647 FNG196645:FNK196647 FXC196645:FXG196647 GGY196645:GHC196647 GQU196645:GQY196647 HAQ196645:HAU196647 HKM196645:HKQ196647 HUI196645:HUM196647 IEE196645:IEI196647 IOA196645:IOE196647 IXW196645:IYA196647 JHS196645:JHW196647 JRO196645:JRS196647 KBK196645:KBO196647 KLG196645:KLK196647 KVC196645:KVG196647 LEY196645:LFC196647 LOU196645:LOY196647 LYQ196645:LYU196647 MIM196645:MIQ196647 MSI196645:MSM196647 NCE196645:NCI196647 NMA196645:NME196647 NVW196645:NWA196647 OFS196645:OFW196647 OPO196645:OPS196647 OZK196645:OZO196647 PJG196645:PJK196647 PTC196645:PTG196647 QCY196645:QDC196647 QMU196645:QMY196647 QWQ196645:QWU196647 RGM196645:RGQ196647 RQI196645:RQM196647 SAE196645:SAI196647 SKA196645:SKE196647 STW196645:SUA196647 TDS196645:TDW196647 TNO196645:TNS196647 TXK196645:TXO196647 UHG196645:UHK196647 URC196645:URG196647 VAY196645:VBC196647 VKU196645:VKY196647 VUQ196645:VUU196647 WEM196645:WEQ196647 WOI196645:WOM196647 WYE196645:WYI196647 BW262181:CA262183 LS262181:LW262183 VO262181:VS262183 AFK262181:AFO262183 APG262181:APK262183 AZC262181:AZG262183 BIY262181:BJC262183 BSU262181:BSY262183 CCQ262181:CCU262183 CMM262181:CMQ262183 CWI262181:CWM262183 DGE262181:DGI262183 DQA262181:DQE262183 DZW262181:EAA262183 EJS262181:EJW262183 ETO262181:ETS262183 FDK262181:FDO262183 FNG262181:FNK262183 FXC262181:FXG262183 GGY262181:GHC262183 GQU262181:GQY262183 HAQ262181:HAU262183 HKM262181:HKQ262183 HUI262181:HUM262183 IEE262181:IEI262183 IOA262181:IOE262183 IXW262181:IYA262183 JHS262181:JHW262183 JRO262181:JRS262183 KBK262181:KBO262183 KLG262181:KLK262183 KVC262181:KVG262183 LEY262181:LFC262183 LOU262181:LOY262183 LYQ262181:LYU262183 MIM262181:MIQ262183 MSI262181:MSM262183 NCE262181:NCI262183 NMA262181:NME262183 NVW262181:NWA262183 OFS262181:OFW262183 OPO262181:OPS262183 OZK262181:OZO262183 PJG262181:PJK262183 PTC262181:PTG262183 QCY262181:QDC262183 QMU262181:QMY262183 QWQ262181:QWU262183 RGM262181:RGQ262183 RQI262181:RQM262183 SAE262181:SAI262183 SKA262181:SKE262183 STW262181:SUA262183 TDS262181:TDW262183 TNO262181:TNS262183 TXK262181:TXO262183 UHG262181:UHK262183 URC262181:URG262183 VAY262181:VBC262183 VKU262181:VKY262183 VUQ262181:VUU262183 WEM262181:WEQ262183 WOI262181:WOM262183 WYE262181:WYI262183 BW327717:CA327719 LS327717:LW327719 VO327717:VS327719 AFK327717:AFO327719 APG327717:APK327719 AZC327717:AZG327719 BIY327717:BJC327719 BSU327717:BSY327719 CCQ327717:CCU327719 CMM327717:CMQ327719 CWI327717:CWM327719 DGE327717:DGI327719 DQA327717:DQE327719 DZW327717:EAA327719 EJS327717:EJW327719 ETO327717:ETS327719 FDK327717:FDO327719 FNG327717:FNK327719 FXC327717:FXG327719 GGY327717:GHC327719 GQU327717:GQY327719 HAQ327717:HAU327719 HKM327717:HKQ327719 HUI327717:HUM327719 IEE327717:IEI327719 IOA327717:IOE327719 IXW327717:IYA327719 JHS327717:JHW327719 JRO327717:JRS327719 KBK327717:KBO327719 KLG327717:KLK327719 KVC327717:KVG327719 LEY327717:LFC327719 LOU327717:LOY327719 LYQ327717:LYU327719 MIM327717:MIQ327719 MSI327717:MSM327719 NCE327717:NCI327719 NMA327717:NME327719 NVW327717:NWA327719 OFS327717:OFW327719 OPO327717:OPS327719 OZK327717:OZO327719 PJG327717:PJK327719 PTC327717:PTG327719 QCY327717:QDC327719 QMU327717:QMY327719 QWQ327717:QWU327719 RGM327717:RGQ327719 RQI327717:RQM327719 SAE327717:SAI327719 SKA327717:SKE327719 STW327717:SUA327719 TDS327717:TDW327719 TNO327717:TNS327719 TXK327717:TXO327719 UHG327717:UHK327719 URC327717:URG327719 VAY327717:VBC327719 VKU327717:VKY327719 VUQ327717:VUU327719 WEM327717:WEQ327719 WOI327717:WOM327719 WYE327717:WYI327719 BW393253:CA393255 LS393253:LW393255 VO393253:VS393255 AFK393253:AFO393255 APG393253:APK393255 AZC393253:AZG393255 BIY393253:BJC393255 BSU393253:BSY393255 CCQ393253:CCU393255 CMM393253:CMQ393255 CWI393253:CWM393255 DGE393253:DGI393255 DQA393253:DQE393255 DZW393253:EAA393255 EJS393253:EJW393255 ETO393253:ETS393255 FDK393253:FDO393255 FNG393253:FNK393255 FXC393253:FXG393255 GGY393253:GHC393255 GQU393253:GQY393255 HAQ393253:HAU393255 HKM393253:HKQ393255 HUI393253:HUM393255 IEE393253:IEI393255 IOA393253:IOE393255 IXW393253:IYA393255 JHS393253:JHW393255 JRO393253:JRS393255 KBK393253:KBO393255 KLG393253:KLK393255 KVC393253:KVG393255 LEY393253:LFC393255 LOU393253:LOY393255 LYQ393253:LYU393255 MIM393253:MIQ393255 MSI393253:MSM393255 NCE393253:NCI393255 NMA393253:NME393255 NVW393253:NWA393255 OFS393253:OFW393255 OPO393253:OPS393255 OZK393253:OZO393255 PJG393253:PJK393255 PTC393253:PTG393255 QCY393253:QDC393255 QMU393253:QMY393255 QWQ393253:QWU393255 RGM393253:RGQ393255 RQI393253:RQM393255 SAE393253:SAI393255 SKA393253:SKE393255 STW393253:SUA393255 TDS393253:TDW393255 TNO393253:TNS393255 TXK393253:TXO393255 UHG393253:UHK393255 URC393253:URG393255 VAY393253:VBC393255 VKU393253:VKY393255 VUQ393253:VUU393255 WEM393253:WEQ393255 WOI393253:WOM393255 WYE393253:WYI393255 BW458789:CA458791 LS458789:LW458791 VO458789:VS458791 AFK458789:AFO458791 APG458789:APK458791 AZC458789:AZG458791 BIY458789:BJC458791 BSU458789:BSY458791 CCQ458789:CCU458791 CMM458789:CMQ458791 CWI458789:CWM458791 DGE458789:DGI458791 DQA458789:DQE458791 DZW458789:EAA458791 EJS458789:EJW458791 ETO458789:ETS458791 FDK458789:FDO458791 FNG458789:FNK458791 FXC458789:FXG458791 GGY458789:GHC458791 GQU458789:GQY458791 HAQ458789:HAU458791 HKM458789:HKQ458791 HUI458789:HUM458791 IEE458789:IEI458791 IOA458789:IOE458791 IXW458789:IYA458791 JHS458789:JHW458791 JRO458789:JRS458791 KBK458789:KBO458791 KLG458789:KLK458791 KVC458789:KVG458791 LEY458789:LFC458791 LOU458789:LOY458791 LYQ458789:LYU458791 MIM458789:MIQ458791 MSI458789:MSM458791 NCE458789:NCI458791 NMA458789:NME458791 NVW458789:NWA458791 OFS458789:OFW458791 OPO458789:OPS458791 OZK458789:OZO458791 PJG458789:PJK458791 PTC458789:PTG458791 QCY458789:QDC458791 QMU458789:QMY458791 QWQ458789:QWU458791 RGM458789:RGQ458791 RQI458789:RQM458791 SAE458789:SAI458791 SKA458789:SKE458791 STW458789:SUA458791 TDS458789:TDW458791 TNO458789:TNS458791 TXK458789:TXO458791 UHG458789:UHK458791 URC458789:URG458791 VAY458789:VBC458791 VKU458789:VKY458791 VUQ458789:VUU458791 WEM458789:WEQ458791 WOI458789:WOM458791 WYE458789:WYI458791 BW524325:CA524327 LS524325:LW524327 VO524325:VS524327 AFK524325:AFO524327 APG524325:APK524327 AZC524325:AZG524327 BIY524325:BJC524327 BSU524325:BSY524327 CCQ524325:CCU524327 CMM524325:CMQ524327 CWI524325:CWM524327 DGE524325:DGI524327 DQA524325:DQE524327 DZW524325:EAA524327 EJS524325:EJW524327 ETO524325:ETS524327 FDK524325:FDO524327 FNG524325:FNK524327 FXC524325:FXG524327 GGY524325:GHC524327 GQU524325:GQY524327 HAQ524325:HAU524327 HKM524325:HKQ524327 HUI524325:HUM524327 IEE524325:IEI524327 IOA524325:IOE524327 IXW524325:IYA524327 JHS524325:JHW524327 JRO524325:JRS524327 KBK524325:KBO524327 KLG524325:KLK524327 KVC524325:KVG524327 LEY524325:LFC524327 LOU524325:LOY524327 LYQ524325:LYU524327 MIM524325:MIQ524327 MSI524325:MSM524327 NCE524325:NCI524327 NMA524325:NME524327 NVW524325:NWA524327 OFS524325:OFW524327 OPO524325:OPS524327 OZK524325:OZO524327 PJG524325:PJK524327 PTC524325:PTG524327 QCY524325:QDC524327 QMU524325:QMY524327 QWQ524325:QWU524327 RGM524325:RGQ524327 RQI524325:RQM524327 SAE524325:SAI524327 SKA524325:SKE524327 STW524325:SUA524327 TDS524325:TDW524327 TNO524325:TNS524327 TXK524325:TXO524327 UHG524325:UHK524327 URC524325:URG524327 VAY524325:VBC524327 VKU524325:VKY524327 VUQ524325:VUU524327 WEM524325:WEQ524327 WOI524325:WOM524327 WYE524325:WYI524327 BW589861:CA589863 LS589861:LW589863 VO589861:VS589863 AFK589861:AFO589863 APG589861:APK589863 AZC589861:AZG589863 BIY589861:BJC589863 BSU589861:BSY589863 CCQ589861:CCU589863 CMM589861:CMQ589863 CWI589861:CWM589863 DGE589861:DGI589863 DQA589861:DQE589863 DZW589861:EAA589863 EJS589861:EJW589863 ETO589861:ETS589863 FDK589861:FDO589863 FNG589861:FNK589863 FXC589861:FXG589863 GGY589861:GHC589863 GQU589861:GQY589863 HAQ589861:HAU589863 HKM589861:HKQ589863 HUI589861:HUM589863 IEE589861:IEI589863 IOA589861:IOE589863 IXW589861:IYA589863 JHS589861:JHW589863 JRO589861:JRS589863 KBK589861:KBO589863 KLG589861:KLK589863 KVC589861:KVG589863 LEY589861:LFC589863 LOU589861:LOY589863 LYQ589861:LYU589863 MIM589861:MIQ589863 MSI589861:MSM589863 NCE589861:NCI589863 NMA589861:NME589863 NVW589861:NWA589863 OFS589861:OFW589863 OPO589861:OPS589863 OZK589861:OZO589863 PJG589861:PJK589863 PTC589861:PTG589863 QCY589861:QDC589863 QMU589861:QMY589863 QWQ589861:QWU589863 RGM589861:RGQ589863 RQI589861:RQM589863 SAE589861:SAI589863 SKA589861:SKE589863 STW589861:SUA589863 TDS589861:TDW589863 TNO589861:TNS589863 TXK589861:TXO589863 UHG589861:UHK589863 URC589861:URG589863 VAY589861:VBC589863 VKU589861:VKY589863 VUQ589861:VUU589863 WEM589861:WEQ589863 WOI589861:WOM589863 WYE589861:WYI589863 BW655397:CA655399 LS655397:LW655399 VO655397:VS655399 AFK655397:AFO655399 APG655397:APK655399 AZC655397:AZG655399 BIY655397:BJC655399 BSU655397:BSY655399 CCQ655397:CCU655399 CMM655397:CMQ655399 CWI655397:CWM655399 DGE655397:DGI655399 DQA655397:DQE655399 DZW655397:EAA655399 EJS655397:EJW655399 ETO655397:ETS655399 FDK655397:FDO655399 FNG655397:FNK655399 FXC655397:FXG655399 GGY655397:GHC655399 GQU655397:GQY655399 HAQ655397:HAU655399 HKM655397:HKQ655399 HUI655397:HUM655399 IEE655397:IEI655399 IOA655397:IOE655399 IXW655397:IYA655399 JHS655397:JHW655399 JRO655397:JRS655399 KBK655397:KBO655399 KLG655397:KLK655399 KVC655397:KVG655399 LEY655397:LFC655399 LOU655397:LOY655399 LYQ655397:LYU655399 MIM655397:MIQ655399 MSI655397:MSM655399 NCE655397:NCI655399 NMA655397:NME655399 NVW655397:NWA655399 OFS655397:OFW655399 OPO655397:OPS655399 OZK655397:OZO655399 PJG655397:PJK655399 PTC655397:PTG655399 QCY655397:QDC655399 QMU655397:QMY655399 QWQ655397:QWU655399 RGM655397:RGQ655399 RQI655397:RQM655399 SAE655397:SAI655399 SKA655397:SKE655399 STW655397:SUA655399 TDS655397:TDW655399 TNO655397:TNS655399 TXK655397:TXO655399 UHG655397:UHK655399 URC655397:URG655399 VAY655397:VBC655399 VKU655397:VKY655399 VUQ655397:VUU655399 WEM655397:WEQ655399 WOI655397:WOM655399 WYE655397:WYI655399 BW720933:CA720935 LS720933:LW720935 VO720933:VS720935 AFK720933:AFO720935 APG720933:APK720935 AZC720933:AZG720935 BIY720933:BJC720935 BSU720933:BSY720935 CCQ720933:CCU720935 CMM720933:CMQ720935 CWI720933:CWM720935 DGE720933:DGI720935 DQA720933:DQE720935 DZW720933:EAA720935 EJS720933:EJW720935 ETO720933:ETS720935 FDK720933:FDO720935 FNG720933:FNK720935 FXC720933:FXG720935 GGY720933:GHC720935 GQU720933:GQY720935 HAQ720933:HAU720935 HKM720933:HKQ720935 HUI720933:HUM720935 IEE720933:IEI720935 IOA720933:IOE720935 IXW720933:IYA720935 JHS720933:JHW720935 JRO720933:JRS720935 KBK720933:KBO720935 KLG720933:KLK720935 KVC720933:KVG720935 LEY720933:LFC720935 LOU720933:LOY720935 LYQ720933:LYU720935 MIM720933:MIQ720935 MSI720933:MSM720935 NCE720933:NCI720935 NMA720933:NME720935 NVW720933:NWA720935 OFS720933:OFW720935 OPO720933:OPS720935 OZK720933:OZO720935 PJG720933:PJK720935 PTC720933:PTG720935 QCY720933:QDC720935 QMU720933:QMY720935 QWQ720933:QWU720935 RGM720933:RGQ720935 RQI720933:RQM720935 SAE720933:SAI720935 SKA720933:SKE720935 STW720933:SUA720935 TDS720933:TDW720935 TNO720933:TNS720935 TXK720933:TXO720935 UHG720933:UHK720935 URC720933:URG720935 VAY720933:VBC720935 VKU720933:VKY720935 VUQ720933:VUU720935 WEM720933:WEQ720935 WOI720933:WOM720935 WYE720933:WYI720935 BW786469:CA786471 LS786469:LW786471 VO786469:VS786471 AFK786469:AFO786471 APG786469:APK786471 AZC786469:AZG786471 BIY786469:BJC786471 BSU786469:BSY786471 CCQ786469:CCU786471 CMM786469:CMQ786471 CWI786469:CWM786471 DGE786469:DGI786471 DQA786469:DQE786471 DZW786469:EAA786471 EJS786469:EJW786471 ETO786469:ETS786471 FDK786469:FDO786471 FNG786469:FNK786471 FXC786469:FXG786471 GGY786469:GHC786471 GQU786469:GQY786471 HAQ786469:HAU786471 HKM786469:HKQ786471 HUI786469:HUM786471 IEE786469:IEI786471 IOA786469:IOE786471 IXW786469:IYA786471 JHS786469:JHW786471 JRO786469:JRS786471 KBK786469:KBO786471 KLG786469:KLK786471 KVC786469:KVG786471 LEY786469:LFC786471 LOU786469:LOY786471 LYQ786469:LYU786471 MIM786469:MIQ786471 MSI786469:MSM786471 NCE786469:NCI786471 NMA786469:NME786471 NVW786469:NWA786471 OFS786469:OFW786471 OPO786469:OPS786471 OZK786469:OZO786471 PJG786469:PJK786471 PTC786469:PTG786471 QCY786469:QDC786471 QMU786469:QMY786471 QWQ786469:QWU786471 RGM786469:RGQ786471 RQI786469:RQM786471 SAE786469:SAI786471 SKA786469:SKE786471 STW786469:SUA786471 TDS786469:TDW786471 TNO786469:TNS786471 TXK786469:TXO786471 UHG786469:UHK786471 URC786469:URG786471 VAY786469:VBC786471 VKU786469:VKY786471 VUQ786469:VUU786471 WEM786469:WEQ786471 WOI786469:WOM786471 WYE786469:WYI786471 BW852005:CA852007 LS852005:LW852007 VO852005:VS852007 AFK852005:AFO852007 APG852005:APK852007 AZC852005:AZG852007 BIY852005:BJC852007 BSU852005:BSY852007 CCQ852005:CCU852007 CMM852005:CMQ852007 CWI852005:CWM852007 DGE852005:DGI852007 DQA852005:DQE852007 DZW852005:EAA852007 EJS852005:EJW852007 ETO852005:ETS852007 FDK852005:FDO852007 FNG852005:FNK852007 FXC852005:FXG852007 GGY852005:GHC852007 GQU852005:GQY852007 HAQ852005:HAU852007 HKM852005:HKQ852007 HUI852005:HUM852007 IEE852005:IEI852007 IOA852005:IOE852007 IXW852005:IYA852007 JHS852005:JHW852007 JRO852005:JRS852007 KBK852005:KBO852007 KLG852005:KLK852007 KVC852005:KVG852007 LEY852005:LFC852007 LOU852005:LOY852007 LYQ852005:LYU852007 MIM852005:MIQ852007 MSI852005:MSM852007 NCE852005:NCI852007 NMA852005:NME852007 NVW852005:NWA852007 OFS852005:OFW852007 OPO852005:OPS852007 OZK852005:OZO852007 PJG852005:PJK852007 PTC852005:PTG852007 QCY852005:QDC852007 QMU852005:QMY852007 QWQ852005:QWU852007 RGM852005:RGQ852007 RQI852005:RQM852007 SAE852005:SAI852007 SKA852005:SKE852007 STW852005:SUA852007 TDS852005:TDW852007 TNO852005:TNS852007 TXK852005:TXO852007 UHG852005:UHK852007 URC852005:URG852007 VAY852005:VBC852007 VKU852005:VKY852007 VUQ852005:VUU852007 WEM852005:WEQ852007 WOI852005:WOM852007 WYE852005:WYI852007 BW917541:CA917543 LS917541:LW917543 VO917541:VS917543 AFK917541:AFO917543 APG917541:APK917543 AZC917541:AZG917543 BIY917541:BJC917543 BSU917541:BSY917543 CCQ917541:CCU917543 CMM917541:CMQ917543 CWI917541:CWM917543 DGE917541:DGI917543 DQA917541:DQE917543 DZW917541:EAA917543 EJS917541:EJW917543 ETO917541:ETS917543 FDK917541:FDO917543 FNG917541:FNK917543 FXC917541:FXG917543 GGY917541:GHC917543 GQU917541:GQY917543 HAQ917541:HAU917543 HKM917541:HKQ917543 HUI917541:HUM917543 IEE917541:IEI917543 IOA917541:IOE917543 IXW917541:IYA917543 JHS917541:JHW917543 JRO917541:JRS917543 KBK917541:KBO917543 KLG917541:KLK917543 KVC917541:KVG917543 LEY917541:LFC917543 LOU917541:LOY917543 LYQ917541:LYU917543 MIM917541:MIQ917543 MSI917541:MSM917543 NCE917541:NCI917543 NMA917541:NME917543 NVW917541:NWA917543 OFS917541:OFW917543 OPO917541:OPS917543 OZK917541:OZO917543 PJG917541:PJK917543 PTC917541:PTG917543 QCY917541:QDC917543 QMU917541:QMY917543 QWQ917541:QWU917543 RGM917541:RGQ917543 RQI917541:RQM917543 SAE917541:SAI917543 SKA917541:SKE917543 STW917541:SUA917543 TDS917541:TDW917543 TNO917541:TNS917543 TXK917541:TXO917543 UHG917541:UHK917543 URC917541:URG917543 VAY917541:VBC917543 VKU917541:VKY917543 VUQ917541:VUU917543 WEM917541:WEQ917543 WOI917541:WOM917543 WYE917541:WYI917543 BW983077:CA983079 LS983077:LW983079 VO983077:VS983079 AFK983077:AFO983079 APG983077:APK983079 AZC983077:AZG983079 BIY983077:BJC983079 BSU983077:BSY983079 CCQ983077:CCU983079 CMM983077:CMQ983079 CWI983077:CWM983079 DGE983077:DGI983079 DQA983077:DQE983079 DZW983077:EAA983079 EJS983077:EJW983079 ETO983077:ETS983079 FDK983077:FDO983079 FNG983077:FNK983079 FXC983077:FXG983079 GGY983077:GHC983079 GQU983077:GQY983079 HAQ983077:HAU983079 HKM983077:HKQ983079 HUI983077:HUM983079 IEE983077:IEI983079 IOA983077:IOE983079 IXW983077:IYA983079 JHS983077:JHW983079 JRO983077:JRS983079 KBK983077:KBO983079 KLG983077:KLK983079 KVC983077:KVG983079 LEY983077:LFC983079 LOU983077:LOY983079 LYQ983077:LYU983079 MIM983077:MIQ983079 MSI983077:MSM983079 NCE983077:NCI983079 NMA983077:NME983079 NVW983077:NWA983079 OFS983077:OFW983079 OPO983077:OPS983079 OZK983077:OZO983079 PJG983077:PJK983079 PTC983077:PTG983079 QCY983077:QDC983079 QMU983077:QMY983079 QWQ983077:QWU983079 RGM983077:RGQ983079 RQI983077:RQM983079 SAE983077:SAI983079 SKA983077:SKE983079 STW983077:SUA983079 TDS983077:TDW983079 TNO983077:TNS983079 TXK983077:TXO983079 UHG983077:UHK983079 URC983077:URG983079 VAY983077:VBC983079 VKU983077:VKY983079 VUQ983077:VUU983079 WEM983077:WEQ983079 WOI983077:WOM983079 WYE983077:WYI983079 BW45:CA47 LS45:LW47 VO45:VS47 AFK45:AFO47 APG45:APK47 AZC45:AZG47 BIY45:BJC47 BSU45:BSY47 CCQ45:CCU47 CMM45:CMQ47 CWI45:CWM47 DGE45:DGI47 DQA45:DQE47 DZW45:EAA47 EJS45:EJW47 ETO45:ETS47 FDK45:FDO47 FNG45:FNK47 FXC45:FXG47 GGY45:GHC47 GQU45:GQY47 HAQ45:HAU47 HKM45:HKQ47 HUI45:HUM47 IEE45:IEI47 IOA45:IOE47 IXW45:IYA47 JHS45:JHW47 JRO45:JRS47 KBK45:KBO47 KLG45:KLK47 KVC45:KVG47 LEY45:LFC47 LOU45:LOY47 LYQ45:LYU47 MIM45:MIQ47 MSI45:MSM47 NCE45:NCI47 NMA45:NME47 NVW45:NWA47 OFS45:OFW47 OPO45:OPS47 OZK45:OZO47 PJG45:PJK47 PTC45:PTG47 QCY45:QDC47 QMU45:QMY47 QWQ45:QWU47 RGM45:RGQ47 RQI45:RQM47 SAE45:SAI47 SKA45:SKE47 STW45:SUA47 TDS45:TDW47 TNO45:TNS47 TXK45:TXO47 UHG45:UHK47 URC45:URG47 VAY45:VBC47 VKU45:VKY47 VUQ45:VUU47 WEM45:WEQ47 WOI45:WOM47 WYE45:WYI47 BW65581:CA65583 LS65581:LW65583 VO65581:VS65583 AFK65581:AFO65583 APG65581:APK65583 AZC65581:AZG65583 BIY65581:BJC65583 BSU65581:BSY65583 CCQ65581:CCU65583 CMM65581:CMQ65583 CWI65581:CWM65583 DGE65581:DGI65583 DQA65581:DQE65583 DZW65581:EAA65583 EJS65581:EJW65583 ETO65581:ETS65583 FDK65581:FDO65583 FNG65581:FNK65583 FXC65581:FXG65583 GGY65581:GHC65583 GQU65581:GQY65583 HAQ65581:HAU65583 HKM65581:HKQ65583 HUI65581:HUM65583 IEE65581:IEI65583 IOA65581:IOE65583 IXW65581:IYA65583 JHS65581:JHW65583 JRO65581:JRS65583 KBK65581:KBO65583 KLG65581:KLK65583 KVC65581:KVG65583 LEY65581:LFC65583 LOU65581:LOY65583 LYQ65581:LYU65583 MIM65581:MIQ65583 MSI65581:MSM65583 NCE65581:NCI65583 NMA65581:NME65583 NVW65581:NWA65583 OFS65581:OFW65583 OPO65581:OPS65583 OZK65581:OZO65583 PJG65581:PJK65583 PTC65581:PTG65583 QCY65581:QDC65583 QMU65581:QMY65583 QWQ65581:QWU65583 RGM65581:RGQ65583 RQI65581:RQM65583 SAE65581:SAI65583 SKA65581:SKE65583 STW65581:SUA65583 TDS65581:TDW65583 TNO65581:TNS65583 TXK65581:TXO65583 UHG65581:UHK65583 URC65581:URG65583 VAY65581:VBC65583 VKU65581:VKY65583 VUQ65581:VUU65583 WEM65581:WEQ65583 WOI65581:WOM65583 WYE65581:WYI65583 BW131117:CA131119 LS131117:LW131119 VO131117:VS131119 AFK131117:AFO131119 APG131117:APK131119 AZC131117:AZG131119 BIY131117:BJC131119 BSU131117:BSY131119 CCQ131117:CCU131119 CMM131117:CMQ131119 CWI131117:CWM131119 DGE131117:DGI131119 DQA131117:DQE131119 DZW131117:EAA131119 EJS131117:EJW131119 ETO131117:ETS131119 FDK131117:FDO131119 FNG131117:FNK131119 FXC131117:FXG131119 GGY131117:GHC131119 GQU131117:GQY131119 HAQ131117:HAU131119 HKM131117:HKQ131119 HUI131117:HUM131119 IEE131117:IEI131119 IOA131117:IOE131119 IXW131117:IYA131119 JHS131117:JHW131119 JRO131117:JRS131119 KBK131117:KBO131119 KLG131117:KLK131119 KVC131117:KVG131119 LEY131117:LFC131119 LOU131117:LOY131119 LYQ131117:LYU131119 MIM131117:MIQ131119 MSI131117:MSM131119 NCE131117:NCI131119 NMA131117:NME131119 NVW131117:NWA131119 OFS131117:OFW131119 OPO131117:OPS131119 OZK131117:OZO131119 PJG131117:PJK131119 PTC131117:PTG131119 QCY131117:QDC131119 QMU131117:QMY131119 QWQ131117:QWU131119 RGM131117:RGQ131119 RQI131117:RQM131119 SAE131117:SAI131119 SKA131117:SKE131119 STW131117:SUA131119 TDS131117:TDW131119 TNO131117:TNS131119 TXK131117:TXO131119 UHG131117:UHK131119 URC131117:URG131119 VAY131117:VBC131119 VKU131117:VKY131119 VUQ131117:VUU131119 WEM131117:WEQ131119 WOI131117:WOM131119 WYE131117:WYI131119 BW196653:CA196655 LS196653:LW196655 VO196653:VS196655 AFK196653:AFO196655 APG196653:APK196655 AZC196653:AZG196655 BIY196653:BJC196655 BSU196653:BSY196655 CCQ196653:CCU196655 CMM196653:CMQ196655 CWI196653:CWM196655 DGE196653:DGI196655 DQA196653:DQE196655 DZW196653:EAA196655 EJS196653:EJW196655 ETO196653:ETS196655 FDK196653:FDO196655 FNG196653:FNK196655 FXC196653:FXG196655 GGY196653:GHC196655 GQU196653:GQY196655 HAQ196653:HAU196655 HKM196653:HKQ196655 HUI196653:HUM196655 IEE196653:IEI196655 IOA196653:IOE196655 IXW196653:IYA196655 JHS196653:JHW196655 JRO196653:JRS196655 KBK196653:KBO196655 KLG196653:KLK196655 KVC196653:KVG196655 LEY196653:LFC196655 LOU196653:LOY196655 LYQ196653:LYU196655 MIM196653:MIQ196655 MSI196653:MSM196655 NCE196653:NCI196655 NMA196653:NME196655 NVW196653:NWA196655 OFS196653:OFW196655 OPO196653:OPS196655 OZK196653:OZO196655 PJG196653:PJK196655 PTC196653:PTG196655 QCY196653:QDC196655 QMU196653:QMY196655 QWQ196653:QWU196655 RGM196653:RGQ196655 RQI196653:RQM196655 SAE196653:SAI196655 SKA196653:SKE196655 STW196653:SUA196655 TDS196653:TDW196655 TNO196653:TNS196655 TXK196653:TXO196655 UHG196653:UHK196655 URC196653:URG196655 VAY196653:VBC196655 VKU196653:VKY196655 VUQ196653:VUU196655 WEM196653:WEQ196655 WOI196653:WOM196655 WYE196653:WYI196655 BW262189:CA262191 LS262189:LW262191 VO262189:VS262191 AFK262189:AFO262191 APG262189:APK262191 AZC262189:AZG262191 BIY262189:BJC262191 BSU262189:BSY262191 CCQ262189:CCU262191 CMM262189:CMQ262191 CWI262189:CWM262191 DGE262189:DGI262191 DQA262189:DQE262191 DZW262189:EAA262191 EJS262189:EJW262191 ETO262189:ETS262191 FDK262189:FDO262191 FNG262189:FNK262191 FXC262189:FXG262191 GGY262189:GHC262191 GQU262189:GQY262191 HAQ262189:HAU262191 HKM262189:HKQ262191 HUI262189:HUM262191 IEE262189:IEI262191 IOA262189:IOE262191 IXW262189:IYA262191 JHS262189:JHW262191 JRO262189:JRS262191 KBK262189:KBO262191 KLG262189:KLK262191 KVC262189:KVG262191 LEY262189:LFC262191 LOU262189:LOY262191 LYQ262189:LYU262191 MIM262189:MIQ262191 MSI262189:MSM262191 NCE262189:NCI262191 NMA262189:NME262191 NVW262189:NWA262191 OFS262189:OFW262191 OPO262189:OPS262191 OZK262189:OZO262191 PJG262189:PJK262191 PTC262189:PTG262191 QCY262189:QDC262191 QMU262189:QMY262191 QWQ262189:QWU262191 RGM262189:RGQ262191 RQI262189:RQM262191 SAE262189:SAI262191 SKA262189:SKE262191 STW262189:SUA262191 TDS262189:TDW262191 TNO262189:TNS262191 TXK262189:TXO262191 UHG262189:UHK262191 URC262189:URG262191 VAY262189:VBC262191 VKU262189:VKY262191 VUQ262189:VUU262191 WEM262189:WEQ262191 WOI262189:WOM262191 WYE262189:WYI262191 BW327725:CA327727 LS327725:LW327727 VO327725:VS327727 AFK327725:AFO327727 APG327725:APK327727 AZC327725:AZG327727 BIY327725:BJC327727 BSU327725:BSY327727 CCQ327725:CCU327727 CMM327725:CMQ327727 CWI327725:CWM327727 DGE327725:DGI327727 DQA327725:DQE327727 DZW327725:EAA327727 EJS327725:EJW327727 ETO327725:ETS327727 FDK327725:FDO327727 FNG327725:FNK327727 FXC327725:FXG327727 GGY327725:GHC327727 GQU327725:GQY327727 HAQ327725:HAU327727 HKM327725:HKQ327727 HUI327725:HUM327727 IEE327725:IEI327727 IOA327725:IOE327727 IXW327725:IYA327727 JHS327725:JHW327727 JRO327725:JRS327727 KBK327725:KBO327727 KLG327725:KLK327727 KVC327725:KVG327727 LEY327725:LFC327727 LOU327725:LOY327727 LYQ327725:LYU327727 MIM327725:MIQ327727 MSI327725:MSM327727 NCE327725:NCI327727 NMA327725:NME327727 NVW327725:NWA327727 OFS327725:OFW327727 OPO327725:OPS327727 OZK327725:OZO327727 PJG327725:PJK327727 PTC327725:PTG327727 QCY327725:QDC327727 QMU327725:QMY327727 QWQ327725:QWU327727 RGM327725:RGQ327727 RQI327725:RQM327727 SAE327725:SAI327727 SKA327725:SKE327727 STW327725:SUA327727 TDS327725:TDW327727 TNO327725:TNS327727 TXK327725:TXO327727 UHG327725:UHK327727 URC327725:URG327727 VAY327725:VBC327727 VKU327725:VKY327727 VUQ327725:VUU327727 WEM327725:WEQ327727 WOI327725:WOM327727 WYE327725:WYI327727 BW393261:CA393263 LS393261:LW393263 VO393261:VS393263 AFK393261:AFO393263 APG393261:APK393263 AZC393261:AZG393263 BIY393261:BJC393263 BSU393261:BSY393263 CCQ393261:CCU393263 CMM393261:CMQ393263 CWI393261:CWM393263 DGE393261:DGI393263 DQA393261:DQE393263 DZW393261:EAA393263 EJS393261:EJW393263 ETO393261:ETS393263 FDK393261:FDO393263 FNG393261:FNK393263 FXC393261:FXG393263 GGY393261:GHC393263 GQU393261:GQY393263 HAQ393261:HAU393263 HKM393261:HKQ393263 HUI393261:HUM393263 IEE393261:IEI393263 IOA393261:IOE393263 IXW393261:IYA393263 JHS393261:JHW393263 JRO393261:JRS393263 KBK393261:KBO393263 KLG393261:KLK393263 KVC393261:KVG393263 LEY393261:LFC393263 LOU393261:LOY393263 LYQ393261:LYU393263 MIM393261:MIQ393263 MSI393261:MSM393263 NCE393261:NCI393263 NMA393261:NME393263 NVW393261:NWA393263 OFS393261:OFW393263 OPO393261:OPS393263 OZK393261:OZO393263 PJG393261:PJK393263 PTC393261:PTG393263 QCY393261:QDC393263 QMU393261:QMY393263 QWQ393261:QWU393263 RGM393261:RGQ393263 RQI393261:RQM393263 SAE393261:SAI393263 SKA393261:SKE393263 STW393261:SUA393263 TDS393261:TDW393263 TNO393261:TNS393263 TXK393261:TXO393263 UHG393261:UHK393263 URC393261:URG393263 VAY393261:VBC393263 VKU393261:VKY393263 VUQ393261:VUU393263 WEM393261:WEQ393263 WOI393261:WOM393263 WYE393261:WYI393263 BW458797:CA458799 LS458797:LW458799 VO458797:VS458799 AFK458797:AFO458799 APG458797:APK458799 AZC458797:AZG458799 BIY458797:BJC458799 BSU458797:BSY458799 CCQ458797:CCU458799 CMM458797:CMQ458799 CWI458797:CWM458799 DGE458797:DGI458799 DQA458797:DQE458799 DZW458797:EAA458799 EJS458797:EJW458799 ETO458797:ETS458799 FDK458797:FDO458799 FNG458797:FNK458799 FXC458797:FXG458799 GGY458797:GHC458799 GQU458797:GQY458799 HAQ458797:HAU458799 HKM458797:HKQ458799 HUI458797:HUM458799 IEE458797:IEI458799 IOA458797:IOE458799 IXW458797:IYA458799 JHS458797:JHW458799 JRO458797:JRS458799 KBK458797:KBO458799 KLG458797:KLK458799 KVC458797:KVG458799 LEY458797:LFC458799 LOU458797:LOY458799 LYQ458797:LYU458799 MIM458797:MIQ458799 MSI458797:MSM458799 NCE458797:NCI458799 NMA458797:NME458799 NVW458797:NWA458799 OFS458797:OFW458799 OPO458797:OPS458799 OZK458797:OZO458799 PJG458797:PJK458799 PTC458797:PTG458799 QCY458797:QDC458799 QMU458797:QMY458799 QWQ458797:QWU458799 RGM458797:RGQ458799 RQI458797:RQM458799 SAE458797:SAI458799 SKA458797:SKE458799 STW458797:SUA458799 TDS458797:TDW458799 TNO458797:TNS458799 TXK458797:TXO458799 UHG458797:UHK458799 URC458797:URG458799 VAY458797:VBC458799 VKU458797:VKY458799 VUQ458797:VUU458799 WEM458797:WEQ458799 WOI458797:WOM458799 WYE458797:WYI458799 BW524333:CA524335 LS524333:LW524335 VO524333:VS524335 AFK524333:AFO524335 APG524333:APK524335 AZC524333:AZG524335 BIY524333:BJC524335 BSU524333:BSY524335 CCQ524333:CCU524335 CMM524333:CMQ524335 CWI524333:CWM524335 DGE524333:DGI524335 DQA524333:DQE524335 DZW524333:EAA524335 EJS524333:EJW524335 ETO524333:ETS524335 FDK524333:FDO524335 FNG524333:FNK524335 FXC524333:FXG524335 GGY524333:GHC524335 GQU524333:GQY524335 HAQ524333:HAU524335 HKM524333:HKQ524335 HUI524333:HUM524335 IEE524333:IEI524335 IOA524333:IOE524335 IXW524333:IYA524335 JHS524333:JHW524335 JRO524333:JRS524335 KBK524333:KBO524335 KLG524333:KLK524335 KVC524333:KVG524335 LEY524333:LFC524335 LOU524333:LOY524335 LYQ524333:LYU524335 MIM524333:MIQ524335 MSI524333:MSM524335 NCE524333:NCI524335 NMA524333:NME524335 NVW524333:NWA524335 OFS524333:OFW524335 OPO524333:OPS524335 OZK524333:OZO524335 PJG524333:PJK524335 PTC524333:PTG524335 QCY524333:QDC524335 QMU524333:QMY524335 QWQ524333:QWU524335 RGM524333:RGQ524335 RQI524333:RQM524335 SAE524333:SAI524335 SKA524333:SKE524335 STW524333:SUA524335 TDS524333:TDW524335 TNO524333:TNS524335 TXK524333:TXO524335 UHG524333:UHK524335 URC524333:URG524335 VAY524333:VBC524335 VKU524333:VKY524335 VUQ524333:VUU524335 WEM524333:WEQ524335 WOI524333:WOM524335 WYE524333:WYI524335 BW589869:CA589871 LS589869:LW589871 VO589869:VS589871 AFK589869:AFO589871 APG589869:APK589871 AZC589869:AZG589871 BIY589869:BJC589871 BSU589869:BSY589871 CCQ589869:CCU589871 CMM589869:CMQ589871 CWI589869:CWM589871 DGE589869:DGI589871 DQA589869:DQE589871 DZW589869:EAA589871 EJS589869:EJW589871 ETO589869:ETS589871 FDK589869:FDO589871 FNG589869:FNK589871 FXC589869:FXG589871 GGY589869:GHC589871 GQU589869:GQY589871 HAQ589869:HAU589871 HKM589869:HKQ589871 HUI589869:HUM589871 IEE589869:IEI589871 IOA589869:IOE589871 IXW589869:IYA589871 JHS589869:JHW589871 JRO589869:JRS589871 KBK589869:KBO589871 KLG589869:KLK589871 KVC589869:KVG589871 LEY589869:LFC589871 LOU589869:LOY589871 LYQ589869:LYU589871 MIM589869:MIQ589871 MSI589869:MSM589871 NCE589869:NCI589871 NMA589869:NME589871 NVW589869:NWA589871 OFS589869:OFW589871 OPO589869:OPS589871 OZK589869:OZO589871 PJG589869:PJK589871 PTC589869:PTG589871 QCY589869:QDC589871 QMU589869:QMY589871 QWQ589869:QWU589871 RGM589869:RGQ589871 RQI589869:RQM589871 SAE589869:SAI589871 SKA589869:SKE589871 STW589869:SUA589871 TDS589869:TDW589871 TNO589869:TNS589871 TXK589869:TXO589871 UHG589869:UHK589871 URC589869:URG589871 VAY589869:VBC589871 VKU589869:VKY589871 VUQ589869:VUU589871 WEM589869:WEQ589871 WOI589869:WOM589871 WYE589869:WYI589871 BW655405:CA655407 LS655405:LW655407 VO655405:VS655407 AFK655405:AFO655407 APG655405:APK655407 AZC655405:AZG655407 BIY655405:BJC655407 BSU655405:BSY655407 CCQ655405:CCU655407 CMM655405:CMQ655407 CWI655405:CWM655407 DGE655405:DGI655407 DQA655405:DQE655407 DZW655405:EAA655407 EJS655405:EJW655407 ETO655405:ETS655407 FDK655405:FDO655407 FNG655405:FNK655407 FXC655405:FXG655407 GGY655405:GHC655407 GQU655405:GQY655407 HAQ655405:HAU655407 HKM655405:HKQ655407 HUI655405:HUM655407 IEE655405:IEI655407 IOA655405:IOE655407 IXW655405:IYA655407 JHS655405:JHW655407 JRO655405:JRS655407 KBK655405:KBO655407 KLG655405:KLK655407 KVC655405:KVG655407 LEY655405:LFC655407 LOU655405:LOY655407 LYQ655405:LYU655407 MIM655405:MIQ655407 MSI655405:MSM655407 NCE655405:NCI655407 NMA655405:NME655407 NVW655405:NWA655407 OFS655405:OFW655407 OPO655405:OPS655407 OZK655405:OZO655407 PJG655405:PJK655407 PTC655405:PTG655407 QCY655405:QDC655407 QMU655405:QMY655407 QWQ655405:QWU655407 RGM655405:RGQ655407 RQI655405:RQM655407 SAE655405:SAI655407 SKA655405:SKE655407 STW655405:SUA655407 TDS655405:TDW655407 TNO655405:TNS655407 TXK655405:TXO655407 UHG655405:UHK655407 URC655405:URG655407 VAY655405:VBC655407 VKU655405:VKY655407 VUQ655405:VUU655407 WEM655405:WEQ655407 WOI655405:WOM655407 WYE655405:WYI655407 BW720941:CA720943 LS720941:LW720943 VO720941:VS720943 AFK720941:AFO720943 APG720941:APK720943 AZC720941:AZG720943 BIY720941:BJC720943 BSU720941:BSY720943 CCQ720941:CCU720943 CMM720941:CMQ720943 CWI720941:CWM720943 DGE720941:DGI720943 DQA720941:DQE720943 DZW720941:EAA720943 EJS720941:EJW720943 ETO720941:ETS720943 FDK720941:FDO720943 FNG720941:FNK720943 FXC720941:FXG720943 GGY720941:GHC720943 GQU720941:GQY720943 HAQ720941:HAU720943 HKM720941:HKQ720943 HUI720941:HUM720943 IEE720941:IEI720943 IOA720941:IOE720943 IXW720941:IYA720943 JHS720941:JHW720943 JRO720941:JRS720943 KBK720941:KBO720943 KLG720941:KLK720943 KVC720941:KVG720943 LEY720941:LFC720943 LOU720941:LOY720943 LYQ720941:LYU720943 MIM720941:MIQ720943 MSI720941:MSM720943 NCE720941:NCI720943 NMA720941:NME720943 NVW720941:NWA720943 OFS720941:OFW720943 OPO720941:OPS720943 OZK720941:OZO720943 PJG720941:PJK720943 PTC720941:PTG720943 QCY720941:QDC720943 QMU720941:QMY720943 QWQ720941:QWU720943 RGM720941:RGQ720943 RQI720941:RQM720943 SAE720941:SAI720943 SKA720941:SKE720943 STW720941:SUA720943 TDS720941:TDW720943 TNO720941:TNS720943 TXK720941:TXO720943 UHG720941:UHK720943 URC720941:URG720943 VAY720941:VBC720943 VKU720941:VKY720943 VUQ720941:VUU720943 WEM720941:WEQ720943 WOI720941:WOM720943 WYE720941:WYI720943 BW786477:CA786479 LS786477:LW786479 VO786477:VS786479 AFK786477:AFO786479 APG786477:APK786479 AZC786477:AZG786479 BIY786477:BJC786479 BSU786477:BSY786479 CCQ786477:CCU786479 CMM786477:CMQ786479 CWI786477:CWM786479 DGE786477:DGI786479 DQA786477:DQE786479 DZW786477:EAA786479 EJS786477:EJW786479 ETO786477:ETS786479 FDK786477:FDO786479 FNG786477:FNK786479 FXC786477:FXG786479 GGY786477:GHC786479 GQU786477:GQY786479 HAQ786477:HAU786479 HKM786477:HKQ786479 HUI786477:HUM786479 IEE786477:IEI786479 IOA786477:IOE786479 IXW786477:IYA786479 JHS786477:JHW786479 JRO786477:JRS786479 KBK786477:KBO786479 KLG786477:KLK786479 KVC786477:KVG786479 LEY786477:LFC786479 LOU786477:LOY786479 LYQ786477:LYU786479 MIM786477:MIQ786479 MSI786477:MSM786479 NCE786477:NCI786479 NMA786477:NME786479 NVW786477:NWA786479 OFS786477:OFW786479 OPO786477:OPS786479 OZK786477:OZO786479 PJG786477:PJK786479 PTC786477:PTG786479 QCY786477:QDC786479 QMU786477:QMY786479 QWQ786477:QWU786479 RGM786477:RGQ786479 RQI786477:RQM786479 SAE786477:SAI786479 SKA786477:SKE786479 STW786477:SUA786479 TDS786477:TDW786479 TNO786477:TNS786479 TXK786477:TXO786479 UHG786477:UHK786479 URC786477:URG786479 VAY786477:VBC786479 VKU786477:VKY786479 VUQ786477:VUU786479 WEM786477:WEQ786479 WOI786477:WOM786479 WYE786477:WYI786479 BW852013:CA852015 LS852013:LW852015 VO852013:VS852015 AFK852013:AFO852015 APG852013:APK852015 AZC852013:AZG852015 BIY852013:BJC852015 BSU852013:BSY852015 CCQ852013:CCU852015 CMM852013:CMQ852015 CWI852013:CWM852015 DGE852013:DGI852015 DQA852013:DQE852015 DZW852013:EAA852015 EJS852013:EJW852015 ETO852013:ETS852015 FDK852013:FDO852015 FNG852013:FNK852015 FXC852013:FXG852015 GGY852013:GHC852015 GQU852013:GQY852015 HAQ852013:HAU852015 HKM852013:HKQ852015 HUI852013:HUM852015 IEE852013:IEI852015 IOA852013:IOE852015 IXW852013:IYA852015 JHS852013:JHW852015 JRO852013:JRS852015 KBK852013:KBO852015 KLG852013:KLK852015 KVC852013:KVG852015 LEY852013:LFC852015 LOU852013:LOY852015 LYQ852013:LYU852015 MIM852013:MIQ852015 MSI852013:MSM852015 NCE852013:NCI852015 NMA852013:NME852015 NVW852013:NWA852015 OFS852013:OFW852015 OPO852013:OPS852015 OZK852013:OZO852015 PJG852013:PJK852015 PTC852013:PTG852015 QCY852013:QDC852015 QMU852013:QMY852015 QWQ852013:QWU852015 RGM852013:RGQ852015 RQI852013:RQM852015 SAE852013:SAI852015 SKA852013:SKE852015 STW852013:SUA852015 TDS852013:TDW852015 TNO852013:TNS852015 TXK852013:TXO852015 UHG852013:UHK852015 URC852013:URG852015 VAY852013:VBC852015 VKU852013:VKY852015 VUQ852013:VUU852015 WEM852013:WEQ852015 WOI852013:WOM852015 WYE852013:WYI852015 BW917549:CA917551 LS917549:LW917551 VO917549:VS917551 AFK917549:AFO917551 APG917549:APK917551 AZC917549:AZG917551 BIY917549:BJC917551 BSU917549:BSY917551 CCQ917549:CCU917551 CMM917549:CMQ917551 CWI917549:CWM917551 DGE917549:DGI917551 DQA917549:DQE917551 DZW917549:EAA917551 EJS917549:EJW917551 ETO917549:ETS917551 FDK917549:FDO917551 FNG917549:FNK917551 FXC917549:FXG917551 GGY917549:GHC917551 GQU917549:GQY917551 HAQ917549:HAU917551 HKM917549:HKQ917551 HUI917549:HUM917551 IEE917549:IEI917551 IOA917549:IOE917551 IXW917549:IYA917551 JHS917549:JHW917551 JRO917549:JRS917551 KBK917549:KBO917551 KLG917549:KLK917551 KVC917549:KVG917551 LEY917549:LFC917551 LOU917549:LOY917551 LYQ917549:LYU917551 MIM917549:MIQ917551 MSI917549:MSM917551 NCE917549:NCI917551 NMA917549:NME917551 NVW917549:NWA917551 OFS917549:OFW917551 OPO917549:OPS917551 OZK917549:OZO917551 PJG917549:PJK917551 PTC917549:PTG917551 QCY917549:QDC917551 QMU917549:QMY917551 QWQ917549:QWU917551 RGM917549:RGQ917551 RQI917549:RQM917551 SAE917549:SAI917551 SKA917549:SKE917551 STW917549:SUA917551 TDS917549:TDW917551 TNO917549:TNS917551 TXK917549:TXO917551 UHG917549:UHK917551 URC917549:URG917551 VAY917549:VBC917551 VKU917549:VKY917551 VUQ917549:VUU917551 WEM917549:WEQ917551 WOI917549:WOM917551 WYE917549:WYI917551 BW983085:CA983087 LS983085:LW983087 VO983085:VS983087 AFK983085:AFO983087 APG983085:APK983087 AZC983085:AZG983087 BIY983085:BJC983087 BSU983085:BSY983087 CCQ983085:CCU983087 CMM983085:CMQ983087 CWI983085:CWM983087 DGE983085:DGI983087 DQA983085:DQE983087 DZW983085:EAA983087 EJS983085:EJW983087 ETO983085:ETS983087 FDK983085:FDO983087 FNG983085:FNK983087 FXC983085:FXG983087 GGY983085:GHC983087 GQU983085:GQY983087 HAQ983085:HAU983087 HKM983085:HKQ983087 HUI983085:HUM983087 IEE983085:IEI983087 IOA983085:IOE983087 IXW983085:IYA983087 JHS983085:JHW983087 JRO983085:JRS983087 KBK983085:KBO983087 KLG983085:KLK983087 KVC983085:KVG983087 LEY983085:LFC983087 LOU983085:LOY983087 LYQ983085:LYU983087 MIM983085:MIQ983087 MSI983085:MSM983087 NCE983085:NCI983087 NMA983085:NME983087 NVW983085:NWA983087 OFS983085:OFW983087 OPO983085:OPS983087 OZK983085:OZO983087 PJG983085:PJK983087 PTC983085:PTG983087 QCY983085:QDC983087 QMU983085:QMY983087 QWQ983085:QWU983087 RGM983085:RGQ983087 RQI983085:RQM983087 SAE983085:SAI983087 SKA983085:SKE983087 STW983085:SUA983087 TDS983085:TDW983087 TNO983085:TNS983087 TXK983085:TXO983087 UHG983085:UHK983087 URC983085:URG983087 VAY983085:VBC983087 VKU983085:VKY983087 VUQ983085:VUU983087 WEM983085:WEQ983087 WOI983085:WOM983087 WYE983085:WYI983087 CG45:CK47 MC45:MG47 VY45:WC47 AFU45:AFY47 APQ45:APU47 AZM45:AZQ47 BJI45:BJM47 BTE45:BTI47 CDA45:CDE47 CMW45:CNA47 CWS45:CWW47 DGO45:DGS47 DQK45:DQO47 EAG45:EAK47 EKC45:EKG47 ETY45:EUC47 FDU45:FDY47 FNQ45:FNU47 FXM45:FXQ47 GHI45:GHM47 GRE45:GRI47 HBA45:HBE47 HKW45:HLA47 HUS45:HUW47 IEO45:IES47 IOK45:IOO47 IYG45:IYK47 JIC45:JIG47 JRY45:JSC47 KBU45:KBY47 KLQ45:KLU47 KVM45:KVQ47 LFI45:LFM47 LPE45:LPI47 LZA45:LZE47 MIW45:MJA47 MSS45:MSW47 NCO45:NCS47 NMK45:NMO47 NWG45:NWK47 OGC45:OGG47 OPY45:OQC47 OZU45:OZY47 PJQ45:PJU47 PTM45:PTQ47 QDI45:QDM47 QNE45:QNI47 QXA45:QXE47 RGW45:RHA47 RQS45:RQW47 SAO45:SAS47 SKK45:SKO47 SUG45:SUK47 TEC45:TEG47 TNY45:TOC47 TXU45:TXY47 UHQ45:UHU47 URM45:URQ47 VBI45:VBM47 VLE45:VLI47 VVA45:VVE47 WEW45:WFA47 WOS45:WOW47 WYO45:WYS47 CG65581:CK65583 MC65581:MG65583 VY65581:WC65583 AFU65581:AFY65583 APQ65581:APU65583 AZM65581:AZQ65583 BJI65581:BJM65583 BTE65581:BTI65583 CDA65581:CDE65583 CMW65581:CNA65583 CWS65581:CWW65583 DGO65581:DGS65583 DQK65581:DQO65583 EAG65581:EAK65583 EKC65581:EKG65583 ETY65581:EUC65583 FDU65581:FDY65583 FNQ65581:FNU65583 FXM65581:FXQ65583 GHI65581:GHM65583 GRE65581:GRI65583 HBA65581:HBE65583 HKW65581:HLA65583 HUS65581:HUW65583 IEO65581:IES65583 IOK65581:IOO65583 IYG65581:IYK65583 JIC65581:JIG65583 JRY65581:JSC65583 KBU65581:KBY65583 KLQ65581:KLU65583 KVM65581:KVQ65583 LFI65581:LFM65583 LPE65581:LPI65583 LZA65581:LZE65583 MIW65581:MJA65583 MSS65581:MSW65583 NCO65581:NCS65583 NMK65581:NMO65583 NWG65581:NWK65583 OGC65581:OGG65583 OPY65581:OQC65583 OZU65581:OZY65583 PJQ65581:PJU65583 PTM65581:PTQ65583 QDI65581:QDM65583 QNE65581:QNI65583 QXA65581:QXE65583 RGW65581:RHA65583 RQS65581:RQW65583 SAO65581:SAS65583 SKK65581:SKO65583 SUG65581:SUK65583 TEC65581:TEG65583 TNY65581:TOC65583 TXU65581:TXY65583 UHQ65581:UHU65583 URM65581:URQ65583 VBI65581:VBM65583 VLE65581:VLI65583 VVA65581:VVE65583 WEW65581:WFA65583 WOS65581:WOW65583 WYO65581:WYS65583 CG131117:CK131119 MC131117:MG131119 VY131117:WC131119 AFU131117:AFY131119 APQ131117:APU131119 AZM131117:AZQ131119 BJI131117:BJM131119 BTE131117:BTI131119 CDA131117:CDE131119 CMW131117:CNA131119 CWS131117:CWW131119 DGO131117:DGS131119 DQK131117:DQO131119 EAG131117:EAK131119 EKC131117:EKG131119 ETY131117:EUC131119 FDU131117:FDY131119 FNQ131117:FNU131119 FXM131117:FXQ131119 GHI131117:GHM131119 GRE131117:GRI131119 HBA131117:HBE131119 HKW131117:HLA131119 HUS131117:HUW131119 IEO131117:IES131119 IOK131117:IOO131119 IYG131117:IYK131119 JIC131117:JIG131119 JRY131117:JSC131119 KBU131117:KBY131119 KLQ131117:KLU131119 KVM131117:KVQ131119 LFI131117:LFM131119 LPE131117:LPI131119 LZA131117:LZE131119 MIW131117:MJA131119 MSS131117:MSW131119 NCO131117:NCS131119 NMK131117:NMO131119 NWG131117:NWK131119 OGC131117:OGG131119 OPY131117:OQC131119 OZU131117:OZY131119 PJQ131117:PJU131119 PTM131117:PTQ131119 QDI131117:QDM131119 QNE131117:QNI131119 QXA131117:QXE131119 RGW131117:RHA131119 RQS131117:RQW131119 SAO131117:SAS131119 SKK131117:SKO131119 SUG131117:SUK131119 TEC131117:TEG131119 TNY131117:TOC131119 TXU131117:TXY131119 UHQ131117:UHU131119 URM131117:URQ131119 VBI131117:VBM131119 VLE131117:VLI131119 VVA131117:VVE131119 WEW131117:WFA131119 WOS131117:WOW131119 WYO131117:WYS131119 CG196653:CK196655 MC196653:MG196655 VY196653:WC196655 AFU196653:AFY196655 APQ196653:APU196655 AZM196653:AZQ196655 BJI196653:BJM196655 BTE196653:BTI196655 CDA196653:CDE196655 CMW196653:CNA196655 CWS196653:CWW196655 DGO196653:DGS196655 DQK196653:DQO196655 EAG196653:EAK196655 EKC196653:EKG196655 ETY196653:EUC196655 FDU196653:FDY196655 FNQ196653:FNU196655 FXM196653:FXQ196655 GHI196653:GHM196655 GRE196653:GRI196655 HBA196653:HBE196655 HKW196653:HLA196655 HUS196653:HUW196655 IEO196653:IES196655 IOK196653:IOO196655 IYG196653:IYK196655 JIC196653:JIG196655 JRY196653:JSC196655 KBU196653:KBY196655 KLQ196653:KLU196655 KVM196653:KVQ196655 LFI196653:LFM196655 LPE196653:LPI196655 LZA196653:LZE196655 MIW196653:MJA196655 MSS196653:MSW196655 NCO196653:NCS196655 NMK196653:NMO196655 NWG196653:NWK196655 OGC196653:OGG196655 OPY196653:OQC196655 OZU196653:OZY196655 PJQ196653:PJU196655 PTM196653:PTQ196655 QDI196653:QDM196655 QNE196653:QNI196655 QXA196653:QXE196655 RGW196653:RHA196655 RQS196653:RQW196655 SAO196653:SAS196655 SKK196653:SKO196655 SUG196653:SUK196655 TEC196653:TEG196655 TNY196653:TOC196655 TXU196653:TXY196655 UHQ196653:UHU196655 URM196653:URQ196655 VBI196653:VBM196655 VLE196653:VLI196655 VVA196653:VVE196655 WEW196653:WFA196655 WOS196653:WOW196655 WYO196653:WYS196655 CG262189:CK262191 MC262189:MG262191 VY262189:WC262191 AFU262189:AFY262191 APQ262189:APU262191 AZM262189:AZQ262191 BJI262189:BJM262191 BTE262189:BTI262191 CDA262189:CDE262191 CMW262189:CNA262191 CWS262189:CWW262191 DGO262189:DGS262191 DQK262189:DQO262191 EAG262189:EAK262191 EKC262189:EKG262191 ETY262189:EUC262191 FDU262189:FDY262191 FNQ262189:FNU262191 FXM262189:FXQ262191 GHI262189:GHM262191 GRE262189:GRI262191 HBA262189:HBE262191 HKW262189:HLA262191 HUS262189:HUW262191 IEO262189:IES262191 IOK262189:IOO262191 IYG262189:IYK262191 JIC262189:JIG262191 JRY262189:JSC262191 KBU262189:KBY262191 KLQ262189:KLU262191 KVM262189:KVQ262191 LFI262189:LFM262191 LPE262189:LPI262191 LZA262189:LZE262191 MIW262189:MJA262191 MSS262189:MSW262191 NCO262189:NCS262191 NMK262189:NMO262191 NWG262189:NWK262191 OGC262189:OGG262191 OPY262189:OQC262191 OZU262189:OZY262191 PJQ262189:PJU262191 PTM262189:PTQ262191 QDI262189:QDM262191 QNE262189:QNI262191 QXA262189:QXE262191 RGW262189:RHA262191 RQS262189:RQW262191 SAO262189:SAS262191 SKK262189:SKO262191 SUG262189:SUK262191 TEC262189:TEG262191 TNY262189:TOC262191 TXU262189:TXY262191 UHQ262189:UHU262191 URM262189:URQ262191 VBI262189:VBM262191 VLE262189:VLI262191 VVA262189:VVE262191 WEW262189:WFA262191 WOS262189:WOW262191 WYO262189:WYS262191 CG327725:CK327727 MC327725:MG327727 VY327725:WC327727 AFU327725:AFY327727 APQ327725:APU327727 AZM327725:AZQ327727 BJI327725:BJM327727 BTE327725:BTI327727 CDA327725:CDE327727 CMW327725:CNA327727 CWS327725:CWW327727 DGO327725:DGS327727 DQK327725:DQO327727 EAG327725:EAK327727 EKC327725:EKG327727 ETY327725:EUC327727 FDU327725:FDY327727 FNQ327725:FNU327727 FXM327725:FXQ327727 GHI327725:GHM327727 GRE327725:GRI327727 HBA327725:HBE327727 HKW327725:HLA327727 HUS327725:HUW327727 IEO327725:IES327727 IOK327725:IOO327727 IYG327725:IYK327727 JIC327725:JIG327727 JRY327725:JSC327727 KBU327725:KBY327727 KLQ327725:KLU327727 KVM327725:KVQ327727 LFI327725:LFM327727 LPE327725:LPI327727 LZA327725:LZE327727 MIW327725:MJA327727 MSS327725:MSW327727 NCO327725:NCS327727 NMK327725:NMO327727 NWG327725:NWK327727 OGC327725:OGG327727 OPY327725:OQC327727 OZU327725:OZY327727 PJQ327725:PJU327727 PTM327725:PTQ327727 QDI327725:QDM327727 QNE327725:QNI327727 QXA327725:QXE327727 RGW327725:RHA327727 RQS327725:RQW327727 SAO327725:SAS327727 SKK327725:SKO327727 SUG327725:SUK327727 TEC327725:TEG327727 TNY327725:TOC327727 TXU327725:TXY327727 UHQ327725:UHU327727 URM327725:URQ327727 VBI327725:VBM327727 VLE327725:VLI327727 VVA327725:VVE327727 WEW327725:WFA327727 WOS327725:WOW327727 WYO327725:WYS327727 CG393261:CK393263 MC393261:MG393263 VY393261:WC393263 AFU393261:AFY393263 APQ393261:APU393263 AZM393261:AZQ393263 BJI393261:BJM393263 BTE393261:BTI393263 CDA393261:CDE393263 CMW393261:CNA393263 CWS393261:CWW393263 DGO393261:DGS393263 DQK393261:DQO393263 EAG393261:EAK393263 EKC393261:EKG393263 ETY393261:EUC393263 FDU393261:FDY393263 FNQ393261:FNU393263 FXM393261:FXQ393263 GHI393261:GHM393263 GRE393261:GRI393263 HBA393261:HBE393263 HKW393261:HLA393263 HUS393261:HUW393263 IEO393261:IES393263 IOK393261:IOO393263 IYG393261:IYK393263 JIC393261:JIG393263 JRY393261:JSC393263 KBU393261:KBY393263 KLQ393261:KLU393263 KVM393261:KVQ393263 LFI393261:LFM393263 LPE393261:LPI393263 LZA393261:LZE393263 MIW393261:MJA393263 MSS393261:MSW393263 NCO393261:NCS393263 NMK393261:NMO393263 NWG393261:NWK393263 OGC393261:OGG393263 OPY393261:OQC393263 OZU393261:OZY393263 PJQ393261:PJU393263 PTM393261:PTQ393263 QDI393261:QDM393263 QNE393261:QNI393263 QXA393261:QXE393263 RGW393261:RHA393263 RQS393261:RQW393263 SAO393261:SAS393263 SKK393261:SKO393263 SUG393261:SUK393263 TEC393261:TEG393263 TNY393261:TOC393263 TXU393261:TXY393263 UHQ393261:UHU393263 URM393261:URQ393263 VBI393261:VBM393263 VLE393261:VLI393263 VVA393261:VVE393263 WEW393261:WFA393263 WOS393261:WOW393263 WYO393261:WYS393263 CG458797:CK458799 MC458797:MG458799 VY458797:WC458799 AFU458797:AFY458799 APQ458797:APU458799 AZM458797:AZQ458799 BJI458797:BJM458799 BTE458797:BTI458799 CDA458797:CDE458799 CMW458797:CNA458799 CWS458797:CWW458799 DGO458797:DGS458799 DQK458797:DQO458799 EAG458797:EAK458799 EKC458797:EKG458799 ETY458797:EUC458799 FDU458797:FDY458799 FNQ458797:FNU458799 FXM458797:FXQ458799 GHI458797:GHM458799 GRE458797:GRI458799 HBA458797:HBE458799 HKW458797:HLA458799 HUS458797:HUW458799 IEO458797:IES458799 IOK458797:IOO458799 IYG458797:IYK458799 JIC458797:JIG458799 JRY458797:JSC458799 KBU458797:KBY458799 KLQ458797:KLU458799 KVM458797:KVQ458799 LFI458797:LFM458799 LPE458797:LPI458799 LZA458797:LZE458799 MIW458797:MJA458799 MSS458797:MSW458799 NCO458797:NCS458799 NMK458797:NMO458799 NWG458797:NWK458799 OGC458797:OGG458799 OPY458797:OQC458799 OZU458797:OZY458799 PJQ458797:PJU458799 PTM458797:PTQ458799 QDI458797:QDM458799 QNE458797:QNI458799 QXA458797:QXE458799 RGW458797:RHA458799 RQS458797:RQW458799 SAO458797:SAS458799 SKK458797:SKO458799 SUG458797:SUK458799 TEC458797:TEG458799 TNY458797:TOC458799 TXU458797:TXY458799 UHQ458797:UHU458799 URM458797:URQ458799 VBI458797:VBM458799 VLE458797:VLI458799 VVA458797:VVE458799 WEW458797:WFA458799 WOS458797:WOW458799 WYO458797:WYS458799 CG524333:CK524335 MC524333:MG524335 VY524333:WC524335 AFU524333:AFY524335 APQ524333:APU524335 AZM524333:AZQ524335 BJI524333:BJM524335 BTE524333:BTI524335 CDA524333:CDE524335 CMW524333:CNA524335 CWS524333:CWW524335 DGO524333:DGS524335 DQK524333:DQO524335 EAG524333:EAK524335 EKC524333:EKG524335 ETY524333:EUC524335 FDU524333:FDY524335 FNQ524333:FNU524335 FXM524333:FXQ524335 GHI524333:GHM524335 GRE524333:GRI524335 HBA524333:HBE524335 HKW524333:HLA524335 HUS524333:HUW524335 IEO524333:IES524335 IOK524333:IOO524335 IYG524333:IYK524335 JIC524333:JIG524335 JRY524333:JSC524335 KBU524333:KBY524335 KLQ524333:KLU524335 KVM524333:KVQ524335 LFI524333:LFM524335 LPE524333:LPI524335 LZA524333:LZE524335 MIW524333:MJA524335 MSS524333:MSW524335 NCO524333:NCS524335 NMK524333:NMO524335 NWG524333:NWK524335 OGC524333:OGG524335 OPY524333:OQC524335 OZU524333:OZY524335 PJQ524333:PJU524335 PTM524333:PTQ524335 QDI524333:QDM524335 QNE524333:QNI524335 QXA524333:QXE524335 RGW524333:RHA524335 RQS524333:RQW524335 SAO524333:SAS524335 SKK524333:SKO524335 SUG524333:SUK524335 TEC524333:TEG524335 TNY524333:TOC524335 TXU524333:TXY524335 UHQ524333:UHU524335 URM524333:URQ524335 VBI524333:VBM524335 VLE524333:VLI524335 VVA524333:VVE524335 WEW524333:WFA524335 WOS524333:WOW524335 WYO524333:WYS524335 CG589869:CK589871 MC589869:MG589871 VY589869:WC589871 AFU589869:AFY589871 APQ589869:APU589871 AZM589869:AZQ589871 BJI589869:BJM589871 BTE589869:BTI589871 CDA589869:CDE589871 CMW589869:CNA589871 CWS589869:CWW589871 DGO589869:DGS589871 DQK589869:DQO589871 EAG589869:EAK589871 EKC589869:EKG589871 ETY589869:EUC589871 FDU589869:FDY589871 FNQ589869:FNU589871 FXM589869:FXQ589871 GHI589869:GHM589871 GRE589869:GRI589871 HBA589869:HBE589871 HKW589869:HLA589871 HUS589869:HUW589871 IEO589869:IES589871 IOK589869:IOO589871 IYG589869:IYK589871 JIC589869:JIG589871 JRY589869:JSC589871 KBU589869:KBY589871 KLQ589869:KLU589871 KVM589869:KVQ589871 LFI589869:LFM589871 LPE589869:LPI589871 LZA589869:LZE589871 MIW589869:MJA589871 MSS589869:MSW589871 NCO589869:NCS589871 NMK589869:NMO589871 NWG589869:NWK589871 OGC589869:OGG589871 OPY589869:OQC589871 OZU589869:OZY589871 PJQ589869:PJU589871 PTM589869:PTQ589871 QDI589869:QDM589871 QNE589869:QNI589871 QXA589869:QXE589871 RGW589869:RHA589871 RQS589869:RQW589871 SAO589869:SAS589871 SKK589869:SKO589871 SUG589869:SUK589871 TEC589869:TEG589871 TNY589869:TOC589871 TXU589869:TXY589871 UHQ589869:UHU589871 URM589869:URQ589871 VBI589869:VBM589871 VLE589869:VLI589871 VVA589869:VVE589871 WEW589869:WFA589871 WOS589869:WOW589871 WYO589869:WYS589871 CG655405:CK655407 MC655405:MG655407 VY655405:WC655407 AFU655405:AFY655407 APQ655405:APU655407 AZM655405:AZQ655407 BJI655405:BJM655407 BTE655405:BTI655407 CDA655405:CDE655407 CMW655405:CNA655407 CWS655405:CWW655407 DGO655405:DGS655407 DQK655405:DQO655407 EAG655405:EAK655407 EKC655405:EKG655407 ETY655405:EUC655407 FDU655405:FDY655407 FNQ655405:FNU655407 FXM655405:FXQ655407 GHI655405:GHM655407 GRE655405:GRI655407 HBA655405:HBE655407 HKW655405:HLA655407 HUS655405:HUW655407 IEO655405:IES655407 IOK655405:IOO655407 IYG655405:IYK655407 JIC655405:JIG655407 JRY655405:JSC655407 KBU655405:KBY655407 KLQ655405:KLU655407 KVM655405:KVQ655407 LFI655405:LFM655407 LPE655405:LPI655407 LZA655405:LZE655407 MIW655405:MJA655407 MSS655405:MSW655407 NCO655405:NCS655407 NMK655405:NMO655407 NWG655405:NWK655407 OGC655405:OGG655407 OPY655405:OQC655407 OZU655405:OZY655407 PJQ655405:PJU655407 PTM655405:PTQ655407 QDI655405:QDM655407 QNE655405:QNI655407 QXA655405:QXE655407 RGW655405:RHA655407 RQS655405:RQW655407 SAO655405:SAS655407 SKK655405:SKO655407 SUG655405:SUK655407 TEC655405:TEG655407 TNY655405:TOC655407 TXU655405:TXY655407 UHQ655405:UHU655407 URM655405:URQ655407 VBI655405:VBM655407 VLE655405:VLI655407 VVA655405:VVE655407 WEW655405:WFA655407 WOS655405:WOW655407 WYO655405:WYS655407 CG720941:CK720943 MC720941:MG720943 VY720941:WC720943 AFU720941:AFY720943 APQ720941:APU720943 AZM720941:AZQ720943 BJI720941:BJM720943 BTE720941:BTI720943 CDA720941:CDE720943 CMW720941:CNA720943 CWS720941:CWW720943 DGO720941:DGS720943 DQK720941:DQO720943 EAG720941:EAK720943 EKC720941:EKG720943 ETY720941:EUC720943 FDU720941:FDY720943 FNQ720941:FNU720943 FXM720941:FXQ720943 GHI720941:GHM720943 GRE720941:GRI720943 HBA720941:HBE720943 HKW720941:HLA720943 HUS720941:HUW720943 IEO720941:IES720943 IOK720941:IOO720943 IYG720941:IYK720943 JIC720941:JIG720943 JRY720941:JSC720943 KBU720941:KBY720943 KLQ720941:KLU720943 KVM720941:KVQ720943 LFI720941:LFM720943 LPE720941:LPI720943 LZA720941:LZE720943 MIW720941:MJA720943 MSS720941:MSW720943 NCO720941:NCS720943 NMK720941:NMO720943 NWG720941:NWK720943 OGC720941:OGG720943 OPY720941:OQC720943 OZU720941:OZY720943 PJQ720941:PJU720943 PTM720941:PTQ720943 QDI720941:QDM720943 QNE720941:QNI720943 QXA720941:QXE720943 RGW720941:RHA720943 RQS720941:RQW720943 SAO720941:SAS720943 SKK720941:SKO720943 SUG720941:SUK720943 TEC720941:TEG720943 TNY720941:TOC720943 TXU720941:TXY720943 UHQ720941:UHU720943 URM720941:URQ720943 VBI720941:VBM720943 VLE720941:VLI720943 VVA720941:VVE720943 WEW720941:WFA720943 WOS720941:WOW720943 WYO720941:WYS720943 CG786477:CK786479 MC786477:MG786479 VY786477:WC786479 AFU786477:AFY786479 APQ786477:APU786479 AZM786477:AZQ786479 BJI786477:BJM786479 BTE786477:BTI786479 CDA786477:CDE786479 CMW786477:CNA786479 CWS786477:CWW786479 DGO786477:DGS786479 DQK786477:DQO786479 EAG786477:EAK786479 EKC786477:EKG786479 ETY786477:EUC786479 FDU786477:FDY786479 FNQ786477:FNU786479 FXM786477:FXQ786479 GHI786477:GHM786479 GRE786477:GRI786479 HBA786477:HBE786479 HKW786477:HLA786479 HUS786477:HUW786479 IEO786477:IES786479 IOK786477:IOO786479 IYG786477:IYK786479 JIC786477:JIG786479 JRY786477:JSC786479 KBU786477:KBY786479 KLQ786477:KLU786479 KVM786477:KVQ786479 LFI786477:LFM786479 LPE786477:LPI786479 LZA786477:LZE786479 MIW786477:MJA786479 MSS786477:MSW786479 NCO786477:NCS786479 NMK786477:NMO786479 NWG786477:NWK786479 OGC786477:OGG786479 OPY786477:OQC786479 OZU786477:OZY786479 PJQ786477:PJU786479 PTM786477:PTQ786479 QDI786477:QDM786479 QNE786477:QNI786479 QXA786477:QXE786479 RGW786477:RHA786479 RQS786477:RQW786479 SAO786477:SAS786479 SKK786477:SKO786479 SUG786477:SUK786479 TEC786477:TEG786479 TNY786477:TOC786479 TXU786477:TXY786479 UHQ786477:UHU786479 URM786477:URQ786479 VBI786477:VBM786479 VLE786477:VLI786479 VVA786477:VVE786479 WEW786477:WFA786479 WOS786477:WOW786479 WYO786477:WYS786479 CG852013:CK852015 MC852013:MG852015 VY852013:WC852015 AFU852013:AFY852015 APQ852013:APU852015 AZM852013:AZQ852015 BJI852013:BJM852015 BTE852013:BTI852015 CDA852013:CDE852015 CMW852013:CNA852015 CWS852013:CWW852015 DGO852013:DGS852015 DQK852013:DQO852015 EAG852013:EAK852015 EKC852013:EKG852015 ETY852013:EUC852015 FDU852013:FDY852015 FNQ852013:FNU852015 FXM852013:FXQ852015 GHI852013:GHM852015 GRE852013:GRI852015 HBA852013:HBE852015 HKW852013:HLA852015 HUS852013:HUW852015 IEO852013:IES852015 IOK852013:IOO852015 IYG852013:IYK852015 JIC852013:JIG852015 JRY852013:JSC852015 KBU852013:KBY852015 KLQ852013:KLU852015 KVM852013:KVQ852015 LFI852013:LFM852015 LPE852013:LPI852015 LZA852013:LZE852015 MIW852013:MJA852015 MSS852013:MSW852015 NCO852013:NCS852015 NMK852013:NMO852015 NWG852013:NWK852015 OGC852013:OGG852015 OPY852013:OQC852015 OZU852013:OZY852015 PJQ852013:PJU852015 PTM852013:PTQ852015 QDI852013:QDM852015 QNE852013:QNI852015 QXA852013:QXE852015 RGW852013:RHA852015 RQS852013:RQW852015 SAO852013:SAS852015 SKK852013:SKO852015 SUG852013:SUK852015 TEC852013:TEG852015 TNY852013:TOC852015 TXU852013:TXY852015 UHQ852013:UHU852015 URM852013:URQ852015 VBI852013:VBM852015 VLE852013:VLI852015 VVA852013:VVE852015 WEW852013:WFA852015 WOS852013:WOW852015 WYO852013:WYS852015 CG917549:CK917551 MC917549:MG917551 VY917549:WC917551 AFU917549:AFY917551 APQ917549:APU917551 AZM917549:AZQ917551 BJI917549:BJM917551 BTE917549:BTI917551 CDA917549:CDE917551 CMW917549:CNA917551 CWS917549:CWW917551 DGO917549:DGS917551 DQK917549:DQO917551 EAG917549:EAK917551 EKC917549:EKG917551 ETY917549:EUC917551 FDU917549:FDY917551 FNQ917549:FNU917551 FXM917549:FXQ917551 GHI917549:GHM917551 GRE917549:GRI917551 HBA917549:HBE917551 HKW917549:HLA917551 HUS917549:HUW917551 IEO917549:IES917551 IOK917549:IOO917551 IYG917549:IYK917551 JIC917549:JIG917551 JRY917549:JSC917551 KBU917549:KBY917551 KLQ917549:KLU917551 KVM917549:KVQ917551 LFI917549:LFM917551 LPE917549:LPI917551 LZA917549:LZE917551 MIW917549:MJA917551 MSS917549:MSW917551 NCO917549:NCS917551 NMK917549:NMO917551 NWG917549:NWK917551 OGC917549:OGG917551 OPY917549:OQC917551 OZU917549:OZY917551 PJQ917549:PJU917551 PTM917549:PTQ917551 QDI917549:QDM917551 QNE917549:QNI917551 QXA917549:QXE917551 RGW917549:RHA917551 RQS917549:RQW917551 SAO917549:SAS917551 SKK917549:SKO917551 SUG917549:SUK917551 TEC917549:TEG917551 TNY917549:TOC917551 TXU917549:TXY917551 UHQ917549:UHU917551 URM917549:URQ917551 VBI917549:VBM917551 VLE917549:VLI917551 VVA917549:VVE917551 WEW917549:WFA917551 WOS917549:WOW917551 WYO917549:WYS917551 CG983085:CK983087 MC983085:MG983087 VY983085:WC983087 AFU983085:AFY983087 APQ983085:APU983087 AZM983085:AZQ983087 BJI983085:BJM983087 BTE983085:BTI983087 CDA983085:CDE983087 CMW983085:CNA983087 CWS983085:CWW983087 DGO983085:DGS983087 DQK983085:DQO983087 EAG983085:EAK983087 EKC983085:EKG983087 ETY983085:EUC983087 FDU983085:FDY983087 FNQ983085:FNU983087 FXM983085:FXQ983087 GHI983085:GHM983087 GRE983085:GRI983087 HBA983085:HBE983087 HKW983085:HLA983087 HUS983085:HUW983087 IEO983085:IES983087 IOK983085:IOO983087 IYG983085:IYK983087 JIC983085:JIG983087 JRY983085:JSC983087 KBU983085:KBY983087 KLQ983085:KLU983087 KVM983085:KVQ983087 LFI983085:LFM983087 LPE983085:LPI983087 LZA983085:LZE983087 MIW983085:MJA983087 MSS983085:MSW983087 NCO983085:NCS983087 NMK983085:NMO983087 NWG983085:NWK983087 OGC983085:OGG983087 OPY983085:OQC983087 OZU983085:OZY983087 PJQ983085:PJU983087 PTM983085:PTQ983087 QDI983085:QDM983087 QNE983085:QNI983087 QXA983085:QXE983087 RGW983085:RHA983087 RQS983085:RQW983087 SAO983085:SAS983087 SKK983085:SKO983087 SUG983085:SUK983087 TEC983085:TEG983087 TNY983085:TOC983087 TXU983085:TXY983087 UHQ983085:UHU983087 URM983085:URQ983087 VBI983085:VBM983087 VLE983085:VLI983087 VVA983085:VVE983087 WEW983085:WFA983087 WOS983085:WOW983087 WYO983085:WYS983087 CG37:CK39 MC37:MG39 VY37:WC39 AFU37:AFY39 APQ37:APU39 AZM37:AZQ39 BJI37:BJM39 BTE37:BTI39 CDA37:CDE39 CMW37:CNA39 CWS37:CWW39 DGO37:DGS39 DQK37:DQO39 EAG37:EAK39 EKC37:EKG39 ETY37:EUC39 FDU37:FDY39 FNQ37:FNU39 FXM37:FXQ39 GHI37:GHM39 GRE37:GRI39 HBA37:HBE39 HKW37:HLA39 HUS37:HUW39 IEO37:IES39 IOK37:IOO39 IYG37:IYK39 JIC37:JIG39 JRY37:JSC39 KBU37:KBY39 KLQ37:KLU39 KVM37:KVQ39 LFI37:LFM39 LPE37:LPI39 LZA37:LZE39 MIW37:MJA39 MSS37:MSW39 NCO37:NCS39 NMK37:NMO39 NWG37:NWK39 OGC37:OGG39 OPY37:OQC39 OZU37:OZY39 PJQ37:PJU39 PTM37:PTQ39 QDI37:QDM39 QNE37:QNI39 QXA37:QXE39 RGW37:RHA39 RQS37:RQW39 SAO37:SAS39 SKK37:SKO39 SUG37:SUK39 TEC37:TEG39 TNY37:TOC39 TXU37:TXY39 UHQ37:UHU39 URM37:URQ39 VBI37:VBM39 VLE37:VLI39 VVA37:VVE39 WEW37:WFA39 WOS37:WOW39 WYO37:WYS39 CG65573:CK65575 MC65573:MG65575 VY65573:WC65575 AFU65573:AFY65575 APQ65573:APU65575 AZM65573:AZQ65575 BJI65573:BJM65575 BTE65573:BTI65575 CDA65573:CDE65575 CMW65573:CNA65575 CWS65573:CWW65575 DGO65573:DGS65575 DQK65573:DQO65575 EAG65573:EAK65575 EKC65573:EKG65575 ETY65573:EUC65575 FDU65573:FDY65575 FNQ65573:FNU65575 FXM65573:FXQ65575 GHI65573:GHM65575 GRE65573:GRI65575 HBA65573:HBE65575 HKW65573:HLA65575 HUS65573:HUW65575 IEO65573:IES65575 IOK65573:IOO65575 IYG65573:IYK65575 JIC65573:JIG65575 JRY65573:JSC65575 KBU65573:KBY65575 KLQ65573:KLU65575 KVM65573:KVQ65575 LFI65573:LFM65575 LPE65573:LPI65575 LZA65573:LZE65575 MIW65573:MJA65575 MSS65573:MSW65575 NCO65573:NCS65575 NMK65573:NMO65575 NWG65573:NWK65575 OGC65573:OGG65575 OPY65573:OQC65575 OZU65573:OZY65575 PJQ65573:PJU65575 PTM65573:PTQ65575 QDI65573:QDM65575 QNE65573:QNI65575 QXA65573:QXE65575 RGW65573:RHA65575 RQS65573:RQW65575 SAO65573:SAS65575 SKK65573:SKO65575 SUG65573:SUK65575 TEC65573:TEG65575 TNY65573:TOC65575 TXU65573:TXY65575 UHQ65573:UHU65575 URM65573:URQ65575 VBI65573:VBM65575 VLE65573:VLI65575 VVA65573:VVE65575 WEW65573:WFA65575 WOS65573:WOW65575 WYO65573:WYS65575 CG131109:CK131111 MC131109:MG131111 VY131109:WC131111 AFU131109:AFY131111 APQ131109:APU131111 AZM131109:AZQ131111 BJI131109:BJM131111 BTE131109:BTI131111 CDA131109:CDE131111 CMW131109:CNA131111 CWS131109:CWW131111 DGO131109:DGS131111 DQK131109:DQO131111 EAG131109:EAK131111 EKC131109:EKG131111 ETY131109:EUC131111 FDU131109:FDY131111 FNQ131109:FNU131111 FXM131109:FXQ131111 GHI131109:GHM131111 GRE131109:GRI131111 HBA131109:HBE131111 HKW131109:HLA131111 HUS131109:HUW131111 IEO131109:IES131111 IOK131109:IOO131111 IYG131109:IYK131111 JIC131109:JIG131111 JRY131109:JSC131111 KBU131109:KBY131111 KLQ131109:KLU131111 KVM131109:KVQ131111 LFI131109:LFM131111 LPE131109:LPI131111 LZA131109:LZE131111 MIW131109:MJA131111 MSS131109:MSW131111 NCO131109:NCS131111 NMK131109:NMO131111 NWG131109:NWK131111 OGC131109:OGG131111 OPY131109:OQC131111 OZU131109:OZY131111 PJQ131109:PJU131111 PTM131109:PTQ131111 QDI131109:QDM131111 QNE131109:QNI131111 QXA131109:QXE131111 RGW131109:RHA131111 RQS131109:RQW131111 SAO131109:SAS131111 SKK131109:SKO131111 SUG131109:SUK131111 TEC131109:TEG131111 TNY131109:TOC131111 TXU131109:TXY131111 UHQ131109:UHU131111 URM131109:URQ131111 VBI131109:VBM131111 VLE131109:VLI131111 VVA131109:VVE131111 WEW131109:WFA131111 WOS131109:WOW131111 WYO131109:WYS131111 CG196645:CK196647 MC196645:MG196647 VY196645:WC196647 AFU196645:AFY196647 APQ196645:APU196647 AZM196645:AZQ196647 BJI196645:BJM196647 BTE196645:BTI196647 CDA196645:CDE196647 CMW196645:CNA196647 CWS196645:CWW196647 DGO196645:DGS196647 DQK196645:DQO196647 EAG196645:EAK196647 EKC196645:EKG196647 ETY196645:EUC196647 FDU196645:FDY196647 FNQ196645:FNU196647 FXM196645:FXQ196647 GHI196645:GHM196647 GRE196645:GRI196647 HBA196645:HBE196647 HKW196645:HLA196647 HUS196645:HUW196647 IEO196645:IES196647 IOK196645:IOO196647 IYG196645:IYK196647 JIC196645:JIG196647 JRY196645:JSC196647 KBU196645:KBY196647 KLQ196645:KLU196647 KVM196645:KVQ196647 LFI196645:LFM196647 LPE196645:LPI196647 LZA196645:LZE196647 MIW196645:MJA196647 MSS196645:MSW196647 NCO196645:NCS196647 NMK196645:NMO196647 NWG196645:NWK196647 OGC196645:OGG196647 OPY196645:OQC196647 OZU196645:OZY196647 PJQ196645:PJU196647 PTM196645:PTQ196647 QDI196645:QDM196647 QNE196645:QNI196647 QXA196645:QXE196647 RGW196645:RHA196647 RQS196645:RQW196647 SAO196645:SAS196647 SKK196645:SKO196647 SUG196645:SUK196647 TEC196645:TEG196647 TNY196645:TOC196647 TXU196645:TXY196647 UHQ196645:UHU196647 URM196645:URQ196647 VBI196645:VBM196647 VLE196645:VLI196647 VVA196645:VVE196647 WEW196645:WFA196647 WOS196645:WOW196647 WYO196645:WYS196647 CG262181:CK262183 MC262181:MG262183 VY262181:WC262183 AFU262181:AFY262183 APQ262181:APU262183 AZM262181:AZQ262183 BJI262181:BJM262183 BTE262181:BTI262183 CDA262181:CDE262183 CMW262181:CNA262183 CWS262181:CWW262183 DGO262181:DGS262183 DQK262181:DQO262183 EAG262181:EAK262183 EKC262181:EKG262183 ETY262181:EUC262183 FDU262181:FDY262183 FNQ262181:FNU262183 FXM262181:FXQ262183 GHI262181:GHM262183 GRE262181:GRI262183 HBA262181:HBE262183 HKW262181:HLA262183 HUS262181:HUW262183 IEO262181:IES262183 IOK262181:IOO262183 IYG262181:IYK262183 JIC262181:JIG262183 JRY262181:JSC262183 KBU262181:KBY262183 KLQ262181:KLU262183 KVM262181:KVQ262183 LFI262181:LFM262183 LPE262181:LPI262183 LZA262181:LZE262183 MIW262181:MJA262183 MSS262181:MSW262183 NCO262181:NCS262183 NMK262181:NMO262183 NWG262181:NWK262183 OGC262181:OGG262183 OPY262181:OQC262183 OZU262181:OZY262183 PJQ262181:PJU262183 PTM262181:PTQ262183 QDI262181:QDM262183 QNE262181:QNI262183 QXA262181:QXE262183 RGW262181:RHA262183 RQS262181:RQW262183 SAO262181:SAS262183 SKK262181:SKO262183 SUG262181:SUK262183 TEC262181:TEG262183 TNY262181:TOC262183 TXU262181:TXY262183 UHQ262181:UHU262183 URM262181:URQ262183 VBI262181:VBM262183 VLE262181:VLI262183 VVA262181:VVE262183 WEW262181:WFA262183 WOS262181:WOW262183 WYO262181:WYS262183 CG327717:CK327719 MC327717:MG327719 VY327717:WC327719 AFU327717:AFY327719 APQ327717:APU327719 AZM327717:AZQ327719 BJI327717:BJM327719 BTE327717:BTI327719 CDA327717:CDE327719 CMW327717:CNA327719 CWS327717:CWW327719 DGO327717:DGS327719 DQK327717:DQO327719 EAG327717:EAK327719 EKC327717:EKG327719 ETY327717:EUC327719 FDU327717:FDY327719 FNQ327717:FNU327719 FXM327717:FXQ327719 GHI327717:GHM327719 GRE327717:GRI327719 HBA327717:HBE327719 HKW327717:HLA327719 HUS327717:HUW327719 IEO327717:IES327719 IOK327717:IOO327719 IYG327717:IYK327719 JIC327717:JIG327719 JRY327717:JSC327719 KBU327717:KBY327719 KLQ327717:KLU327719 KVM327717:KVQ327719 LFI327717:LFM327719 LPE327717:LPI327719 LZA327717:LZE327719 MIW327717:MJA327719 MSS327717:MSW327719 NCO327717:NCS327719 NMK327717:NMO327719 NWG327717:NWK327719 OGC327717:OGG327719 OPY327717:OQC327719 OZU327717:OZY327719 PJQ327717:PJU327719 PTM327717:PTQ327719 QDI327717:QDM327719 QNE327717:QNI327719 QXA327717:QXE327719 RGW327717:RHA327719 RQS327717:RQW327719 SAO327717:SAS327719 SKK327717:SKO327719 SUG327717:SUK327719 TEC327717:TEG327719 TNY327717:TOC327719 TXU327717:TXY327719 UHQ327717:UHU327719 URM327717:URQ327719 VBI327717:VBM327719 VLE327717:VLI327719 VVA327717:VVE327719 WEW327717:WFA327719 WOS327717:WOW327719 WYO327717:WYS327719 CG393253:CK393255 MC393253:MG393255 VY393253:WC393255 AFU393253:AFY393255 APQ393253:APU393255 AZM393253:AZQ393255 BJI393253:BJM393255 BTE393253:BTI393255 CDA393253:CDE393255 CMW393253:CNA393255 CWS393253:CWW393255 DGO393253:DGS393255 DQK393253:DQO393255 EAG393253:EAK393255 EKC393253:EKG393255 ETY393253:EUC393255 FDU393253:FDY393255 FNQ393253:FNU393255 FXM393253:FXQ393255 GHI393253:GHM393255 GRE393253:GRI393255 HBA393253:HBE393255 HKW393253:HLA393255 HUS393253:HUW393255 IEO393253:IES393255 IOK393253:IOO393255 IYG393253:IYK393255 JIC393253:JIG393255 JRY393253:JSC393255 KBU393253:KBY393255 KLQ393253:KLU393255 KVM393253:KVQ393255 LFI393253:LFM393255 LPE393253:LPI393255 LZA393253:LZE393255 MIW393253:MJA393255 MSS393253:MSW393255 NCO393253:NCS393255 NMK393253:NMO393255 NWG393253:NWK393255 OGC393253:OGG393255 OPY393253:OQC393255 OZU393253:OZY393255 PJQ393253:PJU393255 PTM393253:PTQ393255 QDI393253:QDM393255 QNE393253:QNI393255 QXA393253:QXE393255 RGW393253:RHA393255 RQS393253:RQW393255 SAO393253:SAS393255 SKK393253:SKO393255 SUG393253:SUK393255 TEC393253:TEG393255 TNY393253:TOC393255 TXU393253:TXY393255 UHQ393253:UHU393255 URM393253:URQ393255 VBI393253:VBM393255 VLE393253:VLI393255 VVA393253:VVE393255 WEW393253:WFA393255 WOS393253:WOW393255 WYO393253:WYS393255 CG458789:CK458791 MC458789:MG458791 VY458789:WC458791 AFU458789:AFY458791 APQ458789:APU458791 AZM458789:AZQ458791 BJI458789:BJM458791 BTE458789:BTI458791 CDA458789:CDE458791 CMW458789:CNA458791 CWS458789:CWW458791 DGO458789:DGS458791 DQK458789:DQO458791 EAG458789:EAK458791 EKC458789:EKG458791 ETY458789:EUC458791 FDU458789:FDY458791 FNQ458789:FNU458791 FXM458789:FXQ458791 GHI458789:GHM458791 GRE458789:GRI458791 HBA458789:HBE458791 HKW458789:HLA458791 HUS458789:HUW458791 IEO458789:IES458791 IOK458789:IOO458791 IYG458789:IYK458791 JIC458789:JIG458791 JRY458789:JSC458791 KBU458789:KBY458791 KLQ458789:KLU458791 KVM458789:KVQ458791 LFI458789:LFM458791 LPE458789:LPI458791 LZA458789:LZE458791 MIW458789:MJA458791 MSS458789:MSW458791 NCO458789:NCS458791 NMK458789:NMO458791 NWG458789:NWK458791 OGC458789:OGG458791 OPY458789:OQC458791 OZU458789:OZY458791 PJQ458789:PJU458791 PTM458789:PTQ458791 QDI458789:QDM458791 QNE458789:QNI458791 QXA458789:QXE458791 RGW458789:RHA458791 RQS458789:RQW458791 SAO458789:SAS458791 SKK458789:SKO458791 SUG458789:SUK458791 TEC458789:TEG458791 TNY458789:TOC458791 TXU458789:TXY458791 UHQ458789:UHU458791 URM458789:URQ458791 VBI458789:VBM458791 VLE458789:VLI458791 VVA458789:VVE458791 WEW458789:WFA458791 WOS458789:WOW458791 WYO458789:WYS458791 CG524325:CK524327 MC524325:MG524327 VY524325:WC524327 AFU524325:AFY524327 APQ524325:APU524327 AZM524325:AZQ524327 BJI524325:BJM524327 BTE524325:BTI524327 CDA524325:CDE524327 CMW524325:CNA524327 CWS524325:CWW524327 DGO524325:DGS524327 DQK524325:DQO524327 EAG524325:EAK524327 EKC524325:EKG524327 ETY524325:EUC524327 FDU524325:FDY524327 FNQ524325:FNU524327 FXM524325:FXQ524327 GHI524325:GHM524327 GRE524325:GRI524327 HBA524325:HBE524327 HKW524325:HLA524327 HUS524325:HUW524327 IEO524325:IES524327 IOK524325:IOO524327 IYG524325:IYK524327 JIC524325:JIG524327 JRY524325:JSC524327 KBU524325:KBY524327 KLQ524325:KLU524327 KVM524325:KVQ524327 LFI524325:LFM524327 LPE524325:LPI524327 LZA524325:LZE524327 MIW524325:MJA524327 MSS524325:MSW524327 NCO524325:NCS524327 NMK524325:NMO524327 NWG524325:NWK524327 OGC524325:OGG524327 OPY524325:OQC524327 OZU524325:OZY524327 PJQ524325:PJU524327 PTM524325:PTQ524327 QDI524325:QDM524327 QNE524325:QNI524327 QXA524325:QXE524327 RGW524325:RHA524327 RQS524325:RQW524327 SAO524325:SAS524327 SKK524325:SKO524327 SUG524325:SUK524327 TEC524325:TEG524327 TNY524325:TOC524327 TXU524325:TXY524327 UHQ524325:UHU524327 URM524325:URQ524327 VBI524325:VBM524327 VLE524325:VLI524327 VVA524325:VVE524327 WEW524325:WFA524327 WOS524325:WOW524327 WYO524325:WYS524327 CG589861:CK589863 MC589861:MG589863 VY589861:WC589863 AFU589861:AFY589863 APQ589861:APU589863 AZM589861:AZQ589863 BJI589861:BJM589863 BTE589861:BTI589863 CDA589861:CDE589863 CMW589861:CNA589863 CWS589861:CWW589863 DGO589861:DGS589863 DQK589861:DQO589863 EAG589861:EAK589863 EKC589861:EKG589863 ETY589861:EUC589863 FDU589861:FDY589863 FNQ589861:FNU589863 FXM589861:FXQ589863 GHI589861:GHM589863 GRE589861:GRI589863 HBA589861:HBE589863 HKW589861:HLA589863 HUS589861:HUW589863 IEO589861:IES589863 IOK589861:IOO589863 IYG589861:IYK589863 JIC589861:JIG589863 JRY589861:JSC589863 KBU589861:KBY589863 KLQ589861:KLU589863 KVM589861:KVQ589863 LFI589861:LFM589863 LPE589861:LPI589863 LZA589861:LZE589863 MIW589861:MJA589863 MSS589861:MSW589863 NCO589861:NCS589863 NMK589861:NMO589863 NWG589861:NWK589863 OGC589861:OGG589863 OPY589861:OQC589863 OZU589861:OZY589863 PJQ589861:PJU589863 PTM589861:PTQ589863 QDI589861:QDM589863 QNE589861:QNI589863 QXA589861:QXE589863 RGW589861:RHA589863 RQS589861:RQW589863 SAO589861:SAS589863 SKK589861:SKO589863 SUG589861:SUK589863 TEC589861:TEG589863 TNY589861:TOC589863 TXU589861:TXY589863 UHQ589861:UHU589863 URM589861:URQ589863 VBI589861:VBM589863 VLE589861:VLI589863 VVA589861:VVE589863 WEW589861:WFA589863 WOS589861:WOW589863 WYO589861:WYS589863 CG655397:CK655399 MC655397:MG655399 VY655397:WC655399 AFU655397:AFY655399 APQ655397:APU655399 AZM655397:AZQ655399 BJI655397:BJM655399 BTE655397:BTI655399 CDA655397:CDE655399 CMW655397:CNA655399 CWS655397:CWW655399 DGO655397:DGS655399 DQK655397:DQO655399 EAG655397:EAK655399 EKC655397:EKG655399 ETY655397:EUC655399 FDU655397:FDY655399 FNQ655397:FNU655399 FXM655397:FXQ655399 GHI655397:GHM655399 GRE655397:GRI655399 HBA655397:HBE655399 HKW655397:HLA655399 HUS655397:HUW655399 IEO655397:IES655399 IOK655397:IOO655399 IYG655397:IYK655399 JIC655397:JIG655399 JRY655397:JSC655399 KBU655397:KBY655399 KLQ655397:KLU655399 KVM655397:KVQ655399 LFI655397:LFM655399 LPE655397:LPI655399 LZA655397:LZE655399 MIW655397:MJA655399 MSS655397:MSW655399 NCO655397:NCS655399 NMK655397:NMO655399 NWG655397:NWK655399 OGC655397:OGG655399 OPY655397:OQC655399 OZU655397:OZY655399 PJQ655397:PJU655399 PTM655397:PTQ655399 QDI655397:QDM655399 QNE655397:QNI655399 QXA655397:QXE655399 RGW655397:RHA655399 RQS655397:RQW655399 SAO655397:SAS655399 SKK655397:SKO655399 SUG655397:SUK655399 TEC655397:TEG655399 TNY655397:TOC655399 TXU655397:TXY655399 UHQ655397:UHU655399 URM655397:URQ655399 VBI655397:VBM655399 VLE655397:VLI655399 VVA655397:VVE655399 WEW655397:WFA655399 WOS655397:WOW655399 WYO655397:WYS655399 CG720933:CK720935 MC720933:MG720935 VY720933:WC720935 AFU720933:AFY720935 APQ720933:APU720935 AZM720933:AZQ720935 BJI720933:BJM720935 BTE720933:BTI720935 CDA720933:CDE720935 CMW720933:CNA720935 CWS720933:CWW720935 DGO720933:DGS720935 DQK720933:DQO720935 EAG720933:EAK720935 EKC720933:EKG720935 ETY720933:EUC720935 FDU720933:FDY720935 FNQ720933:FNU720935 FXM720933:FXQ720935 GHI720933:GHM720935 GRE720933:GRI720935 HBA720933:HBE720935 HKW720933:HLA720935 HUS720933:HUW720935 IEO720933:IES720935 IOK720933:IOO720935 IYG720933:IYK720935 JIC720933:JIG720935 JRY720933:JSC720935 KBU720933:KBY720935 KLQ720933:KLU720935 KVM720933:KVQ720935 LFI720933:LFM720935 LPE720933:LPI720935 LZA720933:LZE720935 MIW720933:MJA720935 MSS720933:MSW720935 NCO720933:NCS720935 NMK720933:NMO720935 NWG720933:NWK720935 OGC720933:OGG720935 OPY720933:OQC720935 OZU720933:OZY720935 PJQ720933:PJU720935 PTM720933:PTQ720935 QDI720933:QDM720935 QNE720933:QNI720935 QXA720933:QXE720935 RGW720933:RHA720935 RQS720933:RQW720935 SAO720933:SAS720935 SKK720933:SKO720935 SUG720933:SUK720935 TEC720933:TEG720935 TNY720933:TOC720935 TXU720933:TXY720935 UHQ720933:UHU720935 URM720933:URQ720935 VBI720933:VBM720935 VLE720933:VLI720935 VVA720933:VVE720935 WEW720933:WFA720935 WOS720933:WOW720935 WYO720933:WYS720935 CG786469:CK786471 MC786469:MG786471 VY786469:WC786471 AFU786469:AFY786471 APQ786469:APU786471 AZM786469:AZQ786471 BJI786469:BJM786471 BTE786469:BTI786471 CDA786469:CDE786471 CMW786469:CNA786471 CWS786469:CWW786471 DGO786469:DGS786471 DQK786469:DQO786471 EAG786469:EAK786471 EKC786469:EKG786471 ETY786469:EUC786471 FDU786469:FDY786471 FNQ786469:FNU786471 FXM786469:FXQ786471 GHI786469:GHM786471 GRE786469:GRI786471 HBA786469:HBE786471 HKW786469:HLA786471 HUS786469:HUW786471 IEO786469:IES786471 IOK786469:IOO786471 IYG786469:IYK786471 JIC786469:JIG786471 JRY786469:JSC786471 KBU786469:KBY786471 KLQ786469:KLU786471 KVM786469:KVQ786471 LFI786469:LFM786471 LPE786469:LPI786471 LZA786469:LZE786471 MIW786469:MJA786471 MSS786469:MSW786471 NCO786469:NCS786471 NMK786469:NMO786471 NWG786469:NWK786471 OGC786469:OGG786471 OPY786469:OQC786471 OZU786469:OZY786471 PJQ786469:PJU786471 PTM786469:PTQ786471 QDI786469:QDM786471 QNE786469:QNI786471 QXA786469:QXE786471 RGW786469:RHA786471 RQS786469:RQW786471 SAO786469:SAS786471 SKK786469:SKO786471 SUG786469:SUK786471 TEC786469:TEG786471 TNY786469:TOC786471 TXU786469:TXY786471 UHQ786469:UHU786471 URM786469:URQ786471 VBI786469:VBM786471 VLE786469:VLI786471 VVA786469:VVE786471 WEW786469:WFA786471 WOS786469:WOW786471 WYO786469:WYS786471 CG852005:CK852007 MC852005:MG852007 VY852005:WC852007 AFU852005:AFY852007 APQ852005:APU852007 AZM852005:AZQ852007 BJI852005:BJM852007 BTE852005:BTI852007 CDA852005:CDE852007 CMW852005:CNA852007 CWS852005:CWW852007 DGO852005:DGS852007 DQK852005:DQO852007 EAG852005:EAK852007 EKC852005:EKG852007 ETY852005:EUC852007 FDU852005:FDY852007 FNQ852005:FNU852007 FXM852005:FXQ852007 GHI852005:GHM852007 GRE852005:GRI852007 HBA852005:HBE852007 HKW852005:HLA852007 HUS852005:HUW852007 IEO852005:IES852007 IOK852005:IOO852007 IYG852005:IYK852007 JIC852005:JIG852007 JRY852005:JSC852007 KBU852005:KBY852007 KLQ852005:KLU852007 KVM852005:KVQ852007 LFI852005:LFM852007 LPE852005:LPI852007 LZA852005:LZE852007 MIW852005:MJA852007 MSS852005:MSW852007 NCO852005:NCS852007 NMK852005:NMO852007 NWG852005:NWK852007 OGC852005:OGG852007 OPY852005:OQC852007 OZU852005:OZY852007 PJQ852005:PJU852007 PTM852005:PTQ852007 QDI852005:QDM852007 QNE852005:QNI852007 QXA852005:QXE852007 RGW852005:RHA852007 RQS852005:RQW852007 SAO852005:SAS852007 SKK852005:SKO852007 SUG852005:SUK852007 TEC852005:TEG852007 TNY852005:TOC852007 TXU852005:TXY852007 UHQ852005:UHU852007 URM852005:URQ852007 VBI852005:VBM852007 VLE852005:VLI852007 VVA852005:VVE852007 WEW852005:WFA852007 WOS852005:WOW852007 WYO852005:WYS852007 CG917541:CK917543 MC917541:MG917543 VY917541:WC917543 AFU917541:AFY917543 APQ917541:APU917543 AZM917541:AZQ917543 BJI917541:BJM917543 BTE917541:BTI917543 CDA917541:CDE917543 CMW917541:CNA917543 CWS917541:CWW917543 DGO917541:DGS917543 DQK917541:DQO917543 EAG917541:EAK917543 EKC917541:EKG917543 ETY917541:EUC917543 FDU917541:FDY917543 FNQ917541:FNU917543 FXM917541:FXQ917543 GHI917541:GHM917543 GRE917541:GRI917543 HBA917541:HBE917543 HKW917541:HLA917543 HUS917541:HUW917543 IEO917541:IES917543 IOK917541:IOO917543 IYG917541:IYK917543 JIC917541:JIG917543 JRY917541:JSC917543 KBU917541:KBY917543 KLQ917541:KLU917543 KVM917541:KVQ917543 LFI917541:LFM917543 LPE917541:LPI917543 LZA917541:LZE917543 MIW917541:MJA917543 MSS917541:MSW917543 NCO917541:NCS917543 NMK917541:NMO917543 NWG917541:NWK917543 OGC917541:OGG917543 OPY917541:OQC917543 OZU917541:OZY917543 PJQ917541:PJU917543 PTM917541:PTQ917543 QDI917541:QDM917543 QNE917541:QNI917543 QXA917541:QXE917543 RGW917541:RHA917543 RQS917541:RQW917543 SAO917541:SAS917543 SKK917541:SKO917543 SUG917541:SUK917543 TEC917541:TEG917543 TNY917541:TOC917543 TXU917541:TXY917543 UHQ917541:UHU917543 URM917541:URQ917543 VBI917541:VBM917543 VLE917541:VLI917543 VVA917541:VVE917543 WEW917541:WFA917543 WOS917541:WOW917543 WYO917541:WYS917543 CG983077:CK983079 MC983077:MG983079 VY983077:WC983079 AFU983077:AFY983079 APQ983077:APU983079 AZM983077:AZQ983079 BJI983077:BJM983079 BTE983077:BTI983079 CDA983077:CDE983079 CMW983077:CNA983079 CWS983077:CWW983079 DGO983077:DGS983079 DQK983077:DQO983079 EAG983077:EAK983079 EKC983077:EKG983079 ETY983077:EUC983079 FDU983077:FDY983079 FNQ983077:FNU983079 FXM983077:FXQ983079 GHI983077:GHM983079 GRE983077:GRI983079 HBA983077:HBE983079 HKW983077:HLA983079 HUS983077:HUW983079 IEO983077:IES983079 IOK983077:IOO983079 IYG983077:IYK983079 JIC983077:JIG983079 JRY983077:JSC983079 KBU983077:KBY983079 KLQ983077:KLU983079 KVM983077:KVQ983079 LFI983077:LFM983079 LPE983077:LPI983079 LZA983077:LZE983079 MIW983077:MJA983079 MSS983077:MSW983079 NCO983077:NCS983079 NMK983077:NMO983079 NWG983077:NWK983079 OGC983077:OGG983079 OPY983077:OQC983079 OZU983077:OZY983079 PJQ983077:PJU983079 PTM983077:PTQ983079 QDI983077:QDM983079 QNE983077:QNI983079 QXA983077:QXE983079 RGW983077:RHA983079 RQS983077:RQW983079 SAO983077:SAS983079 SKK983077:SKO983079 SUG983077:SUK983079 TEC983077:TEG983079 TNY983077:TOC983079 TXU983077:TXY983079 UHQ983077:UHU983079 URM983077:URQ983079 VBI983077:VBM983079 VLE983077:VLI983079 VVA983077:VVE983079 WEW983077:WFA983079 WOS983077:WOW983079 WYO983077:WYS983079 BW80:CA89 LS80:LW89 VO80:VS89 AFK80:AFO89 APG80:APK89 AZC80:AZG89 BIY80:BJC89 BSU80:BSY89 CCQ80:CCU89 CMM80:CMQ89 CWI80:CWM89 DGE80:DGI89 DQA80:DQE89 DZW80:EAA89 EJS80:EJW89 ETO80:ETS89 FDK80:FDO89 FNG80:FNK89 FXC80:FXG89 GGY80:GHC89 GQU80:GQY89 HAQ80:HAU89 HKM80:HKQ89 HUI80:HUM89 IEE80:IEI89 IOA80:IOE89 IXW80:IYA89 JHS80:JHW89 JRO80:JRS89 KBK80:KBO89 KLG80:KLK89 KVC80:KVG89 LEY80:LFC89 LOU80:LOY89 LYQ80:LYU89 MIM80:MIQ89 MSI80:MSM89 NCE80:NCI89 NMA80:NME89 NVW80:NWA89 OFS80:OFW89 OPO80:OPS89 OZK80:OZO89 PJG80:PJK89 PTC80:PTG89 QCY80:QDC89 QMU80:QMY89 QWQ80:QWU89 RGM80:RGQ89 RQI80:RQM89 SAE80:SAI89 SKA80:SKE89 STW80:SUA89 TDS80:TDW89 TNO80:TNS89 TXK80:TXO89 UHG80:UHK89 URC80:URG89 VAY80:VBC89 VKU80:VKY89 VUQ80:VUU89 WEM80:WEQ89 WOI80:WOM89 WYE80:WYI89 BW65616:CA65625 LS65616:LW65625 VO65616:VS65625 AFK65616:AFO65625 APG65616:APK65625 AZC65616:AZG65625 BIY65616:BJC65625 BSU65616:BSY65625 CCQ65616:CCU65625 CMM65616:CMQ65625 CWI65616:CWM65625 DGE65616:DGI65625 DQA65616:DQE65625 DZW65616:EAA65625 EJS65616:EJW65625 ETO65616:ETS65625 FDK65616:FDO65625 FNG65616:FNK65625 FXC65616:FXG65625 GGY65616:GHC65625 GQU65616:GQY65625 HAQ65616:HAU65625 HKM65616:HKQ65625 HUI65616:HUM65625 IEE65616:IEI65625 IOA65616:IOE65625 IXW65616:IYA65625 JHS65616:JHW65625 JRO65616:JRS65625 KBK65616:KBO65625 KLG65616:KLK65625 KVC65616:KVG65625 LEY65616:LFC65625 LOU65616:LOY65625 LYQ65616:LYU65625 MIM65616:MIQ65625 MSI65616:MSM65625 NCE65616:NCI65625 NMA65616:NME65625 NVW65616:NWA65625 OFS65616:OFW65625 OPO65616:OPS65625 OZK65616:OZO65625 PJG65616:PJK65625 PTC65616:PTG65625 QCY65616:QDC65625 QMU65616:QMY65625 QWQ65616:QWU65625 RGM65616:RGQ65625 RQI65616:RQM65625 SAE65616:SAI65625 SKA65616:SKE65625 STW65616:SUA65625 TDS65616:TDW65625 TNO65616:TNS65625 TXK65616:TXO65625 UHG65616:UHK65625 URC65616:URG65625 VAY65616:VBC65625 VKU65616:VKY65625 VUQ65616:VUU65625 WEM65616:WEQ65625 WOI65616:WOM65625 WYE65616:WYI65625 BW131152:CA131161 LS131152:LW131161 VO131152:VS131161 AFK131152:AFO131161 APG131152:APK131161 AZC131152:AZG131161 BIY131152:BJC131161 BSU131152:BSY131161 CCQ131152:CCU131161 CMM131152:CMQ131161 CWI131152:CWM131161 DGE131152:DGI131161 DQA131152:DQE131161 DZW131152:EAA131161 EJS131152:EJW131161 ETO131152:ETS131161 FDK131152:FDO131161 FNG131152:FNK131161 FXC131152:FXG131161 GGY131152:GHC131161 GQU131152:GQY131161 HAQ131152:HAU131161 HKM131152:HKQ131161 HUI131152:HUM131161 IEE131152:IEI131161 IOA131152:IOE131161 IXW131152:IYA131161 JHS131152:JHW131161 JRO131152:JRS131161 KBK131152:KBO131161 KLG131152:KLK131161 KVC131152:KVG131161 LEY131152:LFC131161 LOU131152:LOY131161 LYQ131152:LYU131161 MIM131152:MIQ131161 MSI131152:MSM131161 NCE131152:NCI131161 NMA131152:NME131161 NVW131152:NWA131161 OFS131152:OFW131161 OPO131152:OPS131161 OZK131152:OZO131161 PJG131152:PJK131161 PTC131152:PTG131161 QCY131152:QDC131161 QMU131152:QMY131161 QWQ131152:QWU131161 RGM131152:RGQ131161 RQI131152:RQM131161 SAE131152:SAI131161 SKA131152:SKE131161 STW131152:SUA131161 TDS131152:TDW131161 TNO131152:TNS131161 TXK131152:TXO131161 UHG131152:UHK131161 URC131152:URG131161 VAY131152:VBC131161 VKU131152:VKY131161 VUQ131152:VUU131161 WEM131152:WEQ131161 WOI131152:WOM131161 WYE131152:WYI131161 BW196688:CA196697 LS196688:LW196697 VO196688:VS196697 AFK196688:AFO196697 APG196688:APK196697 AZC196688:AZG196697 BIY196688:BJC196697 BSU196688:BSY196697 CCQ196688:CCU196697 CMM196688:CMQ196697 CWI196688:CWM196697 DGE196688:DGI196697 DQA196688:DQE196697 DZW196688:EAA196697 EJS196688:EJW196697 ETO196688:ETS196697 FDK196688:FDO196697 FNG196688:FNK196697 FXC196688:FXG196697 GGY196688:GHC196697 GQU196688:GQY196697 HAQ196688:HAU196697 HKM196688:HKQ196697 HUI196688:HUM196697 IEE196688:IEI196697 IOA196688:IOE196697 IXW196688:IYA196697 JHS196688:JHW196697 JRO196688:JRS196697 KBK196688:KBO196697 KLG196688:KLK196697 KVC196688:KVG196697 LEY196688:LFC196697 LOU196688:LOY196697 LYQ196688:LYU196697 MIM196688:MIQ196697 MSI196688:MSM196697 NCE196688:NCI196697 NMA196688:NME196697 NVW196688:NWA196697 OFS196688:OFW196697 OPO196688:OPS196697 OZK196688:OZO196697 PJG196688:PJK196697 PTC196688:PTG196697 QCY196688:QDC196697 QMU196688:QMY196697 QWQ196688:QWU196697 RGM196688:RGQ196697 RQI196688:RQM196697 SAE196688:SAI196697 SKA196688:SKE196697 STW196688:SUA196697 TDS196688:TDW196697 TNO196688:TNS196697 TXK196688:TXO196697 UHG196688:UHK196697 URC196688:URG196697 VAY196688:VBC196697 VKU196688:VKY196697 VUQ196688:VUU196697 WEM196688:WEQ196697 WOI196688:WOM196697 WYE196688:WYI196697 BW262224:CA262233 LS262224:LW262233 VO262224:VS262233 AFK262224:AFO262233 APG262224:APK262233 AZC262224:AZG262233 BIY262224:BJC262233 BSU262224:BSY262233 CCQ262224:CCU262233 CMM262224:CMQ262233 CWI262224:CWM262233 DGE262224:DGI262233 DQA262224:DQE262233 DZW262224:EAA262233 EJS262224:EJW262233 ETO262224:ETS262233 FDK262224:FDO262233 FNG262224:FNK262233 FXC262224:FXG262233 GGY262224:GHC262233 GQU262224:GQY262233 HAQ262224:HAU262233 HKM262224:HKQ262233 HUI262224:HUM262233 IEE262224:IEI262233 IOA262224:IOE262233 IXW262224:IYA262233 JHS262224:JHW262233 JRO262224:JRS262233 KBK262224:KBO262233 KLG262224:KLK262233 KVC262224:KVG262233 LEY262224:LFC262233 LOU262224:LOY262233 LYQ262224:LYU262233 MIM262224:MIQ262233 MSI262224:MSM262233 NCE262224:NCI262233 NMA262224:NME262233 NVW262224:NWA262233 OFS262224:OFW262233 OPO262224:OPS262233 OZK262224:OZO262233 PJG262224:PJK262233 PTC262224:PTG262233 QCY262224:QDC262233 QMU262224:QMY262233 QWQ262224:QWU262233 RGM262224:RGQ262233 RQI262224:RQM262233 SAE262224:SAI262233 SKA262224:SKE262233 STW262224:SUA262233 TDS262224:TDW262233 TNO262224:TNS262233 TXK262224:TXO262233 UHG262224:UHK262233 URC262224:URG262233 VAY262224:VBC262233 VKU262224:VKY262233 VUQ262224:VUU262233 WEM262224:WEQ262233 WOI262224:WOM262233 WYE262224:WYI262233 BW327760:CA327769 LS327760:LW327769 VO327760:VS327769 AFK327760:AFO327769 APG327760:APK327769 AZC327760:AZG327769 BIY327760:BJC327769 BSU327760:BSY327769 CCQ327760:CCU327769 CMM327760:CMQ327769 CWI327760:CWM327769 DGE327760:DGI327769 DQA327760:DQE327769 DZW327760:EAA327769 EJS327760:EJW327769 ETO327760:ETS327769 FDK327760:FDO327769 FNG327760:FNK327769 FXC327760:FXG327769 GGY327760:GHC327769 GQU327760:GQY327769 HAQ327760:HAU327769 HKM327760:HKQ327769 HUI327760:HUM327769 IEE327760:IEI327769 IOA327760:IOE327769 IXW327760:IYA327769 JHS327760:JHW327769 JRO327760:JRS327769 KBK327760:KBO327769 KLG327760:KLK327769 KVC327760:KVG327769 LEY327760:LFC327769 LOU327760:LOY327769 LYQ327760:LYU327769 MIM327760:MIQ327769 MSI327760:MSM327769 NCE327760:NCI327769 NMA327760:NME327769 NVW327760:NWA327769 OFS327760:OFW327769 OPO327760:OPS327769 OZK327760:OZO327769 PJG327760:PJK327769 PTC327760:PTG327769 QCY327760:QDC327769 QMU327760:QMY327769 QWQ327760:QWU327769 RGM327760:RGQ327769 RQI327760:RQM327769 SAE327760:SAI327769 SKA327760:SKE327769 STW327760:SUA327769 TDS327760:TDW327769 TNO327760:TNS327769 TXK327760:TXO327769 UHG327760:UHK327769 URC327760:URG327769 VAY327760:VBC327769 VKU327760:VKY327769 VUQ327760:VUU327769 WEM327760:WEQ327769 WOI327760:WOM327769 WYE327760:WYI327769 BW393296:CA393305 LS393296:LW393305 VO393296:VS393305 AFK393296:AFO393305 APG393296:APK393305 AZC393296:AZG393305 BIY393296:BJC393305 BSU393296:BSY393305 CCQ393296:CCU393305 CMM393296:CMQ393305 CWI393296:CWM393305 DGE393296:DGI393305 DQA393296:DQE393305 DZW393296:EAA393305 EJS393296:EJW393305 ETO393296:ETS393305 FDK393296:FDO393305 FNG393296:FNK393305 FXC393296:FXG393305 GGY393296:GHC393305 GQU393296:GQY393305 HAQ393296:HAU393305 HKM393296:HKQ393305 HUI393296:HUM393305 IEE393296:IEI393305 IOA393296:IOE393305 IXW393296:IYA393305 JHS393296:JHW393305 JRO393296:JRS393305 KBK393296:KBO393305 KLG393296:KLK393305 KVC393296:KVG393305 LEY393296:LFC393305 LOU393296:LOY393305 LYQ393296:LYU393305 MIM393296:MIQ393305 MSI393296:MSM393305 NCE393296:NCI393305 NMA393296:NME393305 NVW393296:NWA393305 OFS393296:OFW393305 OPO393296:OPS393305 OZK393296:OZO393305 PJG393296:PJK393305 PTC393296:PTG393305 QCY393296:QDC393305 QMU393296:QMY393305 QWQ393296:QWU393305 RGM393296:RGQ393305 RQI393296:RQM393305 SAE393296:SAI393305 SKA393296:SKE393305 STW393296:SUA393305 TDS393296:TDW393305 TNO393296:TNS393305 TXK393296:TXO393305 UHG393296:UHK393305 URC393296:URG393305 VAY393296:VBC393305 VKU393296:VKY393305 VUQ393296:VUU393305 WEM393296:WEQ393305 WOI393296:WOM393305 WYE393296:WYI393305 BW458832:CA458841 LS458832:LW458841 VO458832:VS458841 AFK458832:AFO458841 APG458832:APK458841 AZC458832:AZG458841 BIY458832:BJC458841 BSU458832:BSY458841 CCQ458832:CCU458841 CMM458832:CMQ458841 CWI458832:CWM458841 DGE458832:DGI458841 DQA458832:DQE458841 DZW458832:EAA458841 EJS458832:EJW458841 ETO458832:ETS458841 FDK458832:FDO458841 FNG458832:FNK458841 FXC458832:FXG458841 GGY458832:GHC458841 GQU458832:GQY458841 HAQ458832:HAU458841 HKM458832:HKQ458841 HUI458832:HUM458841 IEE458832:IEI458841 IOA458832:IOE458841 IXW458832:IYA458841 JHS458832:JHW458841 JRO458832:JRS458841 KBK458832:KBO458841 KLG458832:KLK458841 KVC458832:KVG458841 LEY458832:LFC458841 LOU458832:LOY458841 LYQ458832:LYU458841 MIM458832:MIQ458841 MSI458832:MSM458841 NCE458832:NCI458841 NMA458832:NME458841 NVW458832:NWA458841 OFS458832:OFW458841 OPO458832:OPS458841 OZK458832:OZO458841 PJG458832:PJK458841 PTC458832:PTG458841 QCY458832:QDC458841 QMU458832:QMY458841 QWQ458832:QWU458841 RGM458832:RGQ458841 RQI458832:RQM458841 SAE458832:SAI458841 SKA458832:SKE458841 STW458832:SUA458841 TDS458832:TDW458841 TNO458832:TNS458841 TXK458832:TXO458841 UHG458832:UHK458841 URC458832:URG458841 VAY458832:VBC458841 VKU458832:VKY458841 VUQ458832:VUU458841 WEM458832:WEQ458841 WOI458832:WOM458841 WYE458832:WYI458841 BW524368:CA524377 LS524368:LW524377 VO524368:VS524377 AFK524368:AFO524377 APG524368:APK524377 AZC524368:AZG524377 BIY524368:BJC524377 BSU524368:BSY524377 CCQ524368:CCU524377 CMM524368:CMQ524377 CWI524368:CWM524377 DGE524368:DGI524377 DQA524368:DQE524377 DZW524368:EAA524377 EJS524368:EJW524377 ETO524368:ETS524377 FDK524368:FDO524377 FNG524368:FNK524377 FXC524368:FXG524377 GGY524368:GHC524377 GQU524368:GQY524377 HAQ524368:HAU524377 HKM524368:HKQ524377 HUI524368:HUM524377 IEE524368:IEI524377 IOA524368:IOE524377 IXW524368:IYA524377 JHS524368:JHW524377 JRO524368:JRS524377 KBK524368:KBO524377 KLG524368:KLK524377 KVC524368:KVG524377 LEY524368:LFC524377 LOU524368:LOY524377 LYQ524368:LYU524377 MIM524368:MIQ524377 MSI524368:MSM524377 NCE524368:NCI524377 NMA524368:NME524377 NVW524368:NWA524377 OFS524368:OFW524377 OPO524368:OPS524377 OZK524368:OZO524377 PJG524368:PJK524377 PTC524368:PTG524377 QCY524368:QDC524377 QMU524368:QMY524377 QWQ524368:QWU524377 RGM524368:RGQ524377 RQI524368:RQM524377 SAE524368:SAI524377 SKA524368:SKE524377 STW524368:SUA524377 TDS524368:TDW524377 TNO524368:TNS524377 TXK524368:TXO524377 UHG524368:UHK524377 URC524368:URG524377 VAY524368:VBC524377 VKU524368:VKY524377 VUQ524368:VUU524377 WEM524368:WEQ524377 WOI524368:WOM524377 WYE524368:WYI524377 BW589904:CA589913 LS589904:LW589913 VO589904:VS589913 AFK589904:AFO589913 APG589904:APK589913 AZC589904:AZG589913 BIY589904:BJC589913 BSU589904:BSY589913 CCQ589904:CCU589913 CMM589904:CMQ589913 CWI589904:CWM589913 DGE589904:DGI589913 DQA589904:DQE589913 DZW589904:EAA589913 EJS589904:EJW589913 ETO589904:ETS589913 FDK589904:FDO589913 FNG589904:FNK589913 FXC589904:FXG589913 GGY589904:GHC589913 GQU589904:GQY589913 HAQ589904:HAU589913 HKM589904:HKQ589913 HUI589904:HUM589913 IEE589904:IEI589913 IOA589904:IOE589913 IXW589904:IYA589913 JHS589904:JHW589913 JRO589904:JRS589913 KBK589904:KBO589913 KLG589904:KLK589913 KVC589904:KVG589913 LEY589904:LFC589913 LOU589904:LOY589913 LYQ589904:LYU589913 MIM589904:MIQ589913 MSI589904:MSM589913 NCE589904:NCI589913 NMA589904:NME589913 NVW589904:NWA589913 OFS589904:OFW589913 OPO589904:OPS589913 OZK589904:OZO589913 PJG589904:PJK589913 PTC589904:PTG589913 QCY589904:QDC589913 QMU589904:QMY589913 QWQ589904:QWU589913 RGM589904:RGQ589913 RQI589904:RQM589913 SAE589904:SAI589913 SKA589904:SKE589913 STW589904:SUA589913 TDS589904:TDW589913 TNO589904:TNS589913 TXK589904:TXO589913 UHG589904:UHK589913 URC589904:URG589913 VAY589904:VBC589913 VKU589904:VKY589913 VUQ589904:VUU589913 WEM589904:WEQ589913 WOI589904:WOM589913 WYE589904:WYI589913 BW655440:CA655449 LS655440:LW655449 VO655440:VS655449 AFK655440:AFO655449 APG655440:APK655449 AZC655440:AZG655449 BIY655440:BJC655449 BSU655440:BSY655449 CCQ655440:CCU655449 CMM655440:CMQ655449 CWI655440:CWM655449 DGE655440:DGI655449 DQA655440:DQE655449 DZW655440:EAA655449 EJS655440:EJW655449 ETO655440:ETS655449 FDK655440:FDO655449 FNG655440:FNK655449 FXC655440:FXG655449 GGY655440:GHC655449 GQU655440:GQY655449 HAQ655440:HAU655449 HKM655440:HKQ655449 HUI655440:HUM655449 IEE655440:IEI655449 IOA655440:IOE655449 IXW655440:IYA655449 JHS655440:JHW655449 JRO655440:JRS655449 KBK655440:KBO655449 KLG655440:KLK655449 KVC655440:KVG655449 LEY655440:LFC655449 LOU655440:LOY655449 LYQ655440:LYU655449 MIM655440:MIQ655449 MSI655440:MSM655449 NCE655440:NCI655449 NMA655440:NME655449 NVW655440:NWA655449 OFS655440:OFW655449 OPO655440:OPS655449 OZK655440:OZO655449 PJG655440:PJK655449 PTC655440:PTG655449 QCY655440:QDC655449 QMU655440:QMY655449 QWQ655440:QWU655449 RGM655440:RGQ655449 RQI655440:RQM655449 SAE655440:SAI655449 SKA655440:SKE655449 STW655440:SUA655449 TDS655440:TDW655449 TNO655440:TNS655449 TXK655440:TXO655449 UHG655440:UHK655449 URC655440:URG655449 VAY655440:VBC655449 VKU655440:VKY655449 VUQ655440:VUU655449 WEM655440:WEQ655449 WOI655440:WOM655449 WYE655440:WYI655449 BW720976:CA720985 LS720976:LW720985 VO720976:VS720985 AFK720976:AFO720985 APG720976:APK720985 AZC720976:AZG720985 BIY720976:BJC720985 BSU720976:BSY720985 CCQ720976:CCU720985 CMM720976:CMQ720985 CWI720976:CWM720985 DGE720976:DGI720985 DQA720976:DQE720985 DZW720976:EAA720985 EJS720976:EJW720985 ETO720976:ETS720985 FDK720976:FDO720985 FNG720976:FNK720985 FXC720976:FXG720985 GGY720976:GHC720985 GQU720976:GQY720985 HAQ720976:HAU720985 HKM720976:HKQ720985 HUI720976:HUM720985 IEE720976:IEI720985 IOA720976:IOE720985 IXW720976:IYA720985 JHS720976:JHW720985 JRO720976:JRS720985 KBK720976:KBO720985 KLG720976:KLK720985 KVC720976:KVG720985 LEY720976:LFC720985 LOU720976:LOY720985 LYQ720976:LYU720985 MIM720976:MIQ720985 MSI720976:MSM720985 NCE720976:NCI720985 NMA720976:NME720985 NVW720976:NWA720985 OFS720976:OFW720985 OPO720976:OPS720985 OZK720976:OZO720985 PJG720976:PJK720985 PTC720976:PTG720985 QCY720976:QDC720985 QMU720976:QMY720985 QWQ720976:QWU720985 RGM720976:RGQ720985 RQI720976:RQM720985 SAE720976:SAI720985 SKA720976:SKE720985 STW720976:SUA720985 TDS720976:TDW720985 TNO720976:TNS720985 TXK720976:TXO720985 UHG720976:UHK720985 URC720976:URG720985 VAY720976:VBC720985 VKU720976:VKY720985 VUQ720976:VUU720985 WEM720976:WEQ720985 WOI720976:WOM720985 WYE720976:WYI720985 BW786512:CA786521 LS786512:LW786521 VO786512:VS786521 AFK786512:AFO786521 APG786512:APK786521 AZC786512:AZG786521 BIY786512:BJC786521 BSU786512:BSY786521 CCQ786512:CCU786521 CMM786512:CMQ786521 CWI786512:CWM786521 DGE786512:DGI786521 DQA786512:DQE786521 DZW786512:EAA786521 EJS786512:EJW786521 ETO786512:ETS786521 FDK786512:FDO786521 FNG786512:FNK786521 FXC786512:FXG786521 GGY786512:GHC786521 GQU786512:GQY786521 HAQ786512:HAU786521 HKM786512:HKQ786521 HUI786512:HUM786521 IEE786512:IEI786521 IOA786512:IOE786521 IXW786512:IYA786521 JHS786512:JHW786521 JRO786512:JRS786521 KBK786512:KBO786521 KLG786512:KLK786521 KVC786512:KVG786521 LEY786512:LFC786521 LOU786512:LOY786521 LYQ786512:LYU786521 MIM786512:MIQ786521 MSI786512:MSM786521 NCE786512:NCI786521 NMA786512:NME786521 NVW786512:NWA786521 OFS786512:OFW786521 OPO786512:OPS786521 OZK786512:OZO786521 PJG786512:PJK786521 PTC786512:PTG786521 QCY786512:QDC786521 QMU786512:QMY786521 QWQ786512:QWU786521 RGM786512:RGQ786521 RQI786512:RQM786521 SAE786512:SAI786521 SKA786512:SKE786521 STW786512:SUA786521 TDS786512:TDW786521 TNO786512:TNS786521 TXK786512:TXO786521 UHG786512:UHK786521 URC786512:URG786521 VAY786512:VBC786521 VKU786512:VKY786521 VUQ786512:VUU786521 WEM786512:WEQ786521 WOI786512:WOM786521 WYE786512:WYI786521 BW852048:CA852057 LS852048:LW852057 VO852048:VS852057 AFK852048:AFO852057 APG852048:APK852057 AZC852048:AZG852057 BIY852048:BJC852057 BSU852048:BSY852057 CCQ852048:CCU852057 CMM852048:CMQ852057 CWI852048:CWM852057 DGE852048:DGI852057 DQA852048:DQE852057 DZW852048:EAA852057 EJS852048:EJW852057 ETO852048:ETS852057 FDK852048:FDO852057 FNG852048:FNK852057 FXC852048:FXG852057 GGY852048:GHC852057 GQU852048:GQY852057 HAQ852048:HAU852057 HKM852048:HKQ852057 HUI852048:HUM852057 IEE852048:IEI852057 IOA852048:IOE852057 IXW852048:IYA852057 JHS852048:JHW852057 JRO852048:JRS852057 KBK852048:KBO852057 KLG852048:KLK852057 KVC852048:KVG852057 LEY852048:LFC852057 LOU852048:LOY852057 LYQ852048:LYU852057 MIM852048:MIQ852057 MSI852048:MSM852057 NCE852048:NCI852057 NMA852048:NME852057 NVW852048:NWA852057 OFS852048:OFW852057 OPO852048:OPS852057 OZK852048:OZO852057 PJG852048:PJK852057 PTC852048:PTG852057 QCY852048:QDC852057 QMU852048:QMY852057 QWQ852048:QWU852057 RGM852048:RGQ852057 RQI852048:RQM852057 SAE852048:SAI852057 SKA852048:SKE852057 STW852048:SUA852057 TDS852048:TDW852057 TNO852048:TNS852057 TXK852048:TXO852057 UHG852048:UHK852057 URC852048:URG852057 VAY852048:VBC852057 VKU852048:VKY852057 VUQ852048:VUU852057 WEM852048:WEQ852057 WOI852048:WOM852057 WYE852048:WYI852057 BW917584:CA917593 LS917584:LW917593 VO917584:VS917593 AFK917584:AFO917593 APG917584:APK917593 AZC917584:AZG917593 BIY917584:BJC917593 BSU917584:BSY917593 CCQ917584:CCU917593 CMM917584:CMQ917593 CWI917584:CWM917593 DGE917584:DGI917593 DQA917584:DQE917593 DZW917584:EAA917593 EJS917584:EJW917593 ETO917584:ETS917593 FDK917584:FDO917593 FNG917584:FNK917593 FXC917584:FXG917593 GGY917584:GHC917593 GQU917584:GQY917593 HAQ917584:HAU917593 HKM917584:HKQ917593 HUI917584:HUM917593 IEE917584:IEI917593 IOA917584:IOE917593 IXW917584:IYA917593 JHS917584:JHW917593 JRO917584:JRS917593 KBK917584:KBO917593 KLG917584:KLK917593 KVC917584:KVG917593 LEY917584:LFC917593 LOU917584:LOY917593 LYQ917584:LYU917593 MIM917584:MIQ917593 MSI917584:MSM917593 NCE917584:NCI917593 NMA917584:NME917593 NVW917584:NWA917593 OFS917584:OFW917593 OPO917584:OPS917593 OZK917584:OZO917593 PJG917584:PJK917593 PTC917584:PTG917593 QCY917584:QDC917593 QMU917584:QMY917593 QWQ917584:QWU917593 RGM917584:RGQ917593 RQI917584:RQM917593 SAE917584:SAI917593 SKA917584:SKE917593 STW917584:SUA917593 TDS917584:TDW917593 TNO917584:TNS917593 TXK917584:TXO917593 UHG917584:UHK917593 URC917584:URG917593 VAY917584:VBC917593 VKU917584:VKY917593 VUQ917584:VUU917593 WEM917584:WEQ917593 WOI917584:WOM917593 WYE917584:WYI917593 BW983120:CA983129 LS983120:LW983129 VO983120:VS983129 AFK983120:AFO983129 APG983120:APK983129 AZC983120:AZG983129 BIY983120:BJC983129 BSU983120:BSY983129 CCQ983120:CCU983129 CMM983120:CMQ983129 CWI983120:CWM983129 DGE983120:DGI983129 DQA983120:DQE983129 DZW983120:EAA983129 EJS983120:EJW983129 ETO983120:ETS983129 FDK983120:FDO983129 FNG983120:FNK983129 FXC983120:FXG983129 GGY983120:GHC983129 GQU983120:GQY983129 HAQ983120:HAU983129 HKM983120:HKQ983129 HUI983120:HUM983129 IEE983120:IEI983129 IOA983120:IOE983129 IXW983120:IYA983129 JHS983120:JHW983129 JRO983120:JRS983129 KBK983120:KBO983129 KLG983120:KLK983129 KVC983120:KVG983129 LEY983120:LFC983129 LOU983120:LOY983129 LYQ983120:LYU983129 MIM983120:MIQ983129 MSI983120:MSM983129 NCE983120:NCI983129 NMA983120:NME983129 NVW983120:NWA983129 OFS983120:OFW983129 OPO983120:OPS983129 OZK983120:OZO983129 PJG983120:PJK983129 PTC983120:PTG983129 QCY983120:QDC983129 QMU983120:QMY983129 QWQ983120:QWU983129 RGM983120:RGQ983129 RQI983120:RQM983129 SAE983120:SAI983129 SKA983120:SKE983129 STW983120:SUA983129 TDS983120:TDW983129 TNO983120:TNS983129 TXK983120:TXO983129 UHG983120:UHK983129 URC983120:URG983129 VAY983120:VBC983129 VKU983120:VKY983129 VUQ983120:VUU983129 WEM983120:WEQ983129 WOI983120:WOM983129 WYE983120:WYI983129 CG80:CK89 MC80:MG89 VY80:WC89 AFU80:AFY89 APQ80:APU89 AZM80:AZQ89 BJI80:BJM89 BTE80:BTI89 CDA80:CDE89 CMW80:CNA89 CWS80:CWW89 DGO80:DGS89 DQK80:DQO89 EAG80:EAK89 EKC80:EKG89 ETY80:EUC89 FDU80:FDY89 FNQ80:FNU89 FXM80:FXQ89 GHI80:GHM89 GRE80:GRI89 HBA80:HBE89 HKW80:HLA89 HUS80:HUW89 IEO80:IES89 IOK80:IOO89 IYG80:IYK89 JIC80:JIG89 JRY80:JSC89 KBU80:KBY89 KLQ80:KLU89 KVM80:KVQ89 LFI80:LFM89 LPE80:LPI89 LZA80:LZE89 MIW80:MJA89 MSS80:MSW89 NCO80:NCS89 NMK80:NMO89 NWG80:NWK89 OGC80:OGG89 OPY80:OQC89 OZU80:OZY89 PJQ80:PJU89 PTM80:PTQ89 QDI80:QDM89 QNE80:QNI89 QXA80:QXE89 RGW80:RHA89 RQS80:RQW89 SAO80:SAS89 SKK80:SKO89 SUG80:SUK89 TEC80:TEG89 TNY80:TOC89 TXU80:TXY89 UHQ80:UHU89 URM80:URQ89 VBI80:VBM89 VLE80:VLI89 VVA80:VVE89 WEW80:WFA89 WOS80:WOW89 WYO80:WYS89 CG65616:CK65625 MC65616:MG65625 VY65616:WC65625 AFU65616:AFY65625 APQ65616:APU65625 AZM65616:AZQ65625 BJI65616:BJM65625 BTE65616:BTI65625 CDA65616:CDE65625 CMW65616:CNA65625 CWS65616:CWW65625 DGO65616:DGS65625 DQK65616:DQO65625 EAG65616:EAK65625 EKC65616:EKG65625 ETY65616:EUC65625 FDU65616:FDY65625 FNQ65616:FNU65625 FXM65616:FXQ65625 GHI65616:GHM65625 GRE65616:GRI65625 HBA65616:HBE65625 HKW65616:HLA65625 HUS65616:HUW65625 IEO65616:IES65625 IOK65616:IOO65625 IYG65616:IYK65625 JIC65616:JIG65625 JRY65616:JSC65625 KBU65616:KBY65625 KLQ65616:KLU65625 KVM65616:KVQ65625 LFI65616:LFM65625 LPE65616:LPI65625 LZA65616:LZE65625 MIW65616:MJA65625 MSS65616:MSW65625 NCO65616:NCS65625 NMK65616:NMO65625 NWG65616:NWK65625 OGC65616:OGG65625 OPY65616:OQC65625 OZU65616:OZY65625 PJQ65616:PJU65625 PTM65616:PTQ65625 QDI65616:QDM65625 QNE65616:QNI65625 QXA65616:QXE65625 RGW65616:RHA65625 RQS65616:RQW65625 SAO65616:SAS65625 SKK65616:SKO65625 SUG65616:SUK65625 TEC65616:TEG65625 TNY65616:TOC65625 TXU65616:TXY65625 UHQ65616:UHU65625 URM65616:URQ65625 VBI65616:VBM65625 VLE65616:VLI65625 VVA65616:VVE65625 WEW65616:WFA65625 WOS65616:WOW65625 WYO65616:WYS65625 CG131152:CK131161 MC131152:MG131161 VY131152:WC131161 AFU131152:AFY131161 APQ131152:APU131161 AZM131152:AZQ131161 BJI131152:BJM131161 BTE131152:BTI131161 CDA131152:CDE131161 CMW131152:CNA131161 CWS131152:CWW131161 DGO131152:DGS131161 DQK131152:DQO131161 EAG131152:EAK131161 EKC131152:EKG131161 ETY131152:EUC131161 FDU131152:FDY131161 FNQ131152:FNU131161 FXM131152:FXQ131161 GHI131152:GHM131161 GRE131152:GRI131161 HBA131152:HBE131161 HKW131152:HLA131161 HUS131152:HUW131161 IEO131152:IES131161 IOK131152:IOO131161 IYG131152:IYK131161 JIC131152:JIG131161 JRY131152:JSC131161 KBU131152:KBY131161 KLQ131152:KLU131161 KVM131152:KVQ131161 LFI131152:LFM131161 LPE131152:LPI131161 LZA131152:LZE131161 MIW131152:MJA131161 MSS131152:MSW131161 NCO131152:NCS131161 NMK131152:NMO131161 NWG131152:NWK131161 OGC131152:OGG131161 OPY131152:OQC131161 OZU131152:OZY131161 PJQ131152:PJU131161 PTM131152:PTQ131161 QDI131152:QDM131161 QNE131152:QNI131161 QXA131152:QXE131161 RGW131152:RHA131161 RQS131152:RQW131161 SAO131152:SAS131161 SKK131152:SKO131161 SUG131152:SUK131161 TEC131152:TEG131161 TNY131152:TOC131161 TXU131152:TXY131161 UHQ131152:UHU131161 URM131152:URQ131161 VBI131152:VBM131161 VLE131152:VLI131161 VVA131152:VVE131161 WEW131152:WFA131161 WOS131152:WOW131161 WYO131152:WYS131161 CG196688:CK196697 MC196688:MG196697 VY196688:WC196697 AFU196688:AFY196697 APQ196688:APU196697 AZM196688:AZQ196697 BJI196688:BJM196697 BTE196688:BTI196697 CDA196688:CDE196697 CMW196688:CNA196697 CWS196688:CWW196697 DGO196688:DGS196697 DQK196688:DQO196697 EAG196688:EAK196697 EKC196688:EKG196697 ETY196688:EUC196697 FDU196688:FDY196697 FNQ196688:FNU196697 FXM196688:FXQ196697 GHI196688:GHM196697 GRE196688:GRI196697 HBA196688:HBE196697 HKW196688:HLA196697 HUS196688:HUW196697 IEO196688:IES196697 IOK196688:IOO196697 IYG196688:IYK196697 JIC196688:JIG196697 JRY196688:JSC196697 KBU196688:KBY196697 KLQ196688:KLU196697 KVM196688:KVQ196697 LFI196688:LFM196697 LPE196688:LPI196697 LZA196688:LZE196697 MIW196688:MJA196697 MSS196688:MSW196697 NCO196688:NCS196697 NMK196688:NMO196697 NWG196688:NWK196697 OGC196688:OGG196697 OPY196688:OQC196697 OZU196688:OZY196697 PJQ196688:PJU196697 PTM196688:PTQ196697 QDI196688:QDM196697 QNE196688:QNI196697 QXA196688:QXE196697 RGW196688:RHA196697 RQS196688:RQW196697 SAO196688:SAS196697 SKK196688:SKO196697 SUG196688:SUK196697 TEC196688:TEG196697 TNY196688:TOC196697 TXU196688:TXY196697 UHQ196688:UHU196697 URM196688:URQ196697 VBI196688:VBM196697 VLE196688:VLI196697 VVA196688:VVE196697 WEW196688:WFA196697 WOS196688:WOW196697 WYO196688:WYS196697 CG262224:CK262233 MC262224:MG262233 VY262224:WC262233 AFU262224:AFY262233 APQ262224:APU262233 AZM262224:AZQ262233 BJI262224:BJM262233 BTE262224:BTI262233 CDA262224:CDE262233 CMW262224:CNA262233 CWS262224:CWW262233 DGO262224:DGS262233 DQK262224:DQO262233 EAG262224:EAK262233 EKC262224:EKG262233 ETY262224:EUC262233 FDU262224:FDY262233 FNQ262224:FNU262233 FXM262224:FXQ262233 GHI262224:GHM262233 GRE262224:GRI262233 HBA262224:HBE262233 HKW262224:HLA262233 HUS262224:HUW262233 IEO262224:IES262233 IOK262224:IOO262233 IYG262224:IYK262233 JIC262224:JIG262233 JRY262224:JSC262233 KBU262224:KBY262233 KLQ262224:KLU262233 KVM262224:KVQ262233 LFI262224:LFM262233 LPE262224:LPI262233 LZA262224:LZE262233 MIW262224:MJA262233 MSS262224:MSW262233 NCO262224:NCS262233 NMK262224:NMO262233 NWG262224:NWK262233 OGC262224:OGG262233 OPY262224:OQC262233 OZU262224:OZY262233 PJQ262224:PJU262233 PTM262224:PTQ262233 QDI262224:QDM262233 QNE262224:QNI262233 QXA262224:QXE262233 RGW262224:RHA262233 RQS262224:RQW262233 SAO262224:SAS262233 SKK262224:SKO262233 SUG262224:SUK262233 TEC262224:TEG262233 TNY262224:TOC262233 TXU262224:TXY262233 UHQ262224:UHU262233 URM262224:URQ262233 VBI262224:VBM262233 VLE262224:VLI262233 VVA262224:VVE262233 WEW262224:WFA262233 WOS262224:WOW262233 WYO262224:WYS262233 CG327760:CK327769 MC327760:MG327769 VY327760:WC327769 AFU327760:AFY327769 APQ327760:APU327769 AZM327760:AZQ327769 BJI327760:BJM327769 BTE327760:BTI327769 CDA327760:CDE327769 CMW327760:CNA327769 CWS327760:CWW327769 DGO327760:DGS327769 DQK327760:DQO327769 EAG327760:EAK327769 EKC327760:EKG327769 ETY327760:EUC327769 FDU327760:FDY327769 FNQ327760:FNU327769 FXM327760:FXQ327769 GHI327760:GHM327769 GRE327760:GRI327769 HBA327760:HBE327769 HKW327760:HLA327769 HUS327760:HUW327769 IEO327760:IES327769 IOK327760:IOO327769 IYG327760:IYK327769 JIC327760:JIG327769 JRY327760:JSC327769 KBU327760:KBY327769 KLQ327760:KLU327769 KVM327760:KVQ327769 LFI327760:LFM327769 LPE327760:LPI327769 LZA327760:LZE327769 MIW327760:MJA327769 MSS327760:MSW327769 NCO327760:NCS327769 NMK327760:NMO327769 NWG327760:NWK327769 OGC327760:OGG327769 OPY327760:OQC327769 OZU327760:OZY327769 PJQ327760:PJU327769 PTM327760:PTQ327769 QDI327760:QDM327769 QNE327760:QNI327769 QXA327760:QXE327769 RGW327760:RHA327769 RQS327760:RQW327769 SAO327760:SAS327769 SKK327760:SKO327769 SUG327760:SUK327769 TEC327760:TEG327769 TNY327760:TOC327769 TXU327760:TXY327769 UHQ327760:UHU327769 URM327760:URQ327769 VBI327760:VBM327769 VLE327760:VLI327769 VVA327760:VVE327769 WEW327760:WFA327769 WOS327760:WOW327769 WYO327760:WYS327769 CG393296:CK393305 MC393296:MG393305 VY393296:WC393305 AFU393296:AFY393305 APQ393296:APU393305 AZM393296:AZQ393305 BJI393296:BJM393305 BTE393296:BTI393305 CDA393296:CDE393305 CMW393296:CNA393305 CWS393296:CWW393305 DGO393296:DGS393305 DQK393296:DQO393305 EAG393296:EAK393305 EKC393296:EKG393305 ETY393296:EUC393305 FDU393296:FDY393305 FNQ393296:FNU393305 FXM393296:FXQ393305 GHI393296:GHM393305 GRE393296:GRI393305 HBA393296:HBE393305 HKW393296:HLA393305 HUS393296:HUW393305 IEO393296:IES393305 IOK393296:IOO393305 IYG393296:IYK393305 JIC393296:JIG393305 JRY393296:JSC393305 KBU393296:KBY393305 KLQ393296:KLU393305 KVM393296:KVQ393305 LFI393296:LFM393305 LPE393296:LPI393305 LZA393296:LZE393305 MIW393296:MJA393305 MSS393296:MSW393305 NCO393296:NCS393305 NMK393296:NMO393305 NWG393296:NWK393305 OGC393296:OGG393305 OPY393296:OQC393305 OZU393296:OZY393305 PJQ393296:PJU393305 PTM393296:PTQ393305 QDI393296:QDM393305 QNE393296:QNI393305 QXA393296:QXE393305 RGW393296:RHA393305 RQS393296:RQW393305 SAO393296:SAS393305 SKK393296:SKO393305 SUG393296:SUK393305 TEC393296:TEG393305 TNY393296:TOC393305 TXU393296:TXY393305 UHQ393296:UHU393305 URM393296:URQ393305 VBI393296:VBM393305 VLE393296:VLI393305 VVA393296:VVE393305 WEW393296:WFA393305 WOS393296:WOW393305 WYO393296:WYS393305 CG458832:CK458841 MC458832:MG458841 VY458832:WC458841 AFU458832:AFY458841 APQ458832:APU458841 AZM458832:AZQ458841 BJI458832:BJM458841 BTE458832:BTI458841 CDA458832:CDE458841 CMW458832:CNA458841 CWS458832:CWW458841 DGO458832:DGS458841 DQK458832:DQO458841 EAG458832:EAK458841 EKC458832:EKG458841 ETY458832:EUC458841 FDU458832:FDY458841 FNQ458832:FNU458841 FXM458832:FXQ458841 GHI458832:GHM458841 GRE458832:GRI458841 HBA458832:HBE458841 HKW458832:HLA458841 HUS458832:HUW458841 IEO458832:IES458841 IOK458832:IOO458841 IYG458832:IYK458841 JIC458832:JIG458841 JRY458832:JSC458841 KBU458832:KBY458841 KLQ458832:KLU458841 KVM458832:KVQ458841 LFI458832:LFM458841 LPE458832:LPI458841 LZA458832:LZE458841 MIW458832:MJA458841 MSS458832:MSW458841 NCO458832:NCS458841 NMK458832:NMO458841 NWG458832:NWK458841 OGC458832:OGG458841 OPY458832:OQC458841 OZU458832:OZY458841 PJQ458832:PJU458841 PTM458832:PTQ458841 QDI458832:QDM458841 QNE458832:QNI458841 QXA458832:QXE458841 RGW458832:RHA458841 RQS458832:RQW458841 SAO458832:SAS458841 SKK458832:SKO458841 SUG458832:SUK458841 TEC458832:TEG458841 TNY458832:TOC458841 TXU458832:TXY458841 UHQ458832:UHU458841 URM458832:URQ458841 VBI458832:VBM458841 VLE458832:VLI458841 VVA458832:VVE458841 WEW458832:WFA458841 WOS458832:WOW458841 WYO458832:WYS458841 CG524368:CK524377 MC524368:MG524377 VY524368:WC524377 AFU524368:AFY524377 APQ524368:APU524377 AZM524368:AZQ524377 BJI524368:BJM524377 BTE524368:BTI524377 CDA524368:CDE524377 CMW524368:CNA524377 CWS524368:CWW524377 DGO524368:DGS524377 DQK524368:DQO524377 EAG524368:EAK524377 EKC524368:EKG524377 ETY524368:EUC524377 FDU524368:FDY524377 FNQ524368:FNU524377 FXM524368:FXQ524377 GHI524368:GHM524377 GRE524368:GRI524377 HBA524368:HBE524377 HKW524368:HLA524377 HUS524368:HUW524377 IEO524368:IES524377 IOK524368:IOO524377 IYG524368:IYK524377 JIC524368:JIG524377 JRY524368:JSC524377 KBU524368:KBY524377 KLQ524368:KLU524377 KVM524368:KVQ524377 LFI524368:LFM524377 LPE524368:LPI524377 LZA524368:LZE524377 MIW524368:MJA524377 MSS524368:MSW524377 NCO524368:NCS524377 NMK524368:NMO524377 NWG524368:NWK524377 OGC524368:OGG524377 OPY524368:OQC524377 OZU524368:OZY524377 PJQ524368:PJU524377 PTM524368:PTQ524377 QDI524368:QDM524377 QNE524368:QNI524377 QXA524368:QXE524377 RGW524368:RHA524377 RQS524368:RQW524377 SAO524368:SAS524377 SKK524368:SKO524377 SUG524368:SUK524377 TEC524368:TEG524377 TNY524368:TOC524377 TXU524368:TXY524377 UHQ524368:UHU524377 URM524368:URQ524377 VBI524368:VBM524377 VLE524368:VLI524377 VVA524368:VVE524377 WEW524368:WFA524377 WOS524368:WOW524377 WYO524368:WYS524377 CG589904:CK589913 MC589904:MG589913 VY589904:WC589913 AFU589904:AFY589913 APQ589904:APU589913 AZM589904:AZQ589913 BJI589904:BJM589913 BTE589904:BTI589913 CDA589904:CDE589913 CMW589904:CNA589913 CWS589904:CWW589913 DGO589904:DGS589913 DQK589904:DQO589913 EAG589904:EAK589913 EKC589904:EKG589913 ETY589904:EUC589913 FDU589904:FDY589913 FNQ589904:FNU589913 FXM589904:FXQ589913 GHI589904:GHM589913 GRE589904:GRI589913 HBA589904:HBE589913 HKW589904:HLA589913 HUS589904:HUW589913 IEO589904:IES589913 IOK589904:IOO589913 IYG589904:IYK589913 JIC589904:JIG589913 JRY589904:JSC589913 KBU589904:KBY589913 KLQ589904:KLU589913 KVM589904:KVQ589913 LFI589904:LFM589913 LPE589904:LPI589913 LZA589904:LZE589913 MIW589904:MJA589913 MSS589904:MSW589913 NCO589904:NCS589913 NMK589904:NMO589913 NWG589904:NWK589913 OGC589904:OGG589913 OPY589904:OQC589913 OZU589904:OZY589913 PJQ589904:PJU589913 PTM589904:PTQ589913 QDI589904:QDM589913 QNE589904:QNI589913 QXA589904:QXE589913 RGW589904:RHA589913 RQS589904:RQW589913 SAO589904:SAS589913 SKK589904:SKO589913 SUG589904:SUK589913 TEC589904:TEG589913 TNY589904:TOC589913 TXU589904:TXY589913 UHQ589904:UHU589913 URM589904:URQ589913 VBI589904:VBM589913 VLE589904:VLI589913 VVA589904:VVE589913 WEW589904:WFA589913 WOS589904:WOW589913 WYO589904:WYS589913 CG655440:CK655449 MC655440:MG655449 VY655440:WC655449 AFU655440:AFY655449 APQ655440:APU655449 AZM655440:AZQ655449 BJI655440:BJM655449 BTE655440:BTI655449 CDA655440:CDE655449 CMW655440:CNA655449 CWS655440:CWW655449 DGO655440:DGS655449 DQK655440:DQO655449 EAG655440:EAK655449 EKC655440:EKG655449 ETY655440:EUC655449 FDU655440:FDY655449 FNQ655440:FNU655449 FXM655440:FXQ655449 GHI655440:GHM655449 GRE655440:GRI655449 HBA655440:HBE655449 HKW655440:HLA655449 HUS655440:HUW655449 IEO655440:IES655449 IOK655440:IOO655449 IYG655440:IYK655449 JIC655440:JIG655449 JRY655440:JSC655449 KBU655440:KBY655449 KLQ655440:KLU655449 KVM655440:KVQ655449 LFI655440:LFM655449 LPE655440:LPI655449 LZA655440:LZE655449 MIW655440:MJA655449 MSS655440:MSW655449 NCO655440:NCS655449 NMK655440:NMO655449 NWG655440:NWK655449 OGC655440:OGG655449 OPY655440:OQC655449 OZU655440:OZY655449 PJQ655440:PJU655449 PTM655440:PTQ655449 QDI655440:QDM655449 QNE655440:QNI655449 QXA655440:QXE655449 RGW655440:RHA655449 RQS655440:RQW655449 SAO655440:SAS655449 SKK655440:SKO655449 SUG655440:SUK655449 TEC655440:TEG655449 TNY655440:TOC655449 TXU655440:TXY655449 UHQ655440:UHU655449 URM655440:URQ655449 VBI655440:VBM655449 VLE655440:VLI655449 VVA655440:VVE655449 WEW655440:WFA655449 WOS655440:WOW655449 WYO655440:WYS655449 CG720976:CK720985 MC720976:MG720985 VY720976:WC720985 AFU720976:AFY720985 APQ720976:APU720985 AZM720976:AZQ720985 BJI720976:BJM720985 BTE720976:BTI720985 CDA720976:CDE720985 CMW720976:CNA720985 CWS720976:CWW720985 DGO720976:DGS720985 DQK720976:DQO720985 EAG720976:EAK720985 EKC720976:EKG720985 ETY720976:EUC720985 FDU720976:FDY720985 FNQ720976:FNU720985 FXM720976:FXQ720985 GHI720976:GHM720985 GRE720976:GRI720985 HBA720976:HBE720985 HKW720976:HLA720985 HUS720976:HUW720985 IEO720976:IES720985 IOK720976:IOO720985 IYG720976:IYK720985 JIC720976:JIG720985 JRY720976:JSC720985 KBU720976:KBY720985 KLQ720976:KLU720985 KVM720976:KVQ720985 LFI720976:LFM720985 LPE720976:LPI720985 LZA720976:LZE720985 MIW720976:MJA720985 MSS720976:MSW720985 NCO720976:NCS720985 NMK720976:NMO720985 NWG720976:NWK720985 OGC720976:OGG720985 OPY720976:OQC720985 OZU720976:OZY720985 PJQ720976:PJU720985 PTM720976:PTQ720985 QDI720976:QDM720985 QNE720976:QNI720985 QXA720976:QXE720985 RGW720976:RHA720985 RQS720976:RQW720985 SAO720976:SAS720985 SKK720976:SKO720985 SUG720976:SUK720985 TEC720976:TEG720985 TNY720976:TOC720985 TXU720976:TXY720985 UHQ720976:UHU720985 URM720976:URQ720985 VBI720976:VBM720985 VLE720976:VLI720985 VVA720976:VVE720985 WEW720976:WFA720985 WOS720976:WOW720985 WYO720976:WYS720985 CG786512:CK786521 MC786512:MG786521 VY786512:WC786521 AFU786512:AFY786521 APQ786512:APU786521 AZM786512:AZQ786521 BJI786512:BJM786521 BTE786512:BTI786521 CDA786512:CDE786521 CMW786512:CNA786521 CWS786512:CWW786521 DGO786512:DGS786521 DQK786512:DQO786521 EAG786512:EAK786521 EKC786512:EKG786521 ETY786512:EUC786521 FDU786512:FDY786521 FNQ786512:FNU786521 FXM786512:FXQ786521 GHI786512:GHM786521 GRE786512:GRI786521 HBA786512:HBE786521 HKW786512:HLA786521 HUS786512:HUW786521 IEO786512:IES786521 IOK786512:IOO786521 IYG786512:IYK786521 JIC786512:JIG786521 JRY786512:JSC786521 KBU786512:KBY786521 KLQ786512:KLU786521 KVM786512:KVQ786521 LFI786512:LFM786521 LPE786512:LPI786521 LZA786512:LZE786521 MIW786512:MJA786521 MSS786512:MSW786521 NCO786512:NCS786521 NMK786512:NMO786521 NWG786512:NWK786521 OGC786512:OGG786521 OPY786512:OQC786521 OZU786512:OZY786521 PJQ786512:PJU786521 PTM786512:PTQ786521 QDI786512:QDM786521 QNE786512:QNI786521 QXA786512:QXE786521 RGW786512:RHA786521 RQS786512:RQW786521 SAO786512:SAS786521 SKK786512:SKO786521 SUG786512:SUK786521 TEC786512:TEG786521 TNY786512:TOC786521 TXU786512:TXY786521 UHQ786512:UHU786521 URM786512:URQ786521 VBI786512:VBM786521 VLE786512:VLI786521 VVA786512:VVE786521 WEW786512:WFA786521 WOS786512:WOW786521 WYO786512:WYS786521 CG852048:CK852057 MC852048:MG852057 VY852048:WC852057 AFU852048:AFY852057 APQ852048:APU852057 AZM852048:AZQ852057 BJI852048:BJM852057 BTE852048:BTI852057 CDA852048:CDE852057 CMW852048:CNA852057 CWS852048:CWW852057 DGO852048:DGS852057 DQK852048:DQO852057 EAG852048:EAK852057 EKC852048:EKG852057 ETY852048:EUC852057 FDU852048:FDY852057 FNQ852048:FNU852057 FXM852048:FXQ852057 GHI852048:GHM852057 GRE852048:GRI852057 HBA852048:HBE852057 HKW852048:HLA852057 HUS852048:HUW852057 IEO852048:IES852057 IOK852048:IOO852057 IYG852048:IYK852057 JIC852048:JIG852057 JRY852048:JSC852057 KBU852048:KBY852057 KLQ852048:KLU852057 KVM852048:KVQ852057 LFI852048:LFM852057 LPE852048:LPI852057 LZA852048:LZE852057 MIW852048:MJA852057 MSS852048:MSW852057 NCO852048:NCS852057 NMK852048:NMO852057 NWG852048:NWK852057 OGC852048:OGG852057 OPY852048:OQC852057 OZU852048:OZY852057 PJQ852048:PJU852057 PTM852048:PTQ852057 QDI852048:QDM852057 QNE852048:QNI852057 QXA852048:QXE852057 RGW852048:RHA852057 RQS852048:RQW852057 SAO852048:SAS852057 SKK852048:SKO852057 SUG852048:SUK852057 TEC852048:TEG852057 TNY852048:TOC852057 TXU852048:TXY852057 UHQ852048:UHU852057 URM852048:URQ852057 VBI852048:VBM852057 VLE852048:VLI852057 VVA852048:VVE852057 WEW852048:WFA852057 WOS852048:WOW852057 WYO852048:WYS852057 CG917584:CK917593 MC917584:MG917593 VY917584:WC917593 AFU917584:AFY917593 APQ917584:APU917593 AZM917584:AZQ917593 BJI917584:BJM917593 BTE917584:BTI917593 CDA917584:CDE917593 CMW917584:CNA917593 CWS917584:CWW917593 DGO917584:DGS917593 DQK917584:DQO917593 EAG917584:EAK917593 EKC917584:EKG917593 ETY917584:EUC917593 FDU917584:FDY917593 FNQ917584:FNU917593 FXM917584:FXQ917593 GHI917584:GHM917593 GRE917584:GRI917593 HBA917584:HBE917593 HKW917584:HLA917593 HUS917584:HUW917593 IEO917584:IES917593 IOK917584:IOO917593 IYG917584:IYK917593 JIC917584:JIG917593 JRY917584:JSC917593 KBU917584:KBY917593 KLQ917584:KLU917593 KVM917584:KVQ917593 LFI917584:LFM917593 LPE917584:LPI917593 LZA917584:LZE917593 MIW917584:MJA917593 MSS917584:MSW917593 NCO917584:NCS917593 NMK917584:NMO917593 NWG917584:NWK917593 OGC917584:OGG917593 OPY917584:OQC917593 OZU917584:OZY917593 PJQ917584:PJU917593 PTM917584:PTQ917593 QDI917584:QDM917593 QNE917584:QNI917593 QXA917584:QXE917593 RGW917584:RHA917593 RQS917584:RQW917593 SAO917584:SAS917593 SKK917584:SKO917593 SUG917584:SUK917593 TEC917584:TEG917593 TNY917584:TOC917593 TXU917584:TXY917593 UHQ917584:UHU917593 URM917584:URQ917593 VBI917584:VBM917593 VLE917584:VLI917593 VVA917584:VVE917593 WEW917584:WFA917593 WOS917584:WOW917593 WYO917584:WYS917593 CG983120:CK983129 MC983120:MG983129 VY983120:WC983129 AFU983120:AFY983129 APQ983120:APU983129 AZM983120:AZQ983129 BJI983120:BJM983129 BTE983120:BTI983129 CDA983120:CDE983129 CMW983120:CNA983129 CWS983120:CWW983129 DGO983120:DGS983129 DQK983120:DQO983129 EAG983120:EAK983129 EKC983120:EKG983129 ETY983120:EUC983129 FDU983120:FDY983129 FNQ983120:FNU983129 FXM983120:FXQ983129 GHI983120:GHM983129 GRE983120:GRI983129 HBA983120:HBE983129 HKW983120:HLA983129 HUS983120:HUW983129 IEO983120:IES983129 IOK983120:IOO983129 IYG983120:IYK983129 JIC983120:JIG983129 JRY983120:JSC983129 KBU983120:KBY983129 KLQ983120:KLU983129 KVM983120:KVQ983129 LFI983120:LFM983129 LPE983120:LPI983129 LZA983120:LZE983129 MIW983120:MJA983129 MSS983120:MSW983129 NCO983120:NCS983129 NMK983120:NMO983129 NWG983120:NWK983129 OGC983120:OGG983129 OPY983120:OQC983129 OZU983120:OZY983129 PJQ983120:PJU983129 PTM983120:PTQ983129 QDI983120:QDM983129 QNE983120:QNI983129 QXA983120:QXE983129 RGW983120:RHA983129 RQS983120:RQW983129 SAO983120:SAS983129 SKK983120:SKO983129 SUG983120:SUK983129 TEC983120:TEG983129 TNY983120:TOC983129 TXU983120:TXY983129 UHQ983120:UHU983129 URM983120:URQ983129 VBI983120:VBM983129 VLE983120:VLI983129 VVA983120:VVE983129 WEW983120:WFA983129 WOS983120:WOW983129 WYO983120:WYS983129 BW65:CA70 LS65:LW70 VO65:VS70 AFK65:AFO70 APG65:APK70 AZC65:AZG70 BIY65:BJC70 BSU65:BSY70 CCQ65:CCU70 CMM65:CMQ70 CWI65:CWM70 DGE65:DGI70 DQA65:DQE70 DZW65:EAA70 EJS65:EJW70 ETO65:ETS70 FDK65:FDO70 FNG65:FNK70 FXC65:FXG70 GGY65:GHC70 GQU65:GQY70 HAQ65:HAU70 HKM65:HKQ70 HUI65:HUM70 IEE65:IEI70 IOA65:IOE70 IXW65:IYA70 JHS65:JHW70 JRO65:JRS70 KBK65:KBO70 KLG65:KLK70 KVC65:KVG70 LEY65:LFC70 LOU65:LOY70 LYQ65:LYU70 MIM65:MIQ70 MSI65:MSM70 NCE65:NCI70 NMA65:NME70 NVW65:NWA70 OFS65:OFW70 OPO65:OPS70 OZK65:OZO70 PJG65:PJK70 PTC65:PTG70 QCY65:QDC70 QMU65:QMY70 QWQ65:QWU70 RGM65:RGQ70 RQI65:RQM70 SAE65:SAI70 SKA65:SKE70 STW65:SUA70 TDS65:TDW70 TNO65:TNS70 TXK65:TXO70 UHG65:UHK70 URC65:URG70 VAY65:VBC70 VKU65:VKY70 VUQ65:VUU70 WEM65:WEQ70 WOI65:WOM70 WYE65:WYI70 BW65601:CA65606 LS65601:LW65606 VO65601:VS65606 AFK65601:AFO65606 APG65601:APK65606 AZC65601:AZG65606 BIY65601:BJC65606 BSU65601:BSY65606 CCQ65601:CCU65606 CMM65601:CMQ65606 CWI65601:CWM65606 DGE65601:DGI65606 DQA65601:DQE65606 DZW65601:EAA65606 EJS65601:EJW65606 ETO65601:ETS65606 FDK65601:FDO65606 FNG65601:FNK65606 FXC65601:FXG65606 GGY65601:GHC65606 GQU65601:GQY65606 HAQ65601:HAU65606 HKM65601:HKQ65606 HUI65601:HUM65606 IEE65601:IEI65606 IOA65601:IOE65606 IXW65601:IYA65606 JHS65601:JHW65606 JRO65601:JRS65606 KBK65601:KBO65606 KLG65601:KLK65606 KVC65601:KVG65606 LEY65601:LFC65606 LOU65601:LOY65606 LYQ65601:LYU65606 MIM65601:MIQ65606 MSI65601:MSM65606 NCE65601:NCI65606 NMA65601:NME65606 NVW65601:NWA65606 OFS65601:OFW65606 OPO65601:OPS65606 OZK65601:OZO65606 PJG65601:PJK65606 PTC65601:PTG65606 QCY65601:QDC65606 QMU65601:QMY65606 QWQ65601:QWU65606 RGM65601:RGQ65606 RQI65601:RQM65606 SAE65601:SAI65606 SKA65601:SKE65606 STW65601:SUA65606 TDS65601:TDW65606 TNO65601:TNS65606 TXK65601:TXO65606 UHG65601:UHK65606 URC65601:URG65606 VAY65601:VBC65606 VKU65601:VKY65606 VUQ65601:VUU65606 WEM65601:WEQ65606 WOI65601:WOM65606 WYE65601:WYI65606 BW131137:CA131142 LS131137:LW131142 VO131137:VS131142 AFK131137:AFO131142 APG131137:APK131142 AZC131137:AZG131142 BIY131137:BJC131142 BSU131137:BSY131142 CCQ131137:CCU131142 CMM131137:CMQ131142 CWI131137:CWM131142 DGE131137:DGI131142 DQA131137:DQE131142 DZW131137:EAA131142 EJS131137:EJW131142 ETO131137:ETS131142 FDK131137:FDO131142 FNG131137:FNK131142 FXC131137:FXG131142 GGY131137:GHC131142 GQU131137:GQY131142 HAQ131137:HAU131142 HKM131137:HKQ131142 HUI131137:HUM131142 IEE131137:IEI131142 IOA131137:IOE131142 IXW131137:IYA131142 JHS131137:JHW131142 JRO131137:JRS131142 KBK131137:KBO131142 KLG131137:KLK131142 KVC131137:KVG131142 LEY131137:LFC131142 LOU131137:LOY131142 LYQ131137:LYU131142 MIM131137:MIQ131142 MSI131137:MSM131142 NCE131137:NCI131142 NMA131137:NME131142 NVW131137:NWA131142 OFS131137:OFW131142 OPO131137:OPS131142 OZK131137:OZO131142 PJG131137:PJK131142 PTC131137:PTG131142 QCY131137:QDC131142 QMU131137:QMY131142 QWQ131137:QWU131142 RGM131137:RGQ131142 RQI131137:RQM131142 SAE131137:SAI131142 SKA131137:SKE131142 STW131137:SUA131142 TDS131137:TDW131142 TNO131137:TNS131142 TXK131137:TXO131142 UHG131137:UHK131142 URC131137:URG131142 VAY131137:VBC131142 VKU131137:VKY131142 VUQ131137:VUU131142 WEM131137:WEQ131142 WOI131137:WOM131142 WYE131137:WYI131142 BW196673:CA196678 LS196673:LW196678 VO196673:VS196678 AFK196673:AFO196678 APG196673:APK196678 AZC196673:AZG196678 BIY196673:BJC196678 BSU196673:BSY196678 CCQ196673:CCU196678 CMM196673:CMQ196678 CWI196673:CWM196678 DGE196673:DGI196678 DQA196673:DQE196678 DZW196673:EAA196678 EJS196673:EJW196678 ETO196673:ETS196678 FDK196673:FDO196678 FNG196673:FNK196678 FXC196673:FXG196678 GGY196673:GHC196678 GQU196673:GQY196678 HAQ196673:HAU196678 HKM196673:HKQ196678 HUI196673:HUM196678 IEE196673:IEI196678 IOA196673:IOE196678 IXW196673:IYA196678 JHS196673:JHW196678 JRO196673:JRS196678 KBK196673:KBO196678 KLG196673:KLK196678 KVC196673:KVG196678 LEY196673:LFC196678 LOU196673:LOY196678 LYQ196673:LYU196678 MIM196673:MIQ196678 MSI196673:MSM196678 NCE196673:NCI196678 NMA196673:NME196678 NVW196673:NWA196678 OFS196673:OFW196678 OPO196673:OPS196678 OZK196673:OZO196678 PJG196673:PJK196678 PTC196673:PTG196678 QCY196673:QDC196678 QMU196673:QMY196678 QWQ196673:QWU196678 RGM196673:RGQ196678 RQI196673:RQM196678 SAE196673:SAI196678 SKA196673:SKE196678 STW196673:SUA196678 TDS196673:TDW196678 TNO196673:TNS196678 TXK196673:TXO196678 UHG196673:UHK196678 URC196673:URG196678 VAY196673:VBC196678 VKU196673:VKY196678 VUQ196673:VUU196678 WEM196673:WEQ196678 WOI196673:WOM196678 WYE196673:WYI196678 BW262209:CA262214 LS262209:LW262214 VO262209:VS262214 AFK262209:AFO262214 APG262209:APK262214 AZC262209:AZG262214 BIY262209:BJC262214 BSU262209:BSY262214 CCQ262209:CCU262214 CMM262209:CMQ262214 CWI262209:CWM262214 DGE262209:DGI262214 DQA262209:DQE262214 DZW262209:EAA262214 EJS262209:EJW262214 ETO262209:ETS262214 FDK262209:FDO262214 FNG262209:FNK262214 FXC262209:FXG262214 GGY262209:GHC262214 GQU262209:GQY262214 HAQ262209:HAU262214 HKM262209:HKQ262214 HUI262209:HUM262214 IEE262209:IEI262214 IOA262209:IOE262214 IXW262209:IYA262214 JHS262209:JHW262214 JRO262209:JRS262214 KBK262209:KBO262214 KLG262209:KLK262214 KVC262209:KVG262214 LEY262209:LFC262214 LOU262209:LOY262214 LYQ262209:LYU262214 MIM262209:MIQ262214 MSI262209:MSM262214 NCE262209:NCI262214 NMA262209:NME262214 NVW262209:NWA262214 OFS262209:OFW262214 OPO262209:OPS262214 OZK262209:OZO262214 PJG262209:PJK262214 PTC262209:PTG262214 QCY262209:QDC262214 QMU262209:QMY262214 QWQ262209:QWU262214 RGM262209:RGQ262214 RQI262209:RQM262214 SAE262209:SAI262214 SKA262209:SKE262214 STW262209:SUA262214 TDS262209:TDW262214 TNO262209:TNS262214 TXK262209:TXO262214 UHG262209:UHK262214 URC262209:URG262214 VAY262209:VBC262214 VKU262209:VKY262214 VUQ262209:VUU262214 WEM262209:WEQ262214 WOI262209:WOM262214 WYE262209:WYI262214 BW327745:CA327750 LS327745:LW327750 VO327745:VS327750 AFK327745:AFO327750 APG327745:APK327750 AZC327745:AZG327750 BIY327745:BJC327750 BSU327745:BSY327750 CCQ327745:CCU327750 CMM327745:CMQ327750 CWI327745:CWM327750 DGE327745:DGI327750 DQA327745:DQE327750 DZW327745:EAA327750 EJS327745:EJW327750 ETO327745:ETS327750 FDK327745:FDO327750 FNG327745:FNK327750 FXC327745:FXG327750 GGY327745:GHC327750 GQU327745:GQY327750 HAQ327745:HAU327750 HKM327745:HKQ327750 HUI327745:HUM327750 IEE327745:IEI327750 IOA327745:IOE327750 IXW327745:IYA327750 JHS327745:JHW327750 JRO327745:JRS327750 KBK327745:KBO327750 KLG327745:KLK327750 KVC327745:KVG327750 LEY327745:LFC327750 LOU327745:LOY327750 LYQ327745:LYU327750 MIM327745:MIQ327750 MSI327745:MSM327750 NCE327745:NCI327750 NMA327745:NME327750 NVW327745:NWA327750 OFS327745:OFW327750 OPO327745:OPS327750 OZK327745:OZO327750 PJG327745:PJK327750 PTC327745:PTG327750 QCY327745:QDC327750 QMU327745:QMY327750 QWQ327745:QWU327750 RGM327745:RGQ327750 RQI327745:RQM327750 SAE327745:SAI327750 SKA327745:SKE327750 STW327745:SUA327750 TDS327745:TDW327750 TNO327745:TNS327750 TXK327745:TXO327750 UHG327745:UHK327750 URC327745:URG327750 VAY327745:VBC327750 VKU327745:VKY327750 VUQ327745:VUU327750 WEM327745:WEQ327750 WOI327745:WOM327750 WYE327745:WYI327750 BW393281:CA393286 LS393281:LW393286 VO393281:VS393286 AFK393281:AFO393286 APG393281:APK393286 AZC393281:AZG393286 BIY393281:BJC393286 BSU393281:BSY393286 CCQ393281:CCU393286 CMM393281:CMQ393286 CWI393281:CWM393286 DGE393281:DGI393286 DQA393281:DQE393286 DZW393281:EAA393286 EJS393281:EJW393286 ETO393281:ETS393286 FDK393281:FDO393286 FNG393281:FNK393286 FXC393281:FXG393286 GGY393281:GHC393286 GQU393281:GQY393286 HAQ393281:HAU393286 HKM393281:HKQ393286 HUI393281:HUM393286 IEE393281:IEI393286 IOA393281:IOE393286 IXW393281:IYA393286 JHS393281:JHW393286 JRO393281:JRS393286 KBK393281:KBO393286 KLG393281:KLK393286 KVC393281:KVG393286 LEY393281:LFC393286 LOU393281:LOY393286 LYQ393281:LYU393286 MIM393281:MIQ393286 MSI393281:MSM393286 NCE393281:NCI393286 NMA393281:NME393286 NVW393281:NWA393286 OFS393281:OFW393286 OPO393281:OPS393286 OZK393281:OZO393286 PJG393281:PJK393286 PTC393281:PTG393286 QCY393281:QDC393286 QMU393281:QMY393286 QWQ393281:QWU393286 RGM393281:RGQ393286 RQI393281:RQM393286 SAE393281:SAI393286 SKA393281:SKE393286 STW393281:SUA393286 TDS393281:TDW393286 TNO393281:TNS393286 TXK393281:TXO393286 UHG393281:UHK393286 URC393281:URG393286 VAY393281:VBC393286 VKU393281:VKY393286 VUQ393281:VUU393286 WEM393281:WEQ393286 WOI393281:WOM393286 WYE393281:WYI393286 BW458817:CA458822 LS458817:LW458822 VO458817:VS458822 AFK458817:AFO458822 APG458817:APK458822 AZC458817:AZG458822 BIY458817:BJC458822 BSU458817:BSY458822 CCQ458817:CCU458822 CMM458817:CMQ458822 CWI458817:CWM458822 DGE458817:DGI458822 DQA458817:DQE458822 DZW458817:EAA458822 EJS458817:EJW458822 ETO458817:ETS458822 FDK458817:FDO458822 FNG458817:FNK458822 FXC458817:FXG458822 GGY458817:GHC458822 GQU458817:GQY458822 HAQ458817:HAU458822 HKM458817:HKQ458822 HUI458817:HUM458822 IEE458817:IEI458822 IOA458817:IOE458822 IXW458817:IYA458822 JHS458817:JHW458822 JRO458817:JRS458822 KBK458817:KBO458822 KLG458817:KLK458822 KVC458817:KVG458822 LEY458817:LFC458822 LOU458817:LOY458822 LYQ458817:LYU458822 MIM458817:MIQ458822 MSI458817:MSM458822 NCE458817:NCI458822 NMA458817:NME458822 NVW458817:NWA458822 OFS458817:OFW458822 OPO458817:OPS458822 OZK458817:OZO458822 PJG458817:PJK458822 PTC458817:PTG458822 QCY458817:QDC458822 QMU458817:QMY458822 QWQ458817:QWU458822 RGM458817:RGQ458822 RQI458817:RQM458822 SAE458817:SAI458822 SKA458817:SKE458822 STW458817:SUA458822 TDS458817:TDW458822 TNO458817:TNS458822 TXK458817:TXO458822 UHG458817:UHK458822 URC458817:URG458822 VAY458817:VBC458822 VKU458817:VKY458822 VUQ458817:VUU458822 WEM458817:WEQ458822 WOI458817:WOM458822 WYE458817:WYI458822 BW524353:CA524358 LS524353:LW524358 VO524353:VS524358 AFK524353:AFO524358 APG524353:APK524358 AZC524353:AZG524358 BIY524353:BJC524358 BSU524353:BSY524358 CCQ524353:CCU524358 CMM524353:CMQ524358 CWI524353:CWM524358 DGE524353:DGI524358 DQA524353:DQE524358 DZW524353:EAA524358 EJS524353:EJW524358 ETO524353:ETS524358 FDK524353:FDO524358 FNG524353:FNK524358 FXC524353:FXG524358 GGY524353:GHC524358 GQU524353:GQY524358 HAQ524353:HAU524358 HKM524353:HKQ524358 HUI524353:HUM524358 IEE524353:IEI524358 IOA524353:IOE524358 IXW524353:IYA524358 JHS524353:JHW524358 JRO524353:JRS524358 KBK524353:KBO524358 KLG524353:KLK524358 KVC524353:KVG524358 LEY524353:LFC524358 LOU524353:LOY524358 LYQ524353:LYU524358 MIM524353:MIQ524358 MSI524353:MSM524358 NCE524353:NCI524358 NMA524353:NME524358 NVW524353:NWA524358 OFS524353:OFW524358 OPO524353:OPS524358 OZK524353:OZO524358 PJG524353:PJK524358 PTC524353:PTG524358 QCY524353:QDC524358 QMU524353:QMY524358 QWQ524353:QWU524358 RGM524353:RGQ524358 RQI524353:RQM524358 SAE524353:SAI524358 SKA524353:SKE524358 STW524353:SUA524358 TDS524353:TDW524358 TNO524353:TNS524358 TXK524353:TXO524358 UHG524353:UHK524358 URC524353:URG524358 VAY524353:VBC524358 VKU524353:VKY524358 VUQ524353:VUU524358 WEM524353:WEQ524358 WOI524353:WOM524358 WYE524353:WYI524358 BW589889:CA589894 LS589889:LW589894 VO589889:VS589894 AFK589889:AFO589894 APG589889:APK589894 AZC589889:AZG589894 BIY589889:BJC589894 BSU589889:BSY589894 CCQ589889:CCU589894 CMM589889:CMQ589894 CWI589889:CWM589894 DGE589889:DGI589894 DQA589889:DQE589894 DZW589889:EAA589894 EJS589889:EJW589894 ETO589889:ETS589894 FDK589889:FDO589894 FNG589889:FNK589894 FXC589889:FXG589894 GGY589889:GHC589894 GQU589889:GQY589894 HAQ589889:HAU589894 HKM589889:HKQ589894 HUI589889:HUM589894 IEE589889:IEI589894 IOA589889:IOE589894 IXW589889:IYA589894 JHS589889:JHW589894 JRO589889:JRS589894 KBK589889:KBO589894 KLG589889:KLK589894 KVC589889:KVG589894 LEY589889:LFC589894 LOU589889:LOY589894 LYQ589889:LYU589894 MIM589889:MIQ589894 MSI589889:MSM589894 NCE589889:NCI589894 NMA589889:NME589894 NVW589889:NWA589894 OFS589889:OFW589894 OPO589889:OPS589894 OZK589889:OZO589894 PJG589889:PJK589894 PTC589889:PTG589894 QCY589889:QDC589894 QMU589889:QMY589894 QWQ589889:QWU589894 RGM589889:RGQ589894 RQI589889:RQM589894 SAE589889:SAI589894 SKA589889:SKE589894 STW589889:SUA589894 TDS589889:TDW589894 TNO589889:TNS589894 TXK589889:TXO589894 UHG589889:UHK589894 URC589889:URG589894 VAY589889:VBC589894 VKU589889:VKY589894 VUQ589889:VUU589894 WEM589889:WEQ589894 WOI589889:WOM589894 WYE589889:WYI589894 BW655425:CA655430 LS655425:LW655430 VO655425:VS655430 AFK655425:AFO655430 APG655425:APK655430 AZC655425:AZG655430 BIY655425:BJC655430 BSU655425:BSY655430 CCQ655425:CCU655430 CMM655425:CMQ655430 CWI655425:CWM655430 DGE655425:DGI655430 DQA655425:DQE655430 DZW655425:EAA655430 EJS655425:EJW655430 ETO655425:ETS655430 FDK655425:FDO655430 FNG655425:FNK655430 FXC655425:FXG655430 GGY655425:GHC655430 GQU655425:GQY655430 HAQ655425:HAU655430 HKM655425:HKQ655430 HUI655425:HUM655430 IEE655425:IEI655430 IOA655425:IOE655430 IXW655425:IYA655430 JHS655425:JHW655430 JRO655425:JRS655430 KBK655425:KBO655430 KLG655425:KLK655430 KVC655425:KVG655430 LEY655425:LFC655430 LOU655425:LOY655430 LYQ655425:LYU655430 MIM655425:MIQ655430 MSI655425:MSM655430 NCE655425:NCI655430 NMA655425:NME655430 NVW655425:NWA655430 OFS655425:OFW655430 OPO655425:OPS655430 OZK655425:OZO655430 PJG655425:PJK655430 PTC655425:PTG655430 QCY655425:QDC655430 QMU655425:QMY655430 QWQ655425:QWU655430 RGM655425:RGQ655430 RQI655425:RQM655430 SAE655425:SAI655430 SKA655425:SKE655430 STW655425:SUA655430 TDS655425:TDW655430 TNO655425:TNS655430 TXK655425:TXO655430 UHG655425:UHK655430 URC655425:URG655430 VAY655425:VBC655430 VKU655425:VKY655430 VUQ655425:VUU655430 WEM655425:WEQ655430 WOI655425:WOM655430 WYE655425:WYI655430 BW720961:CA720966 LS720961:LW720966 VO720961:VS720966 AFK720961:AFO720966 APG720961:APK720966 AZC720961:AZG720966 BIY720961:BJC720966 BSU720961:BSY720966 CCQ720961:CCU720966 CMM720961:CMQ720966 CWI720961:CWM720966 DGE720961:DGI720966 DQA720961:DQE720966 DZW720961:EAA720966 EJS720961:EJW720966 ETO720961:ETS720966 FDK720961:FDO720966 FNG720961:FNK720966 FXC720961:FXG720966 GGY720961:GHC720966 GQU720961:GQY720966 HAQ720961:HAU720966 HKM720961:HKQ720966 HUI720961:HUM720966 IEE720961:IEI720966 IOA720961:IOE720966 IXW720961:IYA720966 JHS720961:JHW720966 JRO720961:JRS720966 KBK720961:KBO720966 KLG720961:KLK720966 KVC720961:KVG720966 LEY720961:LFC720966 LOU720961:LOY720966 LYQ720961:LYU720966 MIM720961:MIQ720966 MSI720961:MSM720966 NCE720961:NCI720966 NMA720961:NME720966 NVW720961:NWA720966 OFS720961:OFW720966 OPO720961:OPS720966 OZK720961:OZO720966 PJG720961:PJK720966 PTC720961:PTG720966 QCY720961:QDC720966 QMU720961:QMY720966 QWQ720961:QWU720966 RGM720961:RGQ720966 RQI720961:RQM720966 SAE720961:SAI720966 SKA720961:SKE720966 STW720961:SUA720966 TDS720961:TDW720966 TNO720961:TNS720966 TXK720961:TXO720966 UHG720961:UHK720966 URC720961:URG720966 VAY720961:VBC720966 VKU720961:VKY720966 VUQ720961:VUU720966 WEM720961:WEQ720966 WOI720961:WOM720966 WYE720961:WYI720966 BW786497:CA786502 LS786497:LW786502 VO786497:VS786502 AFK786497:AFO786502 APG786497:APK786502 AZC786497:AZG786502 BIY786497:BJC786502 BSU786497:BSY786502 CCQ786497:CCU786502 CMM786497:CMQ786502 CWI786497:CWM786502 DGE786497:DGI786502 DQA786497:DQE786502 DZW786497:EAA786502 EJS786497:EJW786502 ETO786497:ETS786502 FDK786497:FDO786502 FNG786497:FNK786502 FXC786497:FXG786502 GGY786497:GHC786502 GQU786497:GQY786502 HAQ786497:HAU786502 HKM786497:HKQ786502 HUI786497:HUM786502 IEE786497:IEI786502 IOA786497:IOE786502 IXW786497:IYA786502 JHS786497:JHW786502 JRO786497:JRS786502 KBK786497:KBO786502 KLG786497:KLK786502 KVC786497:KVG786502 LEY786497:LFC786502 LOU786497:LOY786502 LYQ786497:LYU786502 MIM786497:MIQ786502 MSI786497:MSM786502 NCE786497:NCI786502 NMA786497:NME786502 NVW786497:NWA786502 OFS786497:OFW786502 OPO786497:OPS786502 OZK786497:OZO786502 PJG786497:PJK786502 PTC786497:PTG786502 QCY786497:QDC786502 QMU786497:QMY786502 QWQ786497:QWU786502 RGM786497:RGQ786502 RQI786497:RQM786502 SAE786497:SAI786502 SKA786497:SKE786502 STW786497:SUA786502 TDS786497:TDW786502 TNO786497:TNS786502 TXK786497:TXO786502 UHG786497:UHK786502 URC786497:URG786502 VAY786497:VBC786502 VKU786497:VKY786502 VUQ786497:VUU786502 WEM786497:WEQ786502 WOI786497:WOM786502 WYE786497:WYI786502 BW852033:CA852038 LS852033:LW852038 VO852033:VS852038 AFK852033:AFO852038 APG852033:APK852038 AZC852033:AZG852038 BIY852033:BJC852038 BSU852033:BSY852038 CCQ852033:CCU852038 CMM852033:CMQ852038 CWI852033:CWM852038 DGE852033:DGI852038 DQA852033:DQE852038 DZW852033:EAA852038 EJS852033:EJW852038 ETO852033:ETS852038 FDK852033:FDO852038 FNG852033:FNK852038 FXC852033:FXG852038 GGY852033:GHC852038 GQU852033:GQY852038 HAQ852033:HAU852038 HKM852033:HKQ852038 HUI852033:HUM852038 IEE852033:IEI852038 IOA852033:IOE852038 IXW852033:IYA852038 JHS852033:JHW852038 JRO852033:JRS852038 KBK852033:KBO852038 KLG852033:KLK852038 KVC852033:KVG852038 LEY852033:LFC852038 LOU852033:LOY852038 LYQ852033:LYU852038 MIM852033:MIQ852038 MSI852033:MSM852038 NCE852033:NCI852038 NMA852033:NME852038 NVW852033:NWA852038 OFS852033:OFW852038 OPO852033:OPS852038 OZK852033:OZO852038 PJG852033:PJK852038 PTC852033:PTG852038 QCY852033:QDC852038 QMU852033:QMY852038 QWQ852033:QWU852038 RGM852033:RGQ852038 RQI852033:RQM852038 SAE852033:SAI852038 SKA852033:SKE852038 STW852033:SUA852038 TDS852033:TDW852038 TNO852033:TNS852038 TXK852033:TXO852038 UHG852033:UHK852038 URC852033:URG852038 VAY852033:VBC852038 VKU852033:VKY852038 VUQ852033:VUU852038 WEM852033:WEQ852038 WOI852033:WOM852038 WYE852033:WYI852038 BW917569:CA917574 LS917569:LW917574 VO917569:VS917574 AFK917569:AFO917574 APG917569:APK917574 AZC917569:AZG917574 BIY917569:BJC917574 BSU917569:BSY917574 CCQ917569:CCU917574 CMM917569:CMQ917574 CWI917569:CWM917574 DGE917569:DGI917574 DQA917569:DQE917574 DZW917569:EAA917574 EJS917569:EJW917574 ETO917569:ETS917574 FDK917569:FDO917574 FNG917569:FNK917574 FXC917569:FXG917574 GGY917569:GHC917574 GQU917569:GQY917574 HAQ917569:HAU917574 HKM917569:HKQ917574 HUI917569:HUM917574 IEE917569:IEI917574 IOA917569:IOE917574 IXW917569:IYA917574 JHS917569:JHW917574 JRO917569:JRS917574 KBK917569:KBO917574 KLG917569:KLK917574 KVC917569:KVG917574 LEY917569:LFC917574 LOU917569:LOY917574 LYQ917569:LYU917574 MIM917569:MIQ917574 MSI917569:MSM917574 NCE917569:NCI917574 NMA917569:NME917574 NVW917569:NWA917574 OFS917569:OFW917574 OPO917569:OPS917574 OZK917569:OZO917574 PJG917569:PJK917574 PTC917569:PTG917574 QCY917569:QDC917574 QMU917569:QMY917574 QWQ917569:QWU917574 RGM917569:RGQ917574 RQI917569:RQM917574 SAE917569:SAI917574 SKA917569:SKE917574 STW917569:SUA917574 TDS917569:TDW917574 TNO917569:TNS917574 TXK917569:TXO917574 UHG917569:UHK917574 URC917569:URG917574 VAY917569:VBC917574 VKU917569:VKY917574 VUQ917569:VUU917574 WEM917569:WEQ917574 WOI917569:WOM917574 WYE917569:WYI917574 BW983105:CA983110 LS983105:LW983110 VO983105:VS983110 AFK983105:AFO983110 APG983105:APK983110 AZC983105:AZG983110 BIY983105:BJC983110 BSU983105:BSY983110 CCQ983105:CCU983110 CMM983105:CMQ983110 CWI983105:CWM983110 DGE983105:DGI983110 DQA983105:DQE983110 DZW983105:EAA983110 EJS983105:EJW983110 ETO983105:ETS983110 FDK983105:FDO983110 FNG983105:FNK983110 FXC983105:FXG983110 GGY983105:GHC983110 GQU983105:GQY983110 HAQ983105:HAU983110 HKM983105:HKQ983110 HUI983105:HUM983110 IEE983105:IEI983110 IOA983105:IOE983110 IXW983105:IYA983110 JHS983105:JHW983110 JRO983105:JRS983110 KBK983105:KBO983110 KLG983105:KLK983110 KVC983105:KVG983110 LEY983105:LFC983110 LOU983105:LOY983110 LYQ983105:LYU983110 MIM983105:MIQ983110 MSI983105:MSM983110 NCE983105:NCI983110 NMA983105:NME983110 NVW983105:NWA983110 OFS983105:OFW983110 OPO983105:OPS983110 OZK983105:OZO983110 PJG983105:PJK983110 PTC983105:PTG983110 QCY983105:QDC983110 QMU983105:QMY983110 QWQ983105:QWU983110 RGM983105:RGQ983110 RQI983105:RQM983110 SAE983105:SAI983110 SKA983105:SKE983110 STW983105:SUA983110 TDS983105:TDW983110 TNO983105:TNS983110 TXK983105:TXO983110 UHG983105:UHK983110 URC983105:URG983110 VAY983105:VBC983110 VKU983105:VKY983110 VUQ983105:VUU983110 WEM983105:WEQ983110 WOI983105:WOM983110 WYE983105:WYI983110 CG65:CK70 MC65:MG70 VY65:WC70 AFU65:AFY70 APQ65:APU70 AZM65:AZQ70 BJI65:BJM70 BTE65:BTI70 CDA65:CDE70 CMW65:CNA70 CWS65:CWW70 DGO65:DGS70 DQK65:DQO70 EAG65:EAK70 EKC65:EKG70 ETY65:EUC70 FDU65:FDY70 FNQ65:FNU70 FXM65:FXQ70 GHI65:GHM70 GRE65:GRI70 HBA65:HBE70 HKW65:HLA70 HUS65:HUW70 IEO65:IES70 IOK65:IOO70 IYG65:IYK70 JIC65:JIG70 JRY65:JSC70 KBU65:KBY70 KLQ65:KLU70 KVM65:KVQ70 LFI65:LFM70 LPE65:LPI70 LZA65:LZE70 MIW65:MJA70 MSS65:MSW70 NCO65:NCS70 NMK65:NMO70 NWG65:NWK70 OGC65:OGG70 OPY65:OQC70 OZU65:OZY70 PJQ65:PJU70 PTM65:PTQ70 QDI65:QDM70 QNE65:QNI70 QXA65:QXE70 RGW65:RHA70 RQS65:RQW70 SAO65:SAS70 SKK65:SKO70 SUG65:SUK70 TEC65:TEG70 TNY65:TOC70 TXU65:TXY70 UHQ65:UHU70 URM65:URQ70 VBI65:VBM70 VLE65:VLI70 VVA65:VVE70 WEW65:WFA70 WOS65:WOW70 WYO65:WYS70 CG65601:CK65606 MC65601:MG65606 VY65601:WC65606 AFU65601:AFY65606 APQ65601:APU65606 AZM65601:AZQ65606 BJI65601:BJM65606 BTE65601:BTI65606 CDA65601:CDE65606 CMW65601:CNA65606 CWS65601:CWW65606 DGO65601:DGS65606 DQK65601:DQO65606 EAG65601:EAK65606 EKC65601:EKG65606 ETY65601:EUC65606 FDU65601:FDY65606 FNQ65601:FNU65606 FXM65601:FXQ65606 GHI65601:GHM65606 GRE65601:GRI65606 HBA65601:HBE65606 HKW65601:HLA65606 HUS65601:HUW65606 IEO65601:IES65606 IOK65601:IOO65606 IYG65601:IYK65606 JIC65601:JIG65606 JRY65601:JSC65606 KBU65601:KBY65606 KLQ65601:KLU65606 KVM65601:KVQ65606 LFI65601:LFM65606 LPE65601:LPI65606 LZA65601:LZE65606 MIW65601:MJA65606 MSS65601:MSW65606 NCO65601:NCS65606 NMK65601:NMO65606 NWG65601:NWK65606 OGC65601:OGG65606 OPY65601:OQC65606 OZU65601:OZY65606 PJQ65601:PJU65606 PTM65601:PTQ65606 QDI65601:QDM65606 QNE65601:QNI65606 QXA65601:QXE65606 RGW65601:RHA65606 RQS65601:RQW65606 SAO65601:SAS65606 SKK65601:SKO65606 SUG65601:SUK65606 TEC65601:TEG65606 TNY65601:TOC65606 TXU65601:TXY65606 UHQ65601:UHU65606 URM65601:URQ65606 VBI65601:VBM65606 VLE65601:VLI65606 VVA65601:VVE65606 WEW65601:WFA65606 WOS65601:WOW65606 WYO65601:WYS65606 CG131137:CK131142 MC131137:MG131142 VY131137:WC131142 AFU131137:AFY131142 APQ131137:APU131142 AZM131137:AZQ131142 BJI131137:BJM131142 BTE131137:BTI131142 CDA131137:CDE131142 CMW131137:CNA131142 CWS131137:CWW131142 DGO131137:DGS131142 DQK131137:DQO131142 EAG131137:EAK131142 EKC131137:EKG131142 ETY131137:EUC131142 FDU131137:FDY131142 FNQ131137:FNU131142 FXM131137:FXQ131142 GHI131137:GHM131142 GRE131137:GRI131142 HBA131137:HBE131142 HKW131137:HLA131142 HUS131137:HUW131142 IEO131137:IES131142 IOK131137:IOO131142 IYG131137:IYK131142 JIC131137:JIG131142 JRY131137:JSC131142 KBU131137:KBY131142 KLQ131137:KLU131142 KVM131137:KVQ131142 LFI131137:LFM131142 LPE131137:LPI131142 LZA131137:LZE131142 MIW131137:MJA131142 MSS131137:MSW131142 NCO131137:NCS131142 NMK131137:NMO131142 NWG131137:NWK131142 OGC131137:OGG131142 OPY131137:OQC131142 OZU131137:OZY131142 PJQ131137:PJU131142 PTM131137:PTQ131142 QDI131137:QDM131142 QNE131137:QNI131142 QXA131137:QXE131142 RGW131137:RHA131142 RQS131137:RQW131142 SAO131137:SAS131142 SKK131137:SKO131142 SUG131137:SUK131142 TEC131137:TEG131142 TNY131137:TOC131142 TXU131137:TXY131142 UHQ131137:UHU131142 URM131137:URQ131142 VBI131137:VBM131142 VLE131137:VLI131142 VVA131137:VVE131142 WEW131137:WFA131142 WOS131137:WOW131142 WYO131137:WYS131142 CG196673:CK196678 MC196673:MG196678 VY196673:WC196678 AFU196673:AFY196678 APQ196673:APU196678 AZM196673:AZQ196678 BJI196673:BJM196678 BTE196673:BTI196678 CDA196673:CDE196678 CMW196673:CNA196678 CWS196673:CWW196678 DGO196673:DGS196678 DQK196673:DQO196678 EAG196673:EAK196678 EKC196673:EKG196678 ETY196673:EUC196678 FDU196673:FDY196678 FNQ196673:FNU196678 FXM196673:FXQ196678 GHI196673:GHM196678 GRE196673:GRI196678 HBA196673:HBE196678 HKW196673:HLA196678 HUS196673:HUW196678 IEO196673:IES196678 IOK196673:IOO196678 IYG196673:IYK196678 JIC196673:JIG196678 JRY196673:JSC196678 KBU196673:KBY196678 KLQ196673:KLU196678 KVM196673:KVQ196678 LFI196673:LFM196678 LPE196673:LPI196678 LZA196673:LZE196678 MIW196673:MJA196678 MSS196673:MSW196678 NCO196673:NCS196678 NMK196673:NMO196678 NWG196673:NWK196678 OGC196673:OGG196678 OPY196673:OQC196678 OZU196673:OZY196678 PJQ196673:PJU196678 PTM196673:PTQ196678 QDI196673:QDM196678 QNE196673:QNI196678 QXA196673:QXE196678 RGW196673:RHA196678 RQS196673:RQW196678 SAO196673:SAS196678 SKK196673:SKO196678 SUG196673:SUK196678 TEC196673:TEG196678 TNY196673:TOC196678 TXU196673:TXY196678 UHQ196673:UHU196678 URM196673:URQ196678 VBI196673:VBM196678 VLE196673:VLI196678 VVA196673:VVE196678 WEW196673:WFA196678 WOS196673:WOW196678 WYO196673:WYS196678 CG262209:CK262214 MC262209:MG262214 VY262209:WC262214 AFU262209:AFY262214 APQ262209:APU262214 AZM262209:AZQ262214 BJI262209:BJM262214 BTE262209:BTI262214 CDA262209:CDE262214 CMW262209:CNA262214 CWS262209:CWW262214 DGO262209:DGS262214 DQK262209:DQO262214 EAG262209:EAK262214 EKC262209:EKG262214 ETY262209:EUC262214 FDU262209:FDY262214 FNQ262209:FNU262214 FXM262209:FXQ262214 GHI262209:GHM262214 GRE262209:GRI262214 HBA262209:HBE262214 HKW262209:HLA262214 HUS262209:HUW262214 IEO262209:IES262214 IOK262209:IOO262214 IYG262209:IYK262214 JIC262209:JIG262214 JRY262209:JSC262214 KBU262209:KBY262214 KLQ262209:KLU262214 KVM262209:KVQ262214 LFI262209:LFM262214 LPE262209:LPI262214 LZA262209:LZE262214 MIW262209:MJA262214 MSS262209:MSW262214 NCO262209:NCS262214 NMK262209:NMO262214 NWG262209:NWK262214 OGC262209:OGG262214 OPY262209:OQC262214 OZU262209:OZY262214 PJQ262209:PJU262214 PTM262209:PTQ262214 QDI262209:QDM262214 QNE262209:QNI262214 QXA262209:QXE262214 RGW262209:RHA262214 RQS262209:RQW262214 SAO262209:SAS262214 SKK262209:SKO262214 SUG262209:SUK262214 TEC262209:TEG262214 TNY262209:TOC262214 TXU262209:TXY262214 UHQ262209:UHU262214 URM262209:URQ262214 VBI262209:VBM262214 VLE262209:VLI262214 VVA262209:VVE262214 WEW262209:WFA262214 WOS262209:WOW262214 WYO262209:WYS262214 CG327745:CK327750 MC327745:MG327750 VY327745:WC327750 AFU327745:AFY327750 APQ327745:APU327750 AZM327745:AZQ327750 BJI327745:BJM327750 BTE327745:BTI327750 CDA327745:CDE327750 CMW327745:CNA327750 CWS327745:CWW327750 DGO327745:DGS327750 DQK327745:DQO327750 EAG327745:EAK327750 EKC327745:EKG327750 ETY327745:EUC327750 FDU327745:FDY327750 FNQ327745:FNU327750 FXM327745:FXQ327750 GHI327745:GHM327750 GRE327745:GRI327750 HBA327745:HBE327750 HKW327745:HLA327750 HUS327745:HUW327750 IEO327745:IES327750 IOK327745:IOO327750 IYG327745:IYK327750 JIC327745:JIG327750 JRY327745:JSC327750 KBU327745:KBY327750 KLQ327745:KLU327750 KVM327745:KVQ327750 LFI327745:LFM327750 LPE327745:LPI327750 LZA327745:LZE327750 MIW327745:MJA327750 MSS327745:MSW327750 NCO327745:NCS327750 NMK327745:NMO327750 NWG327745:NWK327750 OGC327745:OGG327750 OPY327745:OQC327750 OZU327745:OZY327750 PJQ327745:PJU327750 PTM327745:PTQ327750 QDI327745:QDM327750 QNE327745:QNI327750 QXA327745:QXE327750 RGW327745:RHA327750 RQS327745:RQW327750 SAO327745:SAS327750 SKK327745:SKO327750 SUG327745:SUK327750 TEC327745:TEG327750 TNY327745:TOC327750 TXU327745:TXY327750 UHQ327745:UHU327750 URM327745:URQ327750 VBI327745:VBM327750 VLE327745:VLI327750 VVA327745:VVE327750 WEW327745:WFA327750 WOS327745:WOW327750 WYO327745:WYS327750 CG393281:CK393286 MC393281:MG393286 VY393281:WC393286 AFU393281:AFY393286 APQ393281:APU393286 AZM393281:AZQ393286 BJI393281:BJM393286 BTE393281:BTI393286 CDA393281:CDE393286 CMW393281:CNA393286 CWS393281:CWW393286 DGO393281:DGS393286 DQK393281:DQO393286 EAG393281:EAK393286 EKC393281:EKG393286 ETY393281:EUC393286 FDU393281:FDY393286 FNQ393281:FNU393286 FXM393281:FXQ393286 GHI393281:GHM393286 GRE393281:GRI393286 HBA393281:HBE393286 HKW393281:HLA393286 HUS393281:HUW393286 IEO393281:IES393286 IOK393281:IOO393286 IYG393281:IYK393286 JIC393281:JIG393286 JRY393281:JSC393286 KBU393281:KBY393286 KLQ393281:KLU393286 KVM393281:KVQ393286 LFI393281:LFM393286 LPE393281:LPI393286 LZA393281:LZE393286 MIW393281:MJA393286 MSS393281:MSW393286 NCO393281:NCS393286 NMK393281:NMO393286 NWG393281:NWK393286 OGC393281:OGG393286 OPY393281:OQC393286 OZU393281:OZY393286 PJQ393281:PJU393286 PTM393281:PTQ393286 QDI393281:QDM393286 QNE393281:QNI393286 QXA393281:QXE393286 RGW393281:RHA393286 RQS393281:RQW393286 SAO393281:SAS393286 SKK393281:SKO393286 SUG393281:SUK393286 TEC393281:TEG393286 TNY393281:TOC393286 TXU393281:TXY393286 UHQ393281:UHU393286 URM393281:URQ393286 VBI393281:VBM393286 VLE393281:VLI393286 VVA393281:VVE393286 WEW393281:WFA393286 WOS393281:WOW393286 WYO393281:WYS393286 CG458817:CK458822 MC458817:MG458822 VY458817:WC458822 AFU458817:AFY458822 APQ458817:APU458822 AZM458817:AZQ458822 BJI458817:BJM458822 BTE458817:BTI458822 CDA458817:CDE458822 CMW458817:CNA458822 CWS458817:CWW458822 DGO458817:DGS458822 DQK458817:DQO458822 EAG458817:EAK458822 EKC458817:EKG458822 ETY458817:EUC458822 FDU458817:FDY458822 FNQ458817:FNU458822 FXM458817:FXQ458822 GHI458817:GHM458822 GRE458817:GRI458822 HBA458817:HBE458822 HKW458817:HLA458822 HUS458817:HUW458822 IEO458817:IES458822 IOK458817:IOO458822 IYG458817:IYK458822 JIC458817:JIG458822 JRY458817:JSC458822 KBU458817:KBY458822 KLQ458817:KLU458822 KVM458817:KVQ458822 LFI458817:LFM458822 LPE458817:LPI458822 LZA458817:LZE458822 MIW458817:MJA458822 MSS458817:MSW458822 NCO458817:NCS458822 NMK458817:NMO458822 NWG458817:NWK458822 OGC458817:OGG458822 OPY458817:OQC458822 OZU458817:OZY458822 PJQ458817:PJU458822 PTM458817:PTQ458822 QDI458817:QDM458822 QNE458817:QNI458822 QXA458817:QXE458822 RGW458817:RHA458822 RQS458817:RQW458822 SAO458817:SAS458822 SKK458817:SKO458822 SUG458817:SUK458822 TEC458817:TEG458822 TNY458817:TOC458822 TXU458817:TXY458822 UHQ458817:UHU458822 URM458817:URQ458822 VBI458817:VBM458822 VLE458817:VLI458822 VVA458817:VVE458822 WEW458817:WFA458822 WOS458817:WOW458822 WYO458817:WYS458822 CG524353:CK524358 MC524353:MG524358 VY524353:WC524358 AFU524353:AFY524358 APQ524353:APU524358 AZM524353:AZQ524358 BJI524353:BJM524358 BTE524353:BTI524358 CDA524353:CDE524358 CMW524353:CNA524358 CWS524353:CWW524358 DGO524353:DGS524358 DQK524353:DQO524358 EAG524353:EAK524358 EKC524353:EKG524358 ETY524353:EUC524358 FDU524353:FDY524358 FNQ524353:FNU524358 FXM524353:FXQ524358 GHI524353:GHM524358 GRE524353:GRI524358 HBA524353:HBE524358 HKW524353:HLA524358 HUS524353:HUW524358 IEO524353:IES524358 IOK524353:IOO524358 IYG524353:IYK524358 JIC524353:JIG524358 JRY524353:JSC524358 KBU524353:KBY524358 KLQ524353:KLU524358 KVM524353:KVQ524358 LFI524353:LFM524358 LPE524353:LPI524358 LZA524353:LZE524358 MIW524353:MJA524358 MSS524353:MSW524358 NCO524353:NCS524358 NMK524353:NMO524358 NWG524353:NWK524358 OGC524353:OGG524358 OPY524353:OQC524358 OZU524353:OZY524358 PJQ524353:PJU524358 PTM524353:PTQ524358 QDI524353:QDM524358 QNE524353:QNI524358 QXA524353:QXE524358 RGW524353:RHA524358 RQS524353:RQW524358 SAO524353:SAS524358 SKK524353:SKO524358 SUG524353:SUK524358 TEC524353:TEG524358 TNY524353:TOC524358 TXU524353:TXY524358 UHQ524353:UHU524358 URM524353:URQ524358 VBI524353:VBM524358 VLE524353:VLI524358 VVA524353:VVE524358 WEW524353:WFA524358 WOS524353:WOW524358 WYO524353:WYS524358 CG589889:CK589894 MC589889:MG589894 VY589889:WC589894 AFU589889:AFY589894 APQ589889:APU589894 AZM589889:AZQ589894 BJI589889:BJM589894 BTE589889:BTI589894 CDA589889:CDE589894 CMW589889:CNA589894 CWS589889:CWW589894 DGO589889:DGS589894 DQK589889:DQO589894 EAG589889:EAK589894 EKC589889:EKG589894 ETY589889:EUC589894 FDU589889:FDY589894 FNQ589889:FNU589894 FXM589889:FXQ589894 GHI589889:GHM589894 GRE589889:GRI589894 HBA589889:HBE589894 HKW589889:HLA589894 HUS589889:HUW589894 IEO589889:IES589894 IOK589889:IOO589894 IYG589889:IYK589894 JIC589889:JIG589894 JRY589889:JSC589894 KBU589889:KBY589894 KLQ589889:KLU589894 KVM589889:KVQ589894 LFI589889:LFM589894 LPE589889:LPI589894 LZA589889:LZE589894 MIW589889:MJA589894 MSS589889:MSW589894 NCO589889:NCS589894 NMK589889:NMO589894 NWG589889:NWK589894 OGC589889:OGG589894 OPY589889:OQC589894 OZU589889:OZY589894 PJQ589889:PJU589894 PTM589889:PTQ589894 QDI589889:QDM589894 QNE589889:QNI589894 QXA589889:QXE589894 RGW589889:RHA589894 RQS589889:RQW589894 SAO589889:SAS589894 SKK589889:SKO589894 SUG589889:SUK589894 TEC589889:TEG589894 TNY589889:TOC589894 TXU589889:TXY589894 UHQ589889:UHU589894 URM589889:URQ589894 VBI589889:VBM589894 VLE589889:VLI589894 VVA589889:VVE589894 WEW589889:WFA589894 WOS589889:WOW589894 WYO589889:WYS589894 CG655425:CK655430 MC655425:MG655430 VY655425:WC655430 AFU655425:AFY655430 APQ655425:APU655430 AZM655425:AZQ655430 BJI655425:BJM655430 BTE655425:BTI655430 CDA655425:CDE655430 CMW655425:CNA655430 CWS655425:CWW655430 DGO655425:DGS655430 DQK655425:DQO655430 EAG655425:EAK655430 EKC655425:EKG655430 ETY655425:EUC655430 FDU655425:FDY655430 FNQ655425:FNU655430 FXM655425:FXQ655430 GHI655425:GHM655430 GRE655425:GRI655430 HBA655425:HBE655430 HKW655425:HLA655430 HUS655425:HUW655430 IEO655425:IES655430 IOK655425:IOO655430 IYG655425:IYK655430 JIC655425:JIG655430 JRY655425:JSC655430 KBU655425:KBY655430 KLQ655425:KLU655430 KVM655425:KVQ655430 LFI655425:LFM655430 LPE655425:LPI655430 LZA655425:LZE655430 MIW655425:MJA655430 MSS655425:MSW655430 NCO655425:NCS655430 NMK655425:NMO655430 NWG655425:NWK655430 OGC655425:OGG655430 OPY655425:OQC655430 OZU655425:OZY655430 PJQ655425:PJU655430 PTM655425:PTQ655430 QDI655425:QDM655430 QNE655425:QNI655430 QXA655425:QXE655430 RGW655425:RHA655430 RQS655425:RQW655430 SAO655425:SAS655430 SKK655425:SKO655430 SUG655425:SUK655430 TEC655425:TEG655430 TNY655425:TOC655430 TXU655425:TXY655430 UHQ655425:UHU655430 URM655425:URQ655430 VBI655425:VBM655430 VLE655425:VLI655430 VVA655425:VVE655430 WEW655425:WFA655430 WOS655425:WOW655430 WYO655425:WYS655430 CG720961:CK720966 MC720961:MG720966 VY720961:WC720966 AFU720961:AFY720966 APQ720961:APU720966 AZM720961:AZQ720966 BJI720961:BJM720966 BTE720961:BTI720966 CDA720961:CDE720966 CMW720961:CNA720966 CWS720961:CWW720966 DGO720961:DGS720966 DQK720961:DQO720966 EAG720961:EAK720966 EKC720961:EKG720966 ETY720961:EUC720966 FDU720961:FDY720966 FNQ720961:FNU720966 FXM720961:FXQ720966 GHI720961:GHM720966 GRE720961:GRI720966 HBA720961:HBE720966 HKW720961:HLA720966 HUS720961:HUW720966 IEO720961:IES720966 IOK720961:IOO720966 IYG720961:IYK720966 JIC720961:JIG720966 JRY720961:JSC720966 KBU720961:KBY720966 KLQ720961:KLU720966 KVM720961:KVQ720966 LFI720961:LFM720966 LPE720961:LPI720966 LZA720961:LZE720966 MIW720961:MJA720966 MSS720961:MSW720966 NCO720961:NCS720966 NMK720961:NMO720966 NWG720961:NWK720966 OGC720961:OGG720966 OPY720961:OQC720966 OZU720961:OZY720966 PJQ720961:PJU720966 PTM720961:PTQ720966 QDI720961:QDM720966 QNE720961:QNI720966 QXA720961:QXE720966 RGW720961:RHA720966 RQS720961:RQW720966 SAO720961:SAS720966 SKK720961:SKO720966 SUG720961:SUK720966 TEC720961:TEG720966 TNY720961:TOC720966 TXU720961:TXY720966 UHQ720961:UHU720966 URM720961:URQ720966 VBI720961:VBM720966 VLE720961:VLI720966 VVA720961:VVE720966 WEW720961:WFA720966 WOS720961:WOW720966 WYO720961:WYS720966 CG786497:CK786502 MC786497:MG786502 VY786497:WC786502 AFU786497:AFY786502 APQ786497:APU786502 AZM786497:AZQ786502 BJI786497:BJM786502 BTE786497:BTI786502 CDA786497:CDE786502 CMW786497:CNA786502 CWS786497:CWW786502 DGO786497:DGS786502 DQK786497:DQO786502 EAG786497:EAK786502 EKC786497:EKG786502 ETY786497:EUC786502 FDU786497:FDY786502 FNQ786497:FNU786502 FXM786497:FXQ786502 GHI786497:GHM786502 GRE786497:GRI786502 HBA786497:HBE786502 HKW786497:HLA786502 HUS786497:HUW786502 IEO786497:IES786502 IOK786497:IOO786502 IYG786497:IYK786502 JIC786497:JIG786502 JRY786497:JSC786502 KBU786497:KBY786502 KLQ786497:KLU786502 KVM786497:KVQ786502 LFI786497:LFM786502 LPE786497:LPI786502 LZA786497:LZE786502 MIW786497:MJA786502 MSS786497:MSW786502 NCO786497:NCS786502 NMK786497:NMO786502 NWG786497:NWK786502 OGC786497:OGG786502 OPY786497:OQC786502 OZU786497:OZY786502 PJQ786497:PJU786502 PTM786497:PTQ786502 QDI786497:QDM786502 QNE786497:QNI786502 QXA786497:QXE786502 RGW786497:RHA786502 RQS786497:RQW786502 SAO786497:SAS786502 SKK786497:SKO786502 SUG786497:SUK786502 TEC786497:TEG786502 TNY786497:TOC786502 TXU786497:TXY786502 UHQ786497:UHU786502 URM786497:URQ786502 VBI786497:VBM786502 VLE786497:VLI786502 VVA786497:VVE786502 WEW786497:WFA786502 WOS786497:WOW786502 WYO786497:WYS786502 CG852033:CK852038 MC852033:MG852038 VY852033:WC852038 AFU852033:AFY852038 APQ852033:APU852038 AZM852033:AZQ852038 BJI852033:BJM852038 BTE852033:BTI852038 CDA852033:CDE852038 CMW852033:CNA852038 CWS852033:CWW852038 DGO852033:DGS852038 DQK852033:DQO852038 EAG852033:EAK852038 EKC852033:EKG852038 ETY852033:EUC852038 FDU852033:FDY852038 FNQ852033:FNU852038 FXM852033:FXQ852038 GHI852033:GHM852038 GRE852033:GRI852038 HBA852033:HBE852038 HKW852033:HLA852038 HUS852033:HUW852038 IEO852033:IES852038 IOK852033:IOO852038 IYG852033:IYK852038 JIC852033:JIG852038 JRY852033:JSC852038 KBU852033:KBY852038 KLQ852033:KLU852038 KVM852033:KVQ852038 LFI852033:LFM852038 LPE852033:LPI852038 LZA852033:LZE852038 MIW852033:MJA852038 MSS852033:MSW852038 NCO852033:NCS852038 NMK852033:NMO852038 NWG852033:NWK852038 OGC852033:OGG852038 OPY852033:OQC852038 OZU852033:OZY852038 PJQ852033:PJU852038 PTM852033:PTQ852038 QDI852033:QDM852038 QNE852033:QNI852038 QXA852033:QXE852038 RGW852033:RHA852038 RQS852033:RQW852038 SAO852033:SAS852038 SKK852033:SKO852038 SUG852033:SUK852038 TEC852033:TEG852038 TNY852033:TOC852038 TXU852033:TXY852038 UHQ852033:UHU852038 URM852033:URQ852038 VBI852033:VBM852038 VLE852033:VLI852038 VVA852033:VVE852038 WEW852033:WFA852038 WOS852033:WOW852038 WYO852033:WYS852038 CG917569:CK917574 MC917569:MG917574 VY917569:WC917574 AFU917569:AFY917574 APQ917569:APU917574 AZM917569:AZQ917574 BJI917569:BJM917574 BTE917569:BTI917574 CDA917569:CDE917574 CMW917569:CNA917574 CWS917569:CWW917574 DGO917569:DGS917574 DQK917569:DQO917574 EAG917569:EAK917574 EKC917569:EKG917574 ETY917569:EUC917574 FDU917569:FDY917574 FNQ917569:FNU917574 FXM917569:FXQ917574 GHI917569:GHM917574 GRE917569:GRI917574 HBA917569:HBE917574 HKW917569:HLA917574 HUS917569:HUW917574 IEO917569:IES917574 IOK917569:IOO917574 IYG917569:IYK917574 JIC917569:JIG917574 JRY917569:JSC917574 KBU917569:KBY917574 KLQ917569:KLU917574 KVM917569:KVQ917574 LFI917569:LFM917574 LPE917569:LPI917574 LZA917569:LZE917574 MIW917569:MJA917574 MSS917569:MSW917574 NCO917569:NCS917574 NMK917569:NMO917574 NWG917569:NWK917574 OGC917569:OGG917574 OPY917569:OQC917574 OZU917569:OZY917574 PJQ917569:PJU917574 PTM917569:PTQ917574 QDI917569:QDM917574 QNE917569:QNI917574 QXA917569:QXE917574 RGW917569:RHA917574 RQS917569:RQW917574 SAO917569:SAS917574 SKK917569:SKO917574 SUG917569:SUK917574 TEC917569:TEG917574 TNY917569:TOC917574 TXU917569:TXY917574 UHQ917569:UHU917574 URM917569:URQ917574 VBI917569:VBM917574 VLE917569:VLI917574 VVA917569:VVE917574 WEW917569:WFA917574 WOS917569:WOW917574 WYO917569:WYS917574 CG983105:CK983110 MC983105:MG983110 VY983105:WC983110 AFU983105:AFY983110 APQ983105:APU983110 AZM983105:AZQ983110 BJI983105:BJM983110 BTE983105:BTI983110 CDA983105:CDE983110 CMW983105:CNA983110 CWS983105:CWW983110 DGO983105:DGS983110 DQK983105:DQO983110 EAG983105:EAK983110 EKC983105:EKG983110 ETY983105:EUC983110 FDU983105:FDY983110 FNQ983105:FNU983110 FXM983105:FXQ983110 GHI983105:GHM983110 GRE983105:GRI983110 HBA983105:HBE983110 HKW983105:HLA983110 HUS983105:HUW983110 IEO983105:IES983110 IOK983105:IOO983110 IYG983105:IYK983110 JIC983105:JIG983110 JRY983105:JSC983110 KBU983105:KBY983110 KLQ983105:KLU983110 KVM983105:KVQ983110 LFI983105:LFM983110 LPE983105:LPI983110 LZA983105:LZE983110 MIW983105:MJA983110 MSS983105:MSW983110 NCO983105:NCS983110 NMK983105:NMO983110 NWG983105:NWK983110 OGC983105:OGG983110 OPY983105:OQC983110 OZU983105:OZY983110 PJQ983105:PJU983110 PTM983105:PTQ983110 QDI983105:QDM983110 QNE983105:QNI983110 QXA983105:QXE983110 RGW983105:RHA983110 RQS983105:RQW983110 SAO983105:SAS983110 SKK983105:SKO983110 SUG983105:SUK983110 TEC983105:TEG983110 TNY983105:TOC983110 TXU983105:TXY983110 UHQ983105:UHU983110 URM983105:URQ983110 VBI983105:VBM983110 VLE983105:VLI983110 VVA983105:VVE983110 WEW983105:WFA983110 WOS983105:WOW983110 WYO983105:WYS983110 BW52:CA53 LS52:LW53 VO52:VS53 AFK52:AFO53 APG52:APK53 AZC52:AZG53 BIY52:BJC53 BSU52:BSY53 CCQ52:CCU53 CMM52:CMQ53 CWI52:CWM53 DGE52:DGI53 DQA52:DQE53 DZW52:EAA53 EJS52:EJW53 ETO52:ETS53 FDK52:FDO53 FNG52:FNK53 FXC52:FXG53 GGY52:GHC53 GQU52:GQY53 HAQ52:HAU53 HKM52:HKQ53 HUI52:HUM53 IEE52:IEI53 IOA52:IOE53 IXW52:IYA53 JHS52:JHW53 JRO52:JRS53 KBK52:KBO53 KLG52:KLK53 KVC52:KVG53 LEY52:LFC53 LOU52:LOY53 LYQ52:LYU53 MIM52:MIQ53 MSI52:MSM53 NCE52:NCI53 NMA52:NME53 NVW52:NWA53 OFS52:OFW53 OPO52:OPS53 OZK52:OZO53 PJG52:PJK53 PTC52:PTG53 QCY52:QDC53 QMU52:QMY53 QWQ52:QWU53 RGM52:RGQ53 RQI52:RQM53 SAE52:SAI53 SKA52:SKE53 STW52:SUA53 TDS52:TDW53 TNO52:TNS53 TXK52:TXO53 UHG52:UHK53 URC52:URG53 VAY52:VBC53 VKU52:VKY53 VUQ52:VUU53 WEM52:WEQ53 WOI52:WOM53 WYE52:WYI53 BW65588:CA65589 LS65588:LW65589 VO65588:VS65589 AFK65588:AFO65589 APG65588:APK65589 AZC65588:AZG65589 BIY65588:BJC65589 BSU65588:BSY65589 CCQ65588:CCU65589 CMM65588:CMQ65589 CWI65588:CWM65589 DGE65588:DGI65589 DQA65588:DQE65589 DZW65588:EAA65589 EJS65588:EJW65589 ETO65588:ETS65589 FDK65588:FDO65589 FNG65588:FNK65589 FXC65588:FXG65589 GGY65588:GHC65589 GQU65588:GQY65589 HAQ65588:HAU65589 HKM65588:HKQ65589 HUI65588:HUM65589 IEE65588:IEI65589 IOA65588:IOE65589 IXW65588:IYA65589 JHS65588:JHW65589 JRO65588:JRS65589 KBK65588:KBO65589 KLG65588:KLK65589 KVC65588:KVG65589 LEY65588:LFC65589 LOU65588:LOY65589 LYQ65588:LYU65589 MIM65588:MIQ65589 MSI65588:MSM65589 NCE65588:NCI65589 NMA65588:NME65589 NVW65588:NWA65589 OFS65588:OFW65589 OPO65588:OPS65589 OZK65588:OZO65589 PJG65588:PJK65589 PTC65588:PTG65589 QCY65588:QDC65589 QMU65588:QMY65589 QWQ65588:QWU65589 RGM65588:RGQ65589 RQI65588:RQM65589 SAE65588:SAI65589 SKA65588:SKE65589 STW65588:SUA65589 TDS65588:TDW65589 TNO65588:TNS65589 TXK65588:TXO65589 UHG65588:UHK65589 URC65588:URG65589 VAY65588:VBC65589 VKU65588:VKY65589 VUQ65588:VUU65589 WEM65588:WEQ65589 WOI65588:WOM65589 WYE65588:WYI65589 BW131124:CA131125 LS131124:LW131125 VO131124:VS131125 AFK131124:AFO131125 APG131124:APK131125 AZC131124:AZG131125 BIY131124:BJC131125 BSU131124:BSY131125 CCQ131124:CCU131125 CMM131124:CMQ131125 CWI131124:CWM131125 DGE131124:DGI131125 DQA131124:DQE131125 DZW131124:EAA131125 EJS131124:EJW131125 ETO131124:ETS131125 FDK131124:FDO131125 FNG131124:FNK131125 FXC131124:FXG131125 GGY131124:GHC131125 GQU131124:GQY131125 HAQ131124:HAU131125 HKM131124:HKQ131125 HUI131124:HUM131125 IEE131124:IEI131125 IOA131124:IOE131125 IXW131124:IYA131125 JHS131124:JHW131125 JRO131124:JRS131125 KBK131124:KBO131125 KLG131124:KLK131125 KVC131124:KVG131125 LEY131124:LFC131125 LOU131124:LOY131125 LYQ131124:LYU131125 MIM131124:MIQ131125 MSI131124:MSM131125 NCE131124:NCI131125 NMA131124:NME131125 NVW131124:NWA131125 OFS131124:OFW131125 OPO131124:OPS131125 OZK131124:OZO131125 PJG131124:PJK131125 PTC131124:PTG131125 QCY131124:QDC131125 QMU131124:QMY131125 QWQ131124:QWU131125 RGM131124:RGQ131125 RQI131124:RQM131125 SAE131124:SAI131125 SKA131124:SKE131125 STW131124:SUA131125 TDS131124:TDW131125 TNO131124:TNS131125 TXK131124:TXO131125 UHG131124:UHK131125 URC131124:URG131125 VAY131124:VBC131125 VKU131124:VKY131125 VUQ131124:VUU131125 WEM131124:WEQ131125 WOI131124:WOM131125 WYE131124:WYI131125 BW196660:CA196661 LS196660:LW196661 VO196660:VS196661 AFK196660:AFO196661 APG196660:APK196661 AZC196660:AZG196661 BIY196660:BJC196661 BSU196660:BSY196661 CCQ196660:CCU196661 CMM196660:CMQ196661 CWI196660:CWM196661 DGE196660:DGI196661 DQA196660:DQE196661 DZW196660:EAA196661 EJS196660:EJW196661 ETO196660:ETS196661 FDK196660:FDO196661 FNG196660:FNK196661 FXC196660:FXG196661 GGY196660:GHC196661 GQU196660:GQY196661 HAQ196660:HAU196661 HKM196660:HKQ196661 HUI196660:HUM196661 IEE196660:IEI196661 IOA196660:IOE196661 IXW196660:IYA196661 JHS196660:JHW196661 JRO196660:JRS196661 KBK196660:KBO196661 KLG196660:KLK196661 KVC196660:KVG196661 LEY196660:LFC196661 LOU196660:LOY196661 LYQ196660:LYU196661 MIM196660:MIQ196661 MSI196660:MSM196661 NCE196660:NCI196661 NMA196660:NME196661 NVW196660:NWA196661 OFS196660:OFW196661 OPO196660:OPS196661 OZK196660:OZO196661 PJG196660:PJK196661 PTC196660:PTG196661 QCY196660:QDC196661 QMU196660:QMY196661 QWQ196660:QWU196661 RGM196660:RGQ196661 RQI196660:RQM196661 SAE196660:SAI196661 SKA196660:SKE196661 STW196660:SUA196661 TDS196660:TDW196661 TNO196660:TNS196661 TXK196660:TXO196661 UHG196660:UHK196661 URC196660:URG196661 VAY196660:VBC196661 VKU196660:VKY196661 VUQ196660:VUU196661 WEM196660:WEQ196661 WOI196660:WOM196661 WYE196660:WYI196661 BW262196:CA262197 LS262196:LW262197 VO262196:VS262197 AFK262196:AFO262197 APG262196:APK262197 AZC262196:AZG262197 BIY262196:BJC262197 BSU262196:BSY262197 CCQ262196:CCU262197 CMM262196:CMQ262197 CWI262196:CWM262197 DGE262196:DGI262197 DQA262196:DQE262197 DZW262196:EAA262197 EJS262196:EJW262197 ETO262196:ETS262197 FDK262196:FDO262197 FNG262196:FNK262197 FXC262196:FXG262197 GGY262196:GHC262197 GQU262196:GQY262197 HAQ262196:HAU262197 HKM262196:HKQ262197 HUI262196:HUM262197 IEE262196:IEI262197 IOA262196:IOE262197 IXW262196:IYA262197 JHS262196:JHW262197 JRO262196:JRS262197 KBK262196:KBO262197 KLG262196:KLK262197 KVC262196:KVG262197 LEY262196:LFC262197 LOU262196:LOY262197 LYQ262196:LYU262197 MIM262196:MIQ262197 MSI262196:MSM262197 NCE262196:NCI262197 NMA262196:NME262197 NVW262196:NWA262197 OFS262196:OFW262197 OPO262196:OPS262197 OZK262196:OZO262197 PJG262196:PJK262197 PTC262196:PTG262197 QCY262196:QDC262197 QMU262196:QMY262197 QWQ262196:QWU262197 RGM262196:RGQ262197 RQI262196:RQM262197 SAE262196:SAI262197 SKA262196:SKE262197 STW262196:SUA262197 TDS262196:TDW262197 TNO262196:TNS262197 TXK262196:TXO262197 UHG262196:UHK262197 URC262196:URG262197 VAY262196:VBC262197 VKU262196:VKY262197 VUQ262196:VUU262197 WEM262196:WEQ262197 WOI262196:WOM262197 WYE262196:WYI262197 BW327732:CA327733 LS327732:LW327733 VO327732:VS327733 AFK327732:AFO327733 APG327732:APK327733 AZC327732:AZG327733 BIY327732:BJC327733 BSU327732:BSY327733 CCQ327732:CCU327733 CMM327732:CMQ327733 CWI327732:CWM327733 DGE327732:DGI327733 DQA327732:DQE327733 DZW327732:EAA327733 EJS327732:EJW327733 ETO327732:ETS327733 FDK327732:FDO327733 FNG327732:FNK327733 FXC327732:FXG327733 GGY327732:GHC327733 GQU327732:GQY327733 HAQ327732:HAU327733 HKM327732:HKQ327733 HUI327732:HUM327733 IEE327732:IEI327733 IOA327732:IOE327733 IXW327732:IYA327733 JHS327732:JHW327733 JRO327732:JRS327733 KBK327732:KBO327733 KLG327732:KLK327733 KVC327732:KVG327733 LEY327732:LFC327733 LOU327732:LOY327733 LYQ327732:LYU327733 MIM327732:MIQ327733 MSI327732:MSM327733 NCE327732:NCI327733 NMA327732:NME327733 NVW327732:NWA327733 OFS327732:OFW327733 OPO327732:OPS327733 OZK327732:OZO327733 PJG327732:PJK327733 PTC327732:PTG327733 QCY327732:QDC327733 QMU327732:QMY327733 QWQ327732:QWU327733 RGM327732:RGQ327733 RQI327732:RQM327733 SAE327732:SAI327733 SKA327732:SKE327733 STW327732:SUA327733 TDS327732:TDW327733 TNO327732:TNS327733 TXK327732:TXO327733 UHG327732:UHK327733 URC327732:URG327733 VAY327732:VBC327733 VKU327732:VKY327733 VUQ327732:VUU327733 WEM327732:WEQ327733 WOI327732:WOM327733 WYE327732:WYI327733 BW393268:CA393269 LS393268:LW393269 VO393268:VS393269 AFK393268:AFO393269 APG393268:APK393269 AZC393268:AZG393269 BIY393268:BJC393269 BSU393268:BSY393269 CCQ393268:CCU393269 CMM393268:CMQ393269 CWI393268:CWM393269 DGE393268:DGI393269 DQA393268:DQE393269 DZW393268:EAA393269 EJS393268:EJW393269 ETO393268:ETS393269 FDK393268:FDO393269 FNG393268:FNK393269 FXC393268:FXG393269 GGY393268:GHC393269 GQU393268:GQY393269 HAQ393268:HAU393269 HKM393268:HKQ393269 HUI393268:HUM393269 IEE393268:IEI393269 IOA393268:IOE393269 IXW393268:IYA393269 JHS393268:JHW393269 JRO393268:JRS393269 KBK393268:KBO393269 KLG393268:KLK393269 KVC393268:KVG393269 LEY393268:LFC393269 LOU393268:LOY393269 LYQ393268:LYU393269 MIM393268:MIQ393269 MSI393268:MSM393269 NCE393268:NCI393269 NMA393268:NME393269 NVW393268:NWA393269 OFS393268:OFW393269 OPO393268:OPS393269 OZK393268:OZO393269 PJG393268:PJK393269 PTC393268:PTG393269 QCY393268:QDC393269 QMU393268:QMY393269 QWQ393268:QWU393269 RGM393268:RGQ393269 RQI393268:RQM393269 SAE393268:SAI393269 SKA393268:SKE393269 STW393268:SUA393269 TDS393268:TDW393269 TNO393268:TNS393269 TXK393268:TXO393269 UHG393268:UHK393269 URC393268:URG393269 VAY393268:VBC393269 VKU393268:VKY393269 VUQ393268:VUU393269 WEM393268:WEQ393269 WOI393268:WOM393269 WYE393268:WYI393269 BW458804:CA458805 LS458804:LW458805 VO458804:VS458805 AFK458804:AFO458805 APG458804:APK458805 AZC458804:AZG458805 BIY458804:BJC458805 BSU458804:BSY458805 CCQ458804:CCU458805 CMM458804:CMQ458805 CWI458804:CWM458805 DGE458804:DGI458805 DQA458804:DQE458805 DZW458804:EAA458805 EJS458804:EJW458805 ETO458804:ETS458805 FDK458804:FDO458805 FNG458804:FNK458805 FXC458804:FXG458805 GGY458804:GHC458805 GQU458804:GQY458805 HAQ458804:HAU458805 HKM458804:HKQ458805 HUI458804:HUM458805 IEE458804:IEI458805 IOA458804:IOE458805 IXW458804:IYA458805 JHS458804:JHW458805 JRO458804:JRS458805 KBK458804:KBO458805 KLG458804:KLK458805 KVC458804:KVG458805 LEY458804:LFC458805 LOU458804:LOY458805 LYQ458804:LYU458805 MIM458804:MIQ458805 MSI458804:MSM458805 NCE458804:NCI458805 NMA458804:NME458805 NVW458804:NWA458805 OFS458804:OFW458805 OPO458804:OPS458805 OZK458804:OZO458805 PJG458804:PJK458805 PTC458804:PTG458805 QCY458804:QDC458805 QMU458804:QMY458805 QWQ458804:QWU458805 RGM458804:RGQ458805 RQI458804:RQM458805 SAE458804:SAI458805 SKA458804:SKE458805 STW458804:SUA458805 TDS458804:TDW458805 TNO458804:TNS458805 TXK458804:TXO458805 UHG458804:UHK458805 URC458804:URG458805 VAY458804:VBC458805 VKU458804:VKY458805 VUQ458804:VUU458805 WEM458804:WEQ458805 WOI458804:WOM458805 WYE458804:WYI458805 BW524340:CA524341 LS524340:LW524341 VO524340:VS524341 AFK524340:AFO524341 APG524340:APK524341 AZC524340:AZG524341 BIY524340:BJC524341 BSU524340:BSY524341 CCQ524340:CCU524341 CMM524340:CMQ524341 CWI524340:CWM524341 DGE524340:DGI524341 DQA524340:DQE524341 DZW524340:EAA524341 EJS524340:EJW524341 ETO524340:ETS524341 FDK524340:FDO524341 FNG524340:FNK524341 FXC524340:FXG524341 GGY524340:GHC524341 GQU524340:GQY524341 HAQ524340:HAU524341 HKM524340:HKQ524341 HUI524340:HUM524341 IEE524340:IEI524341 IOA524340:IOE524341 IXW524340:IYA524341 JHS524340:JHW524341 JRO524340:JRS524341 KBK524340:KBO524341 KLG524340:KLK524341 KVC524340:KVG524341 LEY524340:LFC524341 LOU524340:LOY524341 LYQ524340:LYU524341 MIM524340:MIQ524341 MSI524340:MSM524341 NCE524340:NCI524341 NMA524340:NME524341 NVW524340:NWA524341 OFS524340:OFW524341 OPO524340:OPS524341 OZK524340:OZO524341 PJG524340:PJK524341 PTC524340:PTG524341 QCY524340:QDC524341 QMU524340:QMY524341 QWQ524340:QWU524341 RGM524340:RGQ524341 RQI524340:RQM524341 SAE524340:SAI524341 SKA524340:SKE524341 STW524340:SUA524341 TDS524340:TDW524341 TNO524340:TNS524341 TXK524340:TXO524341 UHG524340:UHK524341 URC524340:URG524341 VAY524340:VBC524341 VKU524340:VKY524341 VUQ524340:VUU524341 WEM524340:WEQ524341 WOI524340:WOM524341 WYE524340:WYI524341 BW589876:CA589877 LS589876:LW589877 VO589876:VS589877 AFK589876:AFO589877 APG589876:APK589877 AZC589876:AZG589877 BIY589876:BJC589877 BSU589876:BSY589877 CCQ589876:CCU589877 CMM589876:CMQ589877 CWI589876:CWM589877 DGE589876:DGI589877 DQA589876:DQE589877 DZW589876:EAA589877 EJS589876:EJW589877 ETO589876:ETS589877 FDK589876:FDO589877 FNG589876:FNK589877 FXC589876:FXG589877 GGY589876:GHC589877 GQU589876:GQY589877 HAQ589876:HAU589877 HKM589876:HKQ589877 HUI589876:HUM589877 IEE589876:IEI589877 IOA589876:IOE589877 IXW589876:IYA589877 JHS589876:JHW589877 JRO589876:JRS589877 KBK589876:KBO589877 KLG589876:KLK589877 KVC589876:KVG589877 LEY589876:LFC589877 LOU589876:LOY589877 LYQ589876:LYU589877 MIM589876:MIQ589877 MSI589876:MSM589877 NCE589876:NCI589877 NMA589876:NME589877 NVW589876:NWA589877 OFS589876:OFW589877 OPO589876:OPS589877 OZK589876:OZO589877 PJG589876:PJK589877 PTC589876:PTG589877 QCY589876:QDC589877 QMU589876:QMY589877 QWQ589876:QWU589877 RGM589876:RGQ589877 RQI589876:RQM589877 SAE589876:SAI589877 SKA589876:SKE589877 STW589876:SUA589877 TDS589876:TDW589877 TNO589876:TNS589877 TXK589876:TXO589877 UHG589876:UHK589877 URC589876:URG589877 VAY589876:VBC589877 VKU589876:VKY589877 VUQ589876:VUU589877 WEM589876:WEQ589877 WOI589876:WOM589877 WYE589876:WYI589877 BW655412:CA655413 LS655412:LW655413 VO655412:VS655413 AFK655412:AFO655413 APG655412:APK655413 AZC655412:AZG655413 BIY655412:BJC655413 BSU655412:BSY655413 CCQ655412:CCU655413 CMM655412:CMQ655413 CWI655412:CWM655413 DGE655412:DGI655413 DQA655412:DQE655413 DZW655412:EAA655413 EJS655412:EJW655413 ETO655412:ETS655413 FDK655412:FDO655413 FNG655412:FNK655413 FXC655412:FXG655413 GGY655412:GHC655413 GQU655412:GQY655413 HAQ655412:HAU655413 HKM655412:HKQ655413 HUI655412:HUM655413 IEE655412:IEI655413 IOA655412:IOE655413 IXW655412:IYA655413 JHS655412:JHW655413 JRO655412:JRS655413 KBK655412:KBO655413 KLG655412:KLK655413 KVC655412:KVG655413 LEY655412:LFC655413 LOU655412:LOY655413 LYQ655412:LYU655413 MIM655412:MIQ655413 MSI655412:MSM655413 NCE655412:NCI655413 NMA655412:NME655413 NVW655412:NWA655413 OFS655412:OFW655413 OPO655412:OPS655413 OZK655412:OZO655413 PJG655412:PJK655413 PTC655412:PTG655413 QCY655412:QDC655413 QMU655412:QMY655413 QWQ655412:QWU655413 RGM655412:RGQ655413 RQI655412:RQM655413 SAE655412:SAI655413 SKA655412:SKE655413 STW655412:SUA655413 TDS655412:TDW655413 TNO655412:TNS655413 TXK655412:TXO655413 UHG655412:UHK655413 URC655412:URG655413 VAY655412:VBC655413 VKU655412:VKY655413 VUQ655412:VUU655413 WEM655412:WEQ655413 WOI655412:WOM655413 WYE655412:WYI655413 BW720948:CA720949 LS720948:LW720949 VO720948:VS720949 AFK720948:AFO720949 APG720948:APK720949 AZC720948:AZG720949 BIY720948:BJC720949 BSU720948:BSY720949 CCQ720948:CCU720949 CMM720948:CMQ720949 CWI720948:CWM720949 DGE720948:DGI720949 DQA720948:DQE720949 DZW720948:EAA720949 EJS720948:EJW720949 ETO720948:ETS720949 FDK720948:FDO720949 FNG720948:FNK720949 FXC720948:FXG720949 GGY720948:GHC720949 GQU720948:GQY720949 HAQ720948:HAU720949 HKM720948:HKQ720949 HUI720948:HUM720949 IEE720948:IEI720949 IOA720948:IOE720949 IXW720948:IYA720949 JHS720948:JHW720949 JRO720948:JRS720949 KBK720948:KBO720949 KLG720948:KLK720949 KVC720948:KVG720949 LEY720948:LFC720949 LOU720948:LOY720949 LYQ720948:LYU720949 MIM720948:MIQ720949 MSI720948:MSM720949 NCE720948:NCI720949 NMA720948:NME720949 NVW720948:NWA720949 OFS720948:OFW720949 OPO720948:OPS720949 OZK720948:OZO720949 PJG720948:PJK720949 PTC720948:PTG720949 QCY720948:QDC720949 QMU720948:QMY720949 QWQ720948:QWU720949 RGM720948:RGQ720949 RQI720948:RQM720949 SAE720948:SAI720949 SKA720948:SKE720949 STW720948:SUA720949 TDS720948:TDW720949 TNO720948:TNS720949 TXK720948:TXO720949 UHG720948:UHK720949 URC720948:URG720949 VAY720948:VBC720949 VKU720948:VKY720949 VUQ720948:VUU720949 WEM720948:WEQ720949 WOI720948:WOM720949 WYE720948:WYI720949 BW786484:CA786485 LS786484:LW786485 VO786484:VS786485 AFK786484:AFO786485 APG786484:APK786485 AZC786484:AZG786485 BIY786484:BJC786485 BSU786484:BSY786485 CCQ786484:CCU786485 CMM786484:CMQ786485 CWI786484:CWM786485 DGE786484:DGI786485 DQA786484:DQE786485 DZW786484:EAA786485 EJS786484:EJW786485 ETO786484:ETS786485 FDK786484:FDO786485 FNG786484:FNK786485 FXC786484:FXG786485 GGY786484:GHC786485 GQU786484:GQY786485 HAQ786484:HAU786485 HKM786484:HKQ786485 HUI786484:HUM786485 IEE786484:IEI786485 IOA786484:IOE786485 IXW786484:IYA786485 JHS786484:JHW786485 JRO786484:JRS786485 KBK786484:KBO786485 KLG786484:KLK786485 KVC786484:KVG786485 LEY786484:LFC786485 LOU786484:LOY786485 LYQ786484:LYU786485 MIM786484:MIQ786485 MSI786484:MSM786485 NCE786484:NCI786485 NMA786484:NME786485 NVW786484:NWA786485 OFS786484:OFW786485 OPO786484:OPS786485 OZK786484:OZO786485 PJG786484:PJK786485 PTC786484:PTG786485 QCY786484:QDC786485 QMU786484:QMY786485 QWQ786484:QWU786485 RGM786484:RGQ786485 RQI786484:RQM786485 SAE786484:SAI786485 SKA786484:SKE786485 STW786484:SUA786485 TDS786484:TDW786485 TNO786484:TNS786485 TXK786484:TXO786485 UHG786484:UHK786485 URC786484:URG786485 VAY786484:VBC786485 VKU786484:VKY786485 VUQ786484:VUU786485 WEM786484:WEQ786485 WOI786484:WOM786485 WYE786484:WYI786485 BW852020:CA852021 LS852020:LW852021 VO852020:VS852021 AFK852020:AFO852021 APG852020:APK852021 AZC852020:AZG852021 BIY852020:BJC852021 BSU852020:BSY852021 CCQ852020:CCU852021 CMM852020:CMQ852021 CWI852020:CWM852021 DGE852020:DGI852021 DQA852020:DQE852021 DZW852020:EAA852021 EJS852020:EJW852021 ETO852020:ETS852021 FDK852020:FDO852021 FNG852020:FNK852021 FXC852020:FXG852021 GGY852020:GHC852021 GQU852020:GQY852021 HAQ852020:HAU852021 HKM852020:HKQ852021 HUI852020:HUM852021 IEE852020:IEI852021 IOA852020:IOE852021 IXW852020:IYA852021 JHS852020:JHW852021 JRO852020:JRS852021 KBK852020:KBO852021 KLG852020:KLK852021 KVC852020:KVG852021 LEY852020:LFC852021 LOU852020:LOY852021 LYQ852020:LYU852021 MIM852020:MIQ852021 MSI852020:MSM852021 NCE852020:NCI852021 NMA852020:NME852021 NVW852020:NWA852021 OFS852020:OFW852021 OPO852020:OPS852021 OZK852020:OZO852021 PJG852020:PJK852021 PTC852020:PTG852021 QCY852020:QDC852021 QMU852020:QMY852021 QWQ852020:QWU852021 RGM852020:RGQ852021 RQI852020:RQM852021 SAE852020:SAI852021 SKA852020:SKE852021 STW852020:SUA852021 TDS852020:TDW852021 TNO852020:TNS852021 TXK852020:TXO852021 UHG852020:UHK852021 URC852020:URG852021 VAY852020:VBC852021 VKU852020:VKY852021 VUQ852020:VUU852021 WEM852020:WEQ852021 WOI852020:WOM852021 WYE852020:WYI852021 BW917556:CA917557 LS917556:LW917557 VO917556:VS917557 AFK917556:AFO917557 APG917556:APK917557 AZC917556:AZG917557 BIY917556:BJC917557 BSU917556:BSY917557 CCQ917556:CCU917557 CMM917556:CMQ917557 CWI917556:CWM917557 DGE917556:DGI917557 DQA917556:DQE917557 DZW917556:EAA917557 EJS917556:EJW917557 ETO917556:ETS917557 FDK917556:FDO917557 FNG917556:FNK917557 FXC917556:FXG917557 GGY917556:GHC917557 GQU917556:GQY917557 HAQ917556:HAU917557 HKM917556:HKQ917557 HUI917556:HUM917557 IEE917556:IEI917557 IOA917556:IOE917557 IXW917556:IYA917557 JHS917556:JHW917557 JRO917556:JRS917557 KBK917556:KBO917557 KLG917556:KLK917557 KVC917556:KVG917557 LEY917556:LFC917557 LOU917556:LOY917557 LYQ917556:LYU917557 MIM917556:MIQ917557 MSI917556:MSM917557 NCE917556:NCI917557 NMA917556:NME917557 NVW917556:NWA917557 OFS917556:OFW917557 OPO917556:OPS917557 OZK917556:OZO917557 PJG917556:PJK917557 PTC917556:PTG917557 QCY917556:QDC917557 QMU917556:QMY917557 QWQ917556:QWU917557 RGM917556:RGQ917557 RQI917556:RQM917557 SAE917556:SAI917557 SKA917556:SKE917557 STW917556:SUA917557 TDS917556:TDW917557 TNO917556:TNS917557 TXK917556:TXO917557 UHG917556:UHK917557 URC917556:URG917557 VAY917556:VBC917557 VKU917556:VKY917557 VUQ917556:VUU917557 WEM917556:WEQ917557 WOI917556:WOM917557 WYE917556:WYI917557 BW983092:CA983093 LS983092:LW983093 VO983092:VS983093 AFK983092:AFO983093 APG983092:APK983093 AZC983092:AZG983093 BIY983092:BJC983093 BSU983092:BSY983093 CCQ983092:CCU983093 CMM983092:CMQ983093 CWI983092:CWM983093 DGE983092:DGI983093 DQA983092:DQE983093 DZW983092:EAA983093 EJS983092:EJW983093 ETO983092:ETS983093 FDK983092:FDO983093 FNG983092:FNK983093 FXC983092:FXG983093 GGY983092:GHC983093 GQU983092:GQY983093 HAQ983092:HAU983093 HKM983092:HKQ983093 HUI983092:HUM983093 IEE983092:IEI983093 IOA983092:IOE983093 IXW983092:IYA983093 JHS983092:JHW983093 JRO983092:JRS983093 KBK983092:KBO983093 KLG983092:KLK983093 KVC983092:KVG983093 LEY983092:LFC983093 LOU983092:LOY983093 LYQ983092:LYU983093 MIM983092:MIQ983093 MSI983092:MSM983093 NCE983092:NCI983093 NMA983092:NME983093 NVW983092:NWA983093 OFS983092:OFW983093 OPO983092:OPS983093 OZK983092:OZO983093 PJG983092:PJK983093 PTC983092:PTG983093 QCY983092:QDC983093 QMU983092:QMY983093 QWQ983092:QWU983093 RGM983092:RGQ983093 RQI983092:RQM983093 SAE983092:SAI983093 SKA983092:SKE983093 STW983092:SUA983093 TDS983092:TDW983093 TNO983092:TNS983093 TXK983092:TXO983093 UHG983092:UHK983093 URC983092:URG983093 VAY983092:VBC983093 VKU983092:VKY983093 VUQ983092:VUU983093 WEM983092:WEQ983093 WOI983092:WOM983093 WYE983092:WYI983093 CG52:CK53 MC52:MG53 VY52:WC53 AFU52:AFY53 APQ52:APU53 AZM52:AZQ53 BJI52:BJM53 BTE52:BTI53 CDA52:CDE53 CMW52:CNA53 CWS52:CWW53 DGO52:DGS53 DQK52:DQO53 EAG52:EAK53 EKC52:EKG53 ETY52:EUC53 FDU52:FDY53 FNQ52:FNU53 FXM52:FXQ53 GHI52:GHM53 GRE52:GRI53 HBA52:HBE53 HKW52:HLA53 HUS52:HUW53 IEO52:IES53 IOK52:IOO53 IYG52:IYK53 JIC52:JIG53 JRY52:JSC53 KBU52:KBY53 KLQ52:KLU53 KVM52:KVQ53 LFI52:LFM53 LPE52:LPI53 LZA52:LZE53 MIW52:MJA53 MSS52:MSW53 NCO52:NCS53 NMK52:NMO53 NWG52:NWK53 OGC52:OGG53 OPY52:OQC53 OZU52:OZY53 PJQ52:PJU53 PTM52:PTQ53 QDI52:QDM53 QNE52:QNI53 QXA52:QXE53 RGW52:RHA53 RQS52:RQW53 SAO52:SAS53 SKK52:SKO53 SUG52:SUK53 TEC52:TEG53 TNY52:TOC53 TXU52:TXY53 UHQ52:UHU53 URM52:URQ53 VBI52:VBM53 VLE52:VLI53 VVA52:VVE53 WEW52:WFA53 WOS52:WOW53 WYO52:WYS53 CG65588:CK65589 MC65588:MG65589 VY65588:WC65589 AFU65588:AFY65589 APQ65588:APU65589 AZM65588:AZQ65589 BJI65588:BJM65589 BTE65588:BTI65589 CDA65588:CDE65589 CMW65588:CNA65589 CWS65588:CWW65589 DGO65588:DGS65589 DQK65588:DQO65589 EAG65588:EAK65589 EKC65588:EKG65589 ETY65588:EUC65589 FDU65588:FDY65589 FNQ65588:FNU65589 FXM65588:FXQ65589 GHI65588:GHM65589 GRE65588:GRI65589 HBA65588:HBE65589 HKW65588:HLA65589 HUS65588:HUW65589 IEO65588:IES65589 IOK65588:IOO65589 IYG65588:IYK65589 JIC65588:JIG65589 JRY65588:JSC65589 KBU65588:KBY65589 KLQ65588:KLU65589 KVM65588:KVQ65589 LFI65588:LFM65589 LPE65588:LPI65589 LZA65588:LZE65589 MIW65588:MJA65589 MSS65588:MSW65589 NCO65588:NCS65589 NMK65588:NMO65589 NWG65588:NWK65589 OGC65588:OGG65589 OPY65588:OQC65589 OZU65588:OZY65589 PJQ65588:PJU65589 PTM65588:PTQ65589 QDI65588:QDM65589 QNE65588:QNI65589 QXA65588:QXE65589 RGW65588:RHA65589 RQS65588:RQW65589 SAO65588:SAS65589 SKK65588:SKO65589 SUG65588:SUK65589 TEC65588:TEG65589 TNY65588:TOC65589 TXU65588:TXY65589 UHQ65588:UHU65589 URM65588:URQ65589 VBI65588:VBM65589 VLE65588:VLI65589 VVA65588:VVE65589 WEW65588:WFA65589 WOS65588:WOW65589 WYO65588:WYS65589 CG131124:CK131125 MC131124:MG131125 VY131124:WC131125 AFU131124:AFY131125 APQ131124:APU131125 AZM131124:AZQ131125 BJI131124:BJM131125 BTE131124:BTI131125 CDA131124:CDE131125 CMW131124:CNA131125 CWS131124:CWW131125 DGO131124:DGS131125 DQK131124:DQO131125 EAG131124:EAK131125 EKC131124:EKG131125 ETY131124:EUC131125 FDU131124:FDY131125 FNQ131124:FNU131125 FXM131124:FXQ131125 GHI131124:GHM131125 GRE131124:GRI131125 HBA131124:HBE131125 HKW131124:HLA131125 HUS131124:HUW131125 IEO131124:IES131125 IOK131124:IOO131125 IYG131124:IYK131125 JIC131124:JIG131125 JRY131124:JSC131125 KBU131124:KBY131125 KLQ131124:KLU131125 KVM131124:KVQ131125 LFI131124:LFM131125 LPE131124:LPI131125 LZA131124:LZE131125 MIW131124:MJA131125 MSS131124:MSW131125 NCO131124:NCS131125 NMK131124:NMO131125 NWG131124:NWK131125 OGC131124:OGG131125 OPY131124:OQC131125 OZU131124:OZY131125 PJQ131124:PJU131125 PTM131124:PTQ131125 QDI131124:QDM131125 QNE131124:QNI131125 QXA131124:QXE131125 RGW131124:RHA131125 RQS131124:RQW131125 SAO131124:SAS131125 SKK131124:SKO131125 SUG131124:SUK131125 TEC131124:TEG131125 TNY131124:TOC131125 TXU131124:TXY131125 UHQ131124:UHU131125 URM131124:URQ131125 VBI131124:VBM131125 VLE131124:VLI131125 VVA131124:VVE131125 WEW131124:WFA131125 WOS131124:WOW131125 WYO131124:WYS131125 CG196660:CK196661 MC196660:MG196661 VY196660:WC196661 AFU196660:AFY196661 APQ196660:APU196661 AZM196660:AZQ196661 BJI196660:BJM196661 BTE196660:BTI196661 CDA196660:CDE196661 CMW196660:CNA196661 CWS196660:CWW196661 DGO196660:DGS196661 DQK196660:DQO196661 EAG196660:EAK196661 EKC196660:EKG196661 ETY196660:EUC196661 FDU196660:FDY196661 FNQ196660:FNU196661 FXM196660:FXQ196661 GHI196660:GHM196661 GRE196660:GRI196661 HBA196660:HBE196661 HKW196660:HLA196661 HUS196660:HUW196661 IEO196660:IES196661 IOK196660:IOO196661 IYG196660:IYK196661 JIC196660:JIG196661 JRY196660:JSC196661 KBU196660:KBY196661 KLQ196660:KLU196661 KVM196660:KVQ196661 LFI196660:LFM196661 LPE196660:LPI196661 LZA196660:LZE196661 MIW196660:MJA196661 MSS196660:MSW196661 NCO196660:NCS196661 NMK196660:NMO196661 NWG196660:NWK196661 OGC196660:OGG196661 OPY196660:OQC196661 OZU196660:OZY196661 PJQ196660:PJU196661 PTM196660:PTQ196661 QDI196660:QDM196661 QNE196660:QNI196661 QXA196660:QXE196661 RGW196660:RHA196661 RQS196660:RQW196661 SAO196660:SAS196661 SKK196660:SKO196661 SUG196660:SUK196661 TEC196660:TEG196661 TNY196660:TOC196661 TXU196660:TXY196661 UHQ196660:UHU196661 URM196660:URQ196661 VBI196660:VBM196661 VLE196660:VLI196661 VVA196660:VVE196661 WEW196660:WFA196661 WOS196660:WOW196661 WYO196660:WYS196661 CG262196:CK262197 MC262196:MG262197 VY262196:WC262197 AFU262196:AFY262197 APQ262196:APU262197 AZM262196:AZQ262197 BJI262196:BJM262197 BTE262196:BTI262197 CDA262196:CDE262197 CMW262196:CNA262197 CWS262196:CWW262197 DGO262196:DGS262197 DQK262196:DQO262197 EAG262196:EAK262197 EKC262196:EKG262197 ETY262196:EUC262197 FDU262196:FDY262197 FNQ262196:FNU262197 FXM262196:FXQ262197 GHI262196:GHM262197 GRE262196:GRI262197 HBA262196:HBE262197 HKW262196:HLA262197 HUS262196:HUW262197 IEO262196:IES262197 IOK262196:IOO262197 IYG262196:IYK262197 JIC262196:JIG262197 JRY262196:JSC262197 KBU262196:KBY262197 KLQ262196:KLU262197 KVM262196:KVQ262197 LFI262196:LFM262197 LPE262196:LPI262197 LZA262196:LZE262197 MIW262196:MJA262197 MSS262196:MSW262197 NCO262196:NCS262197 NMK262196:NMO262197 NWG262196:NWK262197 OGC262196:OGG262197 OPY262196:OQC262197 OZU262196:OZY262197 PJQ262196:PJU262197 PTM262196:PTQ262197 QDI262196:QDM262197 QNE262196:QNI262197 QXA262196:QXE262197 RGW262196:RHA262197 RQS262196:RQW262197 SAO262196:SAS262197 SKK262196:SKO262197 SUG262196:SUK262197 TEC262196:TEG262197 TNY262196:TOC262197 TXU262196:TXY262197 UHQ262196:UHU262197 URM262196:URQ262197 VBI262196:VBM262197 VLE262196:VLI262197 VVA262196:VVE262197 WEW262196:WFA262197 WOS262196:WOW262197 WYO262196:WYS262197 CG327732:CK327733 MC327732:MG327733 VY327732:WC327733 AFU327732:AFY327733 APQ327732:APU327733 AZM327732:AZQ327733 BJI327732:BJM327733 BTE327732:BTI327733 CDA327732:CDE327733 CMW327732:CNA327733 CWS327732:CWW327733 DGO327732:DGS327733 DQK327732:DQO327733 EAG327732:EAK327733 EKC327732:EKG327733 ETY327732:EUC327733 FDU327732:FDY327733 FNQ327732:FNU327733 FXM327732:FXQ327733 GHI327732:GHM327733 GRE327732:GRI327733 HBA327732:HBE327733 HKW327732:HLA327733 HUS327732:HUW327733 IEO327732:IES327733 IOK327732:IOO327733 IYG327732:IYK327733 JIC327732:JIG327733 JRY327732:JSC327733 KBU327732:KBY327733 KLQ327732:KLU327733 KVM327732:KVQ327733 LFI327732:LFM327733 LPE327732:LPI327733 LZA327732:LZE327733 MIW327732:MJA327733 MSS327732:MSW327733 NCO327732:NCS327733 NMK327732:NMO327733 NWG327732:NWK327733 OGC327732:OGG327733 OPY327732:OQC327733 OZU327732:OZY327733 PJQ327732:PJU327733 PTM327732:PTQ327733 QDI327732:QDM327733 QNE327732:QNI327733 QXA327732:QXE327733 RGW327732:RHA327733 RQS327732:RQW327733 SAO327732:SAS327733 SKK327732:SKO327733 SUG327732:SUK327733 TEC327732:TEG327733 TNY327732:TOC327733 TXU327732:TXY327733 UHQ327732:UHU327733 URM327732:URQ327733 VBI327732:VBM327733 VLE327732:VLI327733 VVA327732:VVE327733 WEW327732:WFA327733 WOS327732:WOW327733 WYO327732:WYS327733 CG393268:CK393269 MC393268:MG393269 VY393268:WC393269 AFU393268:AFY393269 APQ393268:APU393269 AZM393268:AZQ393269 BJI393268:BJM393269 BTE393268:BTI393269 CDA393268:CDE393269 CMW393268:CNA393269 CWS393268:CWW393269 DGO393268:DGS393269 DQK393268:DQO393269 EAG393268:EAK393269 EKC393268:EKG393269 ETY393268:EUC393269 FDU393268:FDY393269 FNQ393268:FNU393269 FXM393268:FXQ393269 GHI393268:GHM393269 GRE393268:GRI393269 HBA393268:HBE393269 HKW393268:HLA393269 HUS393268:HUW393269 IEO393268:IES393269 IOK393268:IOO393269 IYG393268:IYK393269 JIC393268:JIG393269 JRY393268:JSC393269 KBU393268:KBY393269 KLQ393268:KLU393269 KVM393268:KVQ393269 LFI393268:LFM393269 LPE393268:LPI393269 LZA393268:LZE393269 MIW393268:MJA393269 MSS393268:MSW393269 NCO393268:NCS393269 NMK393268:NMO393269 NWG393268:NWK393269 OGC393268:OGG393269 OPY393268:OQC393269 OZU393268:OZY393269 PJQ393268:PJU393269 PTM393268:PTQ393269 QDI393268:QDM393269 QNE393268:QNI393269 QXA393268:QXE393269 RGW393268:RHA393269 RQS393268:RQW393269 SAO393268:SAS393269 SKK393268:SKO393269 SUG393268:SUK393269 TEC393268:TEG393269 TNY393268:TOC393269 TXU393268:TXY393269 UHQ393268:UHU393269 URM393268:URQ393269 VBI393268:VBM393269 VLE393268:VLI393269 VVA393268:VVE393269 WEW393268:WFA393269 WOS393268:WOW393269 WYO393268:WYS393269 CG458804:CK458805 MC458804:MG458805 VY458804:WC458805 AFU458804:AFY458805 APQ458804:APU458805 AZM458804:AZQ458805 BJI458804:BJM458805 BTE458804:BTI458805 CDA458804:CDE458805 CMW458804:CNA458805 CWS458804:CWW458805 DGO458804:DGS458805 DQK458804:DQO458805 EAG458804:EAK458805 EKC458804:EKG458805 ETY458804:EUC458805 FDU458804:FDY458805 FNQ458804:FNU458805 FXM458804:FXQ458805 GHI458804:GHM458805 GRE458804:GRI458805 HBA458804:HBE458805 HKW458804:HLA458805 HUS458804:HUW458805 IEO458804:IES458805 IOK458804:IOO458805 IYG458804:IYK458805 JIC458804:JIG458805 JRY458804:JSC458805 KBU458804:KBY458805 KLQ458804:KLU458805 KVM458804:KVQ458805 LFI458804:LFM458805 LPE458804:LPI458805 LZA458804:LZE458805 MIW458804:MJA458805 MSS458804:MSW458805 NCO458804:NCS458805 NMK458804:NMO458805 NWG458804:NWK458805 OGC458804:OGG458805 OPY458804:OQC458805 OZU458804:OZY458805 PJQ458804:PJU458805 PTM458804:PTQ458805 QDI458804:QDM458805 QNE458804:QNI458805 QXA458804:QXE458805 RGW458804:RHA458805 RQS458804:RQW458805 SAO458804:SAS458805 SKK458804:SKO458805 SUG458804:SUK458805 TEC458804:TEG458805 TNY458804:TOC458805 TXU458804:TXY458805 UHQ458804:UHU458805 URM458804:URQ458805 VBI458804:VBM458805 VLE458804:VLI458805 VVA458804:VVE458805 WEW458804:WFA458805 WOS458804:WOW458805 WYO458804:WYS458805 CG524340:CK524341 MC524340:MG524341 VY524340:WC524341 AFU524340:AFY524341 APQ524340:APU524341 AZM524340:AZQ524341 BJI524340:BJM524341 BTE524340:BTI524341 CDA524340:CDE524341 CMW524340:CNA524341 CWS524340:CWW524341 DGO524340:DGS524341 DQK524340:DQO524341 EAG524340:EAK524341 EKC524340:EKG524341 ETY524340:EUC524341 FDU524340:FDY524341 FNQ524340:FNU524341 FXM524340:FXQ524341 GHI524340:GHM524341 GRE524340:GRI524341 HBA524340:HBE524341 HKW524340:HLA524341 HUS524340:HUW524341 IEO524340:IES524341 IOK524340:IOO524341 IYG524340:IYK524341 JIC524340:JIG524341 JRY524340:JSC524341 KBU524340:KBY524341 KLQ524340:KLU524341 KVM524340:KVQ524341 LFI524340:LFM524341 LPE524340:LPI524341 LZA524340:LZE524341 MIW524340:MJA524341 MSS524340:MSW524341 NCO524340:NCS524341 NMK524340:NMO524341 NWG524340:NWK524341 OGC524340:OGG524341 OPY524340:OQC524341 OZU524340:OZY524341 PJQ524340:PJU524341 PTM524340:PTQ524341 QDI524340:QDM524341 QNE524340:QNI524341 QXA524340:QXE524341 RGW524340:RHA524341 RQS524340:RQW524341 SAO524340:SAS524341 SKK524340:SKO524341 SUG524340:SUK524341 TEC524340:TEG524341 TNY524340:TOC524341 TXU524340:TXY524341 UHQ524340:UHU524341 URM524340:URQ524341 VBI524340:VBM524341 VLE524340:VLI524341 VVA524340:VVE524341 WEW524340:WFA524341 WOS524340:WOW524341 WYO524340:WYS524341 CG589876:CK589877 MC589876:MG589877 VY589876:WC589877 AFU589876:AFY589877 APQ589876:APU589877 AZM589876:AZQ589877 BJI589876:BJM589877 BTE589876:BTI589877 CDA589876:CDE589877 CMW589876:CNA589877 CWS589876:CWW589877 DGO589876:DGS589877 DQK589876:DQO589877 EAG589876:EAK589877 EKC589876:EKG589877 ETY589876:EUC589877 FDU589876:FDY589877 FNQ589876:FNU589877 FXM589876:FXQ589877 GHI589876:GHM589877 GRE589876:GRI589877 HBA589876:HBE589877 HKW589876:HLA589877 HUS589876:HUW589877 IEO589876:IES589877 IOK589876:IOO589877 IYG589876:IYK589877 JIC589876:JIG589877 JRY589876:JSC589877 KBU589876:KBY589877 KLQ589876:KLU589877 KVM589876:KVQ589877 LFI589876:LFM589877 LPE589876:LPI589877 LZA589876:LZE589877 MIW589876:MJA589877 MSS589876:MSW589877 NCO589876:NCS589877 NMK589876:NMO589877 NWG589876:NWK589877 OGC589876:OGG589877 OPY589876:OQC589877 OZU589876:OZY589877 PJQ589876:PJU589877 PTM589876:PTQ589877 QDI589876:QDM589877 QNE589876:QNI589877 QXA589876:QXE589877 RGW589876:RHA589877 RQS589876:RQW589877 SAO589876:SAS589877 SKK589876:SKO589877 SUG589876:SUK589877 TEC589876:TEG589877 TNY589876:TOC589877 TXU589876:TXY589877 UHQ589876:UHU589877 URM589876:URQ589877 VBI589876:VBM589877 VLE589876:VLI589877 VVA589876:VVE589877 WEW589876:WFA589877 WOS589876:WOW589877 WYO589876:WYS589877 CG655412:CK655413 MC655412:MG655413 VY655412:WC655413 AFU655412:AFY655413 APQ655412:APU655413 AZM655412:AZQ655413 BJI655412:BJM655413 BTE655412:BTI655413 CDA655412:CDE655413 CMW655412:CNA655413 CWS655412:CWW655413 DGO655412:DGS655413 DQK655412:DQO655413 EAG655412:EAK655413 EKC655412:EKG655413 ETY655412:EUC655413 FDU655412:FDY655413 FNQ655412:FNU655413 FXM655412:FXQ655413 GHI655412:GHM655413 GRE655412:GRI655413 HBA655412:HBE655413 HKW655412:HLA655413 HUS655412:HUW655413 IEO655412:IES655413 IOK655412:IOO655413 IYG655412:IYK655413 JIC655412:JIG655413 JRY655412:JSC655413 KBU655412:KBY655413 KLQ655412:KLU655413 KVM655412:KVQ655413 LFI655412:LFM655413 LPE655412:LPI655413 LZA655412:LZE655413 MIW655412:MJA655413 MSS655412:MSW655413 NCO655412:NCS655413 NMK655412:NMO655413 NWG655412:NWK655413 OGC655412:OGG655413 OPY655412:OQC655413 OZU655412:OZY655413 PJQ655412:PJU655413 PTM655412:PTQ655413 QDI655412:QDM655413 QNE655412:QNI655413 QXA655412:QXE655413 RGW655412:RHA655413 RQS655412:RQW655413 SAO655412:SAS655413 SKK655412:SKO655413 SUG655412:SUK655413 TEC655412:TEG655413 TNY655412:TOC655413 TXU655412:TXY655413 UHQ655412:UHU655413 URM655412:URQ655413 VBI655412:VBM655413 VLE655412:VLI655413 VVA655412:VVE655413 WEW655412:WFA655413 WOS655412:WOW655413 WYO655412:WYS655413 CG720948:CK720949 MC720948:MG720949 VY720948:WC720949 AFU720948:AFY720949 APQ720948:APU720949 AZM720948:AZQ720949 BJI720948:BJM720949 BTE720948:BTI720949 CDA720948:CDE720949 CMW720948:CNA720949 CWS720948:CWW720949 DGO720948:DGS720949 DQK720948:DQO720949 EAG720948:EAK720949 EKC720948:EKG720949 ETY720948:EUC720949 FDU720948:FDY720949 FNQ720948:FNU720949 FXM720948:FXQ720949 GHI720948:GHM720949 GRE720948:GRI720949 HBA720948:HBE720949 HKW720948:HLA720949 HUS720948:HUW720949 IEO720948:IES720949 IOK720948:IOO720949 IYG720948:IYK720949 JIC720948:JIG720949 JRY720948:JSC720949 KBU720948:KBY720949 KLQ720948:KLU720949 KVM720948:KVQ720949 LFI720948:LFM720949 LPE720948:LPI720949 LZA720948:LZE720949 MIW720948:MJA720949 MSS720948:MSW720949 NCO720948:NCS720949 NMK720948:NMO720949 NWG720948:NWK720949 OGC720948:OGG720949 OPY720948:OQC720949 OZU720948:OZY720949 PJQ720948:PJU720949 PTM720948:PTQ720949 QDI720948:QDM720949 QNE720948:QNI720949 QXA720948:QXE720949 RGW720948:RHA720949 RQS720948:RQW720949 SAO720948:SAS720949 SKK720948:SKO720949 SUG720948:SUK720949 TEC720948:TEG720949 TNY720948:TOC720949 TXU720948:TXY720949 UHQ720948:UHU720949 URM720948:URQ720949 VBI720948:VBM720949 VLE720948:VLI720949 VVA720948:VVE720949 WEW720948:WFA720949 WOS720948:WOW720949 WYO720948:WYS720949 CG786484:CK786485 MC786484:MG786485 VY786484:WC786485 AFU786484:AFY786485 APQ786484:APU786485 AZM786484:AZQ786485 BJI786484:BJM786485 BTE786484:BTI786485 CDA786484:CDE786485 CMW786484:CNA786485 CWS786484:CWW786485 DGO786484:DGS786485 DQK786484:DQO786485 EAG786484:EAK786485 EKC786484:EKG786485 ETY786484:EUC786485 FDU786484:FDY786485 FNQ786484:FNU786485 FXM786484:FXQ786485 GHI786484:GHM786485 GRE786484:GRI786485 HBA786484:HBE786485 HKW786484:HLA786485 HUS786484:HUW786485 IEO786484:IES786485 IOK786484:IOO786485 IYG786484:IYK786485 JIC786484:JIG786485 JRY786484:JSC786485 KBU786484:KBY786485 KLQ786484:KLU786485 KVM786484:KVQ786485 LFI786484:LFM786485 LPE786484:LPI786485 LZA786484:LZE786485 MIW786484:MJA786485 MSS786484:MSW786485 NCO786484:NCS786485 NMK786484:NMO786485 NWG786484:NWK786485 OGC786484:OGG786485 OPY786484:OQC786485 OZU786484:OZY786485 PJQ786484:PJU786485 PTM786484:PTQ786485 QDI786484:QDM786485 QNE786484:QNI786485 QXA786484:QXE786485 RGW786484:RHA786485 RQS786484:RQW786485 SAO786484:SAS786485 SKK786484:SKO786485 SUG786484:SUK786485 TEC786484:TEG786485 TNY786484:TOC786485 TXU786484:TXY786485 UHQ786484:UHU786485 URM786484:URQ786485 VBI786484:VBM786485 VLE786484:VLI786485 VVA786484:VVE786485 WEW786484:WFA786485 WOS786484:WOW786485 WYO786484:WYS786485 CG852020:CK852021 MC852020:MG852021 VY852020:WC852021 AFU852020:AFY852021 APQ852020:APU852021 AZM852020:AZQ852021 BJI852020:BJM852021 BTE852020:BTI852021 CDA852020:CDE852021 CMW852020:CNA852021 CWS852020:CWW852021 DGO852020:DGS852021 DQK852020:DQO852021 EAG852020:EAK852021 EKC852020:EKG852021 ETY852020:EUC852021 FDU852020:FDY852021 FNQ852020:FNU852021 FXM852020:FXQ852021 GHI852020:GHM852021 GRE852020:GRI852021 HBA852020:HBE852021 HKW852020:HLA852021 HUS852020:HUW852021 IEO852020:IES852021 IOK852020:IOO852021 IYG852020:IYK852021 JIC852020:JIG852021 JRY852020:JSC852021 KBU852020:KBY852021 KLQ852020:KLU852021 KVM852020:KVQ852021 LFI852020:LFM852021 LPE852020:LPI852021 LZA852020:LZE852021 MIW852020:MJA852021 MSS852020:MSW852021 NCO852020:NCS852021 NMK852020:NMO852021 NWG852020:NWK852021 OGC852020:OGG852021 OPY852020:OQC852021 OZU852020:OZY852021 PJQ852020:PJU852021 PTM852020:PTQ852021 QDI852020:QDM852021 QNE852020:QNI852021 QXA852020:QXE852021 RGW852020:RHA852021 RQS852020:RQW852021 SAO852020:SAS852021 SKK852020:SKO852021 SUG852020:SUK852021 TEC852020:TEG852021 TNY852020:TOC852021 TXU852020:TXY852021 UHQ852020:UHU852021 URM852020:URQ852021 VBI852020:VBM852021 VLE852020:VLI852021 VVA852020:VVE852021 WEW852020:WFA852021 WOS852020:WOW852021 WYO852020:WYS852021 CG917556:CK917557 MC917556:MG917557 VY917556:WC917557 AFU917556:AFY917557 APQ917556:APU917557 AZM917556:AZQ917557 BJI917556:BJM917557 BTE917556:BTI917557 CDA917556:CDE917557 CMW917556:CNA917557 CWS917556:CWW917557 DGO917556:DGS917557 DQK917556:DQO917557 EAG917556:EAK917557 EKC917556:EKG917557 ETY917556:EUC917557 FDU917556:FDY917557 FNQ917556:FNU917557 FXM917556:FXQ917557 GHI917556:GHM917557 GRE917556:GRI917557 HBA917556:HBE917557 HKW917556:HLA917557 HUS917556:HUW917557 IEO917556:IES917557 IOK917556:IOO917557 IYG917556:IYK917557 JIC917556:JIG917557 JRY917556:JSC917557 KBU917556:KBY917557 KLQ917556:KLU917557 KVM917556:KVQ917557 LFI917556:LFM917557 LPE917556:LPI917557 LZA917556:LZE917557 MIW917556:MJA917557 MSS917556:MSW917557 NCO917556:NCS917557 NMK917556:NMO917557 NWG917556:NWK917557 OGC917556:OGG917557 OPY917556:OQC917557 OZU917556:OZY917557 PJQ917556:PJU917557 PTM917556:PTQ917557 QDI917556:QDM917557 QNE917556:QNI917557 QXA917556:QXE917557 RGW917556:RHA917557 RQS917556:RQW917557 SAO917556:SAS917557 SKK917556:SKO917557 SUG917556:SUK917557 TEC917556:TEG917557 TNY917556:TOC917557 TXU917556:TXY917557 UHQ917556:UHU917557 URM917556:URQ917557 VBI917556:VBM917557 VLE917556:VLI917557 VVA917556:VVE917557 WEW917556:WFA917557 WOS917556:WOW917557 WYO917556:WYS917557 CG983092:CK983093 MC983092:MG983093 VY983092:WC983093 AFU983092:AFY983093 APQ983092:APU983093 AZM983092:AZQ983093 BJI983092:BJM983093 BTE983092:BTI983093 CDA983092:CDE983093 CMW983092:CNA983093 CWS983092:CWW983093 DGO983092:DGS983093 DQK983092:DQO983093 EAG983092:EAK983093 EKC983092:EKG983093 ETY983092:EUC983093 FDU983092:FDY983093 FNQ983092:FNU983093 FXM983092:FXQ983093 GHI983092:GHM983093 GRE983092:GRI983093 HBA983092:HBE983093 HKW983092:HLA983093 HUS983092:HUW983093 IEO983092:IES983093 IOK983092:IOO983093 IYG983092:IYK983093 JIC983092:JIG983093 JRY983092:JSC983093 KBU983092:KBY983093 KLQ983092:KLU983093 KVM983092:KVQ983093 LFI983092:LFM983093 LPE983092:LPI983093 LZA983092:LZE983093 MIW983092:MJA983093 MSS983092:MSW983093 NCO983092:NCS983093 NMK983092:NMO983093 NWG983092:NWK983093 OGC983092:OGG983093 OPY983092:OQC983093 OZU983092:OZY983093 PJQ983092:PJU983093 PTM983092:PTQ983093 QDI983092:QDM983093 QNE983092:QNI983093 QXA983092:QXE983093 RGW983092:RHA983093 RQS983092:RQW983093 SAO983092:SAS983093 SKK983092:SKO983093 SUG983092:SUK983093 TEC983092:TEG983093 TNY983092:TOC983093 TXU983092:TXY983093 UHQ983092:UHU983093 URM983092:URQ983093 VBI983092:VBM983093 VLE983092:VLI983093 VVA983092:VVE983093 WEW983092:WFA983093 WOS983092:WOW983093 WYO983092:WYS983093 BW21 LS21 VO21 AFK21 APG21 AZC21 BIY21 BSU21 CCQ21 CMM21 CWI21 DGE21 DQA21 DZW21 EJS21 ETO21 FDK21 FNG21 FXC21 GGY21 GQU21 HAQ21 HKM21 HUI21 IEE21 IOA21 IXW21 JHS21 JRO21 KBK21 KLG21 KVC21 LEY21 LOU21 LYQ21 MIM21 MSI21 NCE21 NMA21 NVW21 OFS21 OPO21 OZK21 PJG21 PTC21 QCY21 QMU21 QWQ21 RGM21 RQI21 SAE21 SKA21 STW21 TDS21 TNO21 TXK21 UHG21 URC21 VAY21 VKU21 VUQ21 WEM21 WOI21 WYE21 BW65557 LS65557 VO65557 AFK65557 APG65557 AZC65557 BIY65557 BSU65557 CCQ65557 CMM65557 CWI65557 DGE65557 DQA65557 DZW65557 EJS65557 ETO65557 FDK65557 FNG65557 FXC65557 GGY65557 GQU65557 HAQ65557 HKM65557 HUI65557 IEE65557 IOA65557 IXW65557 JHS65557 JRO65557 KBK65557 KLG65557 KVC65557 LEY65557 LOU65557 LYQ65557 MIM65557 MSI65557 NCE65557 NMA65557 NVW65557 OFS65557 OPO65557 OZK65557 PJG65557 PTC65557 QCY65557 QMU65557 QWQ65557 RGM65557 RQI65557 SAE65557 SKA65557 STW65557 TDS65557 TNO65557 TXK65557 UHG65557 URC65557 VAY65557 VKU65557 VUQ65557 WEM65557 WOI65557 WYE65557 BW131093 LS131093 VO131093 AFK131093 APG131093 AZC131093 BIY131093 BSU131093 CCQ131093 CMM131093 CWI131093 DGE131093 DQA131093 DZW131093 EJS131093 ETO131093 FDK131093 FNG131093 FXC131093 GGY131093 GQU131093 HAQ131093 HKM131093 HUI131093 IEE131093 IOA131093 IXW131093 JHS131093 JRO131093 KBK131093 KLG131093 KVC131093 LEY131093 LOU131093 LYQ131093 MIM131093 MSI131093 NCE131093 NMA131093 NVW131093 OFS131093 OPO131093 OZK131093 PJG131093 PTC131093 QCY131093 QMU131093 QWQ131093 RGM131093 RQI131093 SAE131093 SKA131093 STW131093 TDS131093 TNO131093 TXK131093 UHG131093 URC131093 VAY131093 VKU131093 VUQ131093 WEM131093 WOI131093 WYE131093 BW196629 LS196629 VO196629 AFK196629 APG196629 AZC196629 BIY196629 BSU196629 CCQ196629 CMM196629 CWI196629 DGE196629 DQA196629 DZW196629 EJS196629 ETO196629 FDK196629 FNG196629 FXC196629 GGY196629 GQU196629 HAQ196629 HKM196629 HUI196629 IEE196629 IOA196629 IXW196629 JHS196629 JRO196629 KBK196629 KLG196629 KVC196629 LEY196629 LOU196629 LYQ196629 MIM196629 MSI196629 NCE196629 NMA196629 NVW196629 OFS196629 OPO196629 OZK196629 PJG196629 PTC196629 QCY196629 QMU196629 QWQ196629 RGM196629 RQI196629 SAE196629 SKA196629 STW196629 TDS196629 TNO196629 TXK196629 UHG196629 URC196629 VAY196629 VKU196629 VUQ196629 WEM196629 WOI196629 WYE196629 BW262165 LS262165 VO262165 AFK262165 APG262165 AZC262165 BIY262165 BSU262165 CCQ262165 CMM262165 CWI262165 DGE262165 DQA262165 DZW262165 EJS262165 ETO262165 FDK262165 FNG262165 FXC262165 GGY262165 GQU262165 HAQ262165 HKM262165 HUI262165 IEE262165 IOA262165 IXW262165 JHS262165 JRO262165 KBK262165 KLG262165 KVC262165 LEY262165 LOU262165 LYQ262165 MIM262165 MSI262165 NCE262165 NMA262165 NVW262165 OFS262165 OPO262165 OZK262165 PJG262165 PTC262165 QCY262165 QMU262165 QWQ262165 RGM262165 RQI262165 SAE262165 SKA262165 STW262165 TDS262165 TNO262165 TXK262165 UHG262165 URC262165 VAY262165 VKU262165 VUQ262165 WEM262165 WOI262165 WYE262165 BW327701 LS327701 VO327701 AFK327701 APG327701 AZC327701 BIY327701 BSU327701 CCQ327701 CMM327701 CWI327701 DGE327701 DQA327701 DZW327701 EJS327701 ETO327701 FDK327701 FNG327701 FXC327701 GGY327701 GQU327701 HAQ327701 HKM327701 HUI327701 IEE327701 IOA327701 IXW327701 JHS327701 JRO327701 KBK327701 KLG327701 KVC327701 LEY327701 LOU327701 LYQ327701 MIM327701 MSI327701 NCE327701 NMA327701 NVW327701 OFS327701 OPO327701 OZK327701 PJG327701 PTC327701 QCY327701 QMU327701 QWQ327701 RGM327701 RQI327701 SAE327701 SKA327701 STW327701 TDS327701 TNO327701 TXK327701 UHG327701 URC327701 VAY327701 VKU327701 VUQ327701 WEM327701 WOI327701 WYE327701 BW393237 LS393237 VO393237 AFK393237 APG393237 AZC393237 BIY393237 BSU393237 CCQ393237 CMM393237 CWI393237 DGE393237 DQA393237 DZW393237 EJS393237 ETO393237 FDK393237 FNG393237 FXC393237 GGY393237 GQU393237 HAQ393237 HKM393237 HUI393237 IEE393237 IOA393237 IXW393237 JHS393237 JRO393237 KBK393237 KLG393237 KVC393237 LEY393237 LOU393237 LYQ393237 MIM393237 MSI393237 NCE393237 NMA393237 NVW393237 OFS393237 OPO393237 OZK393237 PJG393237 PTC393237 QCY393237 QMU393237 QWQ393237 RGM393237 RQI393237 SAE393237 SKA393237 STW393237 TDS393237 TNO393237 TXK393237 UHG393237 URC393237 VAY393237 VKU393237 VUQ393237 WEM393237 WOI393237 WYE393237 BW458773 LS458773 VO458773 AFK458773 APG458773 AZC458773 BIY458773 BSU458773 CCQ458773 CMM458773 CWI458773 DGE458773 DQA458773 DZW458773 EJS458773 ETO458773 FDK458773 FNG458773 FXC458773 GGY458773 GQU458773 HAQ458773 HKM458773 HUI458773 IEE458773 IOA458773 IXW458773 JHS458773 JRO458773 KBK458773 KLG458773 KVC458773 LEY458773 LOU458773 LYQ458773 MIM458773 MSI458773 NCE458773 NMA458773 NVW458773 OFS458773 OPO458773 OZK458773 PJG458773 PTC458773 QCY458773 QMU458773 QWQ458773 RGM458773 RQI458773 SAE458773 SKA458773 STW458773 TDS458773 TNO458773 TXK458773 UHG458773 URC458773 VAY458773 VKU458773 VUQ458773 WEM458773 WOI458773 WYE458773 BW524309 LS524309 VO524309 AFK524309 APG524309 AZC524309 BIY524309 BSU524309 CCQ524309 CMM524309 CWI524309 DGE524309 DQA524309 DZW524309 EJS524309 ETO524309 FDK524309 FNG524309 FXC524309 GGY524309 GQU524309 HAQ524309 HKM524309 HUI524309 IEE524309 IOA524309 IXW524309 JHS524309 JRO524309 KBK524309 KLG524309 KVC524309 LEY524309 LOU524309 LYQ524309 MIM524309 MSI524309 NCE524309 NMA524309 NVW524309 OFS524309 OPO524309 OZK524309 PJG524309 PTC524309 QCY524309 QMU524309 QWQ524309 RGM524309 RQI524309 SAE524309 SKA524309 STW524309 TDS524309 TNO524309 TXK524309 UHG524309 URC524309 VAY524309 VKU524309 VUQ524309 WEM524309 WOI524309 WYE524309 BW589845 LS589845 VO589845 AFK589845 APG589845 AZC589845 BIY589845 BSU589845 CCQ589845 CMM589845 CWI589845 DGE589845 DQA589845 DZW589845 EJS589845 ETO589845 FDK589845 FNG589845 FXC589845 GGY589845 GQU589845 HAQ589845 HKM589845 HUI589845 IEE589845 IOA589845 IXW589845 JHS589845 JRO589845 KBK589845 KLG589845 KVC589845 LEY589845 LOU589845 LYQ589845 MIM589845 MSI589845 NCE589845 NMA589845 NVW589845 OFS589845 OPO589845 OZK589845 PJG589845 PTC589845 QCY589845 QMU589845 QWQ589845 RGM589845 RQI589845 SAE589845 SKA589845 STW589845 TDS589845 TNO589845 TXK589845 UHG589845 URC589845 VAY589845 VKU589845 VUQ589845 WEM589845 WOI589845 WYE589845 BW655381 LS655381 VO655381 AFK655381 APG655381 AZC655381 BIY655381 BSU655381 CCQ655381 CMM655381 CWI655381 DGE655381 DQA655381 DZW655381 EJS655381 ETO655381 FDK655381 FNG655381 FXC655381 GGY655381 GQU655381 HAQ655381 HKM655381 HUI655381 IEE655381 IOA655381 IXW655381 JHS655381 JRO655381 KBK655381 KLG655381 KVC655381 LEY655381 LOU655381 LYQ655381 MIM655381 MSI655381 NCE655381 NMA655381 NVW655381 OFS655381 OPO655381 OZK655381 PJG655381 PTC655381 QCY655381 QMU655381 QWQ655381 RGM655381 RQI655381 SAE655381 SKA655381 STW655381 TDS655381 TNO655381 TXK655381 UHG655381 URC655381 VAY655381 VKU655381 VUQ655381 WEM655381 WOI655381 WYE655381 BW720917 LS720917 VO720917 AFK720917 APG720917 AZC720917 BIY720917 BSU720917 CCQ720917 CMM720917 CWI720917 DGE720917 DQA720917 DZW720917 EJS720917 ETO720917 FDK720917 FNG720917 FXC720917 GGY720917 GQU720917 HAQ720917 HKM720917 HUI720917 IEE720917 IOA720917 IXW720917 JHS720917 JRO720917 KBK720917 KLG720917 KVC720917 LEY720917 LOU720917 LYQ720917 MIM720917 MSI720917 NCE720917 NMA720917 NVW720917 OFS720917 OPO720917 OZK720917 PJG720917 PTC720917 QCY720917 QMU720917 QWQ720917 RGM720917 RQI720917 SAE720917 SKA720917 STW720917 TDS720917 TNO720917 TXK720917 UHG720917 URC720917 VAY720917 VKU720917 VUQ720917 WEM720917 WOI720917 WYE720917 BW786453 LS786453 VO786453 AFK786453 APG786453 AZC786453 BIY786453 BSU786453 CCQ786453 CMM786453 CWI786453 DGE786453 DQA786453 DZW786453 EJS786453 ETO786453 FDK786453 FNG786453 FXC786453 GGY786453 GQU786453 HAQ786453 HKM786453 HUI786453 IEE786453 IOA786453 IXW786453 JHS786453 JRO786453 KBK786453 KLG786453 KVC786453 LEY786453 LOU786453 LYQ786453 MIM786453 MSI786453 NCE786453 NMA786453 NVW786453 OFS786453 OPO786453 OZK786453 PJG786453 PTC786453 QCY786453 QMU786453 QWQ786453 RGM786453 RQI786453 SAE786453 SKA786453 STW786453 TDS786453 TNO786453 TXK786453 UHG786453 URC786453 VAY786453 VKU786453 VUQ786453 WEM786453 WOI786453 WYE786453 BW851989 LS851989 VO851989 AFK851989 APG851989 AZC851989 BIY851989 BSU851989 CCQ851989 CMM851989 CWI851989 DGE851989 DQA851989 DZW851989 EJS851989 ETO851989 FDK851989 FNG851989 FXC851989 GGY851989 GQU851989 HAQ851989 HKM851989 HUI851989 IEE851989 IOA851989 IXW851989 JHS851989 JRO851989 KBK851989 KLG851989 KVC851989 LEY851989 LOU851989 LYQ851989 MIM851989 MSI851989 NCE851989 NMA851989 NVW851989 OFS851989 OPO851989 OZK851989 PJG851989 PTC851989 QCY851989 QMU851989 QWQ851989 RGM851989 RQI851989 SAE851989 SKA851989 STW851989 TDS851989 TNO851989 TXK851989 UHG851989 URC851989 VAY851989 VKU851989 VUQ851989 WEM851989 WOI851989 WYE851989 BW917525 LS917525 VO917525 AFK917525 APG917525 AZC917525 BIY917525 BSU917525 CCQ917525 CMM917525 CWI917525 DGE917525 DQA917525 DZW917525 EJS917525 ETO917525 FDK917525 FNG917525 FXC917525 GGY917525 GQU917525 HAQ917525 HKM917525 HUI917525 IEE917525 IOA917525 IXW917525 JHS917525 JRO917525 KBK917525 KLG917525 KVC917525 LEY917525 LOU917525 LYQ917525 MIM917525 MSI917525 NCE917525 NMA917525 NVW917525 OFS917525 OPO917525 OZK917525 PJG917525 PTC917525 QCY917525 QMU917525 QWQ917525 RGM917525 RQI917525 SAE917525 SKA917525 STW917525 TDS917525 TNO917525 TXK917525 UHG917525 URC917525 VAY917525 VKU917525 VUQ917525 WEM917525 WOI917525 WYE917525 BW983061 LS983061 VO983061 AFK983061 APG983061 AZC983061 BIY983061 BSU983061 CCQ983061 CMM983061 CWI983061 DGE983061 DQA983061 DZW983061 EJS983061 ETO983061 FDK983061 FNG983061 FXC983061 GGY983061 GQU983061 HAQ983061 HKM983061 HUI983061 IEE983061 IOA983061 IXW983061 JHS983061 JRO983061 KBK983061 KLG983061 KVC983061 LEY983061 LOU983061 LYQ983061 MIM983061 MSI983061 NCE983061 NMA983061 NVW983061 OFS983061 OPO983061 OZK983061 PJG983061 PTC983061 QCY983061 QMU983061 QWQ983061 RGM983061 RQI983061 SAE983061 SKA983061 STW983061 TDS983061 TNO983061 TXK983061 UHG983061 URC983061 VAY983061 VKU983061 VUQ983061 WEM983061 WOI983061 WYE983061 CG21 MC21 VY21 AFU21 APQ21 AZM21 BJI21 BTE21 CDA21 CMW21 CWS21 DGO21 DQK21 EAG21 EKC21 ETY21 FDU21 FNQ21 FXM21 GHI21 GRE21 HBA21 HKW21 HUS21 IEO21 IOK21 IYG21 JIC21 JRY21 KBU21 KLQ21 KVM21 LFI21 LPE21 LZA21 MIW21 MSS21 NCO21 NMK21 NWG21 OGC21 OPY21 OZU21 PJQ21 PTM21 QDI21 QNE21 QXA21 RGW21 RQS21 SAO21 SKK21 SUG21 TEC21 TNY21 TXU21 UHQ21 URM21 VBI21 VLE21 VVA21 WEW21 WOS21 WYO21 CG65557 MC65557 VY65557 AFU65557 APQ65557 AZM65557 BJI65557 BTE65557 CDA65557 CMW65557 CWS65557 DGO65557 DQK65557 EAG65557 EKC65557 ETY65557 FDU65557 FNQ65557 FXM65557 GHI65557 GRE65557 HBA65557 HKW65557 HUS65557 IEO65557 IOK65557 IYG65557 JIC65557 JRY65557 KBU65557 KLQ65557 KVM65557 LFI65557 LPE65557 LZA65557 MIW65557 MSS65557 NCO65557 NMK65557 NWG65557 OGC65557 OPY65557 OZU65557 PJQ65557 PTM65557 QDI65557 QNE65557 QXA65557 RGW65557 RQS65557 SAO65557 SKK65557 SUG65557 TEC65557 TNY65557 TXU65557 UHQ65557 URM65557 VBI65557 VLE65557 VVA65557 WEW65557 WOS65557 WYO65557 CG131093 MC131093 VY131093 AFU131093 APQ131093 AZM131093 BJI131093 BTE131093 CDA131093 CMW131093 CWS131093 DGO131093 DQK131093 EAG131093 EKC131093 ETY131093 FDU131093 FNQ131093 FXM131093 GHI131093 GRE131093 HBA131093 HKW131093 HUS131093 IEO131093 IOK131093 IYG131093 JIC131093 JRY131093 KBU131093 KLQ131093 KVM131093 LFI131093 LPE131093 LZA131093 MIW131093 MSS131093 NCO131093 NMK131093 NWG131093 OGC131093 OPY131093 OZU131093 PJQ131093 PTM131093 QDI131093 QNE131093 QXA131093 RGW131093 RQS131093 SAO131093 SKK131093 SUG131093 TEC131093 TNY131093 TXU131093 UHQ131093 URM131093 VBI131093 VLE131093 VVA131093 WEW131093 WOS131093 WYO131093 CG196629 MC196629 VY196629 AFU196629 APQ196629 AZM196629 BJI196629 BTE196629 CDA196629 CMW196629 CWS196629 DGO196629 DQK196629 EAG196629 EKC196629 ETY196629 FDU196629 FNQ196629 FXM196629 GHI196629 GRE196629 HBA196629 HKW196629 HUS196629 IEO196629 IOK196629 IYG196629 JIC196629 JRY196629 KBU196629 KLQ196629 KVM196629 LFI196629 LPE196629 LZA196629 MIW196629 MSS196629 NCO196629 NMK196629 NWG196629 OGC196629 OPY196629 OZU196629 PJQ196629 PTM196629 QDI196629 QNE196629 QXA196629 RGW196629 RQS196629 SAO196629 SKK196629 SUG196629 TEC196629 TNY196629 TXU196629 UHQ196629 URM196629 VBI196629 VLE196629 VVA196629 WEW196629 WOS196629 WYO196629 CG262165 MC262165 VY262165 AFU262165 APQ262165 AZM262165 BJI262165 BTE262165 CDA262165 CMW262165 CWS262165 DGO262165 DQK262165 EAG262165 EKC262165 ETY262165 FDU262165 FNQ262165 FXM262165 GHI262165 GRE262165 HBA262165 HKW262165 HUS262165 IEO262165 IOK262165 IYG262165 JIC262165 JRY262165 KBU262165 KLQ262165 KVM262165 LFI262165 LPE262165 LZA262165 MIW262165 MSS262165 NCO262165 NMK262165 NWG262165 OGC262165 OPY262165 OZU262165 PJQ262165 PTM262165 QDI262165 QNE262165 QXA262165 RGW262165 RQS262165 SAO262165 SKK262165 SUG262165 TEC262165 TNY262165 TXU262165 UHQ262165 URM262165 VBI262165 VLE262165 VVA262165 WEW262165 WOS262165 WYO262165 CG327701 MC327701 VY327701 AFU327701 APQ327701 AZM327701 BJI327701 BTE327701 CDA327701 CMW327701 CWS327701 DGO327701 DQK327701 EAG327701 EKC327701 ETY327701 FDU327701 FNQ327701 FXM327701 GHI327701 GRE327701 HBA327701 HKW327701 HUS327701 IEO327701 IOK327701 IYG327701 JIC327701 JRY327701 KBU327701 KLQ327701 KVM327701 LFI327701 LPE327701 LZA327701 MIW327701 MSS327701 NCO327701 NMK327701 NWG327701 OGC327701 OPY327701 OZU327701 PJQ327701 PTM327701 QDI327701 QNE327701 QXA327701 RGW327701 RQS327701 SAO327701 SKK327701 SUG327701 TEC327701 TNY327701 TXU327701 UHQ327701 URM327701 VBI327701 VLE327701 VVA327701 WEW327701 WOS327701 WYO327701 CG393237 MC393237 VY393237 AFU393237 APQ393237 AZM393237 BJI393237 BTE393237 CDA393237 CMW393237 CWS393237 DGO393237 DQK393237 EAG393237 EKC393237 ETY393237 FDU393237 FNQ393237 FXM393237 GHI393237 GRE393237 HBA393237 HKW393237 HUS393237 IEO393237 IOK393237 IYG393237 JIC393237 JRY393237 KBU393237 KLQ393237 KVM393237 LFI393237 LPE393237 LZA393237 MIW393237 MSS393237 NCO393237 NMK393237 NWG393237 OGC393237 OPY393237 OZU393237 PJQ393237 PTM393237 QDI393237 QNE393237 QXA393237 RGW393237 RQS393237 SAO393237 SKK393237 SUG393237 TEC393237 TNY393237 TXU393237 UHQ393237 URM393237 VBI393237 VLE393237 VVA393237 WEW393237 WOS393237 WYO393237 CG458773 MC458773 VY458773 AFU458773 APQ458773 AZM458773 BJI458773 BTE458773 CDA458773 CMW458773 CWS458773 DGO458773 DQK458773 EAG458773 EKC458773 ETY458773 FDU458773 FNQ458773 FXM458773 GHI458773 GRE458773 HBA458773 HKW458773 HUS458773 IEO458773 IOK458773 IYG458773 JIC458773 JRY458773 KBU458773 KLQ458773 KVM458773 LFI458773 LPE458773 LZA458773 MIW458773 MSS458773 NCO458773 NMK458773 NWG458773 OGC458773 OPY458773 OZU458773 PJQ458773 PTM458773 QDI458773 QNE458773 QXA458773 RGW458773 RQS458773 SAO458773 SKK458773 SUG458773 TEC458773 TNY458773 TXU458773 UHQ458773 URM458773 VBI458773 VLE458773 VVA458773 WEW458773 WOS458773 WYO458773 CG524309 MC524309 VY524309 AFU524309 APQ524309 AZM524309 BJI524309 BTE524309 CDA524309 CMW524309 CWS524309 DGO524309 DQK524309 EAG524309 EKC524309 ETY524309 FDU524309 FNQ524309 FXM524309 GHI524309 GRE524309 HBA524309 HKW524309 HUS524309 IEO524309 IOK524309 IYG524309 JIC524309 JRY524309 KBU524309 KLQ524309 KVM524309 LFI524309 LPE524309 LZA524309 MIW524309 MSS524309 NCO524309 NMK524309 NWG524309 OGC524309 OPY524309 OZU524309 PJQ524309 PTM524309 QDI524309 QNE524309 QXA524309 RGW524309 RQS524309 SAO524309 SKK524309 SUG524309 TEC524309 TNY524309 TXU524309 UHQ524309 URM524309 VBI524309 VLE524309 VVA524309 WEW524309 WOS524309 WYO524309 CG589845 MC589845 VY589845 AFU589845 APQ589845 AZM589845 BJI589845 BTE589845 CDA589845 CMW589845 CWS589845 DGO589845 DQK589845 EAG589845 EKC589845 ETY589845 FDU589845 FNQ589845 FXM589845 GHI589845 GRE589845 HBA589845 HKW589845 HUS589845 IEO589845 IOK589845 IYG589845 JIC589845 JRY589845 KBU589845 KLQ589845 KVM589845 LFI589845 LPE589845 LZA589845 MIW589845 MSS589845 NCO589845 NMK589845 NWG589845 OGC589845 OPY589845 OZU589845 PJQ589845 PTM589845 QDI589845 QNE589845 QXA589845 RGW589845 RQS589845 SAO589845 SKK589845 SUG589845 TEC589845 TNY589845 TXU589845 UHQ589845 URM589845 VBI589845 VLE589845 VVA589845 WEW589845 WOS589845 WYO589845 CG655381 MC655381 VY655381 AFU655381 APQ655381 AZM655381 BJI655381 BTE655381 CDA655381 CMW655381 CWS655381 DGO655381 DQK655381 EAG655381 EKC655381 ETY655381 FDU655381 FNQ655381 FXM655381 GHI655381 GRE655381 HBA655381 HKW655381 HUS655381 IEO655381 IOK655381 IYG655381 JIC655381 JRY655381 KBU655381 KLQ655381 KVM655381 LFI655381 LPE655381 LZA655381 MIW655381 MSS655381 NCO655381 NMK655381 NWG655381 OGC655381 OPY655381 OZU655381 PJQ655381 PTM655381 QDI655381 QNE655381 QXA655381 RGW655381 RQS655381 SAO655381 SKK655381 SUG655381 TEC655381 TNY655381 TXU655381 UHQ655381 URM655381 VBI655381 VLE655381 VVA655381 WEW655381 WOS655381 WYO655381 CG720917 MC720917 VY720917 AFU720917 APQ720917 AZM720917 BJI720917 BTE720917 CDA720917 CMW720917 CWS720917 DGO720917 DQK720917 EAG720917 EKC720917 ETY720917 FDU720917 FNQ720917 FXM720917 GHI720917 GRE720917 HBA720917 HKW720917 HUS720917 IEO720917 IOK720917 IYG720917 JIC720917 JRY720917 KBU720917 KLQ720917 KVM720917 LFI720917 LPE720917 LZA720917 MIW720917 MSS720917 NCO720917 NMK720917 NWG720917 OGC720917 OPY720917 OZU720917 PJQ720917 PTM720917 QDI720917 QNE720917 QXA720917 RGW720917 RQS720917 SAO720917 SKK720917 SUG720917 TEC720917 TNY720917 TXU720917 UHQ720917 URM720917 VBI720917 VLE720917 VVA720917 WEW720917 WOS720917 WYO720917 CG786453 MC786453 VY786453 AFU786453 APQ786453 AZM786453 BJI786453 BTE786453 CDA786453 CMW786453 CWS786453 DGO786453 DQK786453 EAG786453 EKC786453 ETY786453 FDU786453 FNQ786453 FXM786453 GHI786453 GRE786453 HBA786453 HKW786453 HUS786453 IEO786453 IOK786453 IYG786453 JIC786453 JRY786453 KBU786453 KLQ786453 KVM786453 LFI786453 LPE786453 LZA786453 MIW786453 MSS786453 NCO786453 NMK786453 NWG786453 OGC786453 OPY786453 OZU786453 PJQ786453 PTM786453 QDI786453 QNE786453 QXA786453 RGW786453 RQS786453 SAO786453 SKK786453 SUG786453 TEC786453 TNY786453 TXU786453 UHQ786453 URM786453 VBI786453 VLE786453 VVA786453 WEW786453 WOS786453 WYO786453 CG851989 MC851989 VY851989 AFU851989 APQ851989 AZM851989 BJI851989 BTE851989 CDA851989 CMW851989 CWS851989 DGO851989 DQK851989 EAG851989 EKC851989 ETY851989 FDU851989 FNQ851989 FXM851989 GHI851989 GRE851989 HBA851989 HKW851989 HUS851989 IEO851989 IOK851989 IYG851989 JIC851989 JRY851989 KBU851989 KLQ851989 KVM851989 LFI851989 LPE851989 LZA851989 MIW851989 MSS851989 NCO851989 NMK851989 NWG851989 OGC851989 OPY851989 OZU851989 PJQ851989 PTM851989 QDI851989 QNE851989 QXA851989 RGW851989 RQS851989 SAO851989 SKK851989 SUG851989 TEC851989 TNY851989 TXU851989 UHQ851989 URM851989 VBI851989 VLE851989 VVA851989 WEW851989 WOS851989 WYO851989 CG917525 MC917525 VY917525 AFU917525 APQ917525 AZM917525 BJI917525 BTE917525 CDA917525 CMW917525 CWS917525 DGO917525 DQK917525 EAG917525 EKC917525 ETY917525 FDU917525 FNQ917525 FXM917525 GHI917525 GRE917525 HBA917525 HKW917525 HUS917525 IEO917525 IOK917525 IYG917525 JIC917525 JRY917525 KBU917525 KLQ917525 KVM917525 LFI917525 LPE917525 LZA917525 MIW917525 MSS917525 NCO917525 NMK917525 NWG917525 OGC917525 OPY917525 OZU917525 PJQ917525 PTM917525 QDI917525 QNE917525 QXA917525 RGW917525 RQS917525 SAO917525 SKK917525 SUG917525 TEC917525 TNY917525 TXU917525 UHQ917525 URM917525 VBI917525 VLE917525 VVA917525 WEW917525 WOS917525 WYO917525 CG983061 MC983061 VY983061 AFU983061 APQ983061 AZM983061 BJI983061 BTE983061 CDA983061 CMW983061 CWS983061 DGO983061 DQK983061 EAG983061 EKC983061 ETY983061 FDU983061 FNQ983061 FXM983061 GHI983061 GRE983061 HBA983061 HKW983061 HUS983061 IEO983061 IOK983061 IYG983061 JIC983061 JRY983061 KBU983061 KLQ983061 KVM983061 LFI983061 LPE983061 LZA983061 MIW983061 MSS983061 NCO983061 NMK983061 NWG983061 OGC983061 OPY983061 OZU983061 PJQ983061 PTM983061 QDI983061 QNE983061 QXA983061 RGW983061 RQS983061 SAO983061 SKK983061 SUG983061 TEC983061 TNY983061 TXU983061 UHQ983061 URM983061 VBI983061 VLE983061 VVA983061 WEW983061 WOS983061 WYO983061</xm:sqref>
        </x14:dataValidation>
        <x14:dataValidation imeMode="off" allowBlank="1" showInputMessage="1" showErrorMessage="1" xr:uid="{22B6BE29-1E37-44A1-9F15-A439FEC62C34}">
          <xm:sqref>BN106 LJ106 VF106 AFB106 AOX106 AYT106 BIP106 BSL106 CCH106 CMD106 CVZ106 DFV106 DPR106 DZN106 EJJ106 ETF106 FDB106 FMX106 FWT106 GGP106 GQL106 HAH106 HKD106 HTZ106 IDV106 INR106 IXN106 JHJ106 JRF106 KBB106 KKX106 KUT106 LEP106 LOL106 LYH106 MID106 MRZ106 NBV106 NLR106 NVN106 OFJ106 OPF106 OZB106 PIX106 PST106 QCP106 QML106 QWH106 RGD106 RPZ106 RZV106 SJR106 STN106 TDJ106 TNF106 TXB106 UGX106 UQT106 VAP106 VKL106 VUH106 WED106 WNZ106 WXV106 BN65642 LJ65642 VF65642 AFB65642 AOX65642 AYT65642 BIP65642 BSL65642 CCH65642 CMD65642 CVZ65642 DFV65642 DPR65642 DZN65642 EJJ65642 ETF65642 FDB65642 FMX65642 FWT65642 GGP65642 GQL65642 HAH65642 HKD65642 HTZ65642 IDV65642 INR65642 IXN65642 JHJ65642 JRF65642 KBB65642 KKX65642 KUT65642 LEP65642 LOL65642 LYH65642 MID65642 MRZ65642 NBV65642 NLR65642 NVN65642 OFJ65642 OPF65642 OZB65642 PIX65642 PST65642 QCP65642 QML65642 QWH65642 RGD65642 RPZ65642 RZV65642 SJR65642 STN65642 TDJ65642 TNF65642 TXB65642 UGX65642 UQT65642 VAP65642 VKL65642 VUH65642 WED65642 WNZ65642 WXV65642 BN131178 LJ131178 VF131178 AFB131178 AOX131178 AYT131178 BIP131178 BSL131178 CCH131178 CMD131178 CVZ131178 DFV131178 DPR131178 DZN131178 EJJ131178 ETF131178 FDB131178 FMX131178 FWT131178 GGP131178 GQL131178 HAH131178 HKD131178 HTZ131178 IDV131178 INR131178 IXN131178 JHJ131178 JRF131178 KBB131178 KKX131178 KUT131178 LEP131178 LOL131178 LYH131178 MID131178 MRZ131178 NBV131178 NLR131178 NVN131178 OFJ131178 OPF131178 OZB131178 PIX131178 PST131178 QCP131178 QML131178 QWH131178 RGD131178 RPZ131178 RZV131178 SJR131178 STN131178 TDJ131178 TNF131178 TXB131178 UGX131178 UQT131178 VAP131178 VKL131178 VUH131178 WED131178 WNZ131178 WXV131178 BN196714 LJ196714 VF196714 AFB196714 AOX196714 AYT196714 BIP196714 BSL196714 CCH196714 CMD196714 CVZ196714 DFV196714 DPR196714 DZN196714 EJJ196714 ETF196714 FDB196714 FMX196714 FWT196714 GGP196714 GQL196714 HAH196714 HKD196714 HTZ196714 IDV196714 INR196714 IXN196714 JHJ196714 JRF196714 KBB196714 KKX196714 KUT196714 LEP196714 LOL196714 LYH196714 MID196714 MRZ196714 NBV196714 NLR196714 NVN196714 OFJ196714 OPF196714 OZB196714 PIX196714 PST196714 QCP196714 QML196714 QWH196714 RGD196714 RPZ196714 RZV196714 SJR196714 STN196714 TDJ196714 TNF196714 TXB196714 UGX196714 UQT196714 VAP196714 VKL196714 VUH196714 WED196714 WNZ196714 WXV196714 BN262250 LJ262250 VF262250 AFB262250 AOX262250 AYT262250 BIP262250 BSL262250 CCH262250 CMD262250 CVZ262250 DFV262250 DPR262250 DZN262250 EJJ262250 ETF262250 FDB262250 FMX262250 FWT262250 GGP262250 GQL262250 HAH262250 HKD262250 HTZ262250 IDV262250 INR262250 IXN262250 JHJ262250 JRF262250 KBB262250 KKX262250 KUT262250 LEP262250 LOL262250 LYH262250 MID262250 MRZ262250 NBV262250 NLR262250 NVN262250 OFJ262250 OPF262250 OZB262250 PIX262250 PST262250 QCP262250 QML262250 QWH262250 RGD262250 RPZ262250 RZV262250 SJR262250 STN262250 TDJ262250 TNF262250 TXB262250 UGX262250 UQT262250 VAP262250 VKL262250 VUH262250 WED262250 WNZ262250 WXV262250 BN327786 LJ327786 VF327786 AFB327786 AOX327786 AYT327786 BIP327786 BSL327786 CCH327786 CMD327786 CVZ327786 DFV327786 DPR327786 DZN327786 EJJ327786 ETF327786 FDB327786 FMX327786 FWT327786 GGP327786 GQL327786 HAH327786 HKD327786 HTZ327786 IDV327786 INR327786 IXN327786 JHJ327786 JRF327786 KBB327786 KKX327786 KUT327786 LEP327786 LOL327786 LYH327786 MID327786 MRZ327786 NBV327786 NLR327786 NVN327786 OFJ327786 OPF327786 OZB327786 PIX327786 PST327786 QCP327786 QML327786 QWH327786 RGD327786 RPZ327786 RZV327786 SJR327786 STN327786 TDJ327786 TNF327786 TXB327786 UGX327786 UQT327786 VAP327786 VKL327786 VUH327786 WED327786 WNZ327786 WXV327786 BN393322 LJ393322 VF393322 AFB393322 AOX393322 AYT393322 BIP393322 BSL393322 CCH393322 CMD393322 CVZ393322 DFV393322 DPR393322 DZN393322 EJJ393322 ETF393322 FDB393322 FMX393322 FWT393322 GGP393322 GQL393322 HAH393322 HKD393322 HTZ393322 IDV393322 INR393322 IXN393322 JHJ393322 JRF393322 KBB393322 KKX393322 KUT393322 LEP393322 LOL393322 LYH393322 MID393322 MRZ393322 NBV393322 NLR393322 NVN393322 OFJ393322 OPF393322 OZB393322 PIX393322 PST393322 QCP393322 QML393322 QWH393322 RGD393322 RPZ393322 RZV393322 SJR393322 STN393322 TDJ393322 TNF393322 TXB393322 UGX393322 UQT393322 VAP393322 VKL393322 VUH393322 WED393322 WNZ393322 WXV393322 BN458858 LJ458858 VF458858 AFB458858 AOX458858 AYT458858 BIP458858 BSL458858 CCH458858 CMD458858 CVZ458858 DFV458858 DPR458858 DZN458858 EJJ458858 ETF458858 FDB458858 FMX458858 FWT458858 GGP458858 GQL458858 HAH458858 HKD458858 HTZ458858 IDV458858 INR458858 IXN458858 JHJ458858 JRF458858 KBB458858 KKX458858 KUT458858 LEP458858 LOL458858 LYH458858 MID458858 MRZ458858 NBV458858 NLR458858 NVN458858 OFJ458858 OPF458858 OZB458858 PIX458858 PST458858 QCP458858 QML458858 QWH458858 RGD458858 RPZ458858 RZV458858 SJR458858 STN458858 TDJ458858 TNF458858 TXB458858 UGX458858 UQT458858 VAP458858 VKL458858 VUH458858 WED458858 WNZ458858 WXV458858 BN524394 LJ524394 VF524394 AFB524394 AOX524394 AYT524394 BIP524394 BSL524394 CCH524394 CMD524394 CVZ524394 DFV524394 DPR524394 DZN524394 EJJ524394 ETF524394 FDB524394 FMX524394 FWT524394 GGP524394 GQL524394 HAH524394 HKD524394 HTZ524394 IDV524394 INR524394 IXN524394 JHJ524394 JRF524394 KBB524394 KKX524394 KUT524394 LEP524394 LOL524394 LYH524394 MID524394 MRZ524394 NBV524394 NLR524394 NVN524394 OFJ524394 OPF524394 OZB524394 PIX524394 PST524394 QCP524394 QML524394 QWH524394 RGD524394 RPZ524394 RZV524394 SJR524394 STN524394 TDJ524394 TNF524394 TXB524394 UGX524394 UQT524394 VAP524394 VKL524394 VUH524394 WED524394 WNZ524394 WXV524394 BN589930 LJ589930 VF589930 AFB589930 AOX589930 AYT589930 BIP589930 BSL589930 CCH589930 CMD589930 CVZ589930 DFV589930 DPR589930 DZN589930 EJJ589930 ETF589930 FDB589930 FMX589930 FWT589930 GGP589930 GQL589930 HAH589930 HKD589930 HTZ589930 IDV589930 INR589930 IXN589930 JHJ589930 JRF589930 KBB589930 KKX589930 KUT589930 LEP589930 LOL589930 LYH589930 MID589930 MRZ589930 NBV589930 NLR589930 NVN589930 OFJ589930 OPF589930 OZB589930 PIX589930 PST589930 QCP589930 QML589930 QWH589930 RGD589930 RPZ589930 RZV589930 SJR589930 STN589930 TDJ589930 TNF589930 TXB589930 UGX589930 UQT589930 VAP589930 VKL589930 VUH589930 WED589930 WNZ589930 WXV589930 BN655466 LJ655466 VF655466 AFB655466 AOX655466 AYT655466 BIP655466 BSL655466 CCH655466 CMD655466 CVZ655466 DFV655466 DPR655466 DZN655466 EJJ655466 ETF655466 FDB655466 FMX655466 FWT655466 GGP655466 GQL655466 HAH655466 HKD655466 HTZ655466 IDV655466 INR655466 IXN655466 JHJ655466 JRF655466 KBB655466 KKX655466 KUT655466 LEP655466 LOL655466 LYH655466 MID655466 MRZ655466 NBV655466 NLR655466 NVN655466 OFJ655466 OPF655466 OZB655466 PIX655466 PST655466 QCP655466 QML655466 QWH655466 RGD655466 RPZ655466 RZV655466 SJR655466 STN655466 TDJ655466 TNF655466 TXB655466 UGX655466 UQT655466 VAP655466 VKL655466 VUH655466 WED655466 WNZ655466 WXV655466 BN721002 LJ721002 VF721002 AFB721002 AOX721002 AYT721002 BIP721002 BSL721002 CCH721002 CMD721002 CVZ721002 DFV721002 DPR721002 DZN721002 EJJ721002 ETF721002 FDB721002 FMX721002 FWT721002 GGP721002 GQL721002 HAH721002 HKD721002 HTZ721002 IDV721002 INR721002 IXN721002 JHJ721002 JRF721002 KBB721002 KKX721002 KUT721002 LEP721002 LOL721002 LYH721002 MID721002 MRZ721002 NBV721002 NLR721002 NVN721002 OFJ721002 OPF721002 OZB721002 PIX721002 PST721002 QCP721002 QML721002 QWH721002 RGD721002 RPZ721002 RZV721002 SJR721002 STN721002 TDJ721002 TNF721002 TXB721002 UGX721002 UQT721002 VAP721002 VKL721002 VUH721002 WED721002 WNZ721002 WXV721002 BN786538 LJ786538 VF786538 AFB786538 AOX786538 AYT786538 BIP786538 BSL786538 CCH786538 CMD786538 CVZ786538 DFV786538 DPR786538 DZN786538 EJJ786538 ETF786538 FDB786538 FMX786538 FWT786538 GGP786538 GQL786538 HAH786538 HKD786538 HTZ786538 IDV786538 INR786538 IXN786538 JHJ786538 JRF786538 KBB786538 KKX786538 KUT786538 LEP786538 LOL786538 LYH786538 MID786538 MRZ786538 NBV786538 NLR786538 NVN786538 OFJ786538 OPF786538 OZB786538 PIX786538 PST786538 QCP786538 QML786538 QWH786538 RGD786538 RPZ786538 RZV786538 SJR786538 STN786538 TDJ786538 TNF786538 TXB786538 UGX786538 UQT786538 VAP786538 VKL786538 VUH786538 WED786538 WNZ786538 WXV786538 BN852074 LJ852074 VF852074 AFB852074 AOX852074 AYT852074 BIP852074 BSL852074 CCH852074 CMD852074 CVZ852074 DFV852074 DPR852074 DZN852074 EJJ852074 ETF852074 FDB852074 FMX852074 FWT852074 GGP852074 GQL852074 HAH852074 HKD852074 HTZ852074 IDV852074 INR852074 IXN852074 JHJ852074 JRF852074 KBB852074 KKX852074 KUT852074 LEP852074 LOL852074 LYH852074 MID852074 MRZ852074 NBV852074 NLR852074 NVN852074 OFJ852074 OPF852074 OZB852074 PIX852074 PST852074 QCP852074 QML852074 QWH852074 RGD852074 RPZ852074 RZV852074 SJR852074 STN852074 TDJ852074 TNF852074 TXB852074 UGX852074 UQT852074 VAP852074 VKL852074 VUH852074 WED852074 WNZ852074 WXV852074 BN917610 LJ917610 VF917610 AFB917610 AOX917610 AYT917610 BIP917610 BSL917610 CCH917610 CMD917610 CVZ917610 DFV917610 DPR917610 DZN917610 EJJ917610 ETF917610 FDB917610 FMX917610 FWT917610 GGP917610 GQL917610 HAH917610 HKD917610 HTZ917610 IDV917610 INR917610 IXN917610 JHJ917610 JRF917610 KBB917610 KKX917610 KUT917610 LEP917610 LOL917610 LYH917610 MID917610 MRZ917610 NBV917610 NLR917610 NVN917610 OFJ917610 OPF917610 OZB917610 PIX917610 PST917610 QCP917610 QML917610 QWH917610 RGD917610 RPZ917610 RZV917610 SJR917610 STN917610 TDJ917610 TNF917610 TXB917610 UGX917610 UQT917610 VAP917610 VKL917610 VUH917610 WED917610 WNZ917610 WXV917610 BN983146 LJ983146 VF983146 AFB983146 AOX983146 AYT983146 BIP983146 BSL983146 CCH983146 CMD983146 CVZ983146 DFV983146 DPR983146 DZN983146 EJJ983146 ETF983146 FDB983146 FMX983146 FWT983146 GGP983146 GQL983146 HAH983146 HKD983146 HTZ983146 IDV983146 INR983146 IXN983146 JHJ983146 JRF983146 KBB983146 KKX983146 KUT983146 LEP983146 LOL983146 LYH983146 MID983146 MRZ983146 NBV983146 NLR983146 NVN983146 OFJ983146 OPF983146 OZB983146 PIX983146 PST983146 QCP983146 QML983146 QWH983146 RGD983146 RPZ983146 RZV983146 SJR983146 STN983146 TDJ983146 TNF983146 TXB983146 UGX983146 UQT983146 VAP983146 VKL983146 VUH983146 WED983146 WNZ983146 WXV983146 WFA983055 LF43 VB43 AEX43 AOT43 AYP43 BIL43 BSH43 CCD43 CLZ43 CVV43 DFR43 DPN43 DZJ43 EJF43 ETB43 FCX43 FMT43 FWP43 GGL43 GQH43 HAD43 HJZ43 HTV43 IDR43 INN43 IXJ43 JHF43 JRB43 KAX43 KKT43 KUP43 LEL43 LOH43 LYD43 MHZ43 MRV43 NBR43 NLN43 NVJ43 OFF43 OPB43 OYX43 PIT43 PSP43 QCL43 QMH43 QWD43 RFZ43 RPV43 RZR43 SJN43 STJ43 TDF43 TNB43 TWX43 UGT43 UQP43 VAL43 VKH43 VUD43 WDZ43 WNV43 WXR43 BJ65579 LF65579 VB65579 AEX65579 AOT65579 AYP65579 BIL65579 BSH65579 CCD65579 CLZ65579 CVV65579 DFR65579 DPN65579 DZJ65579 EJF65579 ETB65579 FCX65579 FMT65579 FWP65579 GGL65579 GQH65579 HAD65579 HJZ65579 HTV65579 IDR65579 INN65579 IXJ65579 JHF65579 JRB65579 KAX65579 KKT65579 KUP65579 LEL65579 LOH65579 LYD65579 MHZ65579 MRV65579 NBR65579 NLN65579 NVJ65579 OFF65579 OPB65579 OYX65579 PIT65579 PSP65579 QCL65579 QMH65579 QWD65579 RFZ65579 RPV65579 RZR65579 SJN65579 STJ65579 TDF65579 TNB65579 TWX65579 UGT65579 UQP65579 VAL65579 VKH65579 VUD65579 WDZ65579 WNV65579 WXR65579 BJ131115 LF131115 VB131115 AEX131115 AOT131115 AYP131115 BIL131115 BSH131115 CCD131115 CLZ131115 CVV131115 DFR131115 DPN131115 DZJ131115 EJF131115 ETB131115 FCX131115 FMT131115 FWP131115 GGL131115 GQH131115 HAD131115 HJZ131115 HTV131115 IDR131115 INN131115 IXJ131115 JHF131115 JRB131115 KAX131115 KKT131115 KUP131115 LEL131115 LOH131115 LYD131115 MHZ131115 MRV131115 NBR131115 NLN131115 NVJ131115 OFF131115 OPB131115 OYX131115 PIT131115 PSP131115 QCL131115 QMH131115 QWD131115 RFZ131115 RPV131115 RZR131115 SJN131115 STJ131115 TDF131115 TNB131115 TWX131115 UGT131115 UQP131115 VAL131115 VKH131115 VUD131115 WDZ131115 WNV131115 WXR131115 BJ196651 LF196651 VB196651 AEX196651 AOT196651 AYP196651 BIL196651 BSH196651 CCD196651 CLZ196651 CVV196651 DFR196651 DPN196651 DZJ196651 EJF196651 ETB196651 FCX196651 FMT196651 FWP196651 GGL196651 GQH196651 HAD196651 HJZ196651 HTV196651 IDR196651 INN196651 IXJ196651 JHF196651 JRB196651 KAX196651 KKT196651 KUP196651 LEL196651 LOH196651 LYD196651 MHZ196651 MRV196651 NBR196651 NLN196651 NVJ196651 OFF196651 OPB196651 OYX196651 PIT196651 PSP196651 QCL196651 QMH196651 QWD196651 RFZ196651 RPV196651 RZR196651 SJN196651 STJ196651 TDF196651 TNB196651 TWX196651 UGT196651 UQP196651 VAL196651 VKH196651 VUD196651 WDZ196651 WNV196651 WXR196651 BJ262187 LF262187 VB262187 AEX262187 AOT262187 AYP262187 BIL262187 BSH262187 CCD262187 CLZ262187 CVV262187 DFR262187 DPN262187 DZJ262187 EJF262187 ETB262187 FCX262187 FMT262187 FWP262187 GGL262187 GQH262187 HAD262187 HJZ262187 HTV262187 IDR262187 INN262187 IXJ262187 JHF262187 JRB262187 KAX262187 KKT262187 KUP262187 LEL262187 LOH262187 LYD262187 MHZ262187 MRV262187 NBR262187 NLN262187 NVJ262187 OFF262187 OPB262187 OYX262187 PIT262187 PSP262187 QCL262187 QMH262187 QWD262187 RFZ262187 RPV262187 RZR262187 SJN262187 STJ262187 TDF262187 TNB262187 TWX262187 UGT262187 UQP262187 VAL262187 VKH262187 VUD262187 WDZ262187 WNV262187 WXR262187 BJ327723 LF327723 VB327723 AEX327723 AOT327723 AYP327723 BIL327723 BSH327723 CCD327723 CLZ327723 CVV327723 DFR327723 DPN327723 DZJ327723 EJF327723 ETB327723 FCX327723 FMT327723 FWP327723 GGL327723 GQH327723 HAD327723 HJZ327723 HTV327723 IDR327723 INN327723 IXJ327723 JHF327723 JRB327723 KAX327723 KKT327723 KUP327723 LEL327723 LOH327723 LYD327723 MHZ327723 MRV327723 NBR327723 NLN327723 NVJ327723 OFF327723 OPB327723 OYX327723 PIT327723 PSP327723 QCL327723 QMH327723 QWD327723 RFZ327723 RPV327723 RZR327723 SJN327723 STJ327723 TDF327723 TNB327723 TWX327723 UGT327723 UQP327723 VAL327723 VKH327723 VUD327723 WDZ327723 WNV327723 WXR327723 BJ393259 LF393259 VB393259 AEX393259 AOT393259 AYP393259 BIL393259 BSH393259 CCD393259 CLZ393259 CVV393259 DFR393259 DPN393259 DZJ393259 EJF393259 ETB393259 FCX393259 FMT393259 FWP393259 GGL393259 GQH393259 HAD393259 HJZ393259 HTV393259 IDR393259 INN393259 IXJ393259 JHF393259 JRB393259 KAX393259 KKT393259 KUP393259 LEL393259 LOH393259 LYD393259 MHZ393259 MRV393259 NBR393259 NLN393259 NVJ393259 OFF393259 OPB393259 OYX393259 PIT393259 PSP393259 QCL393259 QMH393259 QWD393259 RFZ393259 RPV393259 RZR393259 SJN393259 STJ393259 TDF393259 TNB393259 TWX393259 UGT393259 UQP393259 VAL393259 VKH393259 VUD393259 WDZ393259 WNV393259 WXR393259 BJ458795 LF458795 VB458795 AEX458795 AOT458795 AYP458795 BIL458795 BSH458795 CCD458795 CLZ458795 CVV458795 DFR458795 DPN458795 DZJ458795 EJF458795 ETB458795 FCX458795 FMT458795 FWP458795 GGL458795 GQH458795 HAD458795 HJZ458795 HTV458795 IDR458795 INN458795 IXJ458795 JHF458795 JRB458795 KAX458795 KKT458795 KUP458795 LEL458795 LOH458795 LYD458795 MHZ458795 MRV458795 NBR458795 NLN458795 NVJ458795 OFF458795 OPB458795 OYX458795 PIT458795 PSP458795 QCL458795 QMH458795 QWD458795 RFZ458795 RPV458795 RZR458795 SJN458795 STJ458795 TDF458795 TNB458795 TWX458795 UGT458795 UQP458795 VAL458795 VKH458795 VUD458795 WDZ458795 WNV458795 WXR458795 BJ524331 LF524331 VB524331 AEX524331 AOT524331 AYP524331 BIL524331 BSH524331 CCD524331 CLZ524331 CVV524331 DFR524331 DPN524331 DZJ524331 EJF524331 ETB524331 FCX524331 FMT524331 FWP524331 GGL524331 GQH524331 HAD524331 HJZ524331 HTV524331 IDR524331 INN524331 IXJ524331 JHF524331 JRB524331 KAX524331 KKT524331 KUP524331 LEL524331 LOH524331 LYD524331 MHZ524331 MRV524331 NBR524331 NLN524331 NVJ524331 OFF524331 OPB524331 OYX524331 PIT524331 PSP524331 QCL524331 QMH524331 QWD524331 RFZ524331 RPV524331 RZR524331 SJN524331 STJ524331 TDF524331 TNB524331 TWX524331 UGT524331 UQP524331 VAL524331 VKH524331 VUD524331 WDZ524331 WNV524331 WXR524331 BJ589867 LF589867 VB589867 AEX589867 AOT589867 AYP589867 BIL589867 BSH589867 CCD589867 CLZ589867 CVV589867 DFR589867 DPN589867 DZJ589867 EJF589867 ETB589867 FCX589867 FMT589867 FWP589867 GGL589867 GQH589867 HAD589867 HJZ589867 HTV589867 IDR589867 INN589867 IXJ589867 JHF589867 JRB589867 KAX589867 KKT589867 KUP589867 LEL589867 LOH589867 LYD589867 MHZ589867 MRV589867 NBR589867 NLN589867 NVJ589867 OFF589867 OPB589867 OYX589867 PIT589867 PSP589867 QCL589867 QMH589867 QWD589867 RFZ589867 RPV589867 RZR589867 SJN589867 STJ589867 TDF589867 TNB589867 TWX589867 UGT589867 UQP589867 VAL589867 VKH589867 VUD589867 WDZ589867 WNV589867 WXR589867 BJ655403 LF655403 VB655403 AEX655403 AOT655403 AYP655403 BIL655403 BSH655403 CCD655403 CLZ655403 CVV655403 DFR655403 DPN655403 DZJ655403 EJF655403 ETB655403 FCX655403 FMT655403 FWP655403 GGL655403 GQH655403 HAD655403 HJZ655403 HTV655403 IDR655403 INN655403 IXJ655403 JHF655403 JRB655403 KAX655403 KKT655403 KUP655403 LEL655403 LOH655403 LYD655403 MHZ655403 MRV655403 NBR655403 NLN655403 NVJ655403 OFF655403 OPB655403 OYX655403 PIT655403 PSP655403 QCL655403 QMH655403 QWD655403 RFZ655403 RPV655403 RZR655403 SJN655403 STJ655403 TDF655403 TNB655403 TWX655403 UGT655403 UQP655403 VAL655403 VKH655403 VUD655403 WDZ655403 WNV655403 WXR655403 BJ720939 LF720939 VB720939 AEX720939 AOT720939 AYP720939 BIL720939 BSH720939 CCD720939 CLZ720939 CVV720939 DFR720939 DPN720939 DZJ720939 EJF720939 ETB720939 FCX720939 FMT720939 FWP720939 GGL720939 GQH720939 HAD720939 HJZ720939 HTV720939 IDR720939 INN720939 IXJ720939 JHF720939 JRB720939 KAX720939 KKT720939 KUP720939 LEL720939 LOH720939 LYD720939 MHZ720939 MRV720939 NBR720939 NLN720939 NVJ720939 OFF720939 OPB720939 OYX720939 PIT720939 PSP720939 QCL720939 QMH720939 QWD720939 RFZ720939 RPV720939 RZR720939 SJN720939 STJ720939 TDF720939 TNB720939 TWX720939 UGT720939 UQP720939 VAL720939 VKH720939 VUD720939 WDZ720939 WNV720939 WXR720939 BJ786475 LF786475 VB786475 AEX786475 AOT786475 AYP786475 BIL786475 BSH786475 CCD786475 CLZ786475 CVV786475 DFR786475 DPN786475 DZJ786475 EJF786475 ETB786475 FCX786475 FMT786475 FWP786475 GGL786475 GQH786475 HAD786475 HJZ786475 HTV786475 IDR786475 INN786475 IXJ786475 JHF786475 JRB786475 KAX786475 KKT786475 KUP786475 LEL786475 LOH786475 LYD786475 MHZ786475 MRV786475 NBR786475 NLN786475 NVJ786475 OFF786475 OPB786475 OYX786475 PIT786475 PSP786475 QCL786475 QMH786475 QWD786475 RFZ786475 RPV786475 RZR786475 SJN786475 STJ786475 TDF786475 TNB786475 TWX786475 UGT786475 UQP786475 VAL786475 VKH786475 VUD786475 WDZ786475 WNV786475 WXR786475 BJ852011 LF852011 VB852011 AEX852011 AOT852011 AYP852011 BIL852011 BSH852011 CCD852011 CLZ852011 CVV852011 DFR852011 DPN852011 DZJ852011 EJF852011 ETB852011 FCX852011 FMT852011 FWP852011 GGL852011 GQH852011 HAD852011 HJZ852011 HTV852011 IDR852011 INN852011 IXJ852011 JHF852011 JRB852011 KAX852011 KKT852011 KUP852011 LEL852011 LOH852011 LYD852011 MHZ852011 MRV852011 NBR852011 NLN852011 NVJ852011 OFF852011 OPB852011 OYX852011 PIT852011 PSP852011 QCL852011 QMH852011 QWD852011 RFZ852011 RPV852011 RZR852011 SJN852011 STJ852011 TDF852011 TNB852011 TWX852011 UGT852011 UQP852011 VAL852011 VKH852011 VUD852011 WDZ852011 WNV852011 WXR852011 BJ917547 LF917547 VB917547 AEX917547 AOT917547 AYP917547 BIL917547 BSH917547 CCD917547 CLZ917547 CVV917547 DFR917547 DPN917547 DZJ917547 EJF917547 ETB917547 FCX917547 FMT917547 FWP917547 GGL917547 GQH917547 HAD917547 HJZ917547 HTV917547 IDR917547 INN917547 IXJ917547 JHF917547 JRB917547 KAX917547 KKT917547 KUP917547 LEL917547 LOH917547 LYD917547 MHZ917547 MRV917547 NBR917547 NLN917547 NVJ917547 OFF917547 OPB917547 OYX917547 PIT917547 PSP917547 QCL917547 QMH917547 QWD917547 RFZ917547 RPV917547 RZR917547 SJN917547 STJ917547 TDF917547 TNB917547 TWX917547 UGT917547 UQP917547 VAL917547 VKH917547 VUD917547 WDZ917547 WNV917547 WXR917547 BJ983083 LF983083 VB983083 AEX983083 AOT983083 AYP983083 BIL983083 BSH983083 CCD983083 CLZ983083 CVV983083 DFR983083 DPN983083 DZJ983083 EJF983083 ETB983083 FCX983083 FMT983083 FWP983083 GGL983083 GQH983083 HAD983083 HJZ983083 HTV983083 IDR983083 INN983083 IXJ983083 JHF983083 JRB983083 KAX983083 KKT983083 KUP983083 LEL983083 LOH983083 LYD983083 MHZ983083 MRV983083 NBR983083 NLN983083 NVJ983083 OFF983083 OPB983083 OYX983083 PIT983083 PSP983083 QCL983083 QMH983083 QWD983083 RFZ983083 RPV983083 RZR983083 SJN983083 STJ983083 TDF983083 TNB983083 TWX983083 UGT983083 UQP983083 VAL983083 VKH983083 VUD983083 WDZ983083 WNV983083 WXR983083 WOW983055 LG42:LG43 VC42:VC43 AEY42:AEY43 AOU42:AOU43 AYQ42:AYQ43 BIM42:BIM43 BSI42:BSI43 CCE42:CCE43 CMA42:CMA43 CVW42:CVW43 DFS42:DFS43 DPO42:DPO43 DZK42:DZK43 EJG42:EJG43 ETC42:ETC43 FCY42:FCY43 FMU42:FMU43 FWQ42:FWQ43 GGM42:GGM43 GQI42:GQI43 HAE42:HAE43 HKA42:HKA43 HTW42:HTW43 IDS42:IDS43 INO42:INO43 IXK42:IXK43 JHG42:JHG43 JRC42:JRC43 KAY42:KAY43 KKU42:KKU43 KUQ42:KUQ43 LEM42:LEM43 LOI42:LOI43 LYE42:LYE43 MIA42:MIA43 MRW42:MRW43 NBS42:NBS43 NLO42:NLO43 NVK42:NVK43 OFG42:OFG43 OPC42:OPC43 OYY42:OYY43 PIU42:PIU43 PSQ42:PSQ43 QCM42:QCM43 QMI42:QMI43 QWE42:QWE43 RGA42:RGA43 RPW42:RPW43 RZS42:RZS43 SJO42:SJO43 STK42:STK43 TDG42:TDG43 TNC42:TNC43 TWY42:TWY43 UGU42:UGU43 UQQ42:UQQ43 VAM42:VAM43 VKI42:VKI43 VUE42:VUE43 WEA42:WEA43 WNW42:WNW43 WXS42:WXS43 BK65578:BK65579 LG65578:LG65579 VC65578:VC65579 AEY65578:AEY65579 AOU65578:AOU65579 AYQ65578:AYQ65579 BIM65578:BIM65579 BSI65578:BSI65579 CCE65578:CCE65579 CMA65578:CMA65579 CVW65578:CVW65579 DFS65578:DFS65579 DPO65578:DPO65579 DZK65578:DZK65579 EJG65578:EJG65579 ETC65578:ETC65579 FCY65578:FCY65579 FMU65578:FMU65579 FWQ65578:FWQ65579 GGM65578:GGM65579 GQI65578:GQI65579 HAE65578:HAE65579 HKA65578:HKA65579 HTW65578:HTW65579 IDS65578:IDS65579 INO65578:INO65579 IXK65578:IXK65579 JHG65578:JHG65579 JRC65578:JRC65579 KAY65578:KAY65579 KKU65578:KKU65579 KUQ65578:KUQ65579 LEM65578:LEM65579 LOI65578:LOI65579 LYE65578:LYE65579 MIA65578:MIA65579 MRW65578:MRW65579 NBS65578:NBS65579 NLO65578:NLO65579 NVK65578:NVK65579 OFG65578:OFG65579 OPC65578:OPC65579 OYY65578:OYY65579 PIU65578:PIU65579 PSQ65578:PSQ65579 QCM65578:QCM65579 QMI65578:QMI65579 QWE65578:QWE65579 RGA65578:RGA65579 RPW65578:RPW65579 RZS65578:RZS65579 SJO65578:SJO65579 STK65578:STK65579 TDG65578:TDG65579 TNC65578:TNC65579 TWY65578:TWY65579 UGU65578:UGU65579 UQQ65578:UQQ65579 VAM65578:VAM65579 VKI65578:VKI65579 VUE65578:VUE65579 WEA65578:WEA65579 WNW65578:WNW65579 WXS65578:WXS65579 BK131114:BK131115 LG131114:LG131115 VC131114:VC131115 AEY131114:AEY131115 AOU131114:AOU131115 AYQ131114:AYQ131115 BIM131114:BIM131115 BSI131114:BSI131115 CCE131114:CCE131115 CMA131114:CMA131115 CVW131114:CVW131115 DFS131114:DFS131115 DPO131114:DPO131115 DZK131114:DZK131115 EJG131114:EJG131115 ETC131114:ETC131115 FCY131114:FCY131115 FMU131114:FMU131115 FWQ131114:FWQ131115 GGM131114:GGM131115 GQI131114:GQI131115 HAE131114:HAE131115 HKA131114:HKA131115 HTW131114:HTW131115 IDS131114:IDS131115 INO131114:INO131115 IXK131114:IXK131115 JHG131114:JHG131115 JRC131114:JRC131115 KAY131114:KAY131115 KKU131114:KKU131115 KUQ131114:KUQ131115 LEM131114:LEM131115 LOI131114:LOI131115 LYE131114:LYE131115 MIA131114:MIA131115 MRW131114:MRW131115 NBS131114:NBS131115 NLO131114:NLO131115 NVK131114:NVK131115 OFG131114:OFG131115 OPC131114:OPC131115 OYY131114:OYY131115 PIU131114:PIU131115 PSQ131114:PSQ131115 QCM131114:QCM131115 QMI131114:QMI131115 QWE131114:QWE131115 RGA131114:RGA131115 RPW131114:RPW131115 RZS131114:RZS131115 SJO131114:SJO131115 STK131114:STK131115 TDG131114:TDG131115 TNC131114:TNC131115 TWY131114:TWY131115 UGU131114:UGU131115 UQQ131114:UQQ131115 VAM131114:VAM131115 VKI131114:VKI131115 VUE131114:VUE131115 WEA131114:WEA131115 WNW131114:WNW131115 WXS131114:WXS131115 BK196650:BK196651 LG196650:LG196651 VC196650:VC196651 AEY196650:AEY196651 AOU196650:AOU196651 AYQ196650:AYQ196651 BIM196650:BIM196651 BSI196650:BSI196651 CCE196650:CCE196651 CMA196650:CMA196651 CVW196650:CVW196651 DFS196650:DFS196651 DPO196650:DPO196651 DZK196650:DZK196651 EJG196650:EJG196651 ETC196650:ETC196651 FCY196650:FCY196651 FMU196650:FMU196651 FWQ196650:FWQ196651 GGM196650:GGM196651 GQI196650:GQI196651 HAE196650:HAE196651 HKA196650:HKA196651 HTW196650:HTW196651 IDS196650:IDS196651 INO196650:INO196651 IXK196650:IXK196651 JHG196650:JHG196651 JRC196650:JRC196651 KAY196650:KAY196651 KKU196650:KKU196651 KUQ196650:KUQ196651 LEM196650:LEM196651 LOI196650:LOI196651 LYE196650:LYE196651 MIA196650:MIA196651 MRW196650:MRW196651 NBS196650:NBS196651 NLO196650:NLO196651 NVK196650:NVK196651 OFG196650:OFG196651 OPC196650:OPC196651 OYY196650:OYY196651 PIU196650:PIU196651 PSQ196650:PSQ196651 QCM196650:QCM196651 QMI196650:QMI196651 QWE196650:QWE196651 RGA196650:RGA196651 RPW196650:RPW196651 RZS196650:RZS196651 SJO196650:SJO196651 STK196650:STK196651 TDG196650:TDG196651 TNC196650:TNC196651 TWY196650:TWY196651 UGU196650:UGU196651 UQQ196650:UQQ196651 VAM196650:VAM196651 VKI196650:VKI196651 VUE196650:VUE196651 WEA196650:WEA196651 WNW196650:WNW196651 WXS196650:WXS196651 BK262186:BK262187 LG262186:LG262187 VC262186:VC262187 AEY262186:AEY262187 AOU262186:AOU262187 AYQ262186:AYQ262187 BIM262186:BIM262187 BSI262186:BSI262187 CCE262186:CCE262187 CMA262186:CMA262187 CVW262186:CVW262187 DFS262186:DFS262187 DPO262186:DPO262187 DZK262186:DZK262187 EJG262186:EJG262187 ETC262186:ETC262187 FCY262186:FCY262187 FMU262186:FMU262187 FWQ262186:FWQ262187 GGM262186:GGM262187 GQI262186:GQI262187 HAE262186:HAE262187 HKA262186:HKA262187 HTW262186:HTW262187 IDS262186:IDS262187 INO262186:INO262187 IXK262186:IXK262187 JHG262186:JHG262187 JRC262186:JRC262187 KAY262186:KAY262187 KKU262186:KKU262187 KUQ262186:KUQ262187 LEM262186:LEM262187 LOI262186:LOI262187 LYE262186:LYE262187 MIA262186:MIA262187 MRW262186:MRW262187 NBS262186:NBS262187 NLO262186:NLO262187 NVK262186:NVK262187 OFG262186:OFG262187 OPC262186:OPC262187 OYY262186:OYY262187 PIU262186:PIU262187 PSQ262186:PSQ262187 QCM262186:QCM262187 QMI262186:QMI262187 QWE262186:QWE262187 RGA262186:RGA262187 RPW262186:RPW262187 RZS262186:RZS262187 SJO262186:SJO262187 STK262186:STK262187 TDG262186:TDG262187 TNC262186:TNC262187 TWY262186:TWY262187 UGU262186:UGU262187 UQQ262186:UQQ262187 VAM262186:VAM262187 VKI262186:VKI262187 VUE262186:VUE262187 WEA262186:WEA262187 WNW262186:WNW262187 WXS262186:WXS262187 BK327722:BK327723 LG327722:LG327723 VC327722:VC327723 AEY327722:AEY327723 AOU327722:AOU327723 AYQ327722:AYQ327723 BIM327722:BIM327723 BSI327722:BSI327723 CCE327722:CCE327723 CMA327722:CMA327723 CVW327722:CVW327723 DFS327722:DFS327723 DPO327722:DPO327723 DZK327722:DZK327723 EJG327722:EJG327723 ETC327722:ETC327723 FCY327722:FCY327723 FMU327722:FMU327723 FWQ327722:FWQ327723 GGM327722:GGM327723 GQI327722:GQI327723 HAE327722:HAE327723 HKA327722:HKA327723 HTW327722:HTW327723 IDS327722:IDS327723 INO327722:INO327723 IXK327722:IXK327723 JHG327722:JHG327723 JRC327722:JRC327723 KAY327722:KAY327723 KKU327722:KKU327723 KUQ327722:KUQ327723 LEM327722:LEM327723 LOI327722:LOI327723 LYE327722:LYE327723 MIA327722:MIA327723 MRW327722:MRW327723 NBS327722:NBS327723 NLO327722:NLO327723 NVK327722:NVK327723 OFG327722:OFG327723 OPC327722:OPC327723 OYY327722:OYY327723 PIU327722:PIU327723 PSQ327722:PSQ327723 QCM327722:QCM327723 QMI327722:QMI327723 QWE327722:QWE327723 RGA327722:RGA327723 RPW327722:RPW327723 RZS327722:RZS327723 SJO327722:SJO327723 STK327722:STK327723 TDG327722:TDG327723 TNC327722:TNC327723 TWY327722:TWY327723 UGU327722:UGU327723 UQQ327722:UQQ327723 VAM327722:VAM327723 VKI327722:VKI327723 VUE327722:VUE327723 WEA327722:WEA327723 WNW327722:WNW327723 WXS327722:WXS327723 BK393258:BK393259 LG393258:LG393259 VC393258:VC393259 AEY393258:AEY393259 AOU393258:AOU393259 AYQ393258:AYQ393259 BIM393258:BIM393259 BSI393258:BSI393259 CCE393258:CCE393259 CMA393258:CMA393259 CVW393258:CVW393259 DFS393258:DFS393259 DPO393258:DPO393259 DZK393258:DZK393259 EJG393258:EJG393259 ETC393258:ETC393259 FCY393258:FCY393259 FMU393258:FMU393259 FWQ393258:FWQ393259 GGM393258:GGM393259 GQI393258:GQI393259 HAE393258:HAE393259 HKA393258:HKA393259 HTW393258:HTW393259 IDS393258:IDS393259 INO393258:INO393259 IXK393258:IXK393259 JHG393258:JHG393259 JRC393258:JRC393259 KAY393258:KAY393259 KKU393258:KKU393259 KUQ393258:KUQ393259 LEM393258:LEM393259 LOI393258:LOI393259 LYE393258:LYE393259 MIA393258:MIA393259 MRW393258:MRW393259 NBS393258:NBS393259 NLO393258:NLO393259 NVK393258:NVK393259 OFG393258:OFG393259 OPC393258:OPC393259 OYY393258:OYY393259 PIU393258:PIU393259 PSQ393258:PSQ393259 QCM393258:QCM393259 QMI393258:QMI393259 QWE393258:QWE393259 RGA393258:RGA393259 RPW393258:RPW393259 RZS393258:RZS393259 SJO393258:SJO393259 STK393258:STK393259 TDG393258:TDG393259 TNC393258:TNC393259 TWY393258:TWY393259 UGU393258:UGU393259 UQQ393258:UQQ393259 VAM393258:VAM393259 VKI393258:VKI393259 VUE393258:VUE393259 WEA393258:WEA393259 WNW393258:WNW393259 WXS393258:WXS393259 BK458794:BK458795 LG458794:LG458795 VC458794:VC458795 AEY458794:AEY458795 AOU458794:AOU458795 AYQ458794:AYQ458795 BIM458794:BIM458795 BSI458794:BSI458795 CCE458794:CCE458795 CMA458794:CMA458795 CVW458794:CVW458795 DFS458794:DFS458795 DPO458794:DPO458795 DZK458794:DZK458795 EJG458794:EJG458795 ETC458794:ETC458795 FCY458794:FCY458795 FMU458794:FMU458795 FWQ458794:FWQ458795 GGM458794:GGM458795 GQI458794:GQI458795 HAE458794:HAE458795 HKA458794:HKA458795 HTW458794:HTW458795 IDS458794:IDS458795 INO458794:INO458795 IXK458794:IXK458795 JHG458794:JHG458795 JRC458794:JRC458795 KAY458794:KAY458795 KKU458794:KKU458795 KUQ458794:KUQ458795 LEM458794:LEM458795 LOI458794:LOI458795 LYE458794:LYE458795 MIA458794:MIA458795 MRW458794:MRW458795 NBS458794:NBS458795 NLO458794:NLO458795 NVK458794:NVK458795 OFG458794:OFG458795 OPC458794:OPC458795 OYY458794:OYY458795 PIU458794:PIU458795 PSQ458794:PSQ458795 QCM458794:QCM458795 QMI458794:QMI458795 QWE458794:QWE458795 RGA458794:RGA458795 RPW458794:RPW458795 RZS458794:RZS458795 SJO458794:SJO458795 STK458794:STK458795 TDG458794:TDG458795 TNC458794:TNC458795 TWY458794:TWY458795 UGU458794:UGU458795 UQQ458794:UQQ458795 VAM458794:VAM458795 VKI458794:VKI458795 VUE458794:VUE458795 WEA458794:WEA458795 WNW458794:WNW458795 WXS458794:WXS458795 BK524330:BK524331 LG524330:LG524331 VC524330:VC524331 AEY524330:AEY524331 AOU524330:AOU524331 AYQ524330:AYQ524331 BIM524330:BIM524331 BSI524330:BSI524331 CCE524330:CCE524331 CMA524330:CMA524331 CVW524330:CVW524331 DFS524330:DFS524331 DPO524330:DPO524331 DZK524330:DZK524331 EJG524330:EJG524331 ETC524330:ETC524331 FCY524330:FCY524331 FMU524330:FMU524331 FWQ524330:FWQ524331 GGM524330:GGM524331 GQI524330:GQI524331 HAE524330:HAE524331 HKA524330:HKA524331 HTW524330:HTW524331 IDS524330:IDS524331 INO524330:INO524331 IXK524330:IXK524331 JHG524330:JHG524331 JRC524330:JRC524331 KAY524330:KAY524331 KKU524330:KKU524331 KUQ524330:KUQ524331 LEM524330:LEM524331 LOI524330:LOI524331 LYE524330:LYE524331 MIA524330:MIA524331 MRW524330:MRW524331 NBS524330:NBS524331 NLO524330:NLO524331 NVK524330:NVK524331 OFG524330:OFG524331 OPC524330:OPC524331 OYY524330:OYY524331 PIU524330:PIU524331 PSQ524330:PSQ524331 QCM524330:QCM524331 QMI524330:QMI524331 QWE524330:QWE524331 RGA524330:RGA524331 RPW524330:RPW524331 RZS524330:RZS524331 SJO524330:SJO524331 STK524330:STK524331 TDG524330:TDG524331 TNC524330:TNC524331 TWY524330:TWY524331 UGU524330:UGU524331 UQQ524330:UQQ524331 VAM524330:VAM524331 VKI524330:VKI524331 VUE524330:VUE524331 WEA524330:WEA524331 WNW524330:WNW524331 WXS524330:WXS524331 BK589866:BK589867 LG589866:LG589867 VC589866:VC589867 AEY589866:AEY589867 AOU589866:AOU589867 AYQ589866:AYQ589867 BIM589866:BIM589867 BSI589866:BSI589867 CCE589866:CCE589867 CMA589866:CMA589867 CVW589866:CVW589867 DFS589866:DFS589867 DPO589866:DPO589867 DZK589866:DZK589867 EJG589866:EJG589867 ETC589866:ETC589867 FCY589866:FCY589867 FMU589866:FMU589867 FWQ589866:FWQ589867 GGM589866:GGM589867 GQI589866:GQI589867 HAE589866:HAE589867 HKA589866:HKA589867 HTW589866:HTW589867 IDS589866:IDS589867 INO589866:INO589867 IXK589866:IXK589867 JHG589866:JHG589867 JRC589866:JRC589867 KAY589866:KAY589867 KKU589866:KKU589867 KUQ589866:KUQ589867 LEM589866:LEM589867 LOI589866:LOI589867 LYE589866:LYE589867 MIA589866:MIA589867 MRW589866:MRW589867 NBS589866:NBS589867 NLO589866:NLO589867 NVK589866:NVK589867 OFG589866:OFG589867 OPC589866:OPC589867 OYY589866:OYY589867 PIU589866:PIU589867 PSQ589866:PSQ589867 QCM589866:QCM589867 QMI589866:QMI589867 QWE589866:QWE589867 RGA589866:RGA589867 RPW589866:RPW589867 RZS589866:RZS589867 SJO589866:SJO589867 STK589866:STK589867 TDG589866:TDG589867 TNC589866:TNC589867 TWY589866:TWY589867 UGU589866:UGU589867 UQQ589866:UQQ589867 VAM589866:VAM589867 VKI589866:VKI589867 VUE589866:VUE589867 WEA589866:WEA589867 WNW589866:WNW589867 WXS589866:WXS589867 BK655402:BK655403 LG655402:LG655403 VC655402:VC655403 AEY655402:AEY655403 AOU655402:AOU655403 AYQ655402:AYQ655403 BIM655402:BIM655403 BSI655402:BSI655403 CCE655402:CCE655403 CMA655402:CMA655403 CVW655402:CVW655403 DFS655402:DFS655403 DPO655402:DPO655403 DZK655402:DZK655403 EJG655402:EJG655403 ETC655402:ETC655403 FCY655402:FCY655403 FMU655402:FMU655403 FWQ655402:FWQ655403 GGM655402:GGM655403 GQI655402:GQI655403 HAE655402:HAE655403 HKA655402:HKA655403 HTW655402:HTW655403 IDS655402:IDS655403 INO655402:INO655403 IXK655402:IXK655403 JHG655402:JHG655403 JRC655402:JRC655403 KAY655402:KAY655403 KKU655402:KKU655403 KUQ655402:KUQ655403 LEM655402:LEM655403 LOI655402:LOI655403 LYE655402:LYE655403 MIA655402:MIA655403 MRW655402:MRW655403 NBS655402:NBS655403 NLO655402:NLO655403 NVK655402:NVK655403 OFG655402:OFG655403 OPC655402:OPC655403 OYY655402:OYY655403 PIU655402:PIU655403 PSQ655402:PSQ655403 QCM655402:QCM655403 QMI655402:QMI655403 QWE655402:QWE655403 RGA655402:RGA655403 RPW655402:RPW655403 RZS655402:RZS655403 SJO655402:SJO655403 STK655402:STK655403 TDG655402:TDG655403 TNC655402:TNC655403 TWY655402:TWY655403 UGU655402:UGU655403 UQQ655402:UQQ655403 VAM655402:VAM655403 VKI655402:VKI655403 VUE655402:VUE655403 WEA655402:WEA655403 WNW655402:WNW655403 WXS655402:WXS655403 BK720938:BK720939 LG720938:LG720939 VC720938:VC720939 AEY720938:AEY720939 AOU720938:AOU720939 AYQ720938:AYQ720939 BIM720938:BIM720939 BSI720938:BSI720939 CCE720938:CCE720939 CMA720938:CMA720939 CVW720938:CVW720939 DFS720938:DFS720939 DPO720938:DPO720939 DZK720938:DZK720939 EJG720938:EJG720939 ETC720938:ETC720939 FCY720938:FCY720939 FMU720938:FMU720939 FWQ720938:FWQ720939 GGM720938:GGM720939 GQI720938:GQI720939 HAE720938:HAE720939 HKA720938:HKA720939 HTW720938:HTW720939 IDS720938:IDS720939 INO720938:INO720939 IXK720938:IXK720939 JHG720938:JHG720939 JRC720938:JRC720939 KAY720938:KAY720939 KKU720938:KKU720939 KUQ720938:KUQ720939 LEM720938:LEM720939 LOI720938:LOI720939 LYE720938:LYE720939 MIA720938:MIA720939 MRW720938:MRW720939 NBS720938:NBS720939 NLO720938:NLO720939 NVK720938:NVK720939 OFG720938:OFG720939 OPC720938:OPC720939 OYY720938:OYY720939 PIU720938:PIU720939 PSQ720938:PSQ720939 QCM720938:QCM720939 QMI720938:QMI720939 QWE720938:QWE720939 RGA720938:RGA720939 RPW720938:RPW720939 RZS720938:RZS720939 SJO720938:SJO720939 STK720938:STK720939 TDG720938:TDG720939 TNC720938:TNC720939 TWY720938:TWY720939 UGU720938:UGU720939 UQQ720938:UQQ720939 VAM720938:VAM720939 VKI720938:VKI720939 VUE720938:VUE720939 WEA720938:WEA720939 WNW720938:WNW720939 WXS720938:WXS720939 BK786474:BK786475 LG786474:LG786475 VC786474:VC786475 AEY786474:AEY786475 AOU786474:AOU786475 AYQ786474:AYQ786475 BIM786474:BIM786475 BSI786474:BSI786475 CCE786474:CCE786475 CMA786474:CMA786475 CVW786474:CVW786475 DFS786474:DFS786475 DPO786474:DPO786475 DZK786474:DZK786475 EJG786474:EJG786475 ETC786474:ETC786475 FCY786474:FCY786475 FMU786474:FMU786475 FWQ786474:FWQ786475 GGM786474:GGM786475 GQI786474:GQI786475 HAE786474:HAE786475 HKA786474:HKA786475 HTW786474:HTW786475 IDS786474:IDS786475 INO786474:INO786475 IXK786474:IXK786475 JHG786474:JHG786475 JRC786474:JRC786475 KAY786474:KAY786475 KKU786474:KKU786475 KUQ786474:KUQ786475 LEM786474:LEM786475 LOI786474:LOI786475 LYE786474:LYE786475 MIA786474:MIA786475 MRW786474:MRW786475 NBS786474:NBS786475 NLO786474:NLO786475 NVK786474:NVK786475 OFG786474:OFG786475 OPC786474:OPC786475 OYY786474:OYY786475 PIU786474:PIU786475 PSQ786474:PSQ786475 QCM786474:QCM786475 QMI786474:QMI786475 QWE786474:QWE786475 RGA786474:RGA786475 RPW786474:RPW786475 RZS786474:RZS786475 SJO786474:SJO786475 STK786474:STK786475 TDG786474:TDG786475 TNC786474:TNC786475 TWY786474:TWY786475 UGU786474:UGU786475 UQQ786474:UQQ786475 VAM786474:VAM786475 VKI786474:VKI786475 VUE786474:VUE786475 WEA786474:WEA786475 WNW786474:WNW786475 WXS786474:WXS786475 BK852010:BK852011 LG852010:LG852011 VC852010:VC852011 AEY852010:AEY852011 AOU852010:AOU852011 AYQ852010:AYQ852011 BIM852010:BIM852011 BSI852010:BSI852011 CCE852010:CCE852011 CMA852010:CMA852011 CVW852010:CVW852011 DFS852010:DFS852011 DPO852010:DPO852011 DZK852010:DZK852011 EJG852010:EJG852011 ETC852010:ETC852011 FCY852010:FCY852011 FMU852010:FMU852011 FWQ852010:FWQ852011 GGM852010:GGM852011 GQI852010:GQI852011 HAE852010:HAE852011 HKA852010:HKA852011 HTW852010:HTW852011 IDS852010:IDS852011 INO852010:INO852011 IXK852010:IXK852011 JHG852010:JHG852011 JRC852010:JRC852011 KAY852010:KAY852011 KKU852010:KKU852011 KUQ852010:KUQ852011 LEM852010:LEM852011 LOI852010:LOI852011 LYE852010:LYE852011 MIA852010:MIA852011 MRW852010:MRW852011 NBS852010:NBS852011 NLO852010:NLO852011 NVK852010:NVK852011 OFG852010:OFG852011 OPC852010:OPC852011 OYY852010:OYY852011 PIU852010:PIU852011 PSQ852010:PSQ852011 QCM852010:QCM852011 QMI852010:QMI852011 QWE852010:QWE852011 RGA852010:RGA852011 RPW852010:RPW852011 RZS852010:RZS852011 SJO852010:SJO852011 STK852010:STK852011 TDG852010:TDG852011 TNC852010:TNC852011 TWY852010:TWY852011 UGU852010:UGU852011 UQQ852010:UQQ852011 VAM852010:VAM852011 VKI852010:VKI852011 VUE852010:VUE852011 WEA852010:WEA852011 WNW852010:WNW852011 WXS852010:WXS852011 BK917546:BK917547 LG917546:LG917547 VC917546:VC917547 AEY917546:AEY917547 AOU917546:AOU917547 AYQ917546:AYQ917547 BIM917546:BIM917547 BSI917546:BSI917547 CCE917546:CCE917547 CMA917546:CMA917547 CVW917546:CVW917547 DFS917546:DFS917547 DPO917546:DPO917547 DZK917546:DZK917547 EJG917546:EJG917547 ETC917546:ETC917547 FCY917546:FCY917547 FMU917546:FMU917547 FWQ917546:FWQ917547 GGM917546:GGM917547 GQI917546:GQI917547 HAE917546:HAE917547 HKA917546:HKA917547 HTW917546:HTW917547 IDS917546:IDS917547 INO917546:INO917547 IXK917546:IXK917547 JHG917546:JHG917547 JRC917546:JRC917547 KAY917546:KAY917547 KKU917546:KKU917547 KUQ917546:KUQ917547 LEM917546:LEM917547 LOI917546:LOI917547 LYE917546:LYE917547 MIA917546:MIA917547 MRW917546:MRW917547 NBS917546:NBS917547 NLO917546:NLO917547 NVK917546:NVK917547 OFG917546:OFG917547 OPC917546:OPC917547 OYY917546:OYY917547 PIU917546:PIU917547 PSQ917546:PSQ917547 QCM917546:QCM917547 QMI917546:QMI917547 QWE917546:QWE917547 RGA917546:RGA917547 RPW917546:RPW917547 RZS917546:RZS917547 SJO917546:SJO917547 STK917546:STK917547 TDG917546:TDG917547 TNC917546:TNC917547 TWY917546:TWY917547 UGU917546:UGU917547 UQQ917546:UQQ917547 VAM917546:VAM917547 VKI917546:VKI917547 VUE917546:VUE917547 WEA917546:WEA917547 WNW917546:WNW917547 WXS917546:WXS917547 BK983082:BK983083 LG983082:LG983083 VC983082:VC983083 AEY983082:AEY983083 AOU983082:AOU983083 AYQ983082:AYQ983083 BIM983082:BIM983083 BSI983082:BSI983083 CCE983082:CCE983083 CMA983082:CMA983083 CVW983082:CVW983083 DFS983082:DFS983083 DPO983082:DPO983083 DZK983082:DZK983083 EJG983082:EJG983083 ETC983082:ETC983083 FCY983082:FCY983083 FMU983082:FMU983083 FWQ983082:FWQ983083 GGM983082:GGM983083 GQI983082:GQI983083 HAE983082:HAE983083 HKA983082:HKA983083 HTW983082:HTW983083 IDS983082:IDS983083 INO983082:INO983083 IXK983082:IXK983083 JHG983082:JHG983083 JRC983082:JRC983083 KAY983082:KAY983083 KKU983082:KKU983083 KUQ983082:KUQ983083 LEM983082:LEM983083 LOI983082:LOI983083 LYE983082:LYE983083 MIA983082:MIA983083 MRW983082:MRW983083 NBS983082:NBS983083 NLO983082:NLO983083 NVK983082:NVK983083 OFG983082:OFG983083 OPC983082:OPC983083 OYY983082:OYY983083 PIU983082:PIU983083 PSQ983082:PSQ983083 QCM983082:QCM983083 QMI983082:QMI983083 QWE983082:QWE983083 RGA983082:RGA983083 RPW983082:RPW983083 RZS983082:RZS983083 SJO983082:SJO983083 STK983082:STK983083 TDG983082:TDG983083 TNC983082:TNC983083 TWY983082:TWY983083 UGU983082:UGU983083 UQQ983082:UQQ983083 VAM983082:VAM983083 VKI983082:VKI983083 VUE983082:VUE983083 WEA983082:WEA983083 WNW983082:WNW983083 WXS983082:WXS983083 BN108 LJ108 VF108 AFB108 AOX108 AYT108 BIP108 BSL108 CCH108 CMD108 CVZ108 DFV108 DPR108 DZN108 EJJ108 ETF108 FDB108 FMX108 FWT108 GGP108 GQL108 HAH108 HKD108 HTZ108 IDV108 INR108 IXN108 JHJ108 JRF108 KBB108 KKX108 KUT108 LEP108 LOL108 LYH108 MID108 MRZ108 NBV108 NLR108 NVN108 OFJ108 OPF108 OZB108 PIX108 PST108 QCP108 QML108 QWH108 RGD108 RPZ108 RZV108 SJR108 STN108 TDJ108 TNF108 TXB108 UGX108 UQT108 VAP108 VKL108 VUH108 WED108 WNZ108 WXV108 BN65644 LJ65644 VF65644 AFB65644 AOX65644 AYT65644 BIP65644 BSL65644 CCH65644 CMD65644 CVZ65644 DFV65644 DPR65644 DZN65644 EJJ65644 ETF65644 FDB65644 FMX65644 FWT65644 GGP65644 GQL65644 HAH65644 HKD65644 HTZ65644 IDV65644 INR65644 IXN65644 JHJ65644 JRF65644 KBB65644 KKX65644 KUT65644 LEP65644 LOL65644 LYH65644 MID65644 MRZ65644 NBV65644 NLR65644 NVN65644 OFJ65644 OPF65644 OZB65644 PIX65644 PST65644 QCP65644 QML65644 QWH65644 RGD65644 RPZ65644 RZV65644 SJR65644 STN65644 TDJ65644 TNF65644 TXB65644 UGX65644 UQT65644 VAP65644 VKL65644 VUH65644 WED65644 WNZ65644 WXV65644 BN131180 LJ131180 VF131180 AFB131180 AOX131180 AYT131180 BIP131180 BSL131180 CCH131180 CMD131180 CVZ131180 DFV131180 DPR131180 DZN131180 EJJ131180 ETF131180 FDB131180 FMX131180 FWT131180 GGP131180 GQL131180 HAH131180 HKD131180 HTZ131180 IDV131180 INR131180 IXN131180 JHJ131180 JRF131180 KBB131180 KKX131180 KUT131180 LEP131180 LOL131180 LYH131180 MID131180 MRZ131180 NBV131180 NLR131180 NVN131180 OFJ131180 OPF131180 OZB131180 PIX131180 PST131180 QCP131180 QML131180 QWH131180 RGD131180 RPZ131180 RZV131180 SJR131180 STN131180 TDJ131180 TNF131180 TXB131180 UGX131180 UQT131180 VAP131180 VKL131180 VUH131180 WED131180 WNZ131180 WXV131180 BN196716 LJ196716 VF196716 AFB196716 AOX196716 AYT196716 BIP196716 BSL196716 CCH196716 CMD196716 CVZ196716 DFV196716 DPR196716 DZN196716 EJJ196716 ETF196716 FDB196716 FMX196716 FWT196716 GGP196716 GQL196716 HAH196716 HKD196716 HTZ196716 IDV196716 INR196716 IXN196716 JHJ196716 JRF196716 KBB196716 KKX196716 KUT196716 LEP196716 LOL196716 LYH196716 MID196716 MRZ196716 NBV196716 NLR196716 NVN196716 OFJ196716 OPF196716 OZB196716 PIX196716 PST196716 QCP196716 QML196716 QWH196716 RGD196716 RPZ196716 RZV196716 SJR196716 STN196716 TDJ196716 TNF196716 TXB196716 UGX196716 UQT196716 VAP196716 VKL196716 VUH196716 WED196716 WNZ196716 WXV196716 BN262252 LJ262252 VF262252 AFB262252 AOX262252 AYT262252 BIP262252 BSL262252 CCH262252 CMD262252 CVZ262252 DFV262252 DPR262252 DZN262252 EJJ262252 ETF262252 FDB262252 FMX262252 FWT262252 GGP262252 GQL262252 HAH262252 HKD262252 HTZ262252 IDV262252 INR262252 IXN262252 JHJ262252 JRF262252 KBB262252 KKX262252 KUT262252 LEP262252 LOL262252 LYH262252 MID262252 MRZ262252 NBV262252 NLR262252 NVN262252 OFJ262252 OPF262252 OZB262252 PIX262252 PST262252 QCP262252 QML262252 QWH262252 RGD262252 RPZ262252 RZV262252 SJR262252 STN262252 TDJ262252 TNF262252 TXB262252 UGX262252 UQT262252 VAP262252 VKL262252 VUH262252 WED262252 WNZ262252 WXV262252 BN327788 LJ327788 VF327788 AFB327788 AOX327788 AYT327788 BIP327788 BSL327788 CCH327788 CMD327788 CVZ327788 DFV327788 DPR327788 DZN327788 EJJ327788 ETF327788 FDB327788 FMX327788 FWT327788 GGP327788 GQL327788 HAH327788 HKD327788 HTZ327788 IDV327788 INR327788 IXN327788 JHJ327788 JRF327788 KBB327788 KKX327788 KUT327788 LEP327788 LOL327788 LYH327788 MID327788 MRZ327788 NBV327788 NLR327788 NVN327788 OFJ327788 OPF327788 OZB327788 PIX327788 PST327788 QCP327788 QML327788 QWH327788 RGD327788 RPZ327788 RZV327788 SJR327788 STN327788 TDJ327788 TNF327788 TXB327788 UGX327788 UQT327788 VAP327788 VKL327788 VUH327788 WED327788 WNZ327788 WXV327788 BN393324 LJ393324 VF393324 AFB393324 AOX393324 AYT393324 BIP393324 BSL393324 CCH393324 CMD393324 CVZ393324 DFV393324 DPR393324 DZN393324 EJJ393324 ETF393324 FDB393324 FMX393324 FWT393324 GGP393324 GQL393324 HAH393324 HKD393324 HTZ393324 IDV393324 INR393324 IXN393324 JHJ393324 JRF393324 KBB393324 KKX393324 KUT393324 LEP393324 LOL393324 LYH393324 MID393324 MRZ393324 NBV393324 NLR393324 NVN393324 OFJ393324 OPF393324 OZB393324 PIX393324 PST393324 QCP393324 QML393324 QWH393324 RGD393324 RPZ393324 RZV393324 SJR393324 STN393324 TDJ393324 TNF393324 TXB393324 UGX393324 UQT393324 VAP393324 VKL393324 VUH393324 WED393324 WNZ393324 WXV393324 BN458860 LJ458860 VF458860 AFB458860 AOX458860 AYT458860 BIP458860 BSL458860 CCH458860 CMD458860 CVZ458860 DFV458860 DPR458860 DZN458860 EJJ458860 ETF458860 FDB458860 FMX458860 FWT458860 GGP458860 GQL458860 HAH458860 HKD458860 HTZ458860 IDV458860 INR458860 IXN458860 JHJ458860 JRF458860 KBB458860 KKX458860 KUT458860 LEP458860 LOL458860 LYH458860 MID458860 MRZ458860 NBV458860 NLR458860 NVN458860 OFJ458860 OPF458860 OZB458860 PIX458860 PST458860 QCP458860 QML458860 QWH458860 RGD458860 RPZ458860 RZV458860 SJR458860 STN458860 TDJ458860 TNF458860 TXB458860 UGX458860 UQT458860 VAP458860 VKL458860 VUH458860 WED458860 WNZ458860 WXV458860 BN524396 LJ524396 VF524396 AFB524396 AOX524396 AYT524396 BIP524396 BSL524396 CCH524396 CMD524396 CVZ524396 DFV524396 DPR524396 DZN524396 EJJ524396 ETF524396 FDB524396 FMX524396 FWT524396 GGP524396 GQL524396 HAH524396 HKD524396 HTZ524396 IDV524396 INR524396 IXN524396 JHJ524396 JRF524396 KBB524396 KKX524396 KUT524396 LEP524396 LOL524396 LYH524396 MID524396 MRZ524396 NBV524396 NLR524396 NVN524396 OFJ524396 OPF524396 OZB524396 PIX524396 PST524396 QCP524396 QML524396 QWH524396 RGD524396 RPZ524396 RZV524396 SJR524396 STN524396 TDJ524396 TNF524396 TXB524396 UGX524396 UQT524396 VAP524396 VKL524396 VUH524396 WED524396 WNZ524396 WXV524396 BN589932 LJ589932 VF589932 AFB589932 AOX589932 AYT589932 BIP589932 BSL589932 CCH589932 CMD589932 CVZ589932 DFV589932 DPR589932 DZN589932 EJJ589932 ETF589932 FDB589932 FMX589932 FWT589932 GGP589932 GQL589932 HAH589932 HKD589932 HTZ589932 IDV589932 INR589932 IXN589932 JHJ589932 JRF589932 KBB589932 KKX589932 KUT589932 LEP589932 LOL589932 LYH589932 MID589932 MRZ589932 NBV589932 NLR589932 NVN589932 OFJ589932 OPF589932 OZB589932 PIX589932 PST589932 QCP589932 QML589932 QWH589932 RGD589932 RPZ589932 RZV589932 SJR589932 STN589932 TDJ589932 TNF589932 TXB589932 UGX589932 UQT589932 VAP589932 VKL589932 VUH589932 WED589932 WNZ589932 WXV589932 BN655468 LJ655468 VF655468 AFB655468 AOX655468 AYT655468 BIP655468 BSL655468 CCH655468 CMD655468 CVZ655468 DFV655468 DPR655468 DZN655468 EJJ655468 ETF655468 FDB655468 FMX655468 FWT655468 GGP655468 GQL655468 HAH655468 HKD655468 HTZ655468 IDV655468 INR655468 IXN655468 JHJ655468 JRF655468 KBB655468 KKX655468 KUT655468 LEP655468 LOL655468 LYH655468 MID655468 MRZ655468 NBV655468 NLR655468 NVN655468 OFJ655468 OPF655468 OZB655468 PIX655468 PST655468 QCP655468 QML655468 QWH655468 RGD655468 RPZ655468 RZV655468 SJR655468 STN655468 TDJ655468 TNF655468 TXB655468 UGX655468 UQT655468 VAP655468 VKL655468 VUH655468 WED655468 WNZ655468 WXV655468 BN721004 LJ721004 VF721004 AFB721004 AOX721004 AYT721004 BIP721004 BSL721004 CCH721004 CMD721004 CVZ721004 DFV721004 DPR721004 DZN721004 EJJ721004 ETF721004 FDB721004 FMX721004 FWT721004 GGP721004 GQL721004 HAH721004 HKD721004 HTZ721004 IDV721004 INR721004 IXN721004 JHJ721004 JRF721004 KBB721004 KKX721004 KUT721004 LEP721004 LOL721004 LYH721004 MID721004 MRZ721004 NBV721004 NLR721004 NVN721004 OFJ721004 OPF721004 OZB721004 PIX721004 PST721004 QCP721004 QML721004 QWH721004 RGD721004 RPZ721004 RZV721004 SJR721004 STN721004 TDJ721004 TNF721004 TXB721004 UGX721004 UQT721004 VAP721004 VKL721004 VUH721004 WED721004 WNZ721004 WXV721004 BN786540 LJ786540 VF786540 AFB786540 AOX786540 AYT786540 BIP786540 BSL786540 CCH786540 CMD786540 CVZ786540 DFV786540 DPR786540 DZN786540 EJJ786540 ETF786540 FDB786540 FMX786540 FWT786540 GGP786540 GQL786540 HAH786540 HKD786540 HTZ786540 IDV786540 INR786540 IXN786540 JHJ786540 JRF786540 KBB786540 KKX786540 KUT786540 LEP786540 LOL786540 LYH786540 MID786540 MRZ786540 NBV786540 NLR786540 NVN786540 OFJ786540 OPF786540 OZB786540 PIX786540 PST786540 QCP786540 QML786540 QWH786540 RGD786540 RPZ786540 RZV786540 SJR786540 STN786540 TDJ786540 TNF786540 TXB786540 UGX786540 UQT786540 VAP786540 VKL786540 VUH786540 WED786540 WNZ786540 WXV786540 BN852076 LJ852076 VF852076 AFB852076 AOX852076 AYT852076 BIP852076 BSL852076 CCH852076 CMD852076 CVZ852076 DFV852076 DPR852076 DZN852076 EJJ852076 ETF852076 FDB852076 FMX852076 FWT852076 GGP852076 GQL852076 HAH852076 HKD852076 HTZ852076 IDV852076 INR852076 IXN852076 JHJ852076 JRF852076 KBB852076 KKX852076 KUT852076 LEP852076 LOL852076 LYH852076 MID852076 MRZ852076 NBV852076 NLR852076 NVN852076 OFJ852076 OPF852076 OZB852076 PIX852076 PST852076 QCP852076 QML852076 QWH852076 RGD852076 RPZ852076 RZV852076 SJR852076 STN852076 TDJ852076 TNF852076 TXB852076 UGX852076 UQT852076 VAP852076 VKL852076 VUH852076 WED852076 WNZ852076 WXV852076 BN917612 LJ917612 VF917612 AFB917612 AOX917612 AYT917612 BIP917612 BSL917612 CCH917612 CMD917612 CVZ917612 DFV917612 DPR917612 DZN917612 EJJ917612 ETF917612 FDB917612 FMX917612 FWT917612 GGP917612 GQL917612 HAH917612 HKD917612 HTZ917612 IDV917612 INR917612 IXN917612 JHJ917612 JRF917612 KBB917612 KKX917612 KUT917612 LEP917612 LOL917612 LYH917612 MID917612 MRZ917612 NBV917612 NLR917612 NVN917612 OFJ917612 OPF917612 OZB917612 PIX917612 PST917612 QCP917612 QML917612 QWH917612 RGD917612 RPZ917612 RZV917612 SJR917612 STN917612 TDJ917612 TNF917612 TXB917612 UGX917612 UQT917612 VAP917612 VKL917612 VUH917612 WED917612 WNZ917612 WXV917612 BN983148 LJ983148 VF983148 AFB983148 AOX983148 AYT983148 BIP983148 BSL983148 CCH983148 CMD983148 CVZ983148 DFV983148 DPR983148 DZN983148 EJJ983148 ETF983148 FDB983148 FMX983148 FWT983148 GGP983148 GQL983148 HAH983148 HKD983148 HTZ983148 IDV983148 INR983148 IXN983148 JHJ983148 JRF983148 KBB983148 KKX983148 KUT983148 LEP983148 LOL983148 LYH983148 MID983148 MRZ983148 NBV983148 NLR983148 NVN983148 OFJ983148 OPF983148 OZB983148 PIX983148 PST983148 QCP983148 QML983148 QWH983148 RGD983148 RPZ983148 RZV983148 SJR983148 STN983148 TDJ983148 TNF983148 TXB983148 UGX983148 UQT983148 VAP983148 VKL983148 VUH983148 WED983148 WNZ983148 WXV983148 Q12:AN13 JM12:KJ13 TI12:UF13 ADE12:AEB13 ANA12:ANX13 AWW12:AXT13 BGS12:BHP13 BQO12:BRL13 CAK12:CBH13 CKG12:CLD13 CUC12:CUZ13 DDY12:DEV13 DNU12:DOR13 DXQ12:DYN13 EHM12:EIJ13 ERI12:ESF13 FBE12:FCB13 FLA12:FLX13 FUW12:FVT13 GES12:GFP13 GOO12:GPL13 GYK12:GZH13 HIG12:HJD13 HSC12:HSZ13 IBY12:ICV13 ILU12:IMR13 IVQ12:IWN13 JFM12:JGJ13 JPI12:JQF13 JZE12:KAB13 KJA12:KJX13 KSW12:KTT13 LCS12:LDP13 LMO12:LNL13 LWK12:LXH13 MGG12:MHD13 MQC12:MQZ13 MZY12:NAV13 NJU12:NKR13 NTQ12:NUN13 ODM12:OEJ13 ONI12:OOF13 OXE12:OYB13 PHA12:PHX13 PQW12:PRT13 QAS12:QBP13 QKO12:QLL13 QUK12:QVH13 REG12:RFD13 ROC12:ROZ13 RXY12:RYV13 SHU12:SIR13 SRQ12:SSN13 TBM12:TCJ13 TLI12:TMF13 TVE12:TWB13 UFA12:UFX13 UOW12:UPT13 UYS12:UZP13 VIO12:VJL13 VSK12:VTH13 WCG12:WDD13 WMC12:WMZ13 WVY12:WWV13 Q65548:AN65549 JM65548:KJ65549 TI65548:UF65549 ADE65548:AEB65549 ANA65548:ANX65549 AWW65548:AXT65549 BGS65548:BHP65549 BQO65548:BRL65549 CAK65548:CBH65549 CKG65548:CLD65549 CUC65548:CUZ65549 DDY65548:DEV65549 DNU65548:DOR65549 DXQ65548:DYN65549 EHM65548:EIJ65549 ERI65548:ESF65549 FBE65548:FCB65549 FLA65548:FLX65549 FUW65548:FVT65549 GES65548:GFP65549 GOO65548:GPL65549 GYK65548:GZH65549 HIG65548:HJD65549 HSC65548:HSZ65549 IBY65548:ICV65549 ILU65548:IMR65549 IVQ65548:IWN65549 JFM65548:JGJ65549 JPI65548:JQF65549 JZE65548:KAB65549 KJA65548:KJX65549 KSW65548:KTT65549 LCS65548:LDP65549 LMO65548:LNL65549 LWK65548:LXH65549 MGG65548:MHD65549 MQC65548:MQZ65549 MZY65548:NAV65549 NJU65548:NKR65549 NTQ65548:NUN65549 ODM65548:OEJ65549 ONI65548:OOF65549 OXE65548:OYB65549 PHA65548:PHX65549 PQW65548:PRT65549 QAS65548:QBP65549 QKO65548:QLL65549 QUK65548:QVH65549 REG65548:RFD65549 ROC65548:ROZ65549 RXY65548:RYV65549 SHU65548:SIR65549 SRQ65548:SSN65549 TBM65548:TCJ65549 TLI65548:TMF65549 TVE65548:TWB65549 UFA65548:UFX65549 UOW65548:UPT65549 UYS65548:UZP65549 VIO65548:VJL65549 VSK65548:VTH65549 WCG65548:WDD65549 WMC65548:WMZ65549 WVY65548:WWV65549 Q131084:AN131085 JM131084:KJ131085 TI131084:UF131085 ADE131084:AEB131085 ANA131084:ANX131085 AWW131084:AXT131085 BGS131084:BHP131085 BQO131084:BRL131085 CAK131084:CBH131085 CKG131084:CLD131085 CUC131084:CUZ131085 DDY131084:DEV131085 DNU131084:DOR131085 DXQ131084:DYN131085 EHM131084:EIJ131085 ERI131084:ESF131085 FBE131084:FCB131085 FLA131084:FLX131085 FUW131084:FVT131085 GES131084:GFP131085 GOO131084:GPL131085 GYK131084:GZH131085 HIG131084:HJD131085 HSC131084:HSZ131085 IBY131084:ICV131085 ILU131084:IMR131085 IVQ131084:IWN131085 JFM131084:JGJ131085 JPI131084:JQF131085 JZE131084:KAB131085 KJA131084:KJX131085 KSW131084:KTT131085 LCS131084:LDP131085 LMO131084:LNL131085 LWK131084:LXH131085 MGG131084:MHD131085 MQC131084:MQZ131085 MZY131084:NAV131085 NJU131084:NKR131085 NTQ131084:NUN131085 ODM131084:OEJ131085 ONI131084:OOF131085 OXE131084:OYB131085 PHA131084:PHX131085 PQW131084:PRT131085 QAS131084:QBP131085 QKO131084:QLL131085 QUK131084:QVH131085 REG131084:RFD131085 ROC131084:ROZ131085 RXY131084:RYV131085 SHU131084:SIR131085 SRQ131084:SSN131085 TBM131084:TCJ131085 TLI131084:TMF131085 TVE131084:TWB131085 UFA131084:UFX131085 UOW131084:UPT131085 UYS131084:UZP131085 VIO131084:VJL131085 VSK131084:VTH131085 WCG131084:WDD131085 WMC131084:WMZ131085 WVY131084:WWV131085 Q196620:AN196621 JM196620:KJ196621 TI196620:UF196621 ADE196620:AEB196621 ANA196620:ANX196621 AWW196620:AXT196621 BGS196620:BHP196621 BQO196620:BRL196621 CAK196620:CBH196621 CKG196620:CLD196621 CUC196620:CUZ196621 DDY196620:DEV196621 DNU196620:DOR196621 DXQ196620:DYN196621 EHM196620:EIJ196621 ERI196620:ESF196621 FBE196620:FCB196621 FLA196620:FLX196621 FUW196620:FVT196621 GES196620:GFP196621 GOO196620:GPL196621 GYK196620:GZH196621 HIG196620:HJD196621 HSC196620:HSZ196621 IBY196620:ICV196621 ILU196620:IMR196621 IVQ196620:IWN196621 JFM196620:JGJ196621 JPI196620:JQF196621 JZE196620:KAB196621 KJA196620:KJX196621 KSW196620:KTT196621 LCS196620:LDP196621 LMO196620:LNL196621 LWK196620:LXH196621 MGG196620:MHD196621 MQC196620:MQZ196621 MZY196620:NAV196621 NJU196620:NKR196621 NTQ196620:NUN196621 ODM196620:OEJ196621 ONI196620:OOF196621 OXE196620:OYB196621 PHA196620:PHX196621 PQW196620:PRT196621 QAS196620:QBP196621 QKO196620:QLL196621 QUK196620:QVH196621 REG196620:RFD196621 ROC196620:ROZ196621 RXY196620:RYV196621 SHU196620:SIR196621 SRQ196620:SSN196621 TBM196620:TCJ196621 TLI196620:TMF196621 TVE196620:TWB196621 UFA196620:UFX196621 UOW196620:UPT196621 UYS196620:UZP196621 VIO196620:VJL196621 VSK196620:VTH196621 WCG196620:WDD196621 WMC196620:WMZ196621 WVY196620:WWV196621 Q262156:AN262157 JM262156:KJ262157 TI262156:UF262157 ADE262156:AEB262157 ANA262156:ANX262157 AWW262156:AXT262157 BGS262156:BHP262157 BQO262156:BRL262157 CAK262156:CBH262157 CKG262156:CLD262157 CUC262156:CUZ262157 DDY262156:DEV262157 DNU262156:DOR262157 DXQ262156:DYN262157 EHM262156:EIJ262157 ERI262156:ESF262157 FBE262156:FCB262157 FLA262156:FLX262157 FUW262156:FVT262157 GES262156:GFP262157 GOO262156:GPL262157 GYK262156:GZH262157 HIG262156:HJD262157 HSC262156:HSZ262157 IBY262156:ICV262157 ILU262156:IMR262157 IVQ262156:IWN262157 JFM262156:JGJ262157 JPI262156:JQF262157 JZE262156:KAB262157 KJA262156:KJX262157 KSW262156:KTT262157 LCS262156:LDP262157 LMO262156:LNL262157 LWK262156:LXH262157 MGG262156:MHD262157 MQC262156:MQZ262157 MZY262156:NAV262157 NJU262156:NKR262157 NTQ262156:NUN262157 ODM262156:OEJ262157 ONI262156:OOF262157 OXE262156:OYB262157 PHA262156:PHX262157 PQW262156:PRT262157 QAS262156:QBP262157 QKO262156:QLL262157 QUK262156:QVH262157 REG262156:RFD262157 ROC262156:ROZ262157 RXY262156:RYV262157 SHU262156:SIR262157 SRQ262156:SSN262157 TBM262156:TCJ262157 TLI262156:TMF262157 TVE262156:TWB262157 UFA262156:UFX262157 UOW262156:UPT262157 UYS262156:UZP262157 VIO262156:VJL262157 VSK262156:VTH262157 WCG262156:WDD262157 WMC262156:WMZ262157 WVY262156:WWV262157 Q327692:AN327693 JM327692:KJ327693 TI327692:UF327693 ADE327692:AEB327693 ANA327692:ANX327693 AWW327692:AXT327693 BGS327692:BHP327693 BQO327692:BRL327693 CAK327692:CBH327693 CKG327692:CLD327693 CUC327692:CUZ327693 DDY327692:DEV327693 DNU327692:DOR327693 DXQ327692:DYN327693 EHM327692:EIJ327693 ERI327692:ESF327693 FBE327692:FCB327693 FLA327692:FLX327693 FUW327692:FVT327693 GES327692:GFP327693 GOO327692:GPL327693 GYK327692:GZH327693 HIG327692:HJD327693 HSC327692:HSZ327693 IBY327692:ICV327693 ILU327692:IMR327693 IVQ327692:IWN327693 JFM327692:JGJ327693 JPI327692:JQF327693 JZE327692:KAB327693 KJA327692:KJX327693 KSW327692:KTT327693 LCS327692:LDP327693 LMO327692:LNL327693 LWK327692:LXH327693 MGG327692:MHD327693 MQC327692:MQZ327693 MZY327692:NAV327693 NJU327692:NKR327693 NTQ327692:NUN327693 ODM327692:OEJ327693 ONI327692:OOF327693 OXE327692:OYB327693 PHA327692:PHX327693 PQW327692:PRT327693 QAS327692:QBP327693 QKO327692:QLL327693 QUK327692:QVH327693 REG327692:RFD327693 ROC327692:ROZ327693 RXY327692:RYV327693 SHU327692:SIR327693 SRQ327692:SSN327693 TBM327692:TCJ327693 TLI327692:TMF327693 TVE327692:TWB327693 UFA327692:UFX327693 UOW327692:UPT327693 UYS327692:UZP327693 VIO327692:VJL327693 VSK327692:VTH327693 WCG327692:WDD327693 WMC327692:WMZ327693 WVY327692:WWV327693 Q393228:AN393229 JM393228:KJ393229 TI393228:UF393229 ADE393228:AEB393229 ANA393228:ANX393229 AWW393228:AXT393229 BGS393228:BHP393229 BQO393228:BRL393229 CAK393228:CBH393229 CKG393228:CLD393229 CUC393228:CUZ393229 DDY393228:DEV393229 DNU393228:DOR393229 DXQ393228:DYN393229 EHM393228:EIJ393229 ERI393228:ESF393229 FBE393228:FCB393229 FLA393228:FLX393229 FUW393228:FVT393229 GES393228:GFP393229 GOO393228:GPL393229 GYK393228:GZH393229 HIG393228:HJD393229 HSC393228:HSZ393229 IBY393228:ICV393229 ILU393228:IMR393229 IVQ393228:IWN393229 JFM393228:JGJ393229 JPI393228:JQF393229 JZE393228:KAB393229 KJA393228:KJX393229 KSW393228:KTT393229 LCS393228:LDP393229 LMO393228:LNL393229 LWK393228:LXH393229 MGG393228:MHD393229 MQC393228:MQZ393229 MZY393228:NAV393229 NJU393228:NKR393229 NTQ393228:NUN393229 ODM393228:OEJ393229 ONI393228:OOF393229 OXE393228:OYB393229 PHA393228:PHX393229 PQW393228:PRT393229 QAS393228:QBP393229 QKO393228:QLL393229 QUK393228:QVH393229 REG393228:RFD393229 ROC393228:ROZ393229 RXY393228:RYV393229 SHU393228:SIR393229 SRQ393228:SSN393229 TBM393228:TCJ393229 TLI393228:TMF393229 TVE393228:TWB393229 UFA393228:UFX393229 UOW393228:UPT393229 UYS393228:UZP393229 VIO393228:VJL393229 VSK393228:VTH393229 WCG393228:WDD393229 WMC393228:WMZ393229 WVY393228:WWV393229 Q458764:AN458765 JM458764:KJ458765 TI458764:UF458765 ADE458764:AEB458765 ANA458764:ANX458765 AWW458764:AXT458765 BGS458764:BHP458765 BQO458764:BRL458765 CAK458764:CBH458765 CKG458764:CLD458765 CUC458764:CUZ458765 DDY458764:DEV458765 DNU458764:DOR458765 DXQ458764:DYN458765 EHM458764:EIJ458765 ERI458764:ESF458765 FBE458764:FCB458765 FLA458764:FLX458765 FUW458764:FVT458765 GES458764:GFP458765 GOO458764:GPL458765 GYK458764:GZH458765 HIG458764:HJD458765 HSC458764:HSZ458765 IBY458764:ICV458765 ILU458764:IMR458765 IVQ458764:IWN458765 JFM458764:JGJ458765 JPI458764:JQF458765 JZE458764:KAB458765 KJA458764:KJX458765 KSW458764:KTT458765 LCS458764:LDP458765 LMO458764:LNL458765 LWK458764:LXH458765 MGG458764:MHD458765 MQC458764:MQZ458765 MZY458764:NAV458765 NJU458764:NKR458765 NTQ458764:NUN458765 ODM458764:OEJ458765 ONI458764:OOF458765 OXE458764:OYB458765 PHA458764:PHX458765 PQW458764:PRT458765 QAS458764:QBP458765 QKO458764:QLL458765 QUK458764:QVH458765 REG458764:RFD458765 ROC458764:ROZ458765 RXY458764:RYV458765 SHU458764:SIR458765 SRQ458764:SSN458765 TBM458764:TCJ458765 TLI458764:TMF458765 TVE458764:TWB458765 UFA458764:UFX458765 UOW458764:UPT458765 UYS458764:UZP458765 VIO458764:VJL458765 VSK458764:VTH458765 WCG458764:WDD458765 WMC458764:WMZ458765 WVY458764:WWV458765 Q524300:AN524301 JM524300:KJ524301 TI524300:UF524301 ADE524300:AEB524301 ANA524300:ANX524301 AWW524300:AXT524301 BGS524300:BHP524301 BQO524300:BRL524301 CAK524300:CBH524301 CKG524300:CLD524301 CUC524300:CUZ524301 DDY524300:DEV524301 DNU524300:DOR524301 DXQ524300:DYN524301 EHM524300:EIJ524301 ERI524300:ESF524301 FBE524300:FCB524301 FLA524300:FLX524301 FUW524300:FVT524301 GES524300:GFP524301 GOO524300:GPL524301 GYK524300:GZH524301 HIG524300:HJD524301 HSC524300:HSZ524301 IBY524300:ICV524301 ILU524300:IMR524301 IVQ524300:IWN524301 JFM524300:JGJ524301 JPI524300:JQF524301 JZE524300:KAB524301 KJA524300:KJX524301 KSW524300:KTT524301 LCS524300:LDP524301 LMO524300:LNL524301 LWK524300:LXH524301 MGG524300:MHD524301 MQC524300:MQZ524301 MZY524300:NAV524301 NJU524300:NKR524301 NTQ524300:NUN524301 ODM524300:OEJ524301 ONI524300:OOF524301 OXE524300:OYB524301 PHA524300:PHX524301 PQW524300:PRT524301 QAS524300:QBP524301 QKO524300:QLL524301 QUK524300:QVH524301 REG524300:RFD524301 ROC524300:ROZ524301 RXY524300:RYV524301 SHU524300:SIR524301 SRQ524300:SSN524301 TBM524300:TCJ524301 TLI524300:TMF524301 TVE524300:TWB524301 UFA524300:UFX524301 UOW524300:UPT524301 UYS524300:UZP524301 VIO524300:VJL524301 VSK524300:VTH524301 WCG524300:WDD524301 WMC524300:WMZ524301 WVY524300:WWV524301 Q589836:AN589837 JM589836:KJ589837 TI589836:UF589837 ADE589836:AEB589837 ANA589836:ANX589837 AWW589836:AXT589837 BGS589836:BHP589837 BQO589836:BRL589837 CAK589836:CBH589837 CKG589836:CLD589837 CUC589836:CUZ589837 DDY589836:DEV589837 DNU589836:DOR589837 DXQ589836:DYN589837 EHM589836:EIJ589837 ERI589836:ESF589837 FBE589836:FCB589837 FLA589836:FLX589837 FUW589836:FVT589837 GES589836:GFP589837 GOO589836:GPL589837 GYK589836:GZH589837 HIG589836:HJD589837 HSC589836:HSZ589837 IBY589836:ICV589837 ILU589836:IMR589837 IVQ589836:IWN589837 JFM589836:JGJ589837 JPI589836:JQF589837 JZE589836:KAB589837 KJA589836:KJX589837 KSW589836:KTT589837 LCS589836:LDP589837 LMO589836:LNL589837 LWK589836:LXH589837 MGG589836:MHD589837 MQC589836:MQZ589837 MZY589836:NAV589837 NJU589836:NKR589837 NTQ589836:NUN589837 ODM589836:OEJ589837 ONI589836:OOF589837 OXE589836:OYB589837 PHA589836:PHX589837 PQW589836:PRT589837 QAS589836:QBP589837 QKO589836:QLL589837 QUK589836:QVH589837 REG589836:RFD589837 ROC589836:ROZ589837 RXY589836:RYV589837 SHU589836:SIR589837 SRQ589836:SSN589837 TBM589836:TCJ589837 TLI589836:TMF589837 TVE589836:TWB589837 UFA589836:UFX589837 UOW589836:UPT589837 UYS589836:UZP589837 VIO589836:VJL589837 VSK589836:VTH589837 WCG589836:WDD589837 WMC589836:WMZ589837 WVY589836:WWV589837 Q655372:AN655373 JM655372:KJ655373 TI655372:UF655373 ADE655372:AEB655373 ANA655372:ANX655373 AWW655372:AXT655373 BGS655372:BHP655373 BQO655372:BRL655373 CAK655372:CBH655373 CKG655372:CLD655373 CUC655372:CUZ655373 DDY655372:DEV655373 DNU655372:DOR655373 DXQ655372:DYN655373 EHM655372:EIJ655373 ERI655372:ESF655373 FBE655372:FCB655373 FLA655372:FLX655373 FUW655372:FVT655373 GES655372:GFP655373 GOO655372:GPL655373 GYK655372:GZH655373 HIG655372:HJD655373 HSC655372:HSZ655373 IBY655372:ICV655373 ILU655372:IMR655373 IVQ655372:IWN655373 JFM655372:JGJ655373 JPI655372:JQF655373 JZE655372:KAB655373 KJA655372:KJX655373 KSW655372:KTT655373 LCS655372:LDP655373 LMO655372:LNL655373 LWK655372:LXH655373 MGG655372:MHD655373 MQC655372:MQZ655373 MZY655372:NAV655373 NJU655372:NKR655373 NTQ655372:NUN655373 ODM655372:OEJ655373 ONI655372:OOF655373 OXE655372:OYB655373 PHA655372:PHX655373 PQW655372:PRT655373 QAS655372:QBP655373 QKO655372:QLL655373 QUK655372:QVH655373 REG655372:RFD655373 ROC655372:ROZ655373 RXY655372:RYV655373 SHU655372:SIR655373 SRQ655372:SSN655373 TBM655372:TCJ655373 TLI655372:TMF655373 TVE655372:TWB655373 UFA655372:UFX655373 UOW655372:UPT655373 UYS655372:UZP655373 VIO655372:VJL655373 VSK655372:VTH655373 WCG655372:WDD655373 WMC655372:WMZ655373 WVY655372:WWV655373 Q720908:AN720909 JM720908:KJ720909 TI720908:UF720909 ADE720908:AEB720909 ANA720908:ANX720909 AWW720908:AXT720909 BGS720908:BHP720909 BQO720908:BRL720909 CAK720908:CBH720909 CKG720908:CLD720909 CUC720908:CUZ720909 DDY720908:DEV720909 DNU720908:DOR720909 DXQ720908:DYN720909 EHM720908:EIJ720909 ERI720908:ESF720909 FBE720908:FCB720909 FLA720908:FLX720909 FUW720908:FVT720909 GES720908:GFP720909 GOO720908:GPL720909 GYK720908:GZH720909 HIG720908:HJD720909 HSC720908:HSZ720909 IBY720908:ICV720909 ILU720908:IMR720909 IVQ720908:IWN720909 JFM720908:JGJ720909 JPI720908:JQF720909 JZE720908:KAB720909 KJA720908:KJX720909 KSW720908:KTT720909 LCS720908:LDP720909 LMO720908:LNL720909 LWK720908:LXH720909 MGG720908:MHD720909 MQC720908:MQZ720909 MZY720908:NAV720909 NJU720908:NKR720909 NTQ720908:NUN720909 ODM720908:OEJ720909 ONI720908:OOF720909 OXE720908:OYB720909 PHA720908:PHX720909 PQW720908:PRT720909 QAS720908:QBP720909 QKO720908:QLL720909 QUK720908:QVH720909 REG720908:RFD720909 ROC720908:ROZ720909 RXY720908:RYV720909 SHU720908:SIR720909 SRQ720908:SSN720909 TBM720908:TCJ720909 TLI720908:TMF720909 TVE720908:TWB720909 UFA720908:UFX720909 UOW720908:UPT720909 UYS720908:UZP720909 VIO720908:VJL720909 VSK720908:VTH720909 WCG720908:WDD720909 WMC720908:WMZ720909 WVY720908:WWV720909 Q786444:AN786445 JM786444:KJ786445 TI786444:UF786445 ADE786444:AEB786445 ANA786444:ANX786445 AWW786444:AXT786445 BGS786444:BHP786445 BQO786444:BRL786445 CAK786444:CBH786445 CKG786444:CLD786445 CUC786444:CUZ786445 DDY786444:DEV786445 DNU786444:DOR786445 DXQ786444:DYN786445 EHM786444:EIJ786445 ERI786444:ESF786445 FBE786444:FCB786445 FLA786444:FLX786445 FUW786444:FVT786445 GES786444:GFP786445 GOO786444:GPL786445 GYK786444:GZH786445 HIG786444:HJD786445 HSC786444:HSZ786445 IBY786444:ICV786445 ILU786444:IMR786445 IVQ786444:IWN786445 JFM786444:JGJ786445 JPI786444:JQF786445 JZE786444:KAB786445 KJA786444:KJX786445 KSW786444:KTT786445 LCS786444:LDP786445 LMO786444:LNL786445 LWK786444:LXH786445 MGG786444:MHD786445 MQC786444:MQZ786445 MZY786444:NAV786445 NJU786444:NKR786445 NTQ786444:NUN786445 ODM786444:OEJ786445 ONI786444:OOF786445 OXE786444:OYB786445 PHA786444:PHX786445 PQW786444:PRT786445 QAS786444:QBP786445 QKO786444:QLL786445 QUK786444:QVH786445 REG786444:RFD786445 ROC786444:ROZ786445 RXY786444:RYV786445 SHU786444:SIR786445 SRQ786444:SSN786445 TBM786444:TCJ786445 TLI786444:TMF786445 TVE786444:TWB786445 UFA786444:UFX786445 UOW786444:UPT786445 UYS786444:UZP786445 VIO786444:VJL786445 VSK786444:VTH786445 WCG786444:WDD786445 WMC786444:WMZ786445 WVY786444:WWV786445 Q851980:AN851981 JM851980:KJ851981 TI851980:UF851981 ADE851980:AEB851981 ANA851980:ANX851981 AWW851980:AXT851981 BGS851980:BHP851981 BQO851980:BRL851981 CAK851980:CBH851981 CKG851980:CLD851981 CUC851980:CUZ851981 DDY851980:DEV851981 DNU851980:DOR851981 DXQ851980:DYN851981 EHM851980:EIJ851981 ERI851980:ESF851981 FBE851980:FCB851981 FLA851980:FLX851981 FUW851980:FVT851981 GES851980:GFP851981 GOO851980:GPL851981 GYK851980:GZH851981 HIG851980:HJD851981 HSC851980:HSZ851981 IBY851980:ICV851981 ILU851980:IMR851981 IVQ851980:IWN851981 JFM851980:JGJ851981 JPI851980:JQF851981 JZE851980:KAB851981 KJA851980:KJX851981 KSW851980:KTT851981 LCS851980:LDP851981 LMO851980:LNL851981 LWK851980:LXH851981 MGG851980:MHD851981 MQC851980:MQZ851981 MZY851980:NAV851981 NJU851980:NKR851981 NTQ851980:NUN851981 ODM851980:OEJ851981 ONI851980:OOF851981 OXE851980:OYB851981 PHA851980:PHX851981 PQW851980:PRT851981 QAS851980:QBP851981 QKO851980:QLL851981 QUK851980:QVH851981 REG851980:RFD851981 ROC851980:ROZ851981 RXY851980:RYV851981 SHU851980:SIR851981 SRQ851980:SSN851981 TBM851980:TCJ851981 TLI851980:TMF851981 TVE851980:TWB851981 UFA851980:UFX851981 UOW851980:UPT851981 UYS851980:UZP851981 VIO851980:VJL851981 VSK851980:VTH851981 WCG851980:WDD851981 WMC851980:WMZ851981 WVY851980:WWV851981 Q917516:AN917517 JM917516:KJ917517 TI917516:UF917517 ADE917516:AEB917517 ANA917516:ANX917517 AWW917516:AXT917517 BGS917516:BHP917517 BQO917516:BRL917517 CAK917516:CBH917517 CKG917516:CLD917517 CUC917516:CUZ917517 DDY917516:DEV917517 DNU917516:DOR917517 DXQ917516:DYN917517 EHM917516:EIJ917517 ERI917516:ESF917517 FBE917516:FCB917517 FLA917516:FLX917517 FUW917516:FVT917517 GES917516:GFP917517 GOO917516:GPL917517 GYK917516:GZH917517 HIG917516:HJD917517 HSC917516:HSZ917517 IBY917516:ICV917517 ILU917516:IMR917517 IVQ917516:IWN917517 JFM917516:JGJ917517 JPI917516:JQF917517 JZE917516:KAB917517 KJA917516:KJX917517 KSW917516:KTT917517 LCS917516:LDP917517 LMO917516:LNL917517 LWK917516:LXH917517 MGG917516:MHD917517 MQC917516:MQZ917517 MZY917516:NAV917517 NJU917516:NKR917517 NTQ917516:NUN917517 ODM917516:OEJ917517 ONI917516:OOF917517 OXE917516:OYB917517 PHA917516:PHX917517 PQW917516:PRT917517 QAS917516:QBP917517 QKO917516:QLL917517 QUK917516:QVH917517 REG917516:RFD917517 ROC917516:ROZ917517 RXY917516:RYV917517 SHU917516:SIR917517 SRQ917516:SSN917517 TBM917516:TCJ917517 TLI917516:TMF917517 TVE917516:TWB917517 UFA917516:UFX917517 UOW917516:UPT917517 UYS917516:UZP917517 VIO917516:VJL917517 VSK917516:VTH917517 WCG917516:WDD917517 WMC917516:WMZ917517 WVY917516:WWV917517 Q983052:AN983053 JM983052:KJ983053 TI983052:UF983053 ADE983052:AEB983053 ANA983052:ANX983053 AWW983052:AXT983053 BGS983052:BHP983053 BQO983052:BRL983053 CAK983052:CBH983053 CKG983052:CLD983053 CUC983052:CUZ983053 DDY983052:DEV983053 DNU983052:DOR983053 DXQ983052:DYN983053 EHM983052:EIJ983053 ERI983052:ESF983053 FBE983052:FCB983053 FLA983052:FLX983053 FUW983052:FVT983053 GES983052:GFP983053 GOO983052:GPL983053 GYK983052:GZH983053 HIG983052:HJD983053 HSC983052:HSZ983053 IBY983052:ICV983053 ILU983052:IMR983053 IVQ983052:IWN983053 JFM983052:JGJ983053 JPI983052:JQF983053 JZE983052:KAB983053 KJA983052:KJX983053 KSW983052:KTT983053 LCS983052:LDP983053 LMO983052:LNL983053 LWK983052:LXH983053 MGG983052:MHD983053 MQC983052:MQZ983053 MZY983052:NAV983053 NJU983052:NKR983053 NTQ983052:NUN983053 ODM983052:OEJ983053 ONI983052:OOF983053 OXE983052:OYB983053 PHA983052:PHX983053 PQW983052:PRT983053 QAS983052:QBP983053 QKO983052:QLL983053 QUK983052:QVH983053 REG983052:RFD983053 ROC983052:ROZ983053 RXY983052:RYV983053 SHU983052:SIR983053 SRQ983052:SSN983053 TBM983052:TCJ983053 TLI983052:TMF983053 TVE983052:TWB983053 UFA983052:UFX983053 UOW983052:UPT983053 UYS983052:UZP983053 VIO983052:VJL983053 VSK983052:VTH983053 WCG983052:WDD983053 WMC983052:WMZ983053 WVY983052:WWV983053 WYS983055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Q65550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Q131086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Q196622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Q262158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Q327694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Q393230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Q458766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Q524302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Q589838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Q655374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Q720910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Q786446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Q851982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Q917518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Q983054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WMC983054 WVY983054 BN112 LJ112 VF112 AFB112 AOX112 AYT112 BIP112 BSL112 CCH112 CMD112 CVZ112 DFV112 DPR112 DZN112 EJJ112 ETF112 FDB112 FMX112 FWT112 GGP112 GQL112 HAH112 HKD112 HTZ112 IDV112 INR112 IXN112 JHJ112 JRF112 KBB112 KKX112 KUT112 LEP112 LOL112 LYH112 MID112 MRZ112 NBV112 NLR112 NVN112 OFJ112 OPF112 OZB112 PIX112 PST112 QCP112 QML112 QWH112 RGD112 RPZ112 RZV112 SJR112 STN112 TDJ112 TNF112 TXB112 UGX112 UQT112 VAP112 VKL112 VUH112 WED112 WNZ112 WXV112 BN65648 LJ65648 VF65648 AFB65648 AOX65648 AYT65648 BIP65648 BSL65648 CCH65648 CMD65648 CVZ65648 DFV65648 DPR65648 DZN65648 EJJ65648 ETF65648 FDB65648 FMX65648 FWT65648 GGP65648 GQL65648 HAH65648 HKD65648 HTZ65648 IDV65648 INR65648 IXN65648 JHJ65648 JRF65648 KBB65648 KKX65648 KUT65648 LEP65648 LOL65648 LYH65648 MID65648 MRZ65648 NBV65648 NLR65648 NVN65648 OFJ65648 OPF65648 OZB65648 PIX65648 PST65648 QCP65648 QML65648 QWH65648 RGD65648 RPZ65648 RZV65648 SJR65648 STN65648 TDJ65648 TNF65648 TXB65648 UGX65648 UQT65648 VAP65648 VKL65648 VUH65648 WED65648 WNZ65648 WXV65648 BN131184 LJ131184 VF131184 AFB131184 AOX131184 AYT131184 BIP131184 BSL131184 CCH131184 CMD131184 CVZ131184 DFV131184 DPR131184 DZN131184 EJJ131184 ETF131184 FDB131184 FMX131184 FWT131184 GGP131184 GQL131184 HAH131184 HKD131184 HTZ131184 IDV131184 INR131184 IXN131184 JHJ131184 JRF131184 KBB131184 KKX131184 KUT131184 LEP131184 LOL131184 LYH131184 MID131184 MRZ131184 NBV131184 NLR131184 NVN131184 OFJ131184 OPF131184 OZB131184 PIX131184 PST131184 QCP131184 QML131184 QWH131184 RGD131184 RPZ131184 RZV131184 SJR131184 STN131184 TDJ131184 TNF131184 TXB131184 UGX131184 UQT131184 VAP131184 VKL131184 VUH131184 WED131184 WNZ131184 WXV131184 BN196720 LJ196720 VF196720 AFB196720 AOX196720 AYT196720 BIP196720 BSL196720 CCH196720 CMD196720 CVZ196720 DFV196720 DPR196720 DZN196720 EJJ196720 ETF196720 FDB196720 FMX196720 FWT196720 GGP196720 GQL196720 HAH196720 HKD196720 HTZ196720 IDV196720 INR196720 IXN196720 JHJ196720 JRF196720 KBB196720 KKX196720 KUT196720 LEP196720 LOL196720 LYH196720 MID196720 MRZ196720 NBV196720 NLR196720 NVN196720 OFJ196720 OPF196720 OZB196720 PIX196720 PST196720 QCP196720 QML196720 QWH196720 RGD196720 RPZ196720 RZV196720 SJR196720 STN196720 TDJ196720 TNF196720 TXB196720 UGX196720 UQT196720 VAP196720 VKL196720 VUH196720 WED196720 WNZ196720 WXV196720 BN262256 LJ262256 VF262256 AFB262256 AOX262256 AYT262256 BIP262256 BSL262256 CCH262256 CMD262256 CVZ262256 DFV262256 DPR262256 DZN262256 EJJ262256 ETF262256 FDB262256 FMX262256 FWT262256 GGP262256 GQL262256 HAH262256 HKD262256 HTZ262256 IDV262256 INR262256 IXN262256 JHJ262256 JRF262256 KBB262256 KKX262256 KUT262256 LEP262256 LOL262256 LYH262256 MID262256 MRZ262256 NBV262256 NLR262256 NVN262256 OFJ262256 OPF262256 OZB262256 PIX262256 PST262256 QCP262256 QML262256 QWH262256 RGD262256 RPZ262256 RZV262256 SJR262256 STN262256 TDJ262256 TNF262256 TXB262256 UGX262256 UQT262256 VAP262256 VKL262256 VUH262256 WED262256 WNZ262256 WXV262256 BN327792 LJ327792 VF327792 AFB327792 AOX327792 AYT327792 BIP327792 BSL327792 CCH327792 CMD327792 CVZ327792 DFV327792 DPR327792 DZN327792 EJJ327792 ETF327792 FDB327792 FMX327792 FWT327792 GGP327792 GQL327792 HAH327792 HKD327792 HTZ327792 IDV327792 INR327792 IXN327792 JHJ327792 JRF327792 KBB327792 KKX327792 KUT327792 LEP327792 LOL327792 LYH327792 MID327792 MRZ327792 NBV327792 NLR327792 NVN327792 OFJ327792 OPF327792 OZB327792 PIX327792 PST327792 QCP327792 QML327792 QWH327792 RGD327792 RPZ327792 RZV327792 SJR327792 STN327792 TDJ327792 TNF327792 TXB327792 UGX327792 UQT327792 VAP327792 VKL327792 VUH327792 WED327792 WNZ327792 WXV327792 BN393328 LJ393328 VF393328 AFB393328 AOX393328 AYT393328 BIP393328 BSL393328 CCH393328 CMD393328 CVZ393328 DFV393328 DPR393328 DZN393328 EJJ393328 ETF393328 FDB393328 FMX393328 FWT393328 GGP393328 GQL393328 HAH393328 HKD393328 HTZ393328 IDV393328 INR393328 IXN393328 JHJ393328 JRF393328 KBB393328 KKX393328 KUT393328 LEP393328 LOL393328 LYH393328 MID393328 MRZ393328 NBV393328 NLR393328 NVN393328 OFJ393328 OPF393328 OZB393328 PIX393328 PST393328 QCP393328 QML393328 QWH393328 RGD393328 RPZ393328 RZV393328 SJR393328 STN393328 TDJ393328 TNF393328 TXB393328 UGX393328 UQT393328 VAP393328 VKL393328 VUH393328 WED393328 WNZ393328 WXV393328 BN458864 LJ458864 VF458864 AFB458864 AOX458864 AYT458864 BIP458864 BSL458864 CCH458864 CMD458864 CVZ458864 DFV458864 DPR458864 DZN458864 EJJ458864 ETF458864 FDB458864 FMX458864 FWT458864 GGP458864 GQL458864 HAH458864 HKD458864 HTZ458864 IDV458864 INR458864 IXN458864 JHJ458864 JRF458864 KBB458864 KKX458864 KUT458864 LEP458864 LOL458864 LYH458864 MID458864 MRZ458864 NBV458864 NLR458864 NVN458864 OFJ458864 OPF458864 OZB458864 PIX458864 PST458864 QCP458864 QML458864 QWH458864 RGD458864 RPZ458864 RZV458864 SJR458864 STN458864 TDJ458864 TNF458864 TXB458864 UGX458864 UQT458864 VAP458864 VKL458864 VUH458864 WED458864 WNZ458864 WXV458864 BN524400 LJ524400 VF524400 AFB524400 AOX524400 AYT524400 BIP524400 BSL524400 CCH524400 CMD524400 CVZ524400 DFV524400 DPR524400 DZN524400 EJJ524400 ETF524400 FDB524400 FMX524400 FWT524400 GGP524400 GQL524400 HAH524400 HKD524400 HTZ524400 IDV524400 INR524400 IXN524400 JHJ524400 JRF524400 KBB524400 KKX524400 KUT524400 LEP524400 LOL524400 LYH524400 MID524400 MRZ524400 NBV524400 NLR524400 NVN524400 OFJ524400 OPF524400 OZB524400 PIX524400 PST524400 QCP524400 QML524400 QWH524400 RGD524400 RPZ524400 RZV524400 SJR524400 STN524400 TDJ524400 TNF524400 TXB524400 UGX524400 UQT524400 VAP524400 VKL524400 VUH524400 WED524400 WNZ524400 WXV524400 BN589936 LJ589936 VF589936 AFB589936 AOX589936 AYT589936 BIP589936 BSL589936 CCH589936 CMD589936 CVZ589936 DFV589936 DPR589936 DZN589936 EJJ589936 ETF589936 FDB589936 FMX589936 FWT589936 GGP589936 GQL589936 HAH589936 HKD589936 HTZ589936 IDV589936 INR589936 IXN589936 JHJ589936 JRF589936 KBB589936 KKX589936 KUT589936 LEP589936 LOL589936 LYH589936 MID589936 MRZ589936 NBV589936 NLR589936 NVN589936 OFJ589936 OPF589936 OZB589936 PIX589936 PST589936 QCP589936 QML589936 QWH589936 RGD589936 RPZ589936 RZV589936 SJR589936 STN589936 TDJ589936 TNF589936 TXB589936 UGX589936 UQT589936 VAP589936 VKL589936 VUH589936 WED589936 WNZ589936 WXV589936 BN655472 LJ655472 VF655472 AFB655472 AOX655472 AYT655472 BIP655472 BSL655472 CCH655472 CMD655472 CVZ655472 DFV655472 DPR655472 DZN655472 EJJ655472 ETF655472 FDB655472 FMX655472 FWT655472 GGP655472 GQL655472 HAH655472 HKD655472 HTZ655472 IDV655472 INR655472 IXN655472 JHJ655472 JRF655472 KBB655472 KKX655472 KUT655472 LEP655472 LOL655472 LYH655472 MID655472 MRZ655472 NBV655472 NLR655472 NVN655472 OFJ655472 OPF655472 OZB655472 PIX655472 PST655472 QCP655472 QML655472 QWH655472 RGD655472 RPZ655472 RZV655472 SJR655472 STN655472 TDJ655472 TNF655472 TXB655472 UGX655472 UQT655472 VAP655472 VKL655472 VUH655472 WED655472 WNZ655472 WXV655472 BN721008 LJ721008 VF721008 AFB721008 AOX721008 AYT721008 BIP721008 BSL721008 CCH721008 CMD721008 CVZ721008 DFV721008 DPR721008 DZN721008 EJJ721008 ETF721008 FDB721008 FMX721008 FWT721008 GGP721008 GQL721008 HAH721008 HKD721008 HTZ721008 IDV721008 INR721008 IXN721008 JHJ721008 JRF721008 KBB721008 KKX721008 KUT721008 LEP721008 LOL721008 LYH721008 MID721008 MRZ721008 NBV721008 NLR721008 NVN721008 OFJ721008 OPF721008 OZB721008 PIX721008 PST721008 QCP721008 QML721008 QWH721008 RGD721008 RPZ721008 RZV721008 SJR721008 STN721008 TDJ721008 TNF721008 TXB721008 UGX721008 UQT721008 VAP721008 VKL721008 VUH721008 WED721008 WNZ721008 WXV721008 BN786544 LJ786544 VF786544 AFB786544 AOX786544 AYT786544 BIP786544 BSL786544 CCH786544 CMD786544 CVZ786544 DFV786544 DPR786544 DZN786544 EJJ786544 ETF786544 FDB786544 FMX786544 FWT786544 GGP786544 GQL786544 HAH786544 HKD786544 HTZ786544 IDV786544 INR786544 IXN786544 JHJ786544 JRF786544 KBB786544 KKX786544 KUT786544 LEP786544 LOL786544 LYH786544 MID786544 MRZ786544 NBV786544 NLR786544 NVN786544 OFJ786544 OPF786544 OZB786544 PIX786544 PST786544 QCP786544 QML786544 QWH786544 RGD786544 RPZ786544 RZV786544 SJR786544 STN786544 TDJ786544 TNF786544 TXB786544 UGX786544 UQT786544 VAP786544 VKL786544 VUH786544 WED786544 WNZ786544 WXV786544 BN852080 LJ852080 VF852080 AFB852080 AOX852080 AYT852080 BIP852080 BSL852080 CCH852080 CMD852080 CVZ852080 DFV852080 DPR852080 DZN852080 EJJ852080 ETF852080 FDB852080 FMX852080 FWT852080 GGP852080 GQL852080 HAH852080 HKD852080 HTZ852080 IDV852080 INR852080 IXN852080 JHJ852080 JRF852080 KBB852080 KKX852080 KUT852080 LEP852080 LOL852080 LYH852080 MID852080 MRZ852080 NBV852080 NLR852080 NVN852080 OFJ852080 OPF852080 OZB852080 PIX852080 PST852080 QCP852080 QML852080 QWH852080 RGD852080 RPZ852080 RZV852080 SJR852080 STN852080 TDJ852080 TNF852080 TXB852080 UGX852080 UQT852080 VAP852080 VKL852080 VUH852080 WED852080 WNZ852080 WXV852080 BN917616 LJ917616 VF917616 AFB917616 AOX917616 AYT917616 BIP917616 BSL917616 CCH917616 CMD917616 CVZ917616 DFV917616 DPR917616 DZN917616 EJJ917616 ETF917616 FDB917616 FMX917616 FWT917616 GGP917616 GQL917616 HAH917616 HKD917616 HTZ917616 IDV917616 INR917616 IXN917616 JHJ917616 JRF917616 KBB917616 KKX917616 KUT917616 LEP917616 LOL917616 LYH917616 MID917616 MRZ917616 NBV917616 NLR917616 NVN917616 OFJ917616 OPF917616 OZB917616 PIX917616 PST917616 QCP917616 QML917616 QWH917616 RGD917616 RPZ917616 RZV917616 SJR917616 STN917616 TDJ917616 TNF917616 TXB917616 UGX917616 UQT917616 VAP917616 VKL917616 VUH917616 WED917616 WNZ917616 WXV917616 BN983152 LJ983152 VF983152 AFB983152 AOX983152 AYT983152 BIP983152 BSL983152 CCH983152 CMD983152 CVZ983152 DFV983152 DPR983152 DZN983152 EJJ983152 ETF983152 FDB983152 FMX983152 FWT983152 GGP983152 GQL983152 HAH983152 HKD983152 HTZ983152 IDV983152 INR983152 IXN983152 JHJ983152 JRF983152 KBB983152 KKX983152 KUT983152 LEP983152 LOL983152 LYH983152 MID983152 MRZ983152 NBV983152 NLR983152 NVN983152 OFJ983152 OPF983152 OZB983152 PIX983152 PST983152 QCP983152 QML983152 QWH983152 RGD983152 RPZ983152 RZV983152 SJR983152 STN983152 TDJ983152 TNF983152 TXB983152 UGX983152 UQT983152 VAP983152 VKL983152 VUH983152 WED983152 WNZ983152 WXV983152 BN91 LJ91 VF91 AFB91 AOX91 AYT91 BIP91 BSL91 CCH91 CMD91 CVZ91 DFV91 DPR91 DZN91 EJJ91 ETF91 FDB91 FMX91 FWT91 GGP91 GQL91 HAH91 HKD91 HTZ91 IDV91 INR91 IXN91 JHJ91 JRF91 KBB91 KKX91 KUT91 LEP91 LOL91 LYH91 MID91 MRZ91 NBV91 NLR91 NVN91 OFJ91 OPF91 OZB91 PIX91 PST91 QCP91 QML91 QWH91 RGD91 RPZ91 RZV91 SJR91 STN91 TDJ91 TNF91 TXB91 UGX91 UQT91 VAP91 VKL91 VUH91 WED91 WNZ91 WXV91 BN65627 LJ65627 VF65627 AFB65627 AOX65627 AYT65627 BIP65627 BSL65627 CCH65627 CMD65627 CVZ65627 DFV65627 DPR65627 DZN65627 EJJ65627 ETF65627 FDB65627 FMX65627 FWT65627 GGP65627 GQL65627 HAH65627 HKD65627 HTZ65627 IDV65627 INR65627 IXN65627 JHJ65627 JRF65627 KBB65627 KKX65627 KUT65627 LEP65627 LOL65627 LYH65627 MID65627 MRZ65627 NBV65627 NLR65627 NVN65627 OFJ65627 OPF65627 OZB65627 PIX65627 PST65627 QCP65627 QML65627 QWH65627 RGD65627 RPZ65627 RZV65627 SJR65627 STN65627 TDJ65627 TNF65627 TXB65627 UGX65627 UQT65627 VAP65627 VKL65627 VUH65627 WED65627 WNZ65627 WXV65627 BN131163 LJ131163 VF131163 AFB131163 AOX131163 AYT131163 BIP131163 BSL131163 CCH131163 CMD131163 CVZ131163 DFV131163 DPR131163 DZN131163 EJJ131163 ETF131163 FDB131163 FMX131163 FWT131163 GGP131163 GQL131163 HAH131163 HKD131163 HTZ131163 IDV131163 INR131163 IXN131163 JHJ131163 JRF131163 KBB131163 KKX131163 KUT131163 LEP131163 LOL131163 LYH131163 MID131163 MRZ131163 NBV131163 NLR131163 NVN131163 OFJ131163 OPF131163 OZB131163 PIX131163 PST131163 QCP131163 QML131163 QWH131163 RGD131163 RPZ131163 RZV131163 SJR131163 STN131163 TDJ131163 TNF131163 TXB131163 UGX131163 UQT131163 VAP131163 VKL131163 VUH131163 WED131163 WNZ131163 WXV131163 BN196699 LJ196699 VF196699 AFB196699 AOX196699 AYT196699 BIP196699 BSL196699 CCH196699 CMD196699 CVZ196699 DFV196699 DPR196699 DZN196699 EJJ196699 ETF196699 FDB196699 FMX196699 FWT196699 GGP196699 GQL196699 HAH196699 HKD196699 HTZ196699 IDV196699 INR196699 IXN196699 JHJ196699 JRF196699 KBB196699 KKX196699 KUT196699 LEP196699 LOL196699 LYH196699 MID196699 MRZ196699 NBV196699 NLR196699 NVN196699 OFJ196699 OPF196699 OZB196699 PIX196699 PST196699 QCP196699 QML196699 QWH196699 RGD196699 RPZ196699 RZV196699 SJR196699 STN196699 TDJ196699 TNF196699 TXB196699 UGX196699 UQT196699 VAP196699 VKL196699 VUH196699 WED196699 WNZ196699 WXV196699 BN262235 LJ262235 VF262235 AFB262235 AOX262235 AYT262235 BIP262235 BSL262235 CCH262235 CMD262235 CVZ262235 DFV262235 DPR262235 DZN262235 EJJ262235 ETF262235 FDB262235 FMX262235 FWT262235 GGP262235 GQL262235 HAH262235 HKD262235 HTZ262235 IDV262235 INR262235 IXN262235 JHJ262235 JRF262235 KBB262235 KKX262235 KUT262235 LEP262235 LOL262235 LYH262235 MID262235 MRZ262235 NBV262235 NLR262235 NVN262235 OFJ262235 OPF262235 OZB262235 PIX262235 PST262235 QCP262235 QML262235 QWH262235 RGD262235 RPZ262235 RZV262235 SJR262235 STN262235 TDJ262235 TNF262235 TXB262235 UGX262235 UQT262235 VAP262235 VKL262235 VUH262235 WED262235 WNZ262235 WXV262235 BN327771 LJ327771 VF327771 AFB327771 AOX327771 AYT327771 BIP327771 BSL327771 CCH327771 CMD327771 CVZ327771 DFV327771 DPR327771 DZN327771 EJJ327771 ETF327771 FDB327771 FMX327771 FWT327771 GGP327771 GQL327771 HAH327771 HKD327771 HTZ327771 IDV327771 INR327771 IXN327771 JHJ327771 JRF327771 KBB327771 KKX327771 KUT327771 LEP327771 LOL327771 LYH327771 MID327771 MRZ327771 NBV327771 NLR327771 NVN327771 OFJ327771 OPF327771 OZB327771 PIX327771 PST327771 QCP327771 QML327771 QWH327771 RGD327771 RPZ327771 RZV327771 SJR327771 STN327771 TDJ327771 TNF327771 TXB327771 UGX327771 UQT327771 VAP327771 VKL327771 VUH327771 WED327771 WNZ327771 WXV327771 BN393307 LJ393307 VF393307 AFB393307 AOX393307 AYT393307 BIP393307 BSL393307 CCH393307 CMD393307 CVZ393307 DFV393307 DPR393307 DZN393307 EJJ393307 ETF393307 FDB393307 FMX393307 FWT393307 GGP393307 GQL393307 HAH393307 HKD393307 HTZ393307 IDV393307 INR393307 IXN393307 JHJ393307 JRF393307 KBB393307 KKX393307 KUT393307 LEP393307 LOL393307 LYH393307 MID393307 MRZ393307 NBV393307 NLR393307 NVN393307 OFJ393307 OPF393307 OZB393307 PIX393307 PST393307 QCP393307 QML393307 QWH393307 RGD393307 RPZ393307 RZV393307 SJR393307 STN393307 TDJ393307 TNF393307 TXB393307 UGX393307 UQT393307 VAP393307 VKL393307 VUH393307 WED393307 WNZ393307 WXV393307 BN458843 LJ458843 VF458843 AFB458843 AOX458843 AYT458843 BIP458843 BSL458843 CCH458843 CMD458843 CVZ458843 DFV458843 DPR458843 DZN458843 EJJ458843 ETF458843 FDB458843 FMX458843 FWT458843 GGP458843 GQL458843 HAH458843 HKD458843 HTZ458843 IDV458843 INR458843 IXN458843 JHJ458843 JRF458843 KBB458843 KKX458843 KUT458843 LEP458843 LOL458843 LYH458843 MID458843 MRZ458843 NBV458843 NLR458843 NVN458843 OFJ458843 OPF458843 OZB458843 PIX458843 PST458843 QCP458843 QML458843 QWH458843 RGD458843 RPZ458843 RZV458843 SJR458843 STN458843 TDJ458843 TNF458843 TXB458843 UGX458843 UQT458843 VAP458843 VKL458843 VUH458843 WED458843 WNZ458843 WXV458843 BN524379 LJ524379 VF524379 AFB524379 AOX524379 AYT524379 BIP524379 BSL524379 CCH524379 CMD524379 CVZ524379 DFV524379 DPR524379 DZN524379 EJJ524379 ETF524379 FDB524379 FMX524379 FWT524379 GGP524379 GQL524379 HAH524379 HKD524379 HTZ524379 IDV524379 INR524379 IXN524379 JHJ524379 JRF524379 KBB524379 KKX524379 KUT524379 LEP524379 LOL524379 LYH524379 MID524379 MRZ524379 NBV524379 NLR524379 NVN524379 OFJ524379 OPF524379 OZB524379 PIX524379 PST524379 QCP524379 QML524379 QWH524379 RGD524379 RPZ524379 RZV524379 SJR524379 STN524379 TDJ524379 TNF524379 TXB524379 UGX524379 UQT524379 VAP524379 VKL524379 VUH524379 WED524379 WNZ524379 WXV524379 BN589915 LJ589915 VF589915 AFB589915 AOX589915 AYT589915 BIP589915 BSL589915 CCH589915 CMD589915 CVZ589915 DFV589915 DPR589915 DZN589915 EJJ589915 ETF589915 FDB589915 FMX589915 FWT589915 GGP589915 GQL589915 HAH589915 HKD589915 HTZ589915 IDV589915 INR589915 IXN589915 JHJ589915 JRF589915 KBB589915 KKX589915 KUT589915 LEP589915 LOL589915 LYH589915 MID589915 MRZ589915 NBV589915 NLR589915 NVN589915 OFJ589915 OPF589915 OZB589915 PIX589915 PST589915 QCP589915 QML589915 QWH589915 RGD589915 RPZ589915 RZV589915 SJR589915 STN589915 TDJ589915 TNF589915 TXB589915 UGX589915 UQT589915 VAP589915 VKL589915 VUH589915 WED589915 WNZ589915 WXV589915 BN655451 LJ655451 VF655451 AFB655451 AOX655451 AYT655451 BIP655451 BSL655451 CCH655451 CMD655451 CVZ655451 DFV655451 DPR655451 DZN655451 EJJ655451 ETF655451 FDB655451 FMX655451 FWT655451 GGP655451 GQL655451 HAH655451 HKD655451 HTZ655451 IDV655451 INR655451 IXN655451 JHJ655451 JRF655451 KBB655451 KKX655451 KUT655451 LEP655451 LOL655451 LYH655451 MID655451 MRZ655451 NBV655451 NLR655451 NVN655451 OFJ655451 OPF655451 OZB655451 PIX655451 PST655451 QCP655451 QML655451 QWH655451 RGD655451 RPZ655451 RZV655451 SJR655451 STN655451 TDJ655451 TNF655451 TXB655451 UGX655451 UQT655451 VAP655451 VKL655451 VUH655451 WED655451 WNZ655451 WXV655451 BN720987 LJ720987 VF720987 AFB720987 AOX720987 AYT720987 BIP720987 BSL720987 CCH720987 CMD720987 CVZ720987 DFV720987 DPR720987 DZN720987 EJJ720987 ETF720987 FDB720987 FMX720987 FWT720987 GGP720987 GQL720987 HAH720987 HKD720987 HTZ720987 IDV720987 INR720987 IXN720987 JHJ720987 JRF720987 KBB720987 KKX720987 KUT720987 LEP720987 LOL720987 LYH720987 MID720987 MRZ720987 NBV720987 NLR720987 NVN720987 OFJ720987 OPF720987 OZB720987 PIX720987 PST720987 QCP720987 QML720987 QWH720987 RGD720987 RPZ720987 RZV720987 SJR720987 STN720987 TDJ720987 TNF720987 TXB720987 UGX720987 UQT720987 VAP720987 VKL720987 VUH720987 WED720987 WNZ720987 WXV720987 BN786523 LJ786523 VF786523 AFB786523 AOX786523 AYT786523 BIP786523 BSL786523 CCH786523 CMD786523 CVZ786523 DFV786523 DPR786523 DZN786523 EJJ786523 ETF786523 FDB786523 FMX786523 FWT786523 GGP786523 GQL786523 HAH786523 HKD786523 HTZ786523 IDV786523 INR786523 IXN786523 JHJ786523 JRF786523 KBB786523 KKX786523 KUT786523 LEP786523 LOL786523 LYH786523 MID786523 MRZ786523 NBV786523 NLR786523 NVN786523 OFJ786523 OPF786523 OZB786523 PIX786523 PST786523 QCP786523 QML786523 QWH786523 RGD786523 RPZ786523 RZV786523 SJR786523 STN786523 TDJ786523 TNF786523 TXB786523 UGX786523 UQT786523 VAP786523 VKL786523 VUH786523 WED786523 WNZ786523 WXV786523 BN852059 LJ852059 VF852059 AFB852059 AOX852059 AYT852059 BIP852059 BSL852059 CCH852059 CMD852059 CVZ852059 DFV852059 DPR852059 DZN852059 EJJ852059 ETF852059 FDB852059 FMX852059 FWT852059 GGP852059 GQL852059 HAH852059 HKD852059 HTZ852059 IDV852059 INR852059 IXN852059 JHJ852059 JRF852059 KBB852059 KKX852059 KUT852059 LEP852059 LOL852059 LYH852059 MID852059 MRZ852059 NBV852059 NLR852059 NVN852059 OFJ852059 OPF852059 OZB852059 PIX852059 PST852059 QCP852059 QML852059 QWH852059 RGD852059 RPZ852059 RZV852059 SJR852059 STN852059 TDJ852059 TNF852059 TXB852059 UGX852059 UQT852059 VAP852059 VKL852059 VUH852059 WED852059 WNZ852059 WXV852059 BN917595 LJ917595 VF917595 AFB917595 AOX917595 AYT917595 BIP917595 BSL917595 CCH917595 CMD917595 CVZ917595 DFV917595 DPR917595 DZN917595 EJJ917595 ETF917595 FDB917595 FMX917595 FWT917595 GGP917595 GQL917595 HAH917595 HKD917595 HTZ917595 IDV917595 INR917595 IXN917595 JHJ917595 JRF917595 KBB917595 KKX917595 KUT917595 LEP917595 LOL917595 LYH917595 MID917595 MRZ917595 NBV917595 NLR917595 NVN917595 OFJ917595 OPF917595 OZB917595 PIX917595 PST917595 QCP917595 QML917595 QWH917595 RGD917595 RPZ917595 RZV917595 SJR917595 STN917595 TDJ917595 TNF917595 TXB917595 UGX917595 UQT917595 VAP917595 VKL917595 VUH917595 WED917595 WNZ917595 WXV917595 BN983131 LJ983131 VF983131 AFB983131 AOX983131 AYT983131 BIP983131 BSL983131 CCH983131 CMD983131 CVZ983131 DFV983131 DPR983131 DZN983131 EJJ983131 ETF983131 FDB983131 FMX983131 FWT983131 GGP983131 GQL983131 HAH983131 HKD983131 HTZ983131 IDV983131 INR983131 IXN983131 JHJ983131 JRF983131 KBB983131 KKX983131 KUT983131 LEP983131 LOL983131 LYH983131 MID983131 MRZ983131 NBV983131 NLR983131 NVN983131 OFJ983131 OPF983131 OZB983131 PIX983131 PST983131 QCP983131 QML983131 QWH983131 RGD983131 RPZ983131 RZV983131 SJR983131 STN983131 TDJ983131 TNF983131 TXB983131 UGX983131 UQT983131 VAP983131 VKL983131 VUH983131 WED983131 WNZ983131 WXV983131 BN118 LJ118 VF118 AFB118 AOX118 AYT118 BIP118 BSL118 CCH118 CMD118 CVZ118 DFV118 DPR118 DZN118 EJJ118 ETF118 FDB118 FMX118 FWT118 GGP118 GQL118 HAH118 HKD118 HTZ118 IDV118 INR118 IXN118 JHJ118 JRF118 KBB118 KKX118 KUT118 LEP118 LOL118 LYH118 MID118 MRZ118 NBV118 NLR118 NVN118 OFJ118 OPF118 OZB118 PIX118 PST118 QCP118 QML118 QWH118 RGD118 RPZ118 RZV118 SJR118 STN118 TDJ118 TNF118 TXB118 UGX118 UQT118 VAP118 VKL118 VUH118 WED118 WNZ118 WXV118 BN65654 LJ65654 VF65654 AFB65654 AOX65654 AYT65654 BIP65654 BSL65654 CCH65654 CMD65654 CVZ65654 DFV65654 DPR65654 DZN65654 EJJ65654 ETF65654 FDB65654 FMX65654 FWT65654 GGP65654 GQL65654 HAH65654 HKD65654 HTZ65654 IDV65654 INR65654 IXN65654 JHJ65654 JRF65654 KBB65654 KKX65654 KUT65654 LEP65654 LOL65654 LYH65654 MID65654 MRZ65654 NBV65654 NLR65654 NVN65654 OFJ65654 OPF65654 OZB65654 PIX65654 PST65654 QCP65654 QML65654 QWH65654 RGD65654 RPZ65654 RZV65654 SJR65654 STN65654 TDJ65654 TNF65654 TXB65654 UGX65654 UQT65654 VAP65654 VKL65654 VUH65654 WED65654 WNZ65654 WXV65654 BN131190 LJ131190 VF131190 AFB131190 AOX131190 AYT131190 BIP131190 BSL131190 CCH131190 CMD131190 CVZ131190 DFV131190 DPR131190 DZN131190 EJJ131190 ETF131190 FDB131190 FMX131190 FWT131190 GGP131190 GQL131190 HAH131190 HKD131190 HTZ131190 IDV131190 INR131190 IXN131190 JHJ131190 JRF131190 KBB131190 KKX131190 KUT131190 LEP131190 LOL131190 LYH131190 MID131190 MRZ131190 NBV131190 NLR131190 NVN131190 OFJ131190 OPF131190 OZB131190 PIX131190 PST131190 QCP131190 QML131190 QWH131190 RGD131190 RPZ131190 RZV131190 SJR131190 STN131190 TDJ131190 TNF131190 TXB131190 UGX131190 UQT131190 VAP131190 VKL131190 VUH131190 WED131190 WNZ131190 WXV131190 BN196726 LJ196726 VF196726 AFB196726 AOX196726 AYT196726 BIP196726 BSL196726 CCH196726 CMD196726 CVZ196726 DFV196726 DPR196726 DZN196726 EJJ196726 ETF196726 FDB196726 FMX196726 FWT196726 GGP196726 GQL196726 HAH196726 HKD196726 HTZ196726 IDV196726 INR196726 IXN196726 JHJ196726 JRF196726 KBB196726 KKX196726 KUT196726 LEP196726 LOL196726 LYH196726 MID196726 MRZ196726 NBV196726 NLR196726 NVN196726 OFJ196726 OPF196726 OZB196726 PIX196726 PST196726 QCP196726 QML196726 QWH196726 RGD196726 RPZ196726 RZV196726 SJR196726 STN196726 TDJ196726 TNF196726 TXB196726 UGX196726 UQT196726 VAP196726 VKL196726 VUH196726 WED196726 WNZ196726 WXV196726 BN262262 LJ262262 VF262262 AFB262262 AOX262262 AYT262262 BIP262262 BSL262262 CCH262262 CMD262262 CVZ262262 DFV262262 DPR262262 DZN262262 EJJ262262 ETF262262 FDB262262 FMX262262 FWT262262 GGP262262 GQL262262 HAH262262 HKD262262 HTZ262262 IDV262262 INR262262 IXN262262 JHJ262262 JRF262262 KBB262262 KKX262262 KUT262262 LEP262262 LOL262262 LYH262262 MID262262 MRZ262262 NBV262262 NLR262262 NVN262262 OFJ262262 OPF262262 OZB262262 PIX262262 PST262262 QCP262262 QML262262 QWH262262 RGD262262 RPZ262262 RZV262262 SJR262262 STN262262 TDJ262262 TNF262262 TXB262262 UGX262262 UQT262262 VAP262262 VKL262262 VUH262262 WED262262 WNZ262262 WXV262262 BN327798 LJ327798 VF327798 AFB327798 AOX327798 AYT327798 BIP327798 BSL327798 CCH327798 CMD327798 CVZ327798 DFV327798 DPR327798 DZN327798 EJJ327798 ETF327798 FDB327798 FMX327798 FWT327798 GGP327798 GQL327798 HAH327798 HKD327798 HTZ327798 IDV327798 INR327798 IXN327798 JHJ327798 JRF327798 KBB327798 KKX327798 KUT327798 LEP327798 LOL327798 LYH327798 MID327798 MRZ327798 NBV327798 NLR327798 NVN327798 OFJ327798 OPF327798 OZB327798 PIX327798 PST327798 QCP327798 QML327798 QWH327798 RGD327798 RPZ327798 RZV327798 SJR327798 STN327798 TDJ327798 TNF327798 TXB327798 UGX327798 UQT327798 VAP327798 VKL327798 VUH327798 WED327798 WNZ327798 WXV327798 BN393334 LJ393334 VF393334 AFB393334 AOX393334 AYT393334 BIP393334 BSL393334 CCH393334 CMD393334 CVZ393334 DFV393334 DPR393334 DZN393334 EJJ393334 ETF393334 FDB393334 FMX393334 FWT393334 GGP393334 GQL393334 HAH393334 HKD393334 HTZ393334 IDV393334 INR393334 IXN393334 JHJ393334 JRF393334 KBB393334 KKX393334 KUT393334 LEP393334 LOL393334 LYH393334 MID393334 MRZ393334 NBV393334 NLR393334 NVN393334 OFJ393334 OPF393334 OZB393334 PIX393334 PST393334 QCP393334 QML393334 QWH393334 RGD393334 RPZ393334 RZV393334 SJR393334 STN393334 TDJ393334 TNF393334 TXB393334 UGX393334 UQT393334 VAP393334 VKL393334 VUH393334 WED393334 WNZ393334 WXV393334 BN458870 LJ458870 VF458870 AFB458870 AOX458870 AYT458870 BIP458870 BSL458870 CCH458870 CMD458870 CVZ458870 DFV458870 DPR458870 DZN458870 EJJ458870 ETF458870 FDB458870 FMX458870 FWT458870 GGP458870 GQL458870 HAH458870 HKD458870 HTZ458870 IDV458870 INR458870 IXN458870 JHJ458870 JRF458870 KBB458870 KKX458870 KUT458870 LEP458870 LOL458870 LYH458870 MID458870 MRZ458870 NBV458870 NLR458870 NVN458870 OFJ458870 OPF458870 OZB458870 PIX458870 PST458870 QCP458870 QML458870 QWH458870 RGD458870 RPZ458870 RZV458870 SJR458870 STN458870 TDJ458870 TNF458870 TXB458870 UGX458870 UQT458870 VAP458870 VKL458870 VUH458870 WED458870 WNZ458870 WXV458870 BN524406 LJ524406 VF524406 AFB524406 AOX524406 AYT524406 BIP524406 BSL524406 CCH524406 CMD524406 CVZ524406 DFV524406 DPR524406 DZN524406 EJJ524406 ETF524406 FDB524406 FMX524406 FWT524406 GGP524406 GQL524406 HAH524406 HKD524406 HTZ524406 IDV524406 INR524406 IXN524406 JHJ524406 JRF524406 KBB524406 KKX524406 KUT524406 LEP524406 LOL524406 LYH524406 MID524406 MRZ524406 NBV524406 NLR524406 NVN524406 OFJ524406 OPF524406 OZB524406 PIX524406 PST524406 QCP524406 QML524406 QWH524406 RGD524406 RPZ524406 RZV524406 SJR524406 STN524406 TDJ524406 TNF524406 TXB524406 UGX524406 UQT524406 VAP524406 VKL524406 VUH524406 WED524406 WNZ524406 WXV524406 BN589942 LJ589942 VF589942 AFB589942 AOX589942 AYT589942 BIP589942 BSL589942 CCH589942 CMD589942 CVZ589942 DFV589942 DPR589942 DZN589942 EJJ589942 ETF589942 FDB589942 FMX589942 FWT589942 GGP589942 GQL589942 HAH589942 HKD589942 HTZ589942 IDV589942 INR589942 IXN589942 JHJ589942 JRF589942 KBB589942 KKX589942 KUT589942 LEP589942 LOL589942 LYH589942 MID589942 MRZ589942 NBV589942 NLR589942 NVN589942 OFJ589942 OPF589942 OZB589942 PIX589942 PST589942 QCP589942 QML589942 QWH589942 RGD589942 RPZ589942 RZV589942 SJR589942 STN589942 TDJ589942 TNF589942 TXB589942 UGX589942 UQT589942 VAP589942 VKL589942 VUH589942 WED589942 WNZ589942 WXV589942 BN655478 LJ655478 VF655478 AFB655478 AOX655478 AYT655478 BIP655478 BSL655478 CCH655478 CMD655478 CVZ655478 DFV655478 DPR655478 DZN655478 EJJ655478 ETF655478 FDB655478 FMX655478 FWT655478 GGP655478 GQL655478 HAH655478 HKD655478 HTZ655478 IDV655478 INR655478 IXN655478 JHJ655478 JRF655478 KBB655478 KKX655478 KUT655478 LEP655478 LOL655478 LYH655478 MID655478 MRZ655478 NBV655478 NLR655478 NVN655478 OFJ655478 OPF655478 OZB655478 PIX655478 PST655478 QCP655478 QML655478 QWH655478 RGD655478 RPZ655478 RZV655478 SJR655478 STN655478 TDJ655478 TNF655478 TXB655478 UGX655478 UQT655478 VAP655478 VKL655478 VUH655478 WED655478 WNZ655478 WXV655478 BN721014 LJ721014 VF721014 AFB721014 AOX721014 AYT721014 BIP721014 BSL721014 CCH721014 CMD721014 CVZ721014 DFV721014 DPR721014 DZN721014 EJJ721014 ETF721014 FDB721014 FMX721014 FWT721014 GGP721014 GQL721014 HAH721014 HKD721014 HTZ721014 IDV721014 INR721014 IXN721014 JHJ721014 JRF721014 KBB721014 KKX721014 KUT721014 LEP721014 LOL721014 LYH721014 MID721014 MRZ721014 NBV721014 NLR721014 NVN721014 OFJ721014 OPF721014 OZB721014 PIX721014 PST721014 QCP721014 QML721014 QWH721014 RGD721014 RPZ721014 RZV721014 SJR721014 STN721014 TDJ721014 TNF721014 TXB721014 UGX721014 UQT721014 VAP721014 VKL721014 VUH721014 WED721014 WNZ721014 WXV721014 BN786550 LJ786550 VF786550 AFB786550 AOX786550 AYT786550 BIP786550 BSL786550 CCH786550 CMD786550 CVZ786550 DFV786550 DPR786550 DZN786550 EJJ786550 ETF786550 FDB786550 FMX786550 FWT786550 GGP786550 GQL786550 HAH786550 HKD786550 HTZ786550 IDV786550 INR786550 IXN786550 JHJ786550 JRF786550 KBB786550 KKX786550 KUT786550 LEP786550 LOL786550 LYH786550 MID786550 MRZ786550 NBV786550 NLR786550 NVN786550 OFJ786550 OPF786550 OZB786550 PIX786550 PST786550 QCP786550 QML786550 QWH786550 RGD786550 RPZ786550 RZV786550 SJR786550 STN786550 TDJ786550 TNF786550 TXB786550 UGX786550 UQT786550 VAP786550 VKL786550 VUH786550 WED786550 WNZ786550 WXV786550 BN852086 LJ852086 VF852086 AFB852086 AOX852086 AYT852086 BIP852086 BSL852086 CCH852086 CMD852086 CVZ852086 DFV852086 DPR852086 DZN852086 EJJ852086 ETF852086 FDB852086 FMX852086 FWT852086 GGP852086 GQL852086 HAH852086 HKD852086 HTZ852086 IDV852086 INR852086 IXN852086 JHJ852086 JRF852086 KBB852086 KKX852086 KUT852086 LEP852086 LOL852086 LYH852086 MID852086 MRZ852086 NBV852086 NLR852086 NVN852086 OFJ852086 OPF852086 OZB852086 PIX852086 PST852086 QCP852086 QML852086 QWH852086 RGD852086 RPZ852086 RZV852086 SJR852086 STN852086 TDJ852086 TNF852086 TXB852086 UGX852086 UQT852086 VAP852086 VKL852086 VUH852086 WED852086 WNZ852086 WXV852086 BN917622 LJ917622 VF917622 AFB917622 AOX917622 AYT917622 BIP917622 BSL917622 CCH917622 CMD917622 CVZ917622 DFV917622 DPR917622 DZN917622 EJJ917622 ETF917622 FDB917622 FMX917622 FWT917622 GGP917622 GQL917622 HAH917622 HKD917622 HTZ917622 IDV917622 INR917622 IXN917622 JHJ917622 JRF917622 KBB917622 KKX917622 KUT917622 LEP917622 LOL917622 LYH917622 MID917622 MRZ917622 NBV917622 NLR917622 NVN917622 OFJ917622 OPF917622 OZB917622 PIX917622 PST917622 QCP917622 QML917622 QWH917622 RGD917622 RPZ917622 RZV917622 SJR917622 STN917622 TDJ917622 TNF917622 TXB917622 UGX917622 UQT917622 VAP917622 VKL917622 VUH917622 WED917622 WNZ917622 WXV917622 BN983158 LJ983158 VF983158 AFB983158 AOX983158 AYT983158 BIP983158 BSL983158 CCH983158 CMD983158 CVZ983158 DFV983158 DPR983158 DZN983158 EJJ983158 ETF983158 FDB983158 FMX983158 FWT983158 GGP983158 GQL983158 HAH983158 HKD983158 HTZ983158 IDV983158 INR983158 IXN983158 JHJ983158 JRF983158 KBB983158 KKX983158 KUT983158 LEP983158 LOL983158 LYH983158 MID983158 MRZ983158 NBV983158 NLR983158 NVN983158 OFJ983158 OPF983158 OZB983158 PIX983158 PST983158 QCP983158 QML983158 QWH983158 RGD983158 RPZ983158 RZV983158 SJR983158 STN983158 TDJ983158 TNF983158 TXB983158 UGX983158 UQT983158 VAP983158 VKL983158 VUH983158 WED983158 WNZ983158 WXV983158 BN94 LJ94 VF94 AFB94 AOX94 AYT94 BIP94 BSL94 CCH94 CMD94 CVZ94 DFV94 DPR94 DZN94 EJJ94 ETF94 FDB94 FMX94 FWT94 GGP94 GQL94 HAH94 HKD94 HTZ94 IDV94 INR94 IXN94 JHJ94 JRF94 KBB94 KKX94 KUT94 LEP94 LOL94 LYH94 MID94 MRZ94 NBV94 NLR94 NVN94 OFJ94 OPF94 OZB94 PIX94 PST94 QCP94 QML94 QWH94 RGD94 RPZ94 RZV94 SJR94 STN94 TDJ94 TNF94 TXB94 UGX94 UQT94 VAP94 VKL94 VUH94 WED94 WNZ94 WXV94 BN65630 LJ65630 VF65630 AFB65630 AOX65630 AYT65630 BIP65630 BSL65630 CCH65630 CMD65630 CVZ65630 DFV65630 DPR65630 DZN65630 EJJ65630 ETF65630 FDB65630 FMX65630 FWT65630 GGP65630 GQL65630 HAH65630 HKD65630 HTZ65630 IDV65630 INR65630 IXN65630 JHJ65630 JRF65630 KBB65630 KKX65630 KUT65630 LEP65630 LOL65630 LYH65630 MID65630 MRZ65630 NBV65630 NLR65630 NVN65630 OFJ65630 OPF65630 OZB65630 PIX65630 PST65630 QCP65630 QML65630 QWH65630 RGD65630 RPZ65630 RZV65630 SJR65630 STN65630 TDJ65630 TNF65630 TXB65630 UGX65630 UQT65630 VAP65630 VKL65630 VUH65630 WED65630 WNZ65630 WXV65630 BN131166 LJ131166 VF131166 AFB131166 AOX131166 AYT131166 BIP131166 BSL131166 CCH131166 CMD131166 CVZ131166 DFV131166 DPR131166 DZN131166 EJJ131166 ETF131166 FDB131166 FMX131166 FWT131166 GGP131166 GQL131166 HAH131166 HKD131166 HTZ131166 IDV131166 INR131166 IXN131166 JHJ131166 JRF131166 KBB131166 KKX131166 KUT131166 LEP131166 LOL131166 LYH131166 MID131166 MRZ131166 NBV131166 NLR131166 NVN131166 OFJ131166 OPF131166 OZB131166 PIX131166 PST131166 QCP131166 QML131166 QWH131166 RGD131166 RPZ131166 RZV131166 SJR131166 STN131166 TDJ131166 TNF131166 TXB131166 UGX131166 UQT131166 VAP131166 VKL131166 VUH131166 WED131166 WNZ131166 WXV131166 BN196702 LJ196702 VF196702 AFB196702 AOX196702 AYT196702 BIP196702 BSL196702 CCH196702 CMD196702 CVZ196702 DFV196702 DPR196702 DZN196702 EJJ196702 ETF196702 FDB196702 FMX196702 FWT196702 GGP196702 GQL196702 HAH196702 HKD196702 HTZ196702 IDV196702 INR196702 IXN196702 JHJ196702 JRF196702 KBB196702 KKX196702 KUT196702 LEP196702 LOL196702 LYH196702 MID196702 MRZ196702 NBV196702 NLR196702 NVN196702 OFJ196702 OPF196702 OZB196702 PIX196702 PST196702 QCP196702 QML196702 QWH196702 RGD196702 RPZ196702 RZV196702 SJR196702 STN196702 TDJ196702 TNF196702 TXB196702 UGX196702 UQT196702 VAP196702 VKL196702 VUH196702 WED196702 WNZ196702 WXV196702 BN262238 LJ262238 VF262238 AFB262238 AOX262238 AYT262238 BIP262238 BSL262238 CCH262238 CMD262238 CVZ262238 DFV262238 DPR262238 DZN262238 EJJ262238 ETF262238 FDB262238 FMX262238 FWT262238 GGP262238 GQL262238 HAH262238 HKD262238 HTZ262238 IDV262238 INR262238 IXN262238 JHJ262238 JRF262238 KBB262238 KKX262238 KUT262238 LEP262238 LOL262238 LYH262238 MID262238 MRZ262238 NBV262238 NLR262238 NVN262238 OFJ262238 OPF262238 OZB262238 PIX262238 PST262238 QCP262238 QML262238 QWH262238 RGD262238 RPZ262238 RZV262238 SJR262238 STN262238 TDJ262238 TNF262238 TXB262238 UGX262238 UQT262238 VAP262238 VKL262238 VUH262238 WED262238 WNZ262238 WXV262238 BN327774 LJ327774 VF327774 AFB327774 AOX327774 AYT327774 BIP327774 BSL327774 CCH327774 CMD327774 CVZ327774 DFV327774 DPR327774 DZN327774 EJJ327774 ETF327774 FDB327774 FMX327774 FWT327774 GGP327774 GQL327774 HAH327774 HKD327774 HTZ327774 IDV327774 INR327774 IXN327774 JHJ327774 JRF327774 KBB327774 KKX327774 KUT327774 LEP327774 LOL327774 LYH327774 MID327774 MRZ327774 NBV327774 NLR327774 NVN327774 OFJ327774 OPF327774 OZB327774 PIX327774 PST327774 QCP327774 QML327774 QWH327774 RGD327774 RPZ327774 RZV327774 SJR327774 STN327774 TDJ327774 TNF327774 TXB327774 UGX327774 UQT327774 VAP327774 VKL327774 VUH327774 WED327774 WNZ327774 WXV327774 BN393310 LJ393310 VF393310 AFB393310 AOX393310 AYT393310 BIP393310 BSL393310 CCH393310 CMD393310 CVZ393310 DFV393310 DPR393310 DZN393310 EJJ393310 ETF393310 FDB393310 FMX393310 FWT393310 GGP393310 GQL393310 HAH393310 HKD393310 HTZ393310 IDV393310 INR393310 IXN393310 JHJ393310 JRF393310 KBB393310 KKX393310 KUT393310 LEP393310 LOL393310 LYH393310 MID393310 MRZ393310 NBV393310 NLR393310 NVN393310 OFJ393310 OPF393310 OZB393310 PIX393310 PST393310 QCP393310 QML393310 QWH393310 RGD393310 RPZ393310 RZV393310 SJR393310 STN393310 TDJ393310 TNF393310 TXB393310 UGX393310 UQT393310 VAP393310 VKL393310 VUH393310 WED393310 WNZ393310 WXV393310 BN458846 LJ458846 VF458846 AFB458846 AOX458846 AYT458846 BIP458846 BSL458846 CCH458846 CMD458846 CVZ458846 DFV458846 DPR458846 DZN458846 EJJ458846 ETF458846 FDB458846 FMX458846 FWT458846 GGP458846 GQL458846 HAH458846 HKD458846 HTZ458846 IDV458846 INR458846 IXN458846 JHJ458846 JRF458846 KBB458846 KKX458846 KUT458846 LEP458846 LOL458846 LYH458846 MID458846 MRZ458846 NBV458846 NLR458846 NVN458846 OFJ458846 OPF458846 OZB458846 PIX458846 PST458846 QCP458846 QML458846 QWH458846 RGD458846 RPZ458846 RZV458846 SJR458846 STN458846 TDJ458846 TNF458846 TXB458846 UGX458846 UQT458846 VAP458846 VKL458846 VUH458846 WED458846 WNZ458846 WXV458846 BN524382 LJ524382 VF524382 AFB524382 AOX524382 AYT524382 BIP524382 BSL524382 CCH524382 CMD524382 CVZ524382 DFV524382 DPR524382 DZN524382 EJJ524382 ETF524382 FDB524382 FMX524382 FWT524382 GGP524382 GQL524382 HAH524382 HKD524382 HTZ524382 IDV524382 INR524382 IXN524382 JHJ524382 JRF524382 KBB524382 KKX524382 KUT524382 LEP524382 LOL524382 LYH524382 MID524382 MRZ524382 NBV524382 NLR524382 NVN524382 OFJ524382 OPF524382 OZB524382 PIX524382 PST524382 QCP524382 QML524382 QWH524382 RGD524382 RPZ524382 RZV524382 SJR524382 STN524382 TDJ524382 TNF524382 TXB524382 UGX524382 UQT524382 VAP524382 VKL524382 VUH524382 WED524382 WNZ524382 WXV524382 BN589918 LJ589918 VF589918 AFB589918 AOX589918 AYT589918 BIP589918 BSL589918 CCH589918 CMD589918 CVZ589918 DFV589918 DPR589918 DZN589918 EJJ589918 ETF589918 FDB589918 FMX589918 FWT589918 GGP589918 GQL589918 HAH589918 HKD589918 HTZ589918 IDV589918 INR589918 IXN589918 JHJ589918 JRF589918 KBB589918 KKX589918 KUT589918 LEP589918 LOL589918 LYH589918 MID589918 MRZ589918 NBV589918 NLR589918 NVN589918 OFJ589918 OPF589918 OZB589918 PIX589918 PST589918 QCP589918 QML589918 QWH589918 RGD589918 RPZ589918 RZV589918 SJR589918 STN589918 TDJ589918 TNF589918 TXB589918 UGX589918 UQT589918 VAP589918 VKL589918 VUH589918 WED589918 WNZ589918 WXV589918 BN655454 LJ655454 VF655454 AFB655454 AOX655454 AYT655454 BIP655454 BSL655454 CCH655454 CMD655454 CVZ655454 DFV655454 DPR655454 DZN655454 EJJ655454 ETF655454 FDB655454 FMX655454 FWT655454 GGP655454 GQL655454 HAH655454 HKD655454 HTZ655454 IDV655454 INR655454 IXN655454 JHJ655454 JRF655454 KBB655454 KKX655454 KUT655454 LEP655454 LOL655454 LYH655454 MID655454 MRZ655454 NBV655454 NLR655454 NVN655454 OFJ655454 OPF655454 OZB655454 PIX655454 PST655454 QCP655454 QML655454 QWH655454 RGD655454 RPZ655454 RZV655454 SJR655454 STN655454 TDJ655454 TNF655454 TXB655454 UGX655454 UQT655454 VAP655454 VKL655454 VUH655454 WED655454 WNZ655454 WXV655454 BN720990 LJ720990 VF720990 AFB720990 AOX720990 AYT720990 BIP720990 BSL720990 CCH720990 CMD720990 CVZ720990 DFV720990 DPR720990 DZN720990 EJJ720990 ETF720990 FDB720990 FMX720990 FWT720990 GGP720990 GQL720990 HAH720990 HKD720990 HTZ720990 IDV720990 INR720990 IXN720990 JHJ720990 JRF720990 KBB720990 KKX720990 KUT720990 LEP720990 LOL720990 LYH720990 MID720990 MRZ720990 NBV720990 NLR720990 NVN720990 OFJ720990 OPF720990 OZB720990 PIX720990 PST720990 QCP720990 QML720990 QWH720990 RGD720990 RPZ720990 RZV720990 SJR720990 STN720990 TDJ720990 TNF720990 TXB720990 UGX720990 UQT720990 VAP720990 VKL720990 VUH720990 WED720990 WNZ720990 WXV720990 BN786526 LJ786526 VF786526 AFB786526 AOX786526 AYT786526 BIP786526 BSL786526 CCH786526 CMD786526 CVZ786526 DFV786526 DPR786526 DZN786526 EJJ786526 ETF786526 FDB786526 FMX786526 FWT786526 GGP786526 GQL786526 HAH786526 HKD786526 HTZ786526 IDV786526 INR786526 IXN786526 JHJ786526 JRF786526 KBB786526 KKX786526 KUT786526 LEP786526 LOL786526 LYH786526 MID786526 MRZ786526 NBV786526 NLR786526 NVN786526 OFJ786526 OPF786526 OZB786526 PIX786526 PST786526 QCP786526 QML786526 QWH786526 RGD786526 RPZ786526 RZV786526 SJR786526 STN786526 TDJ786526 TNF786526 TXB786526 UGX786526 UQT786526 VAP786526 VKL786526 VUH786526 WED786526 WNZ786526 WXV786526 BN852062 LJ852062 VF852062 AFB852062 AOX852062 AYT852062 BIP852062 BSL852062 CCH852062 CMD852062 CVZ852062 DFV852062 DPR852062 DZN852062 EJJ852062 ETF852062 FDB852062 FMX852062 FWT852062 GGP852062 GQL852062 HAH852062 HKD852062 HTZ852062 IDV852062 INR852062 IXN852062 JHJ852062 JRF852062 KBB852062 KKX852062 KUT852062 LEP852062 LOL852062 LYH852062 MID852062 MRZ852062 NBV852062 NLR852062 NVN852062 OFJ852062 OPF852062 OZB852062 PIX852062 PST852062 QCP852062 QML852062 QWH852062 RGD852062 RPZ852062 RZV852062 SJR852062 STN852062 TDJ852062 TNF852062 TXB852062 UGX852062 UQT852062 VAP852062 VKL852062 VUH852062 WED852062 WNZ852062 WXV852062 BN917598 LJ917598 VF917598 AFB917598 AOX917598 AYT917598 BIP917598 BSL917598 CCH917598 CMD917598 CVZ917598 DFV917598 DPR917598 DZN917598 EJJ917598 ETF917598 FDB917598 FMX917598 FWT917598 GGP917598 GQL917598 HAH917598 HKD917598 HTZ917598 IDV917598 INR917598 IXN917598 JHJ917598 JRF917598 KBB917598 KKX917598 KUT917598 LEP917598 LOL917598 LYH917598 MID917598 MRZ917598 NBV917598 NLR917598 NVN917598 OFJ917598 OPF917598 OZB917598 PIX917598 PST917598 QCP917598 QML917598 QWH917598 RGD917598 RPZ917598 RZV917598 SJR917598 STN917598 TDJ917598 TNF917598 TXB917598 UGX917598 UQT917598 VAP917598 VKL917598 VUH917598 WED917598 WNZ917598 WXV917598 BN983134 LJ983134 VF983134 AFB983134 AOX983134 AYT983134 BIP983134 BSL983134 CCH983134 CMD983134 CVZ983134 DFV983134 DPR983134 DZN983134 EJJ983134 ETF983134 FDB983134 FMX983134 FWT983134 GGP983134 GQL983134 HAH983134 HKD983134 HTZ983134 IDV983134 INR983134 IXN983134 JHJ983134 JRF983134 KBB983134 KKX983134 KUT983134 LEP983134 LOL983134 LYH983134 MID983134 MRZ983134 NBV983134 NLR983134 NVN983134 OFJ983134 OPF983134 OZB983134 PIX983134 PST983134 QCP983134 QML983134 QWH983134 RGD983134 RPZ983134 RZV983134 SJR983134 STN983134 TDJ983134 TNF983134 TXB983134 UGX983134 UQT983134 VAP983134 VKL983134 VUH983134 WED983134 WNZ983134 WXV983134 BN100 LJ100 VF100 AFB100 AOX100 AYT100 BIP100 BSL100 CCH100 CMD100 CVZ100 DFV100 DPR100 DZN100 EJJ100 ETF100 FDB100 FMX100 FWT100 GGP100 GQL100 HAH100 HKD100 HTZ100 IDV100 INR100 IXN100 JHJ100 JRF100 KBB100 KKX100 KUT100 LEP100 LOL100 LYH100 MID100 MRZ100 NBV100 NLR100 NVN100 OFJ100 OPF100 OZB100 PIX100 PST100 QCP100 QML100 QWH100 RGD100 RPZ100 RZV100 SJR100 STN100 TDJ100 TNF100 TXB100 UGX100 UQT100 VAP100 VKL100 VUH100 WED100 WNZ100 WXV100 BN65636 LJ65636 VF65636 AFB65636 AOX65636 AYT65636 BIP65636 BSL65636 CCH65636 CMD65636 CVZ65636 DFV65636 DPR65636 DZN65636 EJJ65636 ETF65636 FDB65636 FMX65636 FWT65636 GGP65636 GQL65636 HAH65636 HKD65636 HTZ65636 IDV65636 INR65636 IXN65636 JHJ65636 JRF65636 KBB65636 KKX65636 KUT65636 LEP65636 LOL65636 LYH65636 MID65636 MRZ65636 NBV65636 NLR65636 NVN65636 OFJ65636 OPF65636 OZB65636 PIX65636 PST65636 QCP65636 QML65636 QWH65636 RGD65636 RPZ65636 RZV65636 SJR65636 STN65636 TDJ65636 TNF65636 TXB65636 UGX65636 UQT65636 VAP65636 VKL65636 VUH65636 WED65636 WNZ65636 WXV65636 BN131172 LJ131172 VF131172 AFB131172 AOX131172 AYT131172 BIP131172 BSL131172 CCH131172 CMD131172 CVZ131172 DFV131172 DPR131172 DZN131172 EJJ131172 ETF131172 FDB131172 FMX131172 FWT131172 GGP131172 GQL131172 HAH131172 HKD131172 HTZ131172 IDV131172 INR131172 IXN131172 JHJ131172 JRF131172 KBB131172 KKX131172 KUT131172 LEP131172 LOL131172 LYH131172 MID131172 MRZ131172 NBV131172 NLR131172 NVN131172 OFJ131172 OPF131172 OZB131172 PIX131172 PST131172 QCP131172 QML131172 QWH131172 RGD131172 RPZ131172 RZV131172 SJR131172 STN131172 TDJ131172 TNF131172 TXB131172 UGX131172 UQT131172 VAP131172 VKL131172 VUH131172 WED131172 WNZ131172 WXV131172 BN196708 LJ196708 VF196708 AFB196708 AOX196708 AYT196708 BIP196708 BSL196708 CCH196708 CMD196708 CVZ196708 DFV196708 DPR196708 DZN196708 EJJ196708 ETF196708 FDB196708 FMX196708 FWT196708 GGP196708 GQL196708 HAH196708 HKD196708 HTZ196708 IDV196708 INR196708 IXN196708 JHJ196708 JRF196708 KBB196708 KKX196708 KUT196708 LEP196708 LOL196708 LYH196708 MID196708 MRZ196708 NBV196708 NLR196708 NVN196708 OFJ196708 OPF196708 OZB196708 PIX196708 PST196708 QCP196708 QML196708 QWH196708 RGD196708 RPZ196708 RZV196708 SJR196708 STN196708 TDJ196708 TNF196708 TXB196708 UGX196708 UQT196708 VAP196708 VKL196708 VUH196708 WED196708 WNZ196708 WXV196708 BN262244 LJ262244 VF262244 AFB262244 AOX262244 AYT262244 BIP262244 BSL262244 CCH262244 CMD262244 CVZ262244 DFV262244 DPR262244 DZN262244 EJJ262244 ETF262244 FDB262244 FMX262244 FWT262244 GGP262244 GQL262244 HAH262244 HKD262244 HTZ262244 IDV262244 INR262244 IXN262244 JHJ262244 JRF262244 KBB262244 KKX262244 KUT262244 LEP262244 LOL262244 LYH262244 MID262244 MRZ262244 NBV262244 NLR262244 NVN262244 OFJ262244 OPF262244 OZB262244 PIX262244 PST262244 QCP262244 QML262244 QWH262244 RGD262244 RPZ262244 RZV262244 SJR262244 STN262244 TDJ262244 TNF262244 TXB262244 UGX262244 UQT262244 VAP262244 VKL262244 VUH262244 WED262244 WNZ262244 WXV262244 BN327780 LJ327780 VF327780 AFB327780 AOX327780 AYT327780 BIP327780 BSL327780 CCH327780 CMD327780 CVZ327780 DFV327780 DPR327780 DZN327780 EJJ327780 ETF327780 FDB327780 FMX327780 FWT327780 GGP327780 GQL327780 HAH327780 HKD327780 HTZ327780 IDV327780 INR327780 IXN327780 JHJ327780 JRF327780 KBB327780 KKX327780 KUT327780 LEP327780 LOL327780 LYH327780 MID327780 MRZ327780 NBV327780 NLR327780 NVN327780 OFJ327780 OPF327780 OZB327780 PIX327780 PST327780 QCP327780 QML327780 QWH327780 RGD327780 RPZ327780 RZV327780 SJR327780 STN327780 TDJ327780 TNF327780 TXB327780 UGX327780 UQT327780 VAP327780 VKL327780 VUH327780 WED327780 WNZ327780 WXV327780 BN393316 LJ393316 VF393316 AFB393316 AOX393316 AYT393316 BIP393316 BSL393316 CCH393316 CMD393316 CVZ393316 DFV393316 DPR393316 DZN393316 EJJ393316 ETF393316 FDB393316 FMX393316 FWT393316 GGP393316 GQL393316 HAH393316 HKD393316 HTZ393316 IDV393316 INR393316 IXN393316 JHJ393316 JRF393316 KBB393316 KKX393316 KUT393316 LEP393316 LOL393316 LYH393316 MID393316 MRZ393316 NBV393316 NLR393316 NVN393316 OFJ393316 OPF393316 OZB393316 PIX393316 PST393316 QCP393316 QML393316 QWH393316 RGD393316 RPZ393316 RZV393316 SJR393316 STN393316 TDJ393316 TNF393316 TXB393316 UGX393316 UQT393316 VAP393316 VKL393316 VUH393316 WED393316 WNZ393316 WXV393316 BN458852 LJ458852 VF458852 AFB458852 AOX458852 AYT458852 BIP458852 BSL458852 CCH458852 CMD458852 CVZ458852 DFV458852 DPR458852 DZN458852 EJJ458852 ETF458852 FDB458852 FMX458852 FWT458852 GGP458852 GQL458852 HAH458852 HKD458852 HTZ458852 IDV458852 INR458852 IXN458852 JHJ458852 JRF458852 KBB458852 KKX458852 KUT458852 LEP458852 LOL458852 LYH458852 MID458852 MRZ458852 NBV458852 NLR458852 NVN458852 OFJ458852 OPF458852 OZB458852 PIX458852 PST458852 QCP458852 QML458852 QWH458852 RGD458852 RPZ458852 RZV458852 SJR458852 STN458852 TDJ458852 TNF458852 TXB458852 UGX458852 UQT458852 VAP458852 VKL458852 VUH458852 WED458852 WNZ458852 WXV458852 BN524388 LJ524388 VF524388 AFB524388 AOX524388 AYT524388 BIP524388 BSL524388 CCH524388 CMD524388 CVZ524388 DFV524388 DPR524388 DZN524388 EJJ524388 ETF524388 FDB524388 FMX524388 FWT524388 GGP524388 GQL524388 HAH524388 HKD524388 HTZ524388 IDV524388 INR524388 IXN524388 JHJ524388 JRF524388 KBB524388 KKX524388 KUT524388 LEP524388 LOL524388 LYH524388 MID524388 MRZ524388 NBV524388 NLR524388 NVN524388 OFJ524388 OPF524388 OZB524388 PIX524388 PST524388 QCP524388 QML524388 QWH524388 RGD524388 RPZ524388 RZV524388 SJR524388 STN524388 TDJ524388 TNF524388 TXB524388 UGX524388 UQT524388 VAP524388 VKL524388 VUH524388 WED524388 WNZ524388 WXV524388 BN589924 LJ589924 VF589924 AFB589924 AOX589924 AYT589924 BIP589924 BSL589924 CCH589924 CMD589924 CVZ589924 DFV589924 DPR589924 DZN589924 EJJ589924 ETF589924 FDB589924 FMX589924 FWT589924 GGP589924 GQL589924 HAH589924 HKD589924 HTZ589924 IDV589924 INR589924 IXN589924 JHJ589924 JRF589924 KBB589924 KKX589924 KUT589924 LEP589924 LOL589924 LYH589924 MID589924 MRZ589924 NBV589924 NLR589924 NVN589924 OFJ589924 OPF589924 OZB589924 PIX589924 PST589924 QCP589924 QML589924 QWH589924 RGD589924 RPZ589924 RZV589924 SJR589924 STN589924 TDJ589924 TNF589924 TXB589924 UGX589924 UQT589924 VAP589924 VKL589924 VUH589924 WED589924 WNZ589924 WXV589924 BN655460 LJ655460 VF655460 AFB655460 AOX655460 AYT655460 BIP655460 BSL655460 CCH655460 CMD655460 CVZ655460 DFV655460 DPR655460 DZN655460 EJJ655460 ETF655460 FDB655460 FMX655460 FWT655460 GGP655460 GQL655460 HAH655460 HKD655460 HTZ655460 IDV655460 INR655460 IXN655460 JHJ655460 JRF655460 KBB655460 KKX655460 KUT655460 LEP655460 LOL655460 LYH655460 MID655460 MRZ655460 NBV655460 NLR655460 NVN655460 OFJ655460 OPF655460 OZB655460 PIX655460 PST655460 QCP655460 QML655460 QWH655460 RGD655460 RPZ655460 RZV655460 SJR655460 STN655460 TDJ655460 TNF655460 TXB655460 UGX655460 UQT655460 VAP655460 VKL655460 VUH655460 WED655460 WNZ655460 WXV655460 BN720996 LJ720996 VF720996 AFB720996 AOX720996 AYT720996 BIP720996 BSL720996 CCH720996 CMD720996 CVZ720996 DFV720996 DPR720996 DZN720996 EJJ720996 ETF720996 FDB720996 FMX720996 FWT720996 GGP720996 GQL720996 HAH720996 HKD720996 HTZ720996 IDV720996 INR720996 IXN720996 JHJ720996 JRF720996 KBB720996 KKX720996 KUT720996 LEP720996 LOL720996 LYH720996 MID720996 MRZ720996 NBV720996 NLR720996 NVN720996 OFJ720996 OPF720996 OZB720996 PIX720996 PST720996 QCP720996 QML720996 QWH720996 RGD720996 RPZ720996 RZV720996 SJR720996 STN720996 TDJ720996 TNF720996 TXB720996 UGX720996 UQT720996 VAP720996 VKL720996 VUH720996 WED720996 WNZ720996 WXV720996 BN786532 LJ786532 VF786532 AFB786532 AOX786532 AYT786532 BIP786532 BSL786532 CCH786532 CMD786532 CVZ786532 DFV786532 DPR786532 DZN786532 EJJ786532 ETF786532 FDB786532 FMX786532 FWT786532 GGP786532 GQL786532 HAH786532 HKD786532 HTZ786532 IDV786532 INR786532 IXN786532 JHJ786532 JRF786532 KBB786532 KKX786532 KUT786532 LEP786532 LOL786532 LYH786532 MID786532 MRZ786532 NBV786532 NLR786532 NVN786532 OFJ786532 OPF786532 OZB786532 PIX786532 PST786532 QCP786532 QML786532 QWH786532 RGD786532 RPZ786532 RZV786532 SJR786532 STN786532 TDJ786532 TNF786532 TXB786532 UGX786532 UQT786532 VAP786532 VKL786532 VUH786532 WED786532 WNZ786532 WXV786532 BN852068 LJ852068 VF852068 AFB852068 AOX852068 AYT852068 BIP852068 BSL852068 CCH852068 CMD852068 CVZ852068 DFV852068 DPR852068 DZN852068 EJJ852068 ETF852068 FDB852068 FMX852068 FWT852068 GGP852068 GQL852068 HAH852068 HKD852068 HTZ852068 IDV852068 INR852068 IXN852068 JHJ852068 JRF852068 KBB852068 KKX852068 KUT852068 LEP852068 LOL852068 LYH852068 MID852068 MRZ852068 NBV852068 NLR852068 NVN852068 OFJ852068 OPF852068 OZB852068 PIX852068 PST852068 QCP852068 QML852068 QWH852068 RGD852068 RPZ852068 RZV852068 SJR852068 STN852068 TDJ852068 TNF852068 TXB852068 UGX852068 UQT852068 VAP852068 VKL852068 VUH852068 WED852068 WNZ852068 WXV852068 BN917604 LJ917604 VF917604 AFB917604 AOX917604 AYT917604 BIP917604 BSL917604 CCH917604 CMD917604 CVZ917604 DFV917604 DPR917604 DZN917604 EJJ917604 ETF917604 FDB917604 FMX917604 FWT917604 GGP917604 GQL917604 HAH917604 HKD917604 HTZ917604 IDV917604 INR917604 IXN917604 JHJ917604 JRF917604 KBB917604 KKX917604 KUT917604 LEP917604 LOL917604 LYH917604 MID917604 MRZ917604 NBV917604 NLR917604 NVN917604 OFJ917604 OPF917604 OZB917604 PIX917604 PST917604 QCP917604 QML917604 QWH917604 RGD917604 RPZ917604 RZV917604 SJR917604 STN917604 TDJ917604 TNF917604 TXB917604 UGX917604 UQT917604 VAP917604 VKL917604 VUH917604 WED917604 WNZ917604 WXV917604 BN983140 LJ983140 VF983140 AFB983140 AOX983140 AYT983140 BIP983140 BSL983140 CCH983140 CMD983140 CVZ983140 DFV983140 DPR983140 DZN983140 EJJ983140 ETF983140 FDB983140 FMX983140 FWT983140 GGP983140 GQL983140 HAH983140 HKD983140 HTZ983140 IDV983140 INR983140 IXN983140 JHJ983140 JRF983140 KBB983140 KKX983140 KUT983140 LEP983140 LOL983140 LYH983140 MID983140 MRZ983140 NBV983140 NLR983140 NVN983140 OFJ983140 OPF983140 OZB983140 PIX983140 PST983140 QCP983140 QML983140 QWH983140 RGD983140 RPZ983140 RZV983140 SJR983140 STN983140 TDJ983140 TNF983140 TXB983140 UGX983140 UQT983140 VAP983140 VKL983140 VUH983140 WED983140 WNZ983140 WXV983140 BN124 LJ124 VF124 AFB124 AOX124 AYT124 BIP124 BSL124 CCH124 CMD124 CVZ124 DFV124 DPR124 DZN124 EJJ124 ETF124 FDB124 FMX124 FWT124 GGP124 GQL124 HAH124 HKD124 HTZ124 IDV124 INR124 IXN124 JHJ124 JRF124 KBB124 KKX124 KUT124 LEP124 LOL124 LYH124 MID124 MRZ124 NBV124 NLR124 NVN124 OFJ124 OPF124 OZB124 PIX124 PST124 QCP124 QML124 QWH124 RGD124 RPZ124 RZV124 SJR124 STN124 TDJ124 TNF124 TXB124 UGX124 UQT124 VAP124 VKL124 VUH124 WED124 WNZ124 WXV124 BN65660 LJ65660 VF65660 AFB65660 AOX65660 AYT65660 BIP65660 BSL65660 CCH65660 CMD65660 CVZ65660 DFV65660 DPR65660 DZN65660 EJJ65660 ETF65660 FDB65660 FMX65660 FWT65660 GGP65660 GQL65660 HAH65660 HKD65660 HTZ65660 IDV65660 INR65660 IXN65660 JHJ65660 JRF65660 KBB65660 KKX65660 KUT65660 LEP65660 LOL65660 LYH65660 MID65660 MRZ65660 NBV65660 NLR65660 NVN65660 OFJ65660 OPF65660 OZB65660 PIX65660 PST65660 QCP65660 QML65660 QWH65660 RGD65660 RPZ65660 RZV65660 SJR65660 STN65660 TDJ65660 TNF65660 TXB65660 UGX65660 UQT65660 VAP65660 VKL65660 VUH65660 WED65660 WNZ65660 WXV65660 BN131196 LJ131196 VF131196 AFB131196 AOX131196 AYT131196 BIP131196 BSL131196 CCH131196 CMD131196 CVZ131196 DFV131196 DPR131196 DZN131196 EJJ131196 ETF131196 FDB131196 FMX131196 FWT131196 GGP131196 GQL131196 HAH131196 HKD131196 HTZ131196 IDV131196 INR131196 IXN131196 JHJ131196 JRF131196 KBB131196 KKX131196 KUT131196 LEP131196 LOL131196 LYH131196 MID131196 MRZ131196 NBV131196 NLR131196 NVN131196 OFJ131196 OPF131196 OZB131196 PIX131196 PST131196 QCP131196 QML131196 QWH131196 RGD131196 RPZ131196 RZV131196 SJR131196 STN131196 TDJ131196 TNF131196 TXB131196 UGX131196 UQT131196 VAP131196 VKL131196 VUH131196 WED131196 WNZ131196 WXV131196 BN196732 LJ196732 VF196732 AFB196732 AOX196732 AYT196732 BIP196732 BSL196732 CCH196732 CMD196732 CVZ196732 DFV196732 DPR196732 DZN196732 EJJ196732 ETF196732 FDB196732 FMX196732 FWT196732 GGP196732 GQL196732 HAH196732 HKD196732 HTZ196732 IDV196732 INR196732 IXN196732 JHJ196732 JRF196732 KBB196732 KKX196732 KUT196732 LEP196732 LOL196732 LYH196732 MID196732 MRZ196732 NBV196732 NLR196732 NVN196732 OFJ196732 OPF196732 OZB196732 PIX196732 PST196732 QCP196732 QML196732 QWH196732 RGD196732 RPZ196732 RZV196732 SJR196732 STN196732 TDJ196732 TNF196732 TXB196732 UGX196732 UQT196732 VAP196732 VKL196732 VUH196732 WED196732 WNZ196732 WXV196732 BN262268 LJ262268 VF262268 AFB262268 AOX262268 AYT262268 BIP262268 BSL262268 CCH262268 CMD262268 CVZ262268 DFV262268 DPR262268 DZN262268 EJJ262268 ETF262268 FDB262268 FMX262268 FWT262268 GGP262268 GQL262268 HAH262268 HKD262268 HTZ262268 IDV262268 INR262268 IXN262268 JHJ262268 JRF262268 KBB262268 KKX262268 KUT262268 LEP262268 LOL262268 LYH262268 MID262268 MRZ262268 NBV262268 NLR262268 NVN262268 OFJ262268 OPF262268 OZB262268 PIX262268 PST262268 QCP262268 QML262268 QWH262268 RGD262268 RPZ262268 RZV262268 SJR262268 STN262268 TDJ262268 TNF262268 TXB262268 UGX262268 UQT262268 VAP262268 VKL262268 VUH262268 WED262268 WNZ262268 WXV262268 BN327804 LJ327804 VF327804 AFB327804 AOX327804 AYT327804 BIP327804 BSL327804 CCH327804 CMD327804 CVZ327804 DFV327804 DPR327804 DZN327804 EJJ327804 ETF327804 FDB327804 FMX327804 FWT327804 GGP327804 GQL327804 HAH327804 HKD327804 HTZ327804 IDV327804 INR327804 IXN327804 JHJ327804 JRF327804 KBB327804 KKX327804 KUT327804 LEP327804 LOL327804 LYH327804 MID327804 MRZ327804 NBV327804 NLR327804 NVN327804 OFJ327804 OPF327804 OZB327804 PIX327804 PST327804 QCP327804 QML327804 QWH327804 RGD327804 RPZ327804 RZV327804 SJR327804 STN327804 TDJ327804 TNF327804 TXB327804 UGX327804 UQT327804 VAP327804 VKL327804 VUH327804 WED327804 WNZ327804 WXV327804 BN393340 LJ393340 VF393340 AFB393340 AOX393340 AYT393340 BIP393340 BSL393340 CCH393340 CMD393340 CVZ393340 DFV393340 DPR393340 DZN393340 EJJ393340 ETF393340 FDB393340 FMX393340 FWT393340 GGP393340 GQL393340 HAH393340 HKD393340 HTZ393340 IDV393340 INR393340 IXN393340 JHJ393340 JRF393340 KBB393340 KKX393340 KUT393340 LEP393340 LOL393340 LYH393340 MID393340 MRZ393340 NBV393340 NLR393340 NVN393340 OFJ393340 OPF393340 OZB393340 PIX393340 PST393340 QCP393340 QML393340 QWH393340 RGD393340 RPZ393340 RZV393340 SJR393340 STN393340 TDJ393340 TNF393340 TXB393340 UGX393340 UQT393340 VAP393340 VKL393340 VUH393340 WED393340 WNZ393340 WXV393340 BN458876 LJ458876 VF458876 AFB458876 AOX458876 AYT458876 BIP458876 BSL458876 CCH458876 CMD458876 CVZ458876 DFV458876 DPR458876 DZN458876 EJJ458876 ETF458876 FDB458876 FMX458876 FWT458876 GGP458876 GQL458876 HAH458876 HKD458876 HTZ458876 IDV458876 INR458876 IXN458876 JHJ458876 JRF458876 KBB458876 KKX458876 KUT458876 LEP458876 LOL458876 LYH458876 MID458876 MRZ458876 NBV458876 NLR458876 NVN458876 OFJ458876 OPF458876 OZB458876 PIX458876 PST458876 QCP458876 QML458876 QWH458876 RGD458876 RPZ458876 RZV458876 SJR458876 STN458876 TDJ458876 TNF458876 TXB458876 UGX458876 UQT458876 VAP458876 VKL458876 VUH458876 WED458876 WNZ458876 WXV458876 BN524412 LJ524412 VF524412 AFB524412 AOX524412 AYT524412 BIP524412 BSL524412 CCH524412 CMD524412 CVZ524412 DFV524412 DPR524412 DZN524412 EJJ524412 ETF524412 FDB524412 FMX524412 FWT524412 GGP524412 GQL524412 HAH524412 HKD524412 HTZ524412 IDV524412 INR524412 IXN524412 JHJ524412 JRF524412 KBB524412 KKX524412 KUT524412 LEP524412 LOL524412 LYH524412 MID524412 MRZ524412 NBV524412 NLR524412 NVN524412 OFJ524412 OPF524412 OZB524412 PIX524412 PST524412 QCP524412 QML524412 QWH524412 RGD524412 RPZ524412 RZV524412 SJR524412 STN524412 TDJ524412 TNF524412 TXB524412 UGX524412 UQT524412 VAP524412 VKL524412 VUH524412 WED524412 WNZ524412 WXV524412 BN589948 LJ589948 VF589948 AFB589948 AOX589948 AYT589948 BIP589948 BSL589948 CCH589948 CMD589948 CVZ589948 DFV589948 DPR589948 DZN589948 EJJ589948 ETF589948 FDB589948 FMX589948 FWT589948 GGP589948 GQL589948 HAH589948 HKD589948 HTZ589948 IDV589948 INR589948 IXN589948 JHJ589948 JRF589948 KBB589948 KKX589948 KUT589948 LEP589948 LOL589948 LYH589948 MID589948 MRZ589948 NBV589948 NLR589948 NVN589948 OFJ589948 OPF589948 OZB589948 PIX589948 PST589948 QCP589948 QML589948 QWH589948 RGD589948 RPZ589948 RZV589948 SJR589948 STN589948 TDJ589948 TNF589948 TXB589948 UGX589948 UQT589948 VAP589948 VKL589948 VUH589948 WED589948 WNZ589948 WXV589948 BN655484 LJ655484 VF655484 AFB655484 AOX655484 AYT655484 BIP655484 BSL655484 CCH655484 CMD655484 CVZ655484 DFV655484 DPR655484 DZN655484 EJJ655484 ETF655484 FDB655484 FMX655484 FWT655484 GGP655484 GQL655484 HAH655484 HKD655484 HTZ655484 IDV655484 INR655484 IXN655484 JHJ655484 JRF655484 KBB655484 KKX655484 KUT655484 LEP655484 LOL655484 LYH655484 MID655484 MRZ655484 NBV655484 NLR655484 NVN655484 OFJ655484 OPF655484 OZB655484 PIX655484 PST655484 QCP655484 QML655484 QWH655484 RGD655484 RPZ655484 RZV655484 SJR655484 STN655484 TDJ655484 TNF655484 TXB655484 UGX655484 UQT655484 VAP655484 VKL655484 VUH655484 WED655484 WNZ655484 WXV655484 BN721020 LJ721020 VF721020 AFB721020 AOX721020 AYT721020 BIP721020 BSL721020 CCH721020 CMD721020 CVZ721020 DFV721020 DPR721020 DZN721020 EJJ721020 ETF721020 FDB721020 FMX721020 FWT721020 GGP721020 GQL721020 HAH721020 HKD721020 HTZ721020 IDV721020 INR721020 IXN721020 JHJ721020 JRF721020 KBB721020 KKX721020 KUT721020 LEP721020 LOL721020 LYH721020 MID721020 MRZ721020 NBV721020 NLR721020 NVN721020 OFJ721020 OPF721020 OZB721020 PIX721020 PST721020 QCP721020 QML721020 QWH721020 RGD721020 RPZ721020 RZV721020 SJR721020 STN721020 TDJ721020 TNF721020 TXB721020 UGX721020 UQT721020 VAP721020 VKL721020 VUH721020 WED721020 WNZ721020 WXV721020 BN786556 LJ786556 VF786556 AFB786556 AOX786556 AYT786556 BIP786556 BSL786556 CCH786556 CMD786556 CVZ786556 DFV786556 DPR786556 DZN786556 EJJ786556 ETF786556 FDB786556 FMX786556 FWT786556 GGP786556 GQL786556 HAH786556 HKD786556 HTZ786556 IDV786556 INR786556 IXN786556 JHJ786556 JRF786556 KBB786556 KKX786556 KUT786556 LEP786556 LOL786556 LYH786556 MID786556 MRZ786556 NBV786556 NLR786556 NVN786556 OFJ786556 OPF786556 OZB786556 PIX786556 PST786556 QCP786556 QML786556 QWH786556 RGD786556 RPZ786556 RZV786556 SJR786556 STN786556 TDJ786556 TNF786556 TXB786556 UGX786556 UQT786556 VAP786556 VKL786556 VUH786556 WED786556 WNZ786556 WXV786556 BN852092 LJ852092 VF852092 AFB852092 AOX852092 AYT852092 BIP852092 BSL852092 CCH852092 CMD852092 CVZ852092 DFV852092 DPR852092 DZN852092 EJJ852092 ETF852092 FDB852092 FMX852092 FWT852092 GGP852092 GQL852092 HAH852092 HKD852092 HTZ852092 IDV852092 INR852092 IXN852092 JHJ852092 JRF852092 KBB852092 KKX852092 KUT852092 LEP852092 LOL852092 LYH852092 MID852092 MRZ852092 NBV852092 NLR852092 NVN852092 OFJ852092 OPF852092 OZB852092 PIX852092 PST852092 QCP852092 QML852092 QWH852092 RGD852092 RPZ852092 RZV852092 SJR852092 STN852092 TDJ852092 TNF852092 TXB852092 UGX852092 UQT852092 VAP852092 VKL852092 VUH852092 WED852092 WNZ852092 WXV852092 BN917628 LJ917628 VF917628 AFB917628 AOX917628 AYT917628 BIP917628 BSL917628 CCH917628 CMD917628 CVZ917628 DFV917628 DPR917628 DZN917628 EJJ917628 ETF917628 FDB917628 FMX917628 FWT917628 GGP917628 GQL917628 HAH917628 HKD917628 HTZ917628 IDV917628 INR917628 IXN917628 JHJ917628 JRF917628 KBB917628 KKX917628 KUT917628 LEP917628 LOL917628 LYH917628 MID917628 MRZ917628 NBV917628 NLR917628 NVN917628 OFJ917628 OPF917628 OZB917628 PIX917628 PST917628 QCP917628 QML917628 QWH917628 RGD917628 RPZ917628 RZV917628 SJR917628 STN917628 TDJ917628 TNF917628 TXB917628 UGX917628 UQT917628 VAP917628 VKL917628 VUH917628 WED917628 WNZ917628 WXV917628 BN983164 LJ983164 VF983164 AFB983164 AOX983164 AYT983164 BIP983164 BSL983164 CCH983164 CMD983164 CVZ983164 DFV983164 DPR983164 DZN983164 EJJ983164 ETF983164 FDB983164 FMX983164 FWT983164 GGP983164 GQL983164 HAH983164 HKD983164 HTZ983164 IDV983164 INR983164 IXN983164 JHJ983164 JRF983164 KBB983164 KKX983164 KUT983164 LEP983164 LOL983164 LYH983164 MID983164 MRZ983164 NBV983164 NLR983164 NVN983164 OFJ983164 OPF983164 OZB983164 PIX983164 PST983164 QCP983164 QML983164 QWH983164 RGD983164 RPZ983164 RZV983164 SJR983164 STN983164 TDJ983164 TNF983164 TXB983164 UGX983164 UQT983164 VAP983164 VKL983164 VUH983164 WED983164 WNZ983164 WXV983164 BN126 LJ126 VF126 AFB126 AOX126 AYT126 BIP126 BSL126 CCH126 CMD126 CVZ126 DFV126 DPR126 DZN126 EJJ126 ETF126 FDB126 FMX126 FWT126 GGP126 GQL126 HAH126 HKD126 HTZ126 IDV126 INR126 IXN126 JHJ126 JRF126 KBB126 KKX126 KUT126 LEP126 LOL126 LYH126 MID126 MRZ126 NBV126 NLR126 NVN126 OFJ126 OPF126 OZB126 PIX126 PST126 QCP126 QML126 QWH126 RGD126 RPZ126 RZV126 SJR126 STN126 TDJ126 TNF126 TXB126 UGX126 UQT126 VAP126 VKL126 VUH126 WED126 WNZ126 WXV126 BN65662 LJ65662 VF65662 AFB65662 AOX65662 AYT65662 BIP65662 BSL65662 CCH65662 CMD65662 CVZ65662 DFV65662 DPR65662 DZN65662 EJJ65662 ETF65662 FDB65662 FMX65662 FWT65662 GGP65662 GQL65662 HAH65662 HKD65662 HTZ65662 IDV65662 INR65662 IXN65662 JHJ65662 JRF65662 KBB65662 KKX65662 KUT65662 LEP65662 LOL65662 LYH65662 MID65662 MRZ65662 NBV65662 NLR65662 NVN65662 OFJ65662 OPF65662 OZB65662 PIX65662 PST65662 QCP65662 QML65662 QWH65662 RGD65662 RPZ65662 RZV65662 SJR65662 STN65662 TDJ65662 TNF65662 TXB65662 UGX65662 UQT65662 VAP65662 VKL65662 VUH65662 WED65662 WNZ65662 WXV65662 BN131198 LJ131198 VF131198 AFB131198 AOX131198 AYT131198 BIP131198 BSL131198 CCH131198 CMD131198 CVZ131198 DFV131198 DPR131198 DZN131198 EJJ131198 ETF131198 FDB131198 FMX131198 FWT131198 GGP131198 GQL131198 HAH131198 HKD131198 HTZ131198 IDV131198 INR131198 IXN131198 JHJ131198 JRF131198 KBB131198 KKX131198 KUT131198 LEP131198 LOL131198 LYH131198 MID131198 MRZ131198 NBV131198 NLR131198 NVN131198 OFJ131198 OPF131198 OZB131198 PIX131198 PST131198 QCP131198 QML131198 QWH131198 RGD131198 RPZ131198 RZV131198 SJR131198 STN131198 TDJ131198 TNF131198 TXB131198 UGX131198 UQT131198 VAP131198 VKL131198 VUH131198 WED131198 WNZ131198 WXV131198 BN196734 LJ196734 VF196734 AFB196734 AOX196734 AYT196734 BIP196734 BSL196734 CCH196734 CMD196734 CVZ196734 DFV196734 DPR196734 DZN196734 EJJ196734 ETF196734 FDB196734 FMX196734 FWT196734 GGP196734 GQL196734 HAH196734 HKD196734 HTZ196734 IDV196734 INR196734 IXN196734 JHJ196734 JRF196734 KBB196734 KKX196734 KUT196734 LEP196734 LOL196734 LYH196734 MID196734 MRZ196734 NBV196734 NLR196734 NVN196734 OFJ196734 OPF196734 OZB196734 PIX196734 PST196734 QCP196734 QML196734 QWH196734 RGD196734 RPZ196734 RZV196734 SJR196734 STN196734 TDJ196734 TNF196734 TXB196734 UGX196734 UQT196734 VAP196734 VKL196734 VUH196734 WED196734 WNZ196734 WXV196734 BN262270 LJ262270 VF262270 AFB262270 AOX262270 AYT262270 BIP262270 BSL262270 CCH262270 CMD262270 CVZ262270 DFV262270 DPR262270 DZN262270 EJJ262270 ETF262270 FDB262270 FMX262270 FWT262270 GGP262270 GQL262270 HAH262270 HKD262270 HTZ262270 IDV262270 INR262270 IXN262270 JHJ262270 JRF262270 KBB262270 KKX262270 KUT262270 LEP262270 LOL262270 LYH262270 MID262270 MRZ262270 NBV262270 NLR262270 NVN262270 OFJ262270 OPF262270 OZB262270 PIX262270 PST262270 QCP262270 QML262270 QWH262270 RGD262270 RPZ262270 RZV262270 SJR262270 STN262270 TDJ262270 TNF262270 TXB262270 UGX262270 UQT262270 VAP262270 VKL262270 VUH262270 WED262270 WNZ262270 WXV262270 BN327806 LJ327806 VF327806 AFB327806 AOX327806 AYT327806 BIP327806 BSL327806 CCH327806 CMD327806 CVZ327806 DFV327806 DPR327806 DZN327806 EJJ327806 ETF327806 FDB327806 FMX327806 FWT327806 GGP327806 GQL327806 HAH327806 HKD327806 HTZ327806 IDV327806 INR327806 IXN327806 JHJ327806 JRF327806 KBB327806 KKX327806 KUT327806 LEP327806 LOL327806 LYH327806 MID327806 MRZ327806 NBV327806 NLR327806 NVN327806 OFJ327806 OPF327806 OZB327806 PIX327806 PST327806 QCP327806 QML327806 QWH327806 RGD327806 RPZ327806 RZV327806 SJR327806 STN327806 TDJ327806 TNF327806 TXB327806 UGX327806 UQT327806 VAP327806 VKL327806 VUH327806 WED327806 WNZ327806 WXV327806 BN393342 LJ393342 VF393342 AFB393342 AOX393342 AYT393342 BIP393342 BSL393342 CCH393342 CMD393342 CVZ393342 DFV393342 DPR393342 DZN393342 EJJ393342 ETF393342 FDB393342 FMX393342 FWT393342 GGP393342 GQL393342 HAH393342 HKD393342 HTZ393342 IDV393342 INR393342 IXN393342 JHJ393342 JRF393342 KBB393342 KKX393342 KUT393342 LEP393342 LOL393342 LYH393342 MID393342 MRZ393342 NBV393342 NLR393342 NVN393342 OFJ393342 OPF393342 OZB393342 PIX393342 PST393342 QCP393342 QML393342 QWH393342 RGD393342 RPZ393342 RZV393342 SJR393342 STN393342 TDJ393342 TNF393342 TXB393342 UGX393342 UQT393342 VAP393342 VKL393342 VUH393342 WED393342 WNZ393342 WXV393342 BN458878 LJ458878 VF458878 AFB458878 AOX458878 AYT458878 BIP458878 BSL458878 CCH458878 CMD458878 CVZ458878 DFV458878 DPR458878 DZN458878 EJJ458878 ETF458878 FDB458878 FMX458878 FWT458878 GGP458878 GQL458878 HAH458878 HKD458878 HTZ458878 IDV458878 INR458878 IXN458878 JHJ458878 JRF458878 KBB458878 KKX458878 KUT458878 LEP458878 LOL458878 LYH458878 MID458878 MRZ458878 NBV458878 NLR458878 NVN458878 OFJ458878 OPF458878 OZB458878 PIX458878 PST458878 QCP458878 QML458878 QWH458878 RGD458878 RPZ458878 RZV458878 SJR458878 STN458878 TDJ458878 TNF458878 TXB458878 UGX458878 UQT458878 VAP458878 VKL458878 VUH458878 WED458878 WNZ458878 WXV458878 BN524414 LJ524414 VF524414 AFB524414 AOX524414 AYT524414 BIP524414 BSL524414 CCH524414 CMD524414 CVZ524414 DFV524414 DPR524414 DZN524414 EJJ524414 ETF524414 FDB524414 FMX524414 FWT524414 GGP524414 GQL524414 HAH524414 HKD524414 HTZ524414 IDV524414 INR524414 IXN524414 JHJ524414 JRF524414 KBB524414 KKX524414 KUT524414 LEP524414 LOL524414 LYH524414 MID524414 MRZ524414 NBV524414 NLR524414 NVN524414 OFJ524414 OPF524414 OZB524414 PIX524414 PST524414 QCP524414 QML524414 QWH524414 RGD524414 RPZ524414 RZV524414 SJR524414 STN524414 TDJ524414 TNF524414 TXB524414 UGX524414 UQT524414 VAP524414 VKL524414 VUH524414 WED524414 WNZ524414 WXV524414 BN589950 LJ589950 VF589950 AFB589950 AOX589950 AYT589950 BIP589950 BSL589950 CCH589950 CMD589950 CVZ589950 DFV589950 DPR589950 DZN589950 EJJ589950 ETF589950 FDB589950 FMX589950 FWT589950 GGP589950 GQL589950 HAH589950 HKD589950 HTZ589950 IDV589950 INR589950 IXN589950 JHJ589950 JRF589950 KBB589950 KKX589950 KUT589950 LEP589950 LOL589950 LYH589950 MID589950 MRZ589950 NBV589950 NLR589950 NVN589950 OFJ589950 OPF589950 OZB589950 PIX589950 PST589950 QCP589950 QML589950 QWH589950 RGD589950 RPZ589950 RZV589950 SJR589950 STN589950 TDJ589950 TNF589950 TXB589950 UGX589950 UQT589950 VAP589950 VKL589950 VUH589950 WED589950 WNZ589950 WXV589950 BN655486 LJ655486 VF655486 AFB655486 AOX655486 AYT655486 BIP655486 BSL655486 CCH655486 CMD655486 CVZ655486 DFV655486 DPR655486 DZN655486 EJJ655486 ETF655486 FDB655486 FMX655486 FWT655486 GGP655486 GQL655486 HAH655486 HKD655486 HTZ655486 IDV655486 INR655486 IXN655486 JHJ655486 JRF655486 KBB655486 KKX655486 KUT655486 LEP655486 LOL655486 LYH655486 MID655486 MRZ655486 NBV655486 NLR655486 NVN655486 OFJ655486 OPF655486 OZB655486 PIX655486 PST655486 QCP655486 QML655486 QWH655486 RGD655486 RPZ655486 RZV655486 SJR655486 STN655486 TDJ655486 TNF655486 TXB655486 UGX655486 UQT655486 VAP655486 VKL655486 VUH655486 WED655486 WNZ655486 WXV655486 BN721022 LJ721022 VF721022 AFB721022 AOX721022 AYT721022 BIP721022 BSL721022 CCH721022 CMD721022 CVZ721022 DFV721022 DPR721022 DZN721022 EJJ721022 ETF721022 FDB721022 FMX721022 FWT721022 GGP721022 GQL721022 HAH721022 HKD721022 HTZ721022 IDV721022 INR721022 IXN721022 JHJ721022 JRF721022 KBB721022 KKX721022 KUT721022 LEP721022 LOL721022 LYH721022 MID721022 MRZ721022 NBV721022 NLR721022 NVN721022 OFJ721022 OPF721022 OZB721022 PIX721022 PST721022 QCP721022 QML721022 QWH721022 RGD721022 RPZ721022 RZV721022 SJR721022 STN721022 TDJ721022 TNF721022 TXB721022 UGX721022 UQT721022 VAP721022 VKL721022 VUH721022 WED721022 WNZ721022 WXV721022 BN786558 LJ786558 VF786558 AFB786558 AOX786558 AYT786558 BIP786558 BSL786558 CCH786558 CMD786558 CVZ786558 DFV786558 DPR786558 DZN786558 EJJ786558 ETF786558 FDB786558 FMX786558 FWT786558 GGP786558 GQL786558 HAH786558 HKD786558 HTZ786558 IDV786558 INR786558 IXN786558 JHJ786558 JRF786558 KBB786558 KKX786558 KUT786558 LEP786558 LOL786558 LYH786558 MID786558 MRZ786558 NBV786558 NLR786558 NVN786558 OFJ786558 OPF786558 OZB786558 PIX786558 PST786558 QCP786558 QML786558 QWH786558 RGD786558 RPZ786558 RZV786558 SJR786558 STN786558 TDJ786558 TNF786558 TXB786558 UGX786558 UQT786558 VAP786558 VKL786558 VUH786558 WED786558 WNZ786558 WXV786558 BN852094 LJ852094 VF852094 AFB852094 AOX852094 AYT852094 BIP852094 BSL852094 CCH852094 CMD852094 CVZ852094 DFV852094 DPR852094 DZN852094 EJJ852094 ETF852094 FDB852094 FMX852094 FWT852094 GGP852094 GQL852094 HAH852094 HKD852094 HTZ852094 IDV852094 INR852094 IXN852094 JHJ852094 JRF852094 KBB852094 KKX852094 KUT852094 LEP852094 LOL852094 LYH852094 MID852094 MRZ852094 NBV852094 NLR852094 NVN852094 OFJ852094 OPF852094 OZB852094 PIX852094 PST852094 QCP852094 QML852094 QWH852094 RGD852094 RPZ852094 RZV852094 SJR852094 STN852094 TDJ852094 TNF852094 TXB852094 UGX852094 UQT852094 VAP852094 VKL852094 VUH852094 WED852094 WNZ852094 WXV852094 BN917630 LJ917630 VF917630 AFB917630 AOX917630 AYT917630 BIP917630 BSL917630 CCH917630 CMD917630 CVZ917630 DFV917630 DPR917630 DZN917630 EJJ917630 ETF917630 FDB917630 FMX917630 FWT917630 GGP917630 GQL917630 HAH917630 HKD917630 HTZ917630 IDV917630 INR917630 IXN917630 JHJ917630 JRF917630 KBB917630 KKX917630 KUT917630 LEP917630 LOL917630 LYH917630 MID917630 MRZ917630 NBV917630 NLR917630 NVN917630 OFJ917630 OPF917630 OZB917630 PIX917630 PST917630 QCP917630 QML917630 QWH917630 RGD917630 RPZ917630 RZV917630 SJR917630 STN917630 TDJ917630 TNF917630 TXB917630 UGX917630 UQT917630 VAP917630 VKL917630 VUH917630 WED917630 WNZ917630 WXV917630 BN983166 LJ983166 VF983166 AFB983166 AOX983166 AYT983166 BIP983166 BSL983166 CCH983166 CMD983166 CVZ983166 DFV983166 DPR983166 DZN983166 EJJ983166 ETF983166 FDB983166 FMX983166 FWT983166 GGP983166 GQL983166 HAH983166 HKD983166 HTZ983166 IDV983166 INR983166 IXN983166 JHJ983166 JRF983166 KBB983166 KKX983166 KUT983166 LEP983166 LOL983166 LYH983166 MID983166 MRZ983166 NBV983166 NLR983166 NVN983166 OFJ983166 OPF983166 OZB983166 PIX983166 PST983166 QCP983166 QML983166 QWH983166 RGD983166 RPZ983166 RZV983166 SJR983166 STN983166 TDJ983166 TNF983166 TXB983166 UGX983166 UQT983166 VAP983166 VKL983166 VUH983166 WED983166 WNZ983166 WXV983166 BN120 LJ120 VF120 AFB120 AOX120 AYT120 BIP120 BSL120 CCH120 CMD120 CVZ120 DFV120 DPR120 DZN120 EJJ120 ETF120 FDB120 FMX120 FWT120 GGP120 GQL120 HAH120 HKD120 HTZ120 IDV120 INR120 IXN120 JHJ120 JRF120 KBB120 KKX120 KUT120 LEP120 LOL120 LYH120 MID120 MRZ120 NBV120 NLR120 NVN120 OFJ120 OPF120 OZB120 PIX120 PST120 QCP120 QML120 QWH120 RGD120 RPZ120 RZV120 SJR120 STN120 TDJ120 TNF120 TXB120 UGX120 UQT120 VAP120 VKL120 VUH120 WED120 WNZ120 WXV120 BN65656 LJ65656 VF65656 AFB65656 AOX65656 AYT65656 BIP65656 BSL65656 CCH65656 CMD65656 CVZ65656 DFV65656 DPR65656 DZN65656 EJJ65656 ETF65656 FDB65656 FMX65656 FWT65656 GGP65656 GQL65656 HAH65656 HKD65656 HTZ65656 IDV65656 INR65656 IXN65656 JHJ65656 JRF65656 KBB65656 KKX65656 KUT65656 LEP65656 LOL65656 LYH65656 MID65656 MRZ65656 NBV65656 NLR65656 NVN65656 OFJ65656 OPF65656 OZB65656 PIX65656 PST65656 QCP65656 QML65656 QWH65656 RGD65656 RPZ65656 RZV65656 SJR65656 STN65656 TDJ65656 TNF65656 TXB65656 UGX65656 UQT65656 VAP65656 VKL65656 VUH65656 WED65656 WNZ65656 WXV65656 BN131192 LJ131192 VF131192 AFB131192 AOX131192 AYT131192 BIP131192 BSL131192 CCH131192 CMD131192 CVZ131192 DFV131192 DPR131192 DZN131192 EJJ131192 ETF131192 FDB131192 FMX131192 FWT131192 GGP131192 GQL131192 HAH131192 HKD131192 HTZ131192 IDV131192 INR131192 IXN131192 JHJ131192 JRF131192 KBB131192 KKX131192 KUT131192 LEP131192 LOL131192 LYH131192 MID131192 MRZ131192 NBV131192 NLR131192 NVN131192 OFJ131192 OPF131192 OZB131192 PIX131192 PST131192 QCP131192 QML131192 QWH131192 RGD131192 RPZ131192 RZV131192 SJR131192 STN131192 TDJ131192 TNF131192 TXB131192 UGX131192 UQT131192 VAP131192 VKL131192 VUH131192 WED131192 WNZ131192 WXV131192 BN196728 LJ196728 VF196728 AFB196728 AOX196728 AYT196728 BIP196728 BSL196728 CCH196728 CMD196728 CVZ196728 DFV196728 DPR196728 DZN196728 EJJ196728 ETF196728 FDB196728 FMX196728 FWT196728 GGP196728 GQL196728 HAH196728 HKD196728 HTZ196728 IDV196728 INR196728 IXN196728 JHJ196728 JRF196728 KBB196728 KKX196728 KUT196728 LEP196728 LOL196728 LYH196728 MID196728 MRZ196728 NBV196728 NLR196728 NVN196728 OFJ196728 OPF196728 OZB196728 PIX196728 PST196728 QCP196728 QML196728 QWH196728 RGD196728 RPZ196728 RZV196728 SJR196728 STN196728 TDJ196728 TNF196728 TXB196728 UGX196728 UQT196728 VAP196728 VKL196728 VUH196728 WED196728 WNZ196728 WXV196728 BN262264 LJ262264 VF262264 AFB262264 AOX262264 AYT262264 BIP262264 BSL262264 CCH262264 CMD262264 CVZ262264 DFV262264 DPR262264 DZN262264 EJJ262264 ETF262264 FDB262264 FMX262264 FWT262264 GGP262264 GQL262264 HAH262264 HKD262264 HTZ262264 IDV262264 INR262264 IXN262264 JHJ262264 JRF262264 KBB262264 KKX262264 KUT262264 LEP262264 LOL262264 LYH262264 MID262264 MRZ262264 NBV262264 NLR262264 NVN262264 OFJ262264 OPF262264 OZB262264 PIX262264 PST262264 QCP262264 QML262264 QWH262264 RGD262264 RPZ262264 RZV262264 SJR262264 STN262264 TDJ262264 TNF262264 TXB262264 UGX262264 UQT262264 VAP262264 VKL262264 VUH262264 WED262264 WNZ262264 WXV262264 BN327800 LJ327800 VF327800 AFB327800 AOX327800 AYT327800 BIP327800 BSL327800 CCH327800 CMD327800 CVZ327800 DFV327800 DPR327800 DZN327800 EJJ327800 ETF327800 FDB327800 FMX327800 FWT327800 GGP327800 GQL327800 HAH327800 HKD327800 HTZ327800 IDV327800 INR327800 IXN327800 JHJ327800 JRF327800 KBB327800 KKX327800 KUT327800 LEP327800 LOL327800 LYH327800 MID327800 MRZ327800 NBV327800 NLR327800 NVN327800 OFJ327800 OPF327800 OZB327800 PIX327800 PST327800 QCP327800 QML327800 QWH327800 RGD327800 RPZ327800 RZV327800 SJR327800 STN327800 TDJ327800 TNF327800 TXB327800 UGX327800 UQT327800 VAP327800 VKL327800 VUH327800 WED327800 WNZ327800 WXV327800 BN393336 LJ393336 VF393336 AFB393336 AOX393336 AYT393336 BIP393336 BSL393336 CCH393336 CMD393336 CVZ393336 DFV393336 DPR393336 DZN393336 EJJ393336 ETF393336 FDB393336 FMX393336 FWT393336 GGP393336 GQL393336 HAH393336 HKD393336 HTZ393336 IDV393336 INR393336 IXN393336 JHJ393336 JRF393336 KBB393336 KKX393336 KUT393336 LEP393336 LOL393336 LYH393336 MID393336 MRZ393336 NBV393336 NLR393336 NVN393336 OFJ393336 OPF393336 OZB393336 PIX393336 PST393336 QCP393336 QML393336 QWH393336 RGD393336 RPZ393336 RZV393336 SJR393336 STN393336 TDJ393336 TNF393336 TXB393336 UGX393336 UQT393336 VAP393336 VKL393336 VUH393336 WED393336 WNZ393336 WXV393336 BN458872 LJ458872 VF458872 AFB458872 AOX458872 AYT458872 BIP458872 BSL458872 CCH458872 CMD458872 CVZ458872 DFV458872 DPR458872 DZN458872 EJJ458872 ETF458872 FDB458872 FMX458872 FWT458872 GGP458872 GQL458872 HAH458872 HKD458872 HTZ458872 IDV458872 INR458872 IXN458872 JHJ458872 JRF458872 KBB458872 KKX458872 KUT458872 LEP458872 LOL458872 LYH458872 MID458872 MRZ458872 NBV458872 NLR458872 NVN458872 OFJ458872 OPF458872 OZB458872 PIX458872 PST458872 QCP458872 QML458872 QWH458872 RGD458872 RPZ458872 RZV458872 SJR458872 STN458872 TDJ458872 TNF458872 TXB458872 UGX458872 UQT458872 VAP458872 VKL458872 VUH458872 WED458872 WNZ458872 WXV458872 BN524408 LJ524408 VF524408 AFB524408 AOX524408 AYT524408 BIP524408 BSL524408 CCH524408 CMD524408 CVZ524408 DFV524408 DPR524408 DZN524408 EJJ524408 ETF524408 FDB524408 FMX524408 FWT524408 GGP524408 GQL524408 HAH524408 HKD524408 HTZ524408 IDV524408 INR524408 IXN524408 JHJ524408 JRF524408 KBB524408 KKX524408 KUT524408 LEP524408 LOL524408 LYH524408 MID524408 MRZ524408 NBV524408 NLR524408 NVN524408 OFJ524408 OPF524408 OZB524408 PIX524408 PST524408 QCP524408 QML524408 QWH524408 RGD524408 RPZ524408 RZV524408 SJR524408 STN524408 TDJ524408 TNF524408 TXB524408 UGX524408 UQT524408 VAP524408 VKL524408 VUH524408 WED524408 WNZ524408 WXV524408 BN589944 LJ589944 VF589944 AFB589944 AOX589944 AYT589944 BIP589944 BSL589944 CCH589944 CMD589944 CVZ589944 DFV589944 DPR589944 DZN589944 EJJ589944 ETF589944 FDB589944 FMX589944 FWT589944 GGP589944 GQL589944 HAH589944 HKD589944 HTZ589944 IDV589944 INR589944 IXN589944 JHJ589944 JRF589944 KBB589944 KKX589944 KUT589944 LEP589944 LOL589944 LYH589944 MID589944 MRZ589944 NBV589944 NLR589944 NVN589944 OFJ589944 OPF589944 OZB589944 PIX589944 PST589944 QCP589944 QML589944 QWH589944 RGD589944 RPZ589944 RZV589944 SJR589944 STN589944 TDJ589944 TNF589944 TXB589944 UGX589944 UQT589944 VAP589944 VKL589944 VUH589944 WED589944 WNZ589944 WXV589944 BN655480 LJ655480 VF655480 AFB655480 AOX655480 AYT655480 BIP655480 BSL655480 CCH655480 CMD655480 CVZ655480 DFV655480 DPR655480 DZN655480 EJJ655480 ETF655480 FDB655480 FMX655480 FWT655480 GGP655480 GQL655480 HAH655480 HKD655480 HTZ655480 IDV655480 INR655480 IXN655480 JHJ655480 JRF655480 KBB655480 KKX655480 KUT655480 LEP655480 LOL655480 LYH655480 MID655480 MRZ655480 NBV655480 NLR655480 NVN655480 OFJ655480 OPF655480 OZB655480 PIX655480 PST655480 QCP655480 QML655480 QWH655480 RGD655480 RPZ655480 RZV655480 SJR655480 STN655480 TDJ655480 TNF655480 TXB655480 UGX655480 UQT655480 VAP655480 VKL655480 VUH655480 WED655480 WNZ655480 WXV655480 BN721016 LJ721016 VF721016 AFB721016 AOX721016 AYT721016 BIP721016 BSL721016 CCH721016 CMD721016 CVZ721016 DFV721016 DPR721016 DZN721016 EJJ721016 ETF721016 FDB721016 FMX721016 FWT721016 GGP721016 GQL721016 HAH721016 HKD721016 HTZ721016 IDV721016 INR721016 IXN721016 JHJ721016 JRF721016 KBB721016 KKX721016 KUT721016 LEP721016 LOL721016 LYH721016 MID721016 MRZ721016 NBV721016 NLR721016 NVN721016 OFJ721016 OPF721016 OZB721016 PIX721016 PST721016 QCP721016 QML721016 QWH721016 RGD721016 RPZ721016 RZV721016 SJR721016 STN721016 TDJ721016 TNF721016 TXB721016 UGX721016 UQT721016 VAP721016 VKL721016 VUH721016 WED721016 WNZ721016 WXV721016 BN786552 LJ786552 VF786552 AFB786552 AOX786552 AYT786552 BIP786552 BSL786552 CCH786552 CMD786552 CVZ786552 DFV786552 DPR786552 DZN786552 EJJ786552 ETF786552 FDB786552 FMX786552 FWT786552 GGP786552 GQL786552 HAH786552 HKD786552 HTZ786552 IDV786552 INR786552 IXN786552 JHJ786552 JRF786552 KBB786552 KKX786552 KUT786552 LEP786552 LOL786552 LYH786552 MID786552 MRZ786552 NBV786552 NLR786552 NVN786552 OFJ786552 OPF786552 OZB786552 PIX786552 PST786552 QCP786552 QML786552 QWH786552 RGD786552 RPZ786552 RZV786552 SJR786552 STN786552 TDJ786552 TNF786552 TXB786552 UGX786552 UQT786552 VAP786552 VKL786552 VUH786552 WED786552 WNZ786552 WXV786552 BN852088 LJ852088 VF852088 AFB852088 AOX852088 AYT852088 BIP852088 BSL852088 CCH852088 CMD852088 CVZ852088 DFV852088 DPR852088 DZN852088 EJJ852088 ETF852088 FDB852088 FMX852088 FWT852088 GGP852088 GQL852088 HAH852088 HKD852088 HTZ852088 IDV852088 INR852088 IXN852088 JHJ852088 JRF852088 KBB852088 KKX852088 KUT852088 LEP852088 LOL852088 LYH852088 MID852088 MRZ852088 NBV852088 NLR852088 NVN852088 OFJ852088 OPF852088 OZB852088 PIX852088 PST852088 QCP852088 QML852088 QWH852088 RGD852088 RPZ852088 RZV852088 SJR852088 STN852088 TDJ852088 TNF852088 TXB852088 UGX852088 UQT852088 VAP852088 VKL852088 VUH852088 WED852088 WNZ852088 WXV852088 BN917624 LJ917624 VF917624 AFB917624 AOX917624 AYT917624 BIP917624 BSL917624 CCH917624 CMD917624 CVZ917624 DFV917624 DPR917624 DZN917624 EJJ917624 ETF917624 FDB917624 FMX917624 FWT917624 GGP917624 GQL917624 HAH917624 HKD917624 HTZ917624 IDV917624 INR917624 IXN917624 JHJ917624 JRF917624 KBB917624 KKX917624 KUT917624 LEP917624 LOL917624 LYH917624 MID917624 MRZ917624 NBV917624 NLR917624 NVN917624 OFJ917624 OPF917624 OZB917624 PIX917624 PST917624 QCP917624 QML917624 QWH917624 RGD917624 RPZ917624 RZV917624 SJR917624 STN917624 TDJ917624 TNF917624 TXB917624 UGX917624 UQT917624 VAP917624 VKL917624 VUH917624 WED917624 WNZ917624 WXV917624 BN983160 LJ983160 VF983160 AFB983160 AOX983160 AYT983160 BIP983160 BSL983160 CCH983160 CMD983160 CVZ983160 DFV983160 DPR983160 DZN983160 EJJ983160 ETF983160 FDB983160 FMX983160 FWT983160 GGP983160 GQL983160 HAH983160 HKD983160 HTZ983160 IDV983160 INR983160 IXN983160 JHJ983160 JRF983160 KBB983160 KKX983160 KUT983160 LEP983160 LOL983160 LYH983160 MID983160 MRZ983160 NBV983160 NLR983160 NVN983160 OFJ983160 OPF983160 OZB983160 PIX983160 PST983160 QCP983160 QML983160 QWH983160 RGD983160 RPZ983160 RZV983160 SJR983160 STN983160 TDJ983160 TNF983160 TXB983160 UGX983160 UQT983160 VAP983160 VKL983160 VUH983160 WED983160 WNZ983160 WXV983160 BN114 LJ114 VF114 AFB114 AOX114 AYT114 BIP114 BSL114 CCH114 CMD114 CVZ114 DFV114 DPR114 DZN114 EJJ114 ETF114 FDB114 FMX114 FWT114 GGP114 GQL114 HAH114 HKD114 HTZ114 IDV114 INR114 IXN114 JHJ114 JRF114 KBB114 KKX114 KUT114 LEP114 LOL114 LYH114 MID114 MRZ114 NBV114 NLR114 NVN114 OFJ114 OPF114 OZB114 PIX114 PST114 QCP114 QML114 QWH114 RGD114 RPZ114 RZV114 SJR114 STN114 TDJ114 TNF114 TXB114 UGX114 UQT114 VAP114 VKL114 VUH114 WED114 WNZ114 WXV114 BN65650 LJ65650 VF65650 AFB65650 AOX65650 AYT65650 BIP65650 BSL65650 CCH65650 CMD65650 CVZ65650 DFV65650 DPR65650 DZN65650 EJJ65650 ETF65650 FDB65650 FMX65650 FWT65650 GGP65650 GQL65650 HAH65650 HKD65650 HTZ65650 IDV65650 INR65650 IXN65650 JHJ65650 JRF65650 KBB65650 KKX65650 KUT65650 LEP65650 LOL65650 LYH65650 MID65650 MRZ65650 NBV65650 NLR65650 NVN65650 OFJ65650 OPF65650 OZB65650 PIX65650 PST65650 QCP65650 QML65650 QWH65650 RGD65650 RPZ65650 RZV65650 SJR65650 STN65650 TDJ65650 TNF65650 TXB65650 UGX65650 UQT65650 VAP65650 VKL65650 VUH65650 WED65650 WNZ65650 WXV65650 BN131186 LJ131186 VF131186 AFB131186 AOX131186 AYT131186 BIP131186 BSL131186 CCH131186 CMD131186 CVZ131186 DFV131186 DPR131186 DZN131186 EJJ131186 ETF131186 FDB131186 FMX131186 FWT131186 GGP131186 GQL131186 HAH131186 HKD131186 HTZ131186 IDV131186 INR131186 IXN131186 JHJ131186 JRF131186 KBB131186 KKX131186 KUT131186 LEP131186 LOL131186 LYH131186 MID131186 MRZ131186 NBV131186 NLR131186 NVN131186 OFJ131186 OPF131186 OZB131186 PIX131186 PST131186 QCP131186 QML131186 QWH131186 RGD131186 RPZ131186 RZV131186 SJR131186 STN131186 TDJ131186 TNF131186 TXB131186 UGX131186 UQT131186 VAP131186 VKL131186 VUH131186 WED131186 WNZ131186 WXV131186 BN196722 LJ196722 VF196722 AFB196722 AOX196722 AYT196722 BIP196722 BSL196722 CCH196722 CMD196722 CVZ196722 DFV196722 DPR196722 DZN196722 EJJ196722 ETF196722 FDB196722 FMX196722 FWT196722 GGP196722 GQL196722 HAH196722 HKD196722 HTZ196722 IDV196722 INR196722 IXN196722 JHJ196722 JRF196722 KBB196722 KKX196722 KUT196722 LEP196722 LOL196722 LYH196722 MID196722 MRZ196722 NBV196722 NLR196722 NVN196722 OFJ196722 OPF196722 OZB196722 PIX196722 PST196722 QCP196722 QML196722 QWH196722 RGD196722 RPZ196722 RZV196722 SJR196722 STN196722 TDJ196722 TNF196722 TXB196722 UGX196722 UQT196722 VAP196722 VKL196722 VUH196722 WED196722 WNZ196722 WXV196722 BN262258 LJ262258 VF262258 AFB262258 AOX262258 AYT262258 BIP262258 BSL262258 CCH262258 CMD262258 CVZ262258 DFV262258 DPR262258 DZN262258 EJJ262258 ETF262258 FDB262258 FMX262258 FWT262258 GGP262258 GQL262258 HAH262258 HKD262258 HTZ262258 IDV262258 INR262258 IXN262258 JHJ262258 JRF262258 KBB262258 KKX262258 KUT262258 LEP262258 LOL262258 LYH262258 MID262258 MRZ262258 NBV262258 NLR262258 NVN262258 OFJ262258 OPF262258 OZB262258 PIX262258 PST262258 QCP262258 QML262258 QWH262258 RGD262258 RPZ262258 RZV262258 SJR262258 STN262258 TDJ262258 TNF262258 TXB262258 UGX262258 UQT262258 VAP262258 VKL262258 VUH262258 WED262258 WNZ262258 WXV262258 BN327794 LJ327794 VF327794 AFB327794 AOX327794 AYT327794 BIP327794 BSL327794 CCH327794 CMD327794 CVZ327794 DFV327794 DPR327794 DZN327794 EJJ327794 ETF327794 FDB327794 FMX327794 FWT327794 GGP327794 GQL327794 HAH327794 HKD327794 HTZ327794 IDV327794 INR327794 IXN327794 JHJ327794 JRF327794 KBB327794 KKX327794 KUT327794 LEP327794 LOL327794 LYH327794 MID327794 MRZ327794 NBV327794 NLR327794 NVN327794 OFJ327794 OPF327794 OZB327794 PIX327794 PST327794 QCP327794 QML327794 QWH327794 RGD327794 RPZ327794 RZV327794 SJR327794 STN327794 TDJ327794 TNF327794 TXB327794 UGX327794 UQT327794 VAP327794 VKL327794 VUH327794 WED327794 WNZ327794 WXV327794 BN393330 LJ393330 VF393330 AFB393330 AOX393330 AYT393330 BIP393330 BSL393330 CCH393330 CMD393330 CVZ393330 DFV393330 DPR393330 DZN393330 EJJ393330 ETF393330 FDB393330 FMX393330 FWT393330 GGP393330 GQL393330 HAH393330 HKD393330 HTZ393330 IDV393330 INR393330 IXN393330 JHJ393330 JRF393330 KBB393330 KKX393330 KUT393330 LEP393330 LOL393330 LYH393330 MID393330 MRZ393330 NBV393330 NLR393330 NVN393330 OFJ393330 OPF393330 OZB393330 PIX393330 PST393330 QCP393330 QML393330 QWH393330 RGD393330 RPZ393330 RZV393330 SJR393330 STN393330 TDJ393330 TNF393330 TXB393330 UGX393330 UQT393330 VAP393330 VKL393330 VUH393330 WED393330 WNZ393330 WXV393330 BN458866 LJ458866 VF458866 AFB458866 AOX458866 AYT458866 BIP458866 BSL458866 CCH458866 CMD458866 CVZ458866 DFV458866 DPR458866 DZN458866 EJJ458866 ETF458866 FDB458866 FMX458866 FWT458866 GGP458866 GQL458866 HAH458866 HKD458866 HTZ458866 IDV458866 INR458866 IXN458866 JHJ458866 JRF458866 KBB458866 KKX458866 KUT458866 LEP458866 LOL458866 LYH458866 MID458866 MRZ458866 NBV458866 NLR458866 NVN458866 OFJ458866 OPF458866 OZB458866 PIX458866 PST458866 QCP458866 QML458866 QWH458866 RGD458866 RPZ458866 RZV458866 SJR458866 STN458866 TDJ458866 TNF458866 TXB458866 UGX458866 UQT458866 VAP458866 VKL458866 VUH458866 WED458866 WNZ458866 WXV458866 BN524402 LJ524402 VF524402 AFB524402 AOX524402 AYT524402 BIP524402 BSL524402 CCH524402 CMD524402 CVZ524402 DFV524402 DPR524402 DZN524402 EJJ524402 ETF524402 FDB524402 FMX524402 FWT524402 GGP524402 GQL524402 HAH524402 HKD524402 HTZ524402 IDV524402 INR524402 IXN524402 JHJ524402 JRF524402 KBB524402 KKX524402 KUT524402 LEP524402 LOL524402 LYH524402 MID524402 MRZ524402 NBV524402 NLR524402 NVN524402 OFJ524402 OPF524402 OZB524402 PIX524402 PST524402 QCP524402 QML524402 QWH524402 RGD524402 RPZ524402 RZV524402 SJR524402 STN524402 TDJ524402 TNF524402 TXB524402 UGX524402 UQT524402 VAP524402 VKL524402 VUH524402 WED524402 WNZ524402 WXV524402 BN589938 LJ589938 VF589938 AFB589938 AOX589938 AYT589938 BIP589938 BSL589938 CCH589938 CMD589938 CVZ589938 DFV589938 DPR589938 DZN589938 EJJ589938 ETF589938 FDB589938 FMX589938 FWT589938 GGP589938 GQL589938 HAH589938 HKD589938 HTZ589938 IDV589938 INR589938 IXN589938 JHJ589938 JRF589938 KBB589938 KKX589938 KUT589938 LEP589938 LOL589938 LYH589938 MID589938 MRZ589938 NBV589938 NLR589938 NVN589938 OFJ589938 OPF589938 OZB589938 PIX589938 PST589938 QCP589938 QML589938 QWH589938 RGD589938 RPZ589938 RZV589938 SJR589938 STN589938 TDJ589938 TNF589938 TXB589938 UGX589938 UQT589938 VAP589938 VKL589938 VUH589938 WED589938 WNZ589938 WXV589938 BN655474 LJ655474 VF655474 AFB655474 AOX655474 AYT655474 BIP655474 BSL655474 CCH655474 CMD655474 CVZ655474 DFV655474 DPR655474 DZN655474 EJJ655474 ETF655474 FDB655474 FMX655474 FWT655474 GGP655474 GQL655474 HAH655474 HKD655474 HTZ655474 IDV655474 INR655474 IXN655474 JHJ655474 JRF655474 KBB655474 KKX655474 KUT655474 LEP655474 LOL655474 LYH655474 MID655474 MRZ655474 NBV655474 NLR655474 NVN655474 OFJ655474 OPF655474 OZB655474 PIX655474 PST655474 QCP655474 QML655474 QWH655474 RGD655474 RPZ655474 RZV655474 SJR655474 STN655474 TDJ655474 TNF655474 TXB655474 UGX655474 UQT655474 VAP655474 VKL655474 VUH655474 WED655474 WNZ655474 WXV655474 BN721010 LJ721010 VF721010 AFB721010 AOX721010 AYT721010 BIP721010 BSL721010 CCH721010 CMD721010 CVZ721010 DFV721010 DPR721010 DZN721010 EJJ721010 ETF721010 FDB721010 FMX721010 FWT721010 GGP721010 GQL721010 HAH721010 HKD721010 HTZ721010 IDV721010 INR721010 IXN721010 JHJ721010 JRF721010 KBB721010 KKX721010 KUT721010 LEP721010 LOL721010 LYH721010 MID721010 MRZ721010 NBV721010 NLR721010 NVN721010 OFJ721010 OPF721010 OZB721010 PIX721010 PST721010 QCP721010 QML721010 QWH721010 RGD721010 RPZ721010 RZV721010 SJR721010 STN721010 TDJ721010 TNF721010 TXB721010 UGX721010 UQT721010 VAP721010 VKL721010 VUH721010 WED721010 WNZ721010 WXV721010 BN786546 LJ786546 VF786546 AFB786546 AOX786546 AYT786546 BIP786546 BSL786546 CCH786546 CMD786546 CVZ786546 DFV786546 DPR786546 DZN786546 EJJ786546 ETF786546 FDB786546 FMX786546 FWT786546 GGP786546 GQL786546 HAH786546 HKD786546 HTZ786546 IDV786546 INR786546 IXN786546 JHJ786546 JRF786546 KBB786546 KKX786546 KUT786546 LEP786546 LOL786546 LYH786546 MID786546 MRZ786546 NBV786546 NLR786546 NVN786546 OFJ786546 OPF786546 OZB786546 PIX786546 PST786546 QCP786546 QML786546 QWH786546 RGD786546 RPZ786546 RZV786546 SJR786546 STN786546 TDJ786546 TNF786546 TXB786546 UGX786546 UQT786546 VAP786546 VKL786546 VUH786546 WED786546 WNZ786546 WXV786546 BN852082 LJ852082 VF852082 AFB852082 AOX852082 AYT852082 BIP852082 BSL852082 CCH852082 CMD852082 CVZ852082 DFV852082 DPR852082 DZN852082 EJJ852082 ETF852082 FDB852082 FMX852082 FWT852082 GGP852082 GQL852082 HAH852082 HKD852082 HTZ852082 IDV852082 INR852082 IXN852082 JHJ852082 JRF852082 KBB852082 KKX852082 KUT852082 LEP852082 LOL852082 LYH852082 MID852082 MRZ852082 NBV852082 NLR852082 NVN852082 OFJ852082 OPF852082 OZB852082 PIX852082 PST852082 QCP852082 QML852082 QWH852082 RGD852082 RPZ852082 RZV852082 SJR852082 STN852082 TDJ852082 TNF852082 TXB852082 UGX852082 UQT852082 VAP852082 VKL852082 VUH852082 WED852082 WNZ852082 WXV852082 BN917618 LJ917618 VF917618 AFB917618 AOX917618 AYT917618 BIP917618 BSL917618 CCH917618 CMD917618 CVZ917618 DFV917618 DPR917618 DZN917618 EJJ917618 ETF917618 FDB917618 FMX917618 FWT917618 GGP917618 GQL917618 HAH917618 HKD917618 HTZ917618 IDV917618 INR917618 IXN917618 JHJ917618 JRF917618 KBB917618 KKX917618 KUT917618 LEP917618 LOL917618 LYH917618 MID917618 MRZ917618 NBV917618 NLR917618 NVN917618 OFJ917618 OPF917618 OZB917618 PIX917618 PST917618 QCP917618 QML917618 QWH917618 RGD917618 RPZ917618 RZV917618 SJR917618 STN917618 TDJ917618 TNF917618 TXB917618 UGX917618 UQT917618 VAP917618 VKL917618 VUH917618 WED917618 WNZ917618 WXV917618 BN983154 LJ983154 VF983154 AFB983154 AOX983154 AYT983154 BIP983154 BSL983154 CCH983154 CMD983154 CVZ983154 DFV983154 DPR983154 DZN983154 EJJ983154 ETF983154 FDB983154 FMX983154 FWT983154 GGP983154 GQL983154 HAH983154 HKD983154 HTZ983154 IDV983154 INR983154 IXN983154 JHJ983154 JRF983154 KBB983154 KKX983154 KUT983154 LEP983154 LOL983154 LYH983154 MID983154 MRZ983154 NBV983154 NLR983154 NVN983154 OFJ983154 OPF983154 OZB983154 PIX983154 PST983154 QCP983154 QML983154 QWH983154 RGD983154 RPZ983154 RZV983154 SJR983154 STN983154 TDJ983154 TNF983154 TXB983154 UGX983154 UQT983154 VAP983154 VKL983154 VUH983154 WED983154 WNZ983154 WXV983154 BN102 LJ102 VF102 AFB102 AOX102 AYT102 BIP102 BSL102 CCH102 CMD102 CVZ102 DFV102 DPR102 DZN102 EJJ102 ETF102 FDB102 FMX102 FWT102 GGP102 GQL102 HAH102 HKD102 HTZ102 IDV102 INR102 IXN102 JHJ102 JRF102 KBB102 KKX102 KUT102 LEP102 LOL102 LYH102 MID102 MRZ102 NBV102 NLR102 NVN102 OFJ102 OPF102 OZB102 PIX102 PST102 QCP102 QML102 QWH102 RGD102 RPZ102 RZV102 SJR102 STN102 TDJ102 TNF102 TXB102 UGX102 UQT102 VAP102 VKL102 VUH102 WED102 WNZ102 WXV102 BN65638 LJ65638 VF65638 AFB65638 AOX65638 AYT65638 BIP65638 BSL65638 CCH65638 CMD65638 CVZ65638 DFV65638 DPR65638 DZN65638 EJJ65638 ETF65638 FDB65638 FMX65638 FWT65638 GGP65638 GQL65638 HAH65638 HKD65638 HTZ65638 IDV65638 INR65638 IXN65638 JHJ65638 JRF65638 KBB65638 KKX65638 KUT65638 LEP65638 LOL65638 LYH65638 MID65638 MRZ65638 NBV65638 NLR65638 NVN65638 OFJ65638 OPF65638 OZB65638 PIX65638 PST65638 QCP65638 QML65638 QWH65638 RGD65638 RPZ65638 RZV65638 SJR65638 STN65638 TDJ65638 TNF65638 TXB65638 UGX65638 UQT65638 VAP65638 VKL65638 VUH65638 WED65638 WNZ65638 WXV65638 BN131174 LJ131174 VF131174 AFB131174 AOX131174 AYT131174 BIP131174 BSL131174 CCH131174 CMD131174 CVZ131174 DFV131174 DPR131174 DZN131174 EJJ131174 ETF131174 FDB131174 FMX131174 FWT131174 GGP131174 GQL131174 HAH131174 HKD131174 HTZ131174 IDV131174 INR131174 IXN131174 JHJ131174 JRF131174 KBB131174 KKX131174 KUT131174 LEP131174 LOL131174 LYH131174 MID131174 MRZ131174 NBV131174 NLR131174 NVN131174 OFJ131174 OPF131174 OZB131174 PIX131174 PST131174 QCP131174 QML131174 QWH131174 RGD131174 RPZ131174 RZV131174 SJR131174 STN131174 TDJ131174 TNF131174 TXB131174 UGX131174 UQT131174 VAP131174 VKL131174 VUH131174 WED131174 WNZ131174 WXV131174 BN196710 LJ196710 VF196710 AFB196710 AOX196710 AYT196710 BIP196710 BSL196710 CCH196710 CMD196710 CVZ196710 DFV196710 DPR196710 DZN196710 EJJ196710 ETF196710 FDB196710 FMX196710 FWT196710 GGP196710 GQL196710 HAH196710 HKD196710 HTZ196710 IDV196710 INR196710 IXN196710 JHJ196710 JRF196710 KBB196710 KKX196710 KUT196710 LEP196710 LOL196710 LYH196710 MID196710 MRZ196710 NBV196710 NLR196710 NVN196710 OFJ196710 OPF196710 OZB196710 PIX196710 PST196710 QCP196710 QML196710 QWH196710 RGD196710 RPZ196710 RZV196710 SJR196710 STN196710 TDJ196710 TNF196710 TXB196710 UGX196710 UQT196710 VAP196710 VKL196710 VUH196710 WED196710 WNZ196710 WXV196710 BN262246 LJ262246 VF262246 AFB262246 AOX262246 AYT262246 BIP262246 BSL262246 CCH262246 CMD262246 CVZ262246 DFV262246 DPR262246 DZN262246 EJJ262246 ETF262246 FDB262246 FMX262246 FWT262246 GGP262246 GQL262246 HAH262246 HKD262246 HTZ262246 IDV262246 INR262246 IXN262246 JHJ262246 JRF262246 KBB262246 KKX262246 KUT262246 LEP262246 LOL262246 LYH262246 MID262246 MRZ262246 NBV262246 NLR262246 NVN262246 OFJ262246 OPF262246 OZB262246 PIX262246 PST262246 QCP262246 QML262246 QWH262246 RGD262246 RPZ262246 RZV262246 SJR262246 STN262246 TDJ262246 TNF262246 TXB262246 UGX262246 UQT262246 VAP262246 VKL262246 VUH262246 WED262246 WNZ262246 WXV262246 BN327782 LJ327782 VF327782 AFB327782 AOX327782 AYT327782 BIP327782 BSL327782 CCH327782 CMD327782 CVZ327782 DFV327782 DPR327782 DZN327782 EJJ327782 ETF327782 FDB327782 FMX327782 FWT327782 GGP327782 GQL327782 HAH327782 HKD327782 HTZ327782 IDV327782 INR327782 IXN327782 JHJ327782 JRF327782 KBB327782 KKX327782 KUT327782 LEP327782 LOL327782 LYH327782 MID327782 MRZ327782 NBV327782 NLR327782 NVN327782 OFJ327782 OPF327782 OZB327782 PIX327782 PST327782 QCP327782 QML327782 QWH327782 RGD327782 RPZ327782 RZV327782 SJR327782 STN327782 TDJ327782 TNF327782 TXB327782 UGX327782 UQT327782 VAP327782 VKL327782 VUH327782 WED327782 WNZ327782 WXV327782 BN393318 LJ393318 VF393318 AFB393318 AOX393318 AYT393318 BIP393318 BSL393318 CCH393318 CMD393318 CVZ393318 DFV393318 DPR393318 DZN393318 EJJ393318 ETF393318 FDB393318 FMX393318 FWT393318 GGP393318 GQL393318 HAH393318 HKD393318 HTZ393318 IDV393318 INR393318 IXN393318 JHJ393318 JRF393318 KBB393318 KKX393318 KUT393318 LEP393318 LOL393318 LYH393318 MID393318 MRZ393318 NBV393318 NLR393318 NVN393318 OFJ393318 OPF393318 OZB393318 PIX393318 PST393318 QCP393318 QML393318 QWH393318 RGD393318 RPZ393318 RZV393318 SJR393318 STN393318 TDJ393318 TNF393318 TXB393318 UGX393318 UQT393318 VAP393318 VKL393318 VUH393318 WED393318 WNZ393318 WXV393318 BN458854 LJ458854 VF458854 AFB458854 AOX458854 AYT458854 BIP458854 BSL458854 CCH458854 CMD458854 CVZ458854 DFV458854 DPR458854 DZN458854 EJJ458854 ETF458854 FDB458854 FMX458854 FWT458854 GGP458854 GQL458854 HAH458854 HKD458854 HTZ458854 IDV458854 INR458854 IXN458854 JHJ458854 JRF458854 KBB458854 KKX458854 KUT458854 LEP458854 LOL458854 LYH458854 MID458854 MRZ458854 NBV458854 NLR458854 NVN458854 OFJ458854 OPF458854 OZB458854 PIX458854 PST458854 QCP458854 QML458854 QWH458854 RGD458854 RPZ458854 RZV458854 SJR458854 STN458854 TDJ458854 TNF458854 TXB458854 UGX458854 UQT458854 VAP458854 VKL458854 VUH458854 WED458854 WNZ458854 WXV458854 BN524390 LJ524390 VF524390 AFB524390 AOX524390 AYT524390 BIP524390 BSL524390 CCH524390 CMD524390 CVZ524390 DFV524390 DPR524390 DZN524390 EJJ524390 ETF524390 FDB524390 FMX524390 FWT524390 GGP524390 GQL524390 HAH524390 HKD524390 HTZ524390 IDV524390 INR524390 IXN524390 JHJ524390 JRF524390 KBB524390 KKX524390 KUT524390 LEP524390 LOL524390 LYH524390 MID524390 MRZ524390 NBV524390 NLR524390 NVN524390 OFJ524390 OPF524390 OZB524390 PIX524390 PST524390 QCP524390 QML524390 QWH524390 RGD524390 RPZ524390 RZV524390 SJR524390 STN524390 TDJ524390 TNF524390 TXB524390 UGX524390 UQT524390 VAP524390 VKL524390 VUH524390 WED524390 WNZ524390 WXV524390 BN589926 LJ589926 VF589926 AFB589926 AOX589926 AYT589926 BIP589926 BSL589926 CCH589926 CMD589926 CVZ589926 DFV589926 DPR589926 DZN589926 EJJ589926 ETF589926 FDB589926 FMX589926 FWT589926 GGP589926 GQL589926 HAH589926 HKD589926 HTZ589926 IDV589926 INR589926 IXN589926 JHJ589926 JRF589926 KBB589926 KKX589926 KUT589926 LEP589926 LOL589926 LYH589926 MID589926 MRZ589926 NBV589926 NLR589926 NVN589926 OFJ589926 OPF589926 OZB589926 PIX589926 PST589926 QCP589926 QML589926 QWH589926 RGD589926 RPZ589926 RZV589926 SJR589926 STN589926 TDJ589926 TNF589926 TXB589926 UGX589926 UQT589926 VAP589926 VKL589926 VUH589926 WED589926 WNZ589926 WXV589926 BN655462 LJ655462 VF655462 AFB655462 AOX655462 AYT655462 BIP655462 BSL655462 CCH655462 CMD655462 CVZ655462 DFV655462 DPR655462 DZN655462 EJJ655462 ETF655462 FDB655462 FMX655462 FWT655462 GGP655462 GQL655462 HAH655462 HKD655462 HTZ655462 IDV655462 INR655462 IXN655462 JHJ655462 JRF655462 KBB655462 KKX655462 KUT655462 LEP655462 LOL655462 LYH655462 MID655462 MRZ655462 NBV655462 NLR655462 NVN655462 OFJ655462 OPF655462 OZB655462 PIX655462 PST655462 QCP655462 QML655462 QWH655462 RGD655462 RPZ655462 RZV655462 SJR655462 STN655462 TDJ655462 TNF655462 TXB655462 UGX655462 UQT655462 VAP655462 VKL655462 VUH655462 WED655462 WNZ655462 WXV655462 BN720998 LJ720998 VF720998 AFB720998 AOX720998 AYT720998 BIP720998 BSL720998 CCH720998 CMD720998 CVZ720998 DFV720998 DPR720998 DZN720998 EJJ720998 ETF720998 FDB720998 FMX720998 FWT720998 GGP720998 GQL720998 HAH720998 HKD720998 HTZ720998 IDV720998 INR720998 IXN720998 JHJ720998 JRF720998 KBB720998 KKX720998 KUT720998 LEP720998 LOL720998 LYH720998 MID720998 MRZ720998 NBV720998 NLR720998 NVN720998 OFJ720998 OPF720998 OZB720998 PIX720998 PST720998 QCP720998 QML720998 QWH720998 RGD720998 RPZ720998 RZV720998 SJR720998 STN720998 TDJ720998 TNF720998 TXB720998 UGX720998 UQT720998 VAP720998 VKL720998 VUH720998 WED720998 WNZ720998 WXV720998 BN786534 LJ786534 VF786534 AFB786534 AOX786534 AYT786534 BIP786534 BSL786534 CCH786534 CMD786534 CVZ786534 DFV786534 DPR786534 DZN786534 EJJ786534 ETF786534 FDB786534 FMX786534 FWT786534 GGP786534 GQL786534 HAH786534 HKD786534 HTZ786534 IDV786534 INR786534 IXN786534 JHJ786534 JRF786534 KBB786534 KKX786534 KUT786534 LEP786534 LOL786534 LYH786534 MID786534 MRZ786534 NBV786534 NLR786534 NVN786534 OFJ786534 OPF786534 OZB786534 PIX786534 PST786534 QCP786534 QML786534 QWH786534 RGD786534 RPZ786534 RZV786534 SJR786534 STN786534 TDJ786534 TNF786534 TXB786534 UGX786534 UQT786534 VAP786534 VKL786534 VUH786534 WED786534 WNZ786534 WXV786534 BN852070 LJ852070 VF852070 AFB852070 AOX852070 AYT852070 BIP852070 BSL852070 CCH852070 CMD852070 CVZ852070 DFV852070 DPR852070 DZN852070 EJJ852070 ETF852070 FDB852070 FMX852070 FWT852070 GGP852070 GQL852070 HAH852070 HKD852070 HTZ852070 IDV852070 INR852070 IXN852070 JHJ852070 JRF852070 KBB852070 KKX852070 KUT852070 LEP852070 LOL852070 LYH852070 MID852070 MRZ852070 NBV852070 NLR852070 NVN852070 OFJ852070 OPF852070 OZB852070 PIX852070 PST852070 QCP852070 QML852070 QWH852070 RGD852070 RPZ852070 RZV852070 SJR852070 STN852070 TDJ852070 TNF852070 TXB852070 UGX852070 UQT852070 VAP852070 VKL852070 VUH852070 WED852070 WNZ852070 WXV852070 BN917606 LJ917606 VF917606 AFB917606 AOX917606 AYT917606 BIP917606 BSL917606 CCH917606 CMD917606 CVZ917606 DFV917606 DPR917606 DZN917606 EJJ917606 ETF917606 FDB917606 FMX917606 FWT917606 GGP917606 GQL917606 HAH917606 HKD917606 HTZ917606 IDV917606 INR917606 IXN917606 JHJ917606 JRF917606 KBB917606 KKX917606 KUT917606 LEP917606 LOL917606 LYH917606 MID917606 MRZ917606 NBV917606 NLR917606 NVN917606 OFJ917606 OPF917606 OZB917606 PIX917606 PST917606 QCP917606 QML917606 QWH917606 RGD917606 RPZ917606 RZV917606 SJR917606 STN917606 TDJ917606 TNF917606 TXB917606 UGX917606 UQT917606 VAP917606 VKL917606 VUH917606 WED917606 WNZ917606 WXV917606 BN983142 LJ983142 VF983142 AFB983142 AOX983142 AYT983142 BIP983142 BSL983142 CCH983142 CMD983142 CVZ983142 DFV983142 DPR983142 DZN983142 EJJ983142 ETF983142 FDB983142 FMX983142 FWT983142 GGP983142 GQL983142 HAH983142 HKD983142 HTZ983142 IDV983142 INR983142 IXN983142 JHJ983142 JRF983142 KBB983142 KKX983142 KUT983142 LEP983142 LOL983142 LYH983142 MID983142 MRZ983142 NBV983142 NLR983142 NVN983142 OFJ983142 OPF983142 OZB983142 PIX983142 PST983142 QCP983142 QML983142 QWH983142 RGD983142 RPZ983142 RZV983142 SJR983142 STN983142 TDJ983142 TNF983142 TXB983142 UGX983142 UQT983142 VAP983142 VKL983142 VUH983142 WED983142 WNZ983142 WXV983142 VVE983055 MG15 WC15 AFY15 APU15 AZQ15 BJM15 BTI15 CDE15 CNA15 CWW15 DGS15 DQO15 EAK15 EKG15 EUC15 FDY15 FNU15 FXQ15 GHM15 GRI15 HBE15 HLA15 HUW15 IES15 IOO15 IYK15 JIG15 JSC15 KBY15 KLU15 KVQ15 LFM15 LPI15 LZE15 MJA15 MSW15 NCS15 NMO15 NWK15 OGG15 OQC15 OZY15 PJU15 PTQ15 QDM15 QNI15 QXE15 RHA15 RQW15 SAS15 SKO15 SUK15 TEG15 TOC15 TXY15 UHU15 URQ15 VBM15 VLI15 VVE15 WFA15 WOW15 WYS15 CK65551 MG65551 WC65551 AFY65551 APU65551 AZQ65551 BJM65551 BTI65551 CDE65551 CNA65551 CWW65551 DGS65551 DQO65551 EAK65551 EKG65551 EUC65551 FDY65551 FNU65551 FXQ65551 GHM65551 GRI65551 HBE65551 HLA65551 HUW65551 IES65551 IOO65551 IYK65551 JIG65551 JSC65551 KBY65551 KLU65551 KVQ65551 LFM65551 LPI65551 LZE65551 MJA65551 MSW65551 NCS65551 NMO65551 NWK65551 OGG65551 OQC65551 OZY65551 PJU65551 PTQ65551 QDM65551 QNI65551 QXE65551 RHA65551 RQW65551 SAS65551 SKO65551 SUK65551 TEG65551 TOC65551 TXY65551 UHU65551 URQ65551 VBM65551 VLI65551 VVE65551 WFA65551 WOW65551 WYS65551 CK131087 MG131087 WC131087 AFY131087 APU131087 AZQ131087 BJM131087 BTI131087 CDE131087 CNA131087 CWW131087 DGS131087 DQO131087 EAK131087 EKG131087 EUC131087 FDY131087 FNU131087 FXQ131087 GHM131087 GRI131087 HBE131087 HLA131087 HUW131087 IES131087 IOO131087 IYK131087 JIG131087 JSC131087 KBY131087 KLU131087 KVQ131087 LFM131087 LPI131087 LZE131087 MJA131087 MSW131087 NCS131087 NMO131087 NWK131087 OGG131087 OQC131087 OZY131087 PJU131087 PTQ131087 QDM131087 QNI131087 QXE131087 RHA131087 RQW131087 SAS131087 SKO131087 SUK131087 TEG131087 TOC131087 TXY131087 UHU131087 URQ131087 VBM131087 VLI131087 VVE131087 WFA131087 WOW131087 WYS131087 CK196623 MG196623 WC196623 AFY196623 APU196623 AZQ196623 BJM196623 BTI196623 CDE196623 CNA196623 CWW196623 DGS196623 DQO196623 EAK196623 EKG196623 EUC196623 FDY196623 FNU196623 FXQ196623 GHM196623 GRI196623 HBE196623 HLA196623 HUW196623 IES196623 IOO196623 IYK196623 JIG196623 JSC196623 KBY196623 KLU196623 KVQ196623 LFM196623 LPI196623 LZE196623 MJA196623 MSW196623 NCS196623 NMO196623 NWK196623 OGG196623 OQC196623 OZY196623 PJU196623 PTQ196623 QDM196623 QNI196623 QXE196623 RHA196623 RQW196623 SAS196623 SKO196623 SUK196623 TEG196623 TOC196623 TXY196623 UHU196623 URQ196623 VBM196623 VLI196623 VVE196623 WFA196623 WOW196623 WYS196623 CK262159 MG262159 WC262159 AFY262159 APU262159 AZQ262159 BJM262159 BTI262159 CDE262159 CNA262159 CWW262159 DGS262159 DQO262159 EAK262159 EKG262159 EUC262159 FDY262159 FNU262159 FXQ262159 GHM262159 GRI262159 HBE262159 HLA262159 HUW262159 IES262159 IOO262159 IYK262159 JIG262159 JSC262159 KBY262159 KLU262159 KVQ262159 LFM262159 LPI262159 LZE262159 MJA262159 MSW262159 NCS262159 NMO262159 NWK262159 OGG262159 OQC262159 OZY262159 PJU262159 PTQ262159 QDM262159 QNI262159 QXE262159 RHA262159 RQW262159 SAS262159 SKO262159 SUK262159 TEG262159 TOC262159 TXY262159 UHU262159 URQ262159 VBM262159 VLI262159 VVE262159 WFA262159 WOW262159 WYS262159 CK327695 MG327695 WC327695 AFY327695 APU327695 AZQ327695 BJM327695 BTI327695 CDE327695 CNA327695 CWW327695 DGS327695 DQO327695 EAK327695 EKG327695 EUC327695 FDY327695 FNU327695 FXQ327695 GHM327695 GRI327695 HBE327695 HLA327695 HUW327695 IES327695 IOO327695 IYK327695 JIG327695 JSC327695 KBY327695 KLU327695 KVQ327695 LFM327695 LPI327695 LZE327695 MJA327695 MSW327695 NCS327695 NMO327695 NWK327695 OGG327695 OQC327695 OZY327695 PJU327695 PTQ327695 QDM327695 QNI327695 QXE327695 RHA327695 RQW327695 SAS327695 SKO327695 SUK327695 TEG327695 TOC327695 TXY327695 UHU327695 URQ327695 VBM327695 VLI327695 VVE327695 WFA327695 WOW327695 WYS327695 CK393231 MG393231 WC393231 AFY393231 APU393231 AZQ393231 BJM393231 BTI393231 CDE393231 CNA393231 CWW393231 DGS393231 DQO393231 EAK393231 EKG393231 EUC393231 FDY393231 FNU393231 FXQ393231 GHM393231 GRI393231 HBE393231 HLA393231 HUW393231 IES393231 IOO393231 IYK393231 JIG393231 JSC393231 KBY393231 KLU393231 KVQ393231 LFM393231 LPI393231 LZE393231 MJA393231 MSW393231 NCS393231 NMO393231 NWK393231 OGG393231 OQC393231 OZY393231 PJU393231 PTQ393231 QDM393231 QNI393231 QXE393231 RHA393231 RQW393231 SAS393231 SKO393231 SUK393231 TEG393231 TOC393231 TXY393231 UHU393231 URQ393231 VBM393231 VLI393231 VVE393231 WFA393231 WOW393231 WYS393231 CK458767 MG458767 WC458767 AFY458767 APU458767 AZQ458767 BJM458767 BTI458767 CDE458767 CNA458767 CWW458767 DGS458767 DQO458767 EAK458767 EKG458767 EUC458767 FDY458767 FNU458767 FXQ458767 GHM458767 GRI458767 HBE458767 HLA458767 HUW458767 IES458767 IOO458767 IYK458767 JIG458767 JSC458767 KBY458767 KLU458767 KVQ458767 LFM458767 LPI458767 LZE458767 MJA458767 MSW458767 NCS458767 NMO458767 NWK458767 OGG458767 OQC458767 OZY458767 PJU458767 PTQ458767 QDM458767 QNI458767 QXE458767 RHA458767 RQW458767 SAS458767 SKO458767 SUK458767 TEG458767 TOC458767 TXY458767 UHU458767 URQ458767 VBM458767 VLI458767 VVE458767 WFA458767 WOW458767 WYS458767 CK524303 MG524303 WC524303 AFY524303 APU524303 AZQ524303 BJM524303 BTI524303 CDE524303 CNA524303 CWW524303 DGS524303 DQO524303 EAK524303 EKG524303 EUC524303 FDY524303 FNU524303 FXQ524303 GHM524303 GRI524303 HBE524303 HLA524303 HUW524303 IES524303 IOO524303 IYK524303 JIG524303 JSC524303 KBY524303 KLU524303 KVQ524303 LFM524303 LPI524303 LZE524303 MJA524303 MSW524303 NCS524303 NMO524303 NWK524303 OGG524303 OQC524303 OZY524303 PJU524303 PTQ524303 QDM524303 QNI524303 QXE524303 RHA524303 RQW524303 SAS524303 SKO524303 SUK524303 TEG524303 TOC524303 TXY524303 UHU524303 URQ524303 VBM524303 VLI524303 VVE524303 WFA524303 WOW524303 WYS524303 CK589839 MG589839 WC589839 AFY589839 APU589839 AZQ589839 BJM589839 BTI589839 CDE589839 CNA589839 CWW589839 DGS589839 DQO589839 EAK589839 EKG589839 EUC589839 FDY589839 FNU589839 FXQ589839 GHM589839 GRI589839 HBE589839 HLA589839 HUW589839 IES589839 IOO589839 IYK589839 JIG589839 JSC589839 KBY589839 KLU589839 KVQ589839 LFM589839 LPI589839 LZE589839 MJA589839 MSW589839 NCS589839 NMO589839 NWK589839 OGG589839 OQC589839 OZY589839 PJU589839 PTQ589839 QDM589839 QNI589839 QXE589839 RHA589839 RQW589839 SAS589839 SKO589839 SUK589839 TEG589839 TOC589839 TXY589839 UHU589839 URQ589839 VBM589839 VLI589839 VVE589839 WFA589839 WOW589839 WYS589839 CK655375 MG655375 WC655375 AFY655375 APU655375 AZQ655375 BJM655375 BTI655375 CDE655375 CNA655375 CWW655375 DGS655375 DQO655375 EAK655375 EKG655375 EUC655375 FDY655375 FNU655375 FXQ655375 GHM655375 GRI655375 HBE655375 HLA655375 HUW655375 IES655375 IOO655375 IYK655375 JIG655375 JSC655375 KBY655375 KLU655375 KVQ655375 LFM655375 LPI655375 LZE655375 MJA655375 MSW655375 NCS655375 NMO655375 NWK655375 OGG655375 OQC655375 OZY655375 PJU655375 PTQ655375 QDM655375 QNI655375 QXE655375 RHA655375 RQW655375 SAS655375 SKO655375 SUK655375 TEG655375 TOC655375 TXY655375 UHU655375 URQ655375 VBM655375 VLI655375 VVE655375 WFA655375 WOW655375 WYS655375 CK720911 MG720911 WC720911 AFY720911 APU720911 AZQ720911 BJM720911 BTI720911 CDE720911 CNA720911 CWW720911 DGS720911 DQO720911 EAK720911 EKG720911 EUC720911 FDY720911 FNU720911 FXQ720911 GHM720911 GRI720911 HBE720911 HLA720911 HUW720911 IES720911 IOO720911 IYK720911 JIG720911 JSC720911 KBY720911 KLU720911 KVQ720911 LFM720911 LPI720911 LZE720911 MJA720911 MSW720911 NCS720911 NMO720911 NWK720911 OGG720911 OQC720911 OZY720911 PJU720911 PTQ720911 QDM720911 QNI720911 QXE720911 RHA720911 RQW720911 SAS720911 SKO720911 SUK720911 TEG720911 TOC720911 TXY720911 UHU720911 URQ720911 VBM720911 VLI720911 VVE720911 WFA720911 WOW720911 WYS720911 CK786447 MG786447 WC786447 AFY786447 APU786447 AZQ786447 BJM786447 BTI786447 CDE786447 CNA786447 CWW786447 DGS786447 DQO786447 EAK786447 EKG786447 EUC786447 FDY786447 FNU786447 FXQ786447 GHM786447 GRI786447 HBE786447 HLA786447 HUW786447 IES786447 IOO786447 IYK786447 JIG786447 JSC786447 KBY786447 KLU786447 KVQ786447 LFM786447 LPI786447 LZE786447 MJA786447 MSW786447 NCS786447 NMO786447 NWK786447 OGG786447 OQC786447 OZY786447 PJU786447 PTQ786447 QDM786447 QNI786447 QXE786447 RHA786447 RQW786447 SAS786447 SKO786447 SUK786447 TEG786447 TOC786447 TXY786447 UHU786447 URQ786447 VBM786447 VLI786447 VVE786447 WFA786447 WOW786447 WYS786447 CK851983 MG851983 WC851983 AFY851983 APU851983 AZQ851983 BJM851983 BTI851983 CDE851983 CNA851983 CWW851983 DGS851983 DQO851983 EAK851983 EKG851983 EUC851983 FDY851983 FNU851983 FXQ851983 GHM851983 GRI851983 HBE851983 HLA851983 HUW851983 IES851983 IOO851983 IYK851983 JIG851983 JSC851983 KBY851983 KLU851983 KVQ851983 LFM851983 LPI851983 LZE851983 MJA851983 MSW851983 NCS851983 NMO851983 NWK851983 OGG851983 OQC851983 OZY851983 PJU851983 PTQ851983 QDM851983 QNI851983 QXE851983 RHA851983 RQW851983 SAS851983 SKO851983 SUK851983 TEG851983 TOC851983 TXY851983 UHU851983 URQ851983 VBM851983 VLI851983 VVE851983 WFA851983 WOW851983 WYS851983 CK917519 MG917519 WC917519 AFY917519 APU917519 AZQ917519 BJM917519 BTI917519 CDE917519 CNA917519 CWW917519 DGS917519 DQO917519 EAK917519 EKG917519 EUC917519 FDY917519 FNU917519 FXQ917519 GHM917519 GRI917519 HBE917519 HLA917519 HUW917519 IES917519 IOO917519 IYK917519 JIG917519 JSC917519 KBY917519 KLU917519 KVQ917519 LFM917519 LPI917519 LZE917519 MJA917519 MSW917519 NCS917519 NMO917519 NWK917519 OGG917519 OQC917519 OZY917519 PJU917519 PTQ917519 QDM917519 QNI917519 QXE917519 RHA917519 RQW917519 SAS917519 SKO917519 SUK917519 TEG917519 TOC917519 TXY917519 UHU917519 URQ917519 VBM917519 VLI917519 VVE917519 WFA917519 WOW917519 WYS917519 CK983055 MG983055 WC983055 AFY983055 APU983055 AZQ983055 BJM983055 BTI983055 CDE983055 CNA983055 CWW983055 DGS983055 DQO983055 EAK983055 EKG983055 EUC983055 FDY983055 FNU983055 FXQ983055 GHM983055 GRI983055 HBE983055 HLA983055 HUW983055 IES983055 IOO983055 IYK983055 JIG983055 JSC983055 KBY983055 KLU983055 KVQ983055 LFM983055 LPI983055 LZE983055 MJA983055 MSW983055 NCS983055 NMO983055 NWK983055 OGG983055 OQC983055 OZY983055 PJU983055 PTQ983055 QDM983055 QNI983055 QXE983055 RHA983055 RQW983055 SAS983055 SKO983055 SUK983055 TEG983055 TOC983055 TXY983055 UHU983055 URQ983055 VBM983055 VLI983055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E2A3A1-2FF6-45CC-84FD-D5BD34A91D0D}">
  <ds:schemaRefs>
    <ds:schemaRef ds:uri="http://schemas.microsoft.com/sharepoint/v3/contenttype/forms"/>
  </ds:schemaRefs>
</ds:datastoreItem>
</file>

<file path=customXml/itemProps2.xml><?xml version="1.0" encoding="utf-8"?>
<ds:datastoreItem xmlns:ds="http://schemas.openxmlformats.org/officeDocument/2006/customXml" ds:itemID="{C8BB7A6A-AF76-4454-9C2A-0646DE791D78}">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0D8BAB70-838B-4543-9EC2-AE211DC34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UCMP-B3_Ver2_K</vt:lpstr>
      <vt:lpstr>'UCMP-B3_Ver2_K'!Print_Area</vt:lpstr>
      <vt:lpstr>'UCMP-B3_Ver2_K'!Print_Titles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2023-11-20T02:34:45Z</cp:lastPrinted>
  <dcterms:created xsi:type="dcterms:W3CDTF">2009-08-17T04:44:12Z</dcterms:created>
  <dcterms:modified xsi:type="dcterms:W3CDTF">2024-08-26T02:45:33Z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