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24226"/>
  <mc:AlternateContent xmlns:mc="http://schemas.openxmlformats.org/markup-compatibility/2006">
    <mc:Choice Requires="x15">
      <x15ac:absPath xmlns:x15ac="http://schemas.microsoft.com/office/spreadsheetml/2010/11/ac" url="https://otiselevatorjpn-my.sharepoint.com/personal/satotk_otis_com/Documents/デスクトップ/業務用フォルダ/UCMPシート見直し/●B3/"/>
    </mc:Choice>
  </mc:AlternateContent>
  <xr:revisionPtr revIDLastSave="1649" documentId="13_ncr:20001_{FA0E05A8-29C6-42CC-97FC-DF1546443618}" xr6:coauthVersionLast="47" xr6:coauthVersionMax="47" xr10:uidLastSave="{44105908-A804-498D-8182-40220355EE8C}"/>
  <bookViews>
    <workbookView xWindow="-110" yWindow="-110" windowWidth="19420" windowHeight="11500" tabRatio="814" xr2:uid="{F71EFDD8-024D-4073-854B-36DA54986B24}"/>
  </bookViews>
  <sheets>
    <sheet name="UCMP-B3_Ver.4_T" sheetId="56" r:id="rId1"/>
  </sheets>
  <definedNames>
    <definedName name="_xlnm.Print_Area" localSheetId="0">'UCMP-B3_Ver.4_T'!$E$3:$CK$240</definedName>
    <definedName name="_xlnm.Print_Titles" localSheetId="0">'UCMP-B3_Ver.4_T'!$3:$17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G49" i="56" l="1"/>
  <c r="BW49" i="56"/>
  <c r="DJ230" i="56"/>
  <c r="DJ229" i="56"/>
  <c r="DJ228" i="56"/>
  <c r="DJ227" i="56"/>
  <c r="DI230" i="56"/>
  <c r="DI229" i="56"/>
  <c r="DI228" i="56"/>
  <c r="DI227" i="56"/>
  <c r="DH230" i="56"/>
  <c r="DH229" i="56"/>
  <c r="DH228" i="56"/>
  <c r="DH227" i="56"/>
  <c r="DG230" i="56"/>
  <c r="DG229" i="56"/>
  <c r="DG228" i="56"/>
  <c r="DG227" i="56"/>
  <c r="DF230" i="56"/>
  <c r="DF229" i="56"/>
  <c r="DF228" i="56"/>
  <c r="DF227" i="56"/>
  <c r="I237" i="56"/>
  <c r="I233" i="56"/>
  <c r="I229" i="56"/>
  <c r="I225" i="56"/>
  <c r="I221" i="56"/>
  <c r="AK70" i="56"/>
  <c r="X89" i="56"/>
  <c r="X98" i="56"/>
  <c r="AM51" i="56"/>
  <c r="AS31" i="56"/>
  <c r="AK23" i="56"/>
  <c r="X119" i="56"/>
  <c r="X126" i="56"/>
  <c r="X112" i="56"/>
  <c r="X105" i="56"/>
  <c r="CG105" i="56"/>
  <c r="BJ5" i="56"/>
  <c r="AK62" i="56"/>
  <c r="AK60" i="56"/>
  <c r="CG89" i="56"/>
  <c r="CG119" i="56"/>
  <c r="CG112" i="56"/>
  <c r="CG98" i="56"/>
  <c r="CG126" i="56"/>
  <c r="DH231" i="56"/>
  <c r="DG231" i="56"/>
  <c r="DF231" i="56"/>
  <c r="DL311" i="56"/>
  <c r="DL310" i="56"/>
  <c r="BW126" i="56"/>
  <c r="BW119" i="56"/>
  <c r="BW112" i="56"/>
  <c r="BW105" i="56"/>
  <c r="BW98" i="56"/>
  <c r="BW89" i="56"/>
  <c r="DI76" i="56"/>
  <c r="DI74" i="56"/>
  <c r="DH76" i="56"/>
  <c r="DH74" i="56"/>
  <c r="DI75" i="56"/>
  <c r="DI73" i="56"/>
  <c r="DH75" i="56"/>
  <c r="DH73" i="56"/>
  <c r="AK75" i="56"/>
  <c r="DO65" i="56"/>
  <c r="DN65" i="56"/>
  <c r="DM65" i="56"/>
  <c r="DO63" i="56"/>
  <c r="DN63" i="56"/>
  <c r="CB70" i="56"/>
  <c r="DM63" i="56"/>
  <c r="DE55" i="56"/>
  <c r="DE54" i="56"/>
  <c r="DE53" i="56"/>
  <c r="CG41" i="56"/>
  <c r="BW41" i="56"/>
  <c r="CG28" i="56"/>
  <c r="BW70" i="56"/>
  <c r="CG70" i="56"/>
  <c r="BW28" i="56"/>
  <c r="DJ73" i="56"/>
  <c r="DJ74" i="56"/>
  <c r="CG55" i="56"/>
  <c r="BW55" i="5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UTC SOE User</author>
    <author>Otis User</author>
    <author>koyashit</author>
  </authors>
  <commentList>
    <comment ref="AH5" authorId="0" shapeId="0" xr:uid="{618A05F9-38F9-498D-890C-E1BE8197185E}">
      <text>
        <r>
          <rPr>
            <b/>
            <sz val="9"/>
            <color indexed="81"/>
            <rFont val="ＭＳ Ｐゴシック"/>
            <family val="3"/>
            <charset val="128"/>
          </rPr>
          <t>リストより番号を選択する</t>
        </r>
      </text>
    </comment>
    <comment ref="Q10" authorId="1" shapeId="0" xr:uid="{2850AAA7-B516-478F-9899-ABBD8CE998EF}">
      <text>
        <r>
          <rPr>
            <sz val="9"/>
            <color indexed="81"/>
            <rFont val="ＭＳ Ｐゴシック"/>
            <family val="3"/>
            <charset val="128"/>
          </rPr>
          <t>書式設定変更可</t>
        </r>
      </text>
    </comment>
    <comment ref="AW12" authorId="0" shapeId="0" xr:uid="{FA31D271-1A1B-48FE-9879-913440A6E448}">
      <text>
        <r>
          <rPr>
            <b/>
            <sz val="9"/>
            <color indexed="81"/>
            <rFont val="ＭＳ Ｐゴシック"/>
            <family val="3"/>
            <charset val="128"/>
          </rPr>
          <t>巻上機のタイプをリストより選択
BOMCO3</t>
        </r>
      </text>
    </comment>
    <comment ref="BW14" authorId="0" shapeId="0" xr:uid="{BF000515-CCAC-401B-BA4F-6C7EBF7A9639}">
      <text>
        <r>
          <rPr>
            <b/>
            <sz val="9"/>
            <color indexed="81"/>
            <rFont val="ＭＳ Ｐゴシック"/>
            <family val="3"/>
            <charset val="128"/>
          </rPr>
          <t>記入</t>
        </r>
      </text>
    </comment>
    <comment ref="AS42" authorId="0" shapeId="0" xr:uid="{C6631373-5CE5-483D-8AF9-E539C69C0FF6}">
      <text>
        <r>
          <rPr>
            <b/>
            <sz val="9"/>
            <color indexed="81"/>
            <rFont val="ＭＳ Ｐゴシック"/>
            <family val="3"/>
            <charset val="128"/>
          </rPr>
          <t>銘板記載最小値を記入する。</t>
        </r>
      </text>
    </comment>
    <comment ref="BL42" authorId="2" shapeId="0" xr:uid="{6B727ED4-2C7B-47D6-BC54-6A2864C9EB8C}">
      <text>
        <r>
          <rPr>
            <sz val="9"/>
            <color indexed="81"/>
            <rFont val="ＭＳ Ｐゴシック"/>
            <family val="3"/>
            <charset val="128"/>
          </rPr>
          <t>実測値を記入</t>
        </r>
      </text>
    </comment>
    <comment ref="BJ72" authorId="0" shapeId="0" xr:uid="{FED55B91-400F-4100-A74A-1414A7182E29}">
      <text>
        <r>
          <rPr>
            <sz val="9"/>
            <color indexed="81"/>
            <rFont val="ＭＳ Ｐゴシック"/>
            <family val="3"/>
            <charset val="128"/>
          </rPr>
          <t xml:space="preserve">実測した場合は測定値を記入
</t>
        </r>
      </text>
    </comment>
    <comment ref="BH75" authorId="0" shapeId="0" xr:uid="{3042C66D-AA8E-4955-8BAB-A7378A808685}">
      <text>
        <r>
          <rPr>
            <b/>
            <sz val="9"/>
            <color indexed="81"/>
            <rFont val="ＭＳ Ｐゴシック"/>
            <family val="3"/>
            <charset val="128"/>
          </rPr>
          <t>ゲージを使用し測定した場合は測定結果を選択</t>
        </r>
      </text>
    </comment>
    <comment ref="X77" authorId="0" shapeId="0" xr:uid="{1C834FA7-3017-4FBC-B125-5C60F191CE4B}">
      <text>
        <r>
          <rPr>
            <b/>
            <sz val="9"/>
            <color indexed="81"/>
            <rFont val="ＭＳ Ｐゴシック"/>
            <family val="3"/>
            <charset val="128"/>
          </rPr>
          <t>確認方法選択
専用ゲージ
実寸測定</t>
        </r>
      </text>
    </comment>
    <comment ref="AK89" authorId="2" shapeId="0" xr:uid="{AA8375E9-9693-41CC-BABE-FAF3DB92652A}">
      <text>
        <r>
          <rPr>
            <sz val="9"/>
            <color indexed="81"/>
            <rFont val="ＭＳ Ｐゴシック"/>
            <family val="3"/>
            <charset val="128"/>
          </rPr>
          <t>制御盤銘板に記載される最大値及び最小値を記載</t>
        </r>
      </text>
    </comment>
    <comment ref="N100" authorId="0" shapeId="0" xr:uid="{FD70993D-A758-43AF-AAAD-E67A002F11A3}">
      <text>
        <r>
          <rPr>
            <b/>
            <sz val="9"/>
            <color indexed="81"/>
            <rFont val="ＭＳ Ｐゴシック"/>
            <family val="3"/>
            <charset val="128"/>
          </rPr>
          <t>制御盤銘板に記載される最大値を記載</t>
        </r>
        <r>
          <rPr>
            <sz val="9"/>
            <color indexed="81"/>
            <rFont val="ＭＳ Ｐゴシック"/>
            <family val="3"/>
            <charset val="128"/>
          </rPr>
          <t xml:space="preserve">
</t>
        </r>
      </text>
    </comment>
    <comment ref="N107" authorId="0" shapeId="0" xr:uid="{6FDDBEF5-AECA-4BE6-B576-6585BD106D42}">
      <text>
        <r>
          <rPr>
            <b/>
            <sz val="9"/>
            <color indexed="81"/>
            <rFont val="ＭＳ Ｐゴシック"/>
            <family val="3"/>
            <charset val="128"/>
          </rPr>
          <t>制御盤銘板に記載される最小値を記載</t>
        </r>
        <r>
          <rPr>
            <sz val="9"/>
            <color indexed="81"/>
            <rFont val="ＭＳ Ｐゴシック"/>
            <family val="3"/>
            <charset val="128"/>
          </rPr>
          <t xml:space="preserve">
</t>
        </r>
      </text>
    </comment>
    <comment ref="N114" authorId="0" shapeId="0" xr:uid="{B0034E67-3BA0-4B7D-A657-08E63C93C7B9}">
      <text>
        <r>
          <rPr>
            <b/>
            <sz val="9"/>
            <color indexed="81"/>
            <rFont val="ＭＳ Ｐゴシック"/>
            <family val="3"/>
            <charset val="128"/>
          </rPr>
          <t>銘板記載　運転方向を記載
定格負荷下降
無負荷上昇</t>
        </r>
      </text>
    </comment>
    <comment ref="N123" authorId="0" shapeId="0" xr:uid="{BA291574-C679-41A5-9AD1-ADEEFEFEF5BF}">
      <text>
        <r>
          <rPr>
            <b/>
            <sz val="9"/>
            <color indexed="81"/>
            <rFont val="ＭＳ Ｐゴシック"/>
            <family val="3"/>
            <charset val="128"/>
          </rPr>
          <t>使用ブレーキの個数を選択
3,4,5</t>
        </r>
      </text>
    </comment>
    <comment ref="G145" authorId="2" shapeId="0" xr:uid="{B11529F3-CC60-4554-9F62-3DDCA30EF545}">
      <text>
        <r>
          <rPr>
            <b/>
            <sz val="9"/>
            <color indexed="81"/>
            <rFont val="ＭＳ Ｐゴシック"/>
            <family val="3"/>
            <charset val="128"/>
          </rPr>
          <t>制御盤ブレーキ停止距離基準値の写真を貼り付け</t>
        </r>
      </text>
    </comment>
  </commentList>
</comments>
</file>

<file path=xl/sharedStrings.xml><?xml version="1.0" encoding="utf-8"?>
<sst xmlns="http://schemas.openxmlformats.org/spreadsheetml/2006/main" count="378" uniqueCount="234">
  <si>
    <t>検査項目</t>
    <rPh sb="0" eb="2">
      <t>ケンサ</t>
    </rPh>
    <rPh sb="2" eb="4">
      <t>コウモク</t>
    </rPh>
    <phoneticPr fontId="20"/>
  </si>
  <si>
    <t>検査事項</t>
    <rPh sb="0" eb="2">
      <t>ケンサ</t>
    </rPh>
    <rPh sb="2" eb="4">
      <t>ジコウ</t>
    </rPh>
    <phoneticPr fontId="20"/>
  </si>
  <si>
    <t>部品</t>
    <rPh sb="0" eb="2">
      <t>ブヒン</t>
    </rPh>
    <phoneticPr fontId="20"/>
  </si>
  <si>
    <t>判定基準</t>
    <rPh sb="0" eb="2">
      <t>ハンテイ</t>
    </rPh>
    <rPh sb="2" eb="4">
      <t>キジュン</t>
    </rPh>
    <phoneticPr fontId="20"/>
  </si>
  <si>
    <t>検査方法</t>
    <rPh sb="0" eb="2">
      <t>ケンサ</t>
    </rPh>
    <rPh sb="2" eb="4">
      <t>ホウホウ</t>
    </rPh>
    <phoneticPr fontId="20"/>
  </si>
  <si>
    <t>測定値･確認記録</t>
    <rPh sb="0" eb="3">
      <t>ソクテイチ</t>
    </rPh>
    <rPh sb="4" eb="6">
      <t>カクニン</t>
    </rPh>
    <rPh sb="6" eb="8">
      <t>キロク</t>
    </rPh>
    <phoneticPr fontId="20"/>
  </si>
  <si>
    <t>結果</t>
    <rPh sb="0" eb="2">
      <t>ケッカ</t>
    </rPh>
    <phoneticPr fontId="20"/>
  </si>
  <si>
    <t>取付けの状況</t>
    <rPh sb="0" eb="2">
      <t>トリツ</t>
    </rPh>
    <rPh sb="4" eb="6">
      <t>ジョウキョウ</t>
    </rPh>
    <phoneticPr fontId="20"/>
  </si>
  <si>
    <t>目視により確認する｡</t>
    <rPh sb="0" eb="2">
      <t>モクシ</t>
    </rPh>
    <rPh sb="5" eb="7">
      <t>カクニン</t>
    </rPh>
    <phoneticPr fontId="20"/>
  </si>
  <si>
    <t>長さ</t>
    <rPh sb="0" eb="1">
      <t>ナガ</t>
    </rPh>
    <phoneticPr fontId="20"/>
  </si>
  <si>
    <t>制動力の状況</t>
    <rPh sb="0" eb="2">
      <t>セイドウ</t>
    </rPh>
    <rPh sb="2" eb="3">
      <t>リョク</t>
    </rPh>
    <rPh sb="4" eb="6">
      <t>ジョウキョウ</t>
    </rPh>
    <phoneticPr fontId="20"/>
  </si>
  <si>
    <t>動作確認</t>
    <rPh sb="0" eb="2">
      <t>ドウサ</t>
    </rPh>
    <rPh sb="2" eb="4">
      <t>カクニン</t>
    </rPh>
    <phoneticPr fontId="20"/>
  </si>
  <si>
    <t>戸開走行保護装置に対する定期検査及び定期点検の項目･事項･方法･判定基準及び検査結果表</t>
    <rPh sb="0" eb="1">
      <t>ト</t>
    </rPh>
    <rPh sb="1" eb="2">
      <t>カイ</t>
    </rPh>
    <rPh sb="2" eb="4">
      <t>ソウコウ</t>
    </rPh>
    <rPh sb="4" eb="6">
      <t>ホゴ</t>
    </rPh>
    <rPh sb="6" eb="8">
      <t>ソウチ</t>
    </rPh>
    <rPh sb="9" eb="10">
      <t>タイ</t>
    </rPh>
    <rPh sb="12" eb="14">
      <t>テイキ</t>
    </rPh>
    <rPh sb="14" eb="16">
      <t>ケンサ</t>
    </rPh>
    <rPh sb="16" eb="17">
      <t>オヨ</t>
    </rPh>
    <rPh sb="18" eb="20">
      <t>テイキ</t>
    </rPh>
    <rPh sb="20" eb="22">
      <t>テンケン</t>
    </rPh>
    <rPh sb="23" eb="25">
      <t>コウモク</t>
    </rPh>
    <rPh sb="26" eb="28">
      <t>ジコウ</t>
    </rPh>
    <rPh sb="29" eb="31">
      <t>ホウホウ</t>
    </rPh>
    <rPh sb="32" eb="34">
      <t>ハンテイ</t>
    </rPh>
    <rPh sb="34" eb="36">
      <t>キジュン</t>
    </rPh>
    <rPh sb="36" eb="37">
      <t>オヨ</t>
    </rPh>
    <rPh sb="38" eb="40">
      <t>ケンサ</t>
    </rPh>
    <rPh sb="40" eb="42">
      <t>ケッカ</t>
    </rPh>
    <rPh sb="42" eb="43">
      <t>ヒョウ</t>
    </rPh>
    <phoneticPr fontId="20"/>
  </si>
  <si>
    <t>指摘なし</t>
    <rPh sb="0" eb="2">
      <t>シテキ</t>
    </rPh>
    <phoneticPr fontId="20"/>
  </si>
  <si>
    <t>要是正</t>
    <rPh sb="0" eb="1">
      <t>ヨウ</t>
    </rPh>
    <rPh sb="1" eb="3">
      <t>ゼセイ</t>
    </rPh>
    <phoneticPr fontId="20"/>
  </si>
  <si>
    <t>(2)</t>
  </si>
  <si>
    <t>特記事項</t>
    <rPh sb="0" eb="2">
      <t>トッキ</t>
    </rPh>
    <rPh sb="2" eb="4">
      <t>ジコウ</t>
    </rPh>
    <phoneticPr fontId="20"/>
  </si>
  <si>
    <t>番号</t>
    <rPh sb="0" eb="2">
      <t>バンゴウ</t>
    </rPh>
    <phoneticPr fontId="20"/>
  </si>
  <si>
    <t>指摘の具体的内容等</t>
    <rPh sb="0" eb="2">
      <t>シテキ</t>
    </rPh>
    <rPh sb="3" eb="5">
      <t>グタイ</t>
    </rPh>
    <rPh sb="5" eb="6">
      <t>テキ</t>
    </rPh>
    <rPh sb="6" eb="8">
      <t>ナイヨウ</t>
    </rPh>
    <rPh sb="8" eb="9">
      <t>トウ</t>
    </rPh>
    <phoneticPr fontId="20"/>
  </si>
  <si>
    <t>改善策の具体的内容等</t>
    <rPh sb="0" eb="2">
      <t>カイゼン</t>
    </rPh>
    <rPh sb="2" eb="3">
      <t>サク</t>
    </rPh>
    <rPh sb="4" eb="7">
      <t>グタイテキ</t>
    </rPh>
    <rPh sb="7" eb="9">
      <t>ナイヨウ</t>
    </rPh>
    <rPh sb="9" eb="10">
      <t>トウ</t>
    </rPh>
    <phoneticPr fontId="20"/>
  </si>
  <si>
    <t>改善(予
定)年月</t>
    <rPh sb="0" eb="2">
      <t>カイゼン</t>
    </rPh>
    <rPh sb="3" eb="4">
      <t>ヨ</t>
    </rPh>
    <rPh sb="5" eb="6">
      <t>サダム</t>
    </rPh>
    <rPh sb="7" eb="9">
      <t>ネンゲツ</t>
    </rPh>
    <phoneticPr fontId="20"/>
  </si>
  <si>
    <t>昇降機番号 :</t>
    <rPh sb="0" eb="3">
      <t>ショウコウキ</t>
    </rPh>
    <rPh sb="3" eb="5">
      <t>バンゴウ</t>
    </rPh>
    <phoneticPr fontId="20"/>
  </si>
  <si>
    <t xml:space="preserve">登録番号           </t>
    <rPh sb="0" eb="2">
      <t>トウロク</t>
    </rPh>
    <rPh sb="2" eb="4">
      <t>バンゴウ</t>
    </rPh>
    <phoneticPr fontId="20"/>
  </si>
  <si>
    <t xml:space="preserve">建築物等の名称 </t>
    <rPh sb="0" eb="2">
      <t>ケンチク</t>
    </rPh>
    <rPh sb="2" eb="3">
      <t>ブツ</t>
    </rPh>
    <rPh sb="3" eb="4">
      <t>トウ</t>
    </rPh>
    <rPh sb="5" eb="7">
      <t>メイショウ</t>
    </rPh>
    <phoneticPr fontId="20"/>
  </si>
  <si>
    <t>:</t>
    <phoneticPr fontId="20"/>
  </si>
  <si>
    <t>規定値 :</t>
    <rPh sb="0" eb="2">
      <t>キテイ</t>
    </rPh>
    <rPh sb="2" eb="3">
      <t>チ</t>
    </rPh>
    <phoneticPr fontId="20"/>
  </si>
  <si>
    <t>(1)</t>
    <phoneticPr fontId="20"/>
  </si>
  <si>
    <t>(4)</t>
    <phoneticPr fontId="20"/>
  </si>
  <si>
    <t>(5)</t>
    <phoneticPr fontId="20"/>
  </si>
  <si>
    <t>mm</t>
    <phoneticPr fontId="20"/>
  </si>
  <si>
    <t>設定無</t>
    <rPh sb="0" eb="2">
      <t>セッテイ</t>
    </rPh>
    <rPh sb="2" eb="3">
      <t>ム</t>
    </rPh>
    <phoneticPr fontId="20"/>
  </si>
  <si>
    <t>(3)</t>
    <phoneticPr fontId="20"/>
  </si>
  <si>
    <t>判定は手動で入力する｡</t>
    <rPh sb="0" eb="2">
      <t>ハンテイ</t>
    </rPh>
    <rPh sb="3" eb="5">
      <t>シュドウ</t>
    </rPh>
    <rPh sb="6" eb="8">
      <t>ニュウリョク</t>
    </rPh>
    <phoneticPr fontId="20"/>
  </si>
  <si>
    <t>測定値を入力する事により
自動で判定される｡</t>
    <rPh sb="0" eb="3">
      <t>ソクテイチ</t>
    </rPh>
    <rPh sb="4" eb="6">
      <t>ニュウリョク</t>
    </rPh>
    <rPh sb="8" eb="9">
      <t>コト</t>
    </rPh>
    <rPh sb="13" eb="15">
      <t>ジドウ</t>
    </rPh>
    <rPh sb="16" eb="18">
      <t>ハンテイ</t>
    </rPh>
    <phoneticPr fontId="20"/>
  </si>
  <si>
    <t>制動距離を入力する事により
自動で判定される｡</t>
    <rPh sb="0" eb="2">
      <t>セイドウ</t>
    </rPh>
    <rPh sb="2" eb="4">
      <t>キョリ</t>
    </rPh>
    <rPh sb="5" eb="7">
      <t>ニュウリョク</t>
    </rPh>
    <rPh sb="9" eb="10">
      <t>コト</t>
    </rPh>
    <rPh sb="14" eb="16">
      <t>ジドウ</t>
    </rPh>
    <rPh sb="17" eb="19">
      <t>ハンテイ</t>
    </rPh>
    <phoneticPr fontId="20"/>
  </si>
  <si>
    <t>号機</t>
    <rPh sb="0" eb="2">
      <t>ゴウキ</t>
    </rPh>
    <phoneticPr fontId="20"/>
  </si>
  <si>
    <t>最大値:</t>
    <rPh sb="0" eb="2">
      <t>サイダイ</t>
    </rPh>
    <rPh sb="2" eb="3">
      <t>チ</t>
    </rPh>
    <phoneticPr fontId="20"/>
  </si>
  <si>
    <t>下限値:</t>
    <rPh sb="0" eb="2">
      <t>カゲン</t>
    </rPh>
    <rPh sb="2" eb="3">
      <t>チ</t>
    </rPh>
    <phoneticPr fontId="20"/>
  </si>
  <si>
    <t>下記ﾊﾞｰｼﾞｮﾝと同一でないこと。</t>
    <rPh sb="0" eb="2">
      <t>カキ</t>
    </rPh>
    <rPh sb="10" eb="12">
      <t>ドウイツ</t>
    </rPh>
    <phoneticPr fontId="20"/>
  </si>
  <si>
    <t>｢バージョン｣を入力する事により自動で判定される｡</t>
    <rPh sb="8" eb="10">
      <t>ニュウリョク</t>
    </rPh>
    <rPh sb="12" eb="13">
      <t>コト</t>
    </rPh>
    <rPh sb="16" eb="18">
      <t>ジドウ</t>
    </rPh>
    <rPh sb="19" eb="21">
      <t>ハンテイ</t>
    </rPh>
    <phoneticPr fontId="20"/>
  </si>
  <si>
    <t>取付けが堅固でないこと｡</t>
    <rPh sb="0" eb="2">
      <t>トリツ</t>
    </rPh>
    <rPh sb="4" eb="5">
      <t>カタ</t>
    </rPh>
    <rPh sb="5" eb="6">
      <t>コ</t>
    </rPh>
    <phoneticPr fontId="20"/>
  </si>
  <si>
    <t>規定部品の形式が適正なものでないこと｡</t>
    <rPh sb="0" eb="2">
      <t>キテイ</t>
    </rPh>
    <rPh sb="2" eb="4">
      <t>ブヒン</t>
    </rPh>
    <rPh sb="5" eb="7">
      <t>ケイシキ</t>
    </rPh>
    <rPh sb="8" eb="10">
      <t>テキセイ</t>
    </rPh>
    <phoneticPr fontId="20"/>
  </si>
  <si>
    <t>動作位置を確認する。</t>
    <rPh sb="0" eb="2">
      <t>ドウサ</t>
    </rPh>
    <rPh sb="2" eb="4">
      <t>イチ</t>
    </rPh>
    <rPh sb="5" eb="7">
      <t>カクニン</t>
    </rPh>
    <phoneticPr fontId="20"/>
  </si>
  <si>
    <t>要重点点検</t>
    <rPh sb="0" eb="1">
      <t>ヨウ</t>
    </rPh>
    <rPh sb="1" eb="3">
      <t>ジュウテン</t>
    </rPh>
    <rPh sb="3" eb="5">
      <t>テンケン</t>
    </rPh>
    <phoneticPr fontId="20"/>
  </si>
  <si>
    <t>巻上機</t>
    <rPh sb="0" eb="2">
      <t>マキアゲ</t>
    </rPh>
    <rPh sb="2" eb="3">
      <t>キ</t>
    </rPh>
    <phoneticPr fontId="20"/>
  </si>
  <si>
    <t>油排出場所の油の流出状況</t>
    <rPh sb="0" eb="1">
      <t>アブラ</t>
    </rPh>
    <rPh sb="1" eb="3">
      <t>ハイシュツ</t>
    </rPh>
    <rPh sb="3" eb="5">
      <t>バショ</t>
    </rPh>
    <rPh sb="6" eb="7">
      <t>アブラ</t>
    </rPh>
    <rPh sb="8" eb="10">
      <t>リュウシュツ</t>
    </rPh>
    <rPh sb="10" eb="12">
      <t>ジョウキョウ</t>
    </rPh>
    <phoneticPr fontId="20"/>
  </si>
  <si>
    <t>(6)</t>
    <phoneticPr fontId="20"/>
  </si>
  <si>
    <t>ー</t>
    <phoneticPr fontId="20"/>
  </si>
  <si>
    <t>○</t>
    <phoneticPr fontId="20"/>
  </si>
  <si>
    <t>：</t>
    <phoneticPr fontId="20"/>
  </si>
  <si>
    <t>平成</t>
    <rPh sb="0" eb="2">
      <t>ヘイセイ</t>
    </rPh>
    <phoneticPr fontId="20"/>
  </si>
  <si>
    <t>年</t>
    <rPh sb="0" eb="1">
      <t>ネン</t>
    </rPh>
    <phoneticPr fontId="20"/>
  </si>
  <si>
    <t>戸開走行保護装置</t>
    <rPh sb="0" eb="1">
      <t>ト</t>
    </rPh>
    <rPh sb="1" eb="2">
      <t>カイ</t>
    </rPh>
    <rPh sb="2" eb="4">
      <t>ソウコウ</t>
    </rPh>
    <rPh sb="4" eb="6">
      <t>ホゴ</t>
    </rPh>
    <rPh sb="6" eb="8">
      <t>ソウチ</t>
    </rPh>
    <phoneticPr fontId="20"/>
  </si>
  <si>
    <t>型</t>
    <rPh sb="0" eb="1">
      <t>カタ</t>
    </rPh>
    <phoneticPr fontId="20"/>
  </si>
  <si>
    <t>UCMP形式</t>
    <rPh sb="4" eb="5">
      <t>カタ</t>
    </rPh>
    <rPh sb="5" eb="6">
      <t>シキ</t>
    </rPh>
    <phoneticPr fontId="20"/>
  </si>
  <si>
    <t>マシン</t>
    <phoneticPr fontId="20"/>
  </si>
  <si>
    <t xml:space="preserve"> 重寸</t>
    <rPh sb="1" eb="2">
      <t>ジュウ</t>
    </rPh>
    <rPh sb="2" eb="3">
      <t>スン</t>
    </rPh>
    <phoneticPr fontId="20"/>
  </si>
  <si>
    <t>是寸</t>
    <rPh sb="0" eb="1">
      <t>ゼ</t>
    </rPh>
    <rPh sb="1" eb="2">
      <t>スン</t>
    </rPh>
    <phoneticPr fontId="20"/>
  </si>
  <si>
    <t>方法</t>
    <rPh sb="0" eb="2">
      <t>ホウホウ</t>
    </rPh>
    <phoneticPr fontId="20"/>
  </si>
  <si>
    <t>残存厚みの確認</t>
    <rPh sb="0" eb="2">
      <t>ザンゾン</t>
    </rPh>
    <rPh sb="2" eb="3">
      <t>アツ</t>
    </rPh>
    <rPh sb="5" eb="7">
      <t>カクニン</t>
    </rPh>
    <phoneticPr fontId="20"/>
  </si>
  <si>
    <t>制動面の状況</t>
    <rPh sb="0" eb="2">
      <t>セイドウ</t>
    </rPh>
    <rPh sb="2" eb="3">
      <t>メン</t>
    </rPh>
    <rPh sb="4" eb="6">
      <t>ジョウキョウ</t>
    </rPh>
    <phoneticPr fontId="20"/>
  </si>
  <si>
    <t>制動面に油が付着していること。</t>
    <rPh sb="0" eb="2">
      <t>セイドウ</t>
    </rPh>
    <rPh sb="2" eb="3">
      <t>メン</t>
    </rPh>
    <rPh sb="4" eb="5">
      <t>アブラ</t>
    </rPh>
    <rPh sb="6" eb="8">
      <t>フチャク</t>
    </rPh>
    <phoneticPr fontId="20"/>
  </si>
  <si>
    <t>ソフト</t>
    <phoneticPr fontId="20"/>
  </si>
  <si>
    <t>残存厚みが3.5mm以上でないこと（要重点点検）</t>
    <rPh sb="0" eb="2">
      <t>ザンゾン</t>
    </rPh>
    <rPh sb="2" eb="3">
      <t>アツ</t>
    </rPh>
    <rPh sb="10" eb="12">
      <t>イジョウ</t>
    </rPh>
    <rPh sb="18" eb="19">
      <t>ヨウ</t>
    </rPh>
    <rPh sb="19" eb="21">
      <t>ジュウテン</t>
    </rPh>
    <rPh sb="21" eb="23">
      <t>テンケン</t>
    </rPh>
    <phoneticPr fontId="20"/>
  </si>
  <si>
    <t>残存厚みが3.0mm以上でないこと（要是正）</t>
    <rPh sb="0" eb="2">
      <t>ザンゾン</t>
    </rPh>
    <rPh sb="2" eb="3">
      <t>アツ</t>
    </rPh>
    <rPh sb="10" eb="12">
      <t>イジョウ</t>
    </rPh>
    <rPh sb="18" eb="19">
      <t>ヨウ</t>
    </rPh>
    <rPh sb="19" eb="21">
      <t>ゼセイ</t>
    </rPh>
    <phoneticPr fontId="20"/>
  </si>
  <si>
    <t>指定ﾊﾞｰｼﾞｮﾝ :</t>
    <rPh sb="0" eb="2">
      <t>シテイ</t>
    </rPh>
    <phoneticPr fontId="20"/>
  </si>
  <si>
    <t>特定距離監視装置</t>
    <rPh sb="0" eb="2">
      <t>トクテイ</t>
    </rPh>
    <rPh sb="2" eb="4">
      <t>キョリ</t>
    </rPh>
    <rPh sb="4" eb="6">
      <t>カンシ</t>
    </rPh>
    <rPh sb="6" eb="8">
      <t>ソウチ</t>
    </rPh>
    <phoneticPr fontId="20"/>
  </si>
  <si>
    <t>規定位置で動作しないこと。</t>
    <rPh sb="0" eb="2">
      <t>キテイ</t>
    </rPh>
    <rPh sb="2" eb="4">
      <t>イチ</t>
    </rPh>
    <rPh sb="5" eb="7">
      <t>ドウサ</t>
    </rPh>
    <phoneticPr fontId="20"/>
  </si>
  <si>
    <t>上限</t>
    <rPh sb="0" eb="2">
      <t>ジョウゲン</t>
    </rPh>
    <phoneticPr fontId="20"/>
  </si>
  <si>
    <t>下限</t>
    <rPh sb="0" eb="2">
      <t>カゲン</t>
    </rPh>
    <phoneticPr fontId="20"/>
  </si>
  <si>
    <t>方法１</t>
    <rPh sb="0" eb="2">
      <t>ホウホウ</t>
    </rPh>
    <phoneticPr fontId="20"/>
  </si>
  <si>
    <t>方法２</t>
    <rPh sb="0" eb="2">
      <t>ホウホウ</t>
    </rPh>
    <phoneticPr fontId="20"/>
  </si>
  <si>
    <t>JAA31487AAB</t>
    <phoneticPr fontId="20"/>
  </si>
  <si>
    <t>JAA31487AAD</t>
    <phoneticPr fontId="20"/>
  </si>
  <si>
    <t>JAA31487AAE</t>
    <phoneticPr fontId="20"/>
  </si>
  <si>
    <t>mm以上である事｡</t>
    <rPh sb="2" eb="4">
      <t>イジョウ</t>
    </rPh>
    <rPh sb="7" eb="8">
      <t>コト</t>
    </rPh>
    <phoneticPr fontId="20"/>
  </si>
  <si>
    <t>つま先保護板</t>
    <rPh sb="2" eb="3">
      <t>サキ</t>
    </rPh>
    <rPh sb="3" eb="5">
      <t>ホゴ</t>
    </rPh>
    <rPh sb="5" eb="6">
      <t>イタ</t>
    </rPh>
    <phoneticPr fontId="20"/>
  </si>
  <si>
    <t>個</t>
    <rPh sb="0" eb="1">
      <t>コ</t>
    </rPh>
    <phoneticPr fontId="20"/>
  </si>
  <si>
    <t>?</t>
    <phoneticPr fontId="20"/>
  </si>
  <si>
    <t>確認方法</t>
    <rPh sb="0" eb="2">
      <t>カクニン</t>
    </rPh>
    <rPh sb="2" eb="4">
      <t>ホウホウ</t>
    </rPh>
    <phoneticPr fontId="20"/>
  </si>
  <si>
    <t>残存厚みが3.5mm以上でないこと（要重点点検）</t>
  </si>
  <si>
    <t>残存厚みが3.0mm以上でないこと（要是正）</t>
  </si>
  <si>
    <t>3.5mmが入る</t>
    <rPh sb="6" eb="7">
      <t>ハイ</t>
    </rPh>
    <phoneticPr fontId="20"/>
  </si>
  <si>
    <t>3.0mmが入らない。（要是正）</t>
    <rPh sb="6" eb="7">
      <t>ハイ</t>
    </rPh>
    <rPh sb="12" eb="13">
      <t>ヨウ</t>
    </rPh>
    <rPh sb="13" eb="15">
      <t>ゼセイ</t>
    </rPh>
    <phoneticPr fontId="20"/>
  </si>
  <si>
    <t>3.0mmが入るが3.5mmが入らない。(要重点点検）</t>
    <rPh sb="6" eb="7">
      <t>ハイ</t>
    </rPh>
    <rPh sb="15" eb="16">
      <t>ハイ</t>
    </rPh>
    <rPh sb="21" eb="22">
      <t>ヨウ</t>
    </rPh>
    <rPh sb="22" eb="24">
      <t>ジュウテン</t>
    </rPh>
    <rPh sb="24" eb="26">
      <t>テンケン</t>
    </rPh>
    <phoneticPr fontId="20"/>
  </si>
  <si>
    <t>要重</t>
    <rPh sb="0" eb="1">
      <t>ヨウ</t>
    </rPh>
    <rPh sb="1" eb="2">
      <t>ジュウ</t>
    </rPh>
    <phoneticPr fontId="20"/>
  </si>
  <si>
    <t>要是</t>
    <rPh sb="0" eb="1">
      <t>ヨウ</t>
    </rPh>
    <rPh sb="1" eb="2">
      <t>ゼ</t>
    </rPh>
    <phoneticPr fontId="20"/>
  </si>
  <si>
    <t>ゲージ</t>
    <phoneticPr fontId="20"/>
  </si>
  <si>
    <t>厚み</t>
    <rPh sb="0" eb="1">
      <t>アツ</t>
    </rPh>
    <phoneticPr fontId="20"/>
  </si>
  <si>
    <t>残存厚みの測定</t>
    <rPh sb="0" eb="2">
      <t>ザンゾン</t>
    </rPh>
    <rPh sb="2" eb="3">
      <t>アツ</t>
    </rPh>
    <rPh sb="5" eb="7">
      <t>ソクテイ</t>
    </rPh>
    <phoneticPr fontId="20"/>
  </si>
  <si>
    <t>下限値（n-1）</t>
    <rPh sb="0" eb="3">
      <t>カゲンチ</t>
    </rPh>
    <phoneticPr fontId="20"/>
  </si>
  <si>
    <t>最大値（n-1）</t>
    <rPh sb="0" eb="3">
      <t>サイダイチ</t>
    </rPh>
    <phoneticPr fontId="20"/>
  </si>
  <si>
    <t>前回</t>
    <rPh sb="0" eb="2">
      <t>ゼンカイ</t>
    </rPh>
    <phoneticPr fontId="20"/>
  </si>
  <si>
    <t>制動距離</t>
    <rPh sb="0" eb="2">
      <t>セイドウ</t>
    </rPh>
    <rPh sb="2" eb="4">
      <t>キョリ</t>
    </rPh>
    <phoneticPr fontId="20"/>
  </si>
  <si>
    <t>目視及び触診により確認する｡</t>
    <rPh sb="0" eb="2">
      <t>モクシ</t>
    </rPh>
    <rPh sb="2" eb="3">
      <t>オヨ</t>
    </rPh>
    <rPh sb="4" eb="6">
      <t>ショクシン</t>
    </rPh>
    <rPh sb="9" eb="11">
      <t>カクニン</t>
    </rPh>
    <phoneticPr fontId="20"/>
  </si>
  <si>
    <t>かご床面からつま先保護板直線部までの長さを測定する｡</t>
    <rPh sb="2" eb="3">
      <t>ユカ</t>
    </rPh>
    <rPh sb="3" eb="4">
      <t>メン</t>
    </rPh>
    <rPh sb="8" eb="9">
      <t>サキ</t>
    </rPh>
    <rPh sb="9" eb="11">
      <t>ホゴ</t>
    </rPh>
    <rPh sb="11" eb="12">
      <t>イタ</t>
    </rPh>
    <rPh sb="12" eb="14">
      <t>チョクセン</t>
    </rPh>
    <rPh sb="14" eb="15">
      <t>ブ</t>
    </rPh>
    <rPh sb="18" eb="19">
      <t>ナガ</t>
    </rPh>
    <rPh sb="21" eb="23">
      <t>ソクテイ</t>
    </rPh>
    <phoneticPr fontId="20"/>
  </si>
  <si>
    <t>初期値測定方向</t>
    <rPh sb="0" eb="3">
      <t>ショキチ</t>
    </rPh>
    <rPh sb="3" eb="5">
      <t>ソクテイ</t>
    </rPh>
    <rPh sb="5" eb="7">
      <t>ホウコウ</t>
    </rPh>
    <phoneticPr fontId="20"/>
  </si>
  <si>
    <t>無負荷上昇</t>
    <rPh sb="0" eb="3">
      <t>ムフカ</t>
    </rPh>
    <rPh sb="3" eb="5">
      <t>ジョウショウ</t>
    </rPh>
    <phoneticPr fontId="20"/>
  </si>
  <si>
    <t>定格負荷下降</t>
    <rPh sb="0" eb="2">
      <t>テイカク</t>
    </rPh>
    <rPh sb="2" eb="4">
      <t>フカ</t>
    </rPh>
    <rPh sb="4" eb="6">
      <t>カコウ</t>
    </rPh>
    <phoneticPr fontId="20"/>
  </si>
  <si>
    <t>？</t>
    <phoneticPr fontId="20"/>
  </si>
  <si>
    <t>元号</t>
    <rPh sb="0" eb="2">
      <t>ゲンゴウ</t>
    </rPh>
    <phoneticPr fontId="20"/>
  </si>
  <si>
    <t>指定速度</t>
    <rPh sb="0" eb="2">
      <t>シテイ</t>
    </rPh>
    <rPh sb="2" eb="4">
      <t>ソクド</t>
    </rPh>
    <phoneticPr fontId="20"/>
  </si>
  <si>
    <t>m/min</t>
    <phoneticPr fontId="20"/>
  </si>
  <si>
    <t>銘板写真貼り付け</t>
    <rPh sb="0" eb="2">
      <t>メイバン</t>
    </rPh>
    <rPh sb="2" eb="4">
      <t>シャシン</t>
    </rPh>
    <rPh sb="4" eb="5">
      <t>ハ</t>
    </rPh>
    <rPh sb="6" eb="7">
      <t>ツ</t>
    </rPh>
    <phoneticPr fontId="20"/>
  </si>
  <si>
    <t>ENNNUN-2287</t>
    <phoneticPr fontId="20"/>
  </si>
  <si>
    <t>AAA31384AAD</t>
    <phoneticPr fontId="20"/>
  </si>
  <si>
    <t>-160</t>
    <phoneticPr fontId="20"/>
  </si>
  <si>
    <t>ENNNUN-2288</t>
    <phoneticPr fontId="20"/>
  </si>
  <si>
    <t>DBGMH-2-A</t>
    <phoneticPr fontId="20"/>
  </si>
  <si>
    <t>REL1,REL2</t>
    <phoneticPr fontId="20"/>
  </si>
  <si>
    <t>万回</t>
    <rPh sb="0" eb="2">
      <t>マンカイ</t>
    </rPh>
    <phoneticPr fontId="20"/>
  </si>
  <si>
    <t>UCM</t>
    <phoneticPr fontId="20"/>
  </si>
  <si>
    <t>DBGMH-1-A</t>
    <phoneticPr fontId="20"/>
  </si>
  <si>
    <t>回数</t>
    <rPh sb="0" eb="2">
      <t>カイスウ</t>
    </rPh>
    <phoneticPr fontId="20"/>
  </si>
  <si>
    <t>総合</t>
    <rPh sb="0" eb="2">
      <t>ソウゴウ</t>
    </rPh>
    <phoneticPr fontId="20"/>
  </si>
  <si>
    <t>規定部品の動作回数又は経過時間が規定値を超えていること｡</t>
    <rPh sb="0" eb="2">
      <t>キテイ</t>
    </rPh>
    <rPh sb="2" eb="4">
      <t>ブヒン</t>
    </rPh>
    <rPh sb="5" eb="7">
      <t>ドウサ</t>
    </rPh>
    <rPh sb="7" eb="9">
      <t>カイスウ</t>
    </rPh>
    <rPh sb="9" eb="10">
      <t>マタ</t>
    </rPh>
    <rPh sb="11" eb="13">
      <t>ケイカ</t>
    </rPh>
    <rPh sb="13" eb="15">
      <t>ジカン</t>
    </rPh>
    <rPh sb="16" eb="18">
      <t>キテイ</t>
    </rPh>
    <rPh sb="18" eb="19">
      <t>チ</t>
    </rPh>
    <rPh sb="20" eb="21">
      <t>コ</t>
    </rPh>
    <phoneticPr fontId="20"/>
  </si>
  <si>
    <t>動作回数及び経過時間を入力すると自動で判定される。</t>
    <rPh sb="0" eb="2">
      <t>ドウサ</t>
    </rPh>
    <rPh sb="2" eb="4">
      <t>カイスウ</t>
    </rPh>
    <rPh sb="4" eb="5">
      <t>オヨ</t>
    </rPh>
    <rPh sb="6" eb="8">
      <t>ケイカ</t>
    </rPh>
    <rPh sb="8" eb="10">
      <t>ジカン</t>
    </rPh>
    <rPh sb="11" eb="13">
      <t>ニュウリョク</t>
    </rPh>
    <rPh sb="16" eb="18">
      <t>ジドウ</t>
    </rPh>
    <rPh sb="19" eb="21">
      <t>ハンテイ</t>
    </rPh>
    <phoneticPr fontId="20"/>
  </si>
  <si>
    <t>走行中戸開時の動作確認</t>
    <rPh sb="0" eb="3">
      <t>ソウコウチュウ</t>
    </rPh>
    <rPh sb="3" eb="4">
      <t>ト</t>
    </rPh>
    <rPh sb="4" eb="5">
      <t>カイ</t>
    </rPh>
    <rPh sb="5" eb="6">
      <t>ジ</t>
    </rPh>
    <rPh sb="7" eb="9">
      <t>ドウサ</t>
    </rPh>
    <rPh sb="9" eb="11">
      <t>カクニン</t>
    </rPh>
    <phoneticPr fontId="20"/>
  </si>
  <si>
    <t>規定部品の型式</t>
    <rPh sb="0" eb="2">
      <t>キテイ</t>
    </rPh>
    <rPh sb="2" eb="4">
      <t>ブヒン</t>
    </rPh>
    <rPh sb="5" eb="7">
      <t>カタシキ</t>
    </rPh>
    <phoneticPr fontId="20"/>
  </si>
  <si>
    <t>規定部品の交換基準</t>
    <rPh sb="0" eb="2">
      <t>キテイ</t>
    </rPh>
    <rPh sb="2" eb="4">
      <t>ブヒン</t>
    </rPh>
    <rPh sb="5" eb="7">
      <t>コウカン</t>
    </rPh>
    <rPh sb="7" eb="9">
      <t>キジュン</t>
    </rPh>
    <phoneticPr fontId="20"/>
  </si>
  <si>
    <t>戸開走行保護回路</t>
    <rPh sb="0" eb="1">
      <t>ト</t>
    </rPh>
    <rPh sb="1" eb="2">
      <t>カイ</t>
    </rPh>
    <rPh sb="2" eb="4">
      <t>ソウコウ</t>
    </rPh>
    <rPh sb="4" eb="6">
      <t>ホゴ</t>
    </rPh>
    <rPh sb="6" eb="8">
      <t>カイロ</t>
    </rPh>
    <phoneticPr fontId="20"/>
  </si>
  <si>
    <t>つま先保護板</t>
    <rPh sb="2" eb="3">
      <t>サキ</t>
    </rPh>
    <rPh sb="3" eb="5">
      <t>ホゴ</t>
    </rPh>
    <rPh sb="5" eb="6">
      <t>バン</t>
    </rPh>
    <phoneticPr fontId="20"/>
  </si>
  <si>
    <t>特定距離感知装置</t>
    <rPh sb="0" eb="2">
      <t>トクテイ</t>
    </rPh>
    <rPh sb="2" eb="4">
      <t>キョリ</t>
    </rPh>
    <rPh sb="4" eb="6">
      <t>カンチ</t>
    </rPh>
    <rPh sb="6" eb="8">
      <t>ソウチ</t>
    </rPh>
    <phoneticPr fontId="20"/>
  </si>
  <si>
    <t>要重点　　点検</t>
    <rPh sb="0" eb="1">
      <t>ヨウ</t>
    </rPh>
    <rPh sb="1" eb="3">
      <t>ジュウテン</t>
    </rPh>
    <rPh sb="5" eb="7">
      <t>テンケン</t>
    </rPh>
    <phoneticPr fontId="20"/>
  </si>
  <si>
    <t>令和</t>
    <rPh sb="0" eb="1">
      <t>レイ</t>
    </rPh>
    <rPh sb="1" eb="2">
      <t>ワ</t>
    </rPh>
    <phoneticPr fontId="20"/>
  </si>
  <si>
    <t>ENNNUN-2513</t>
    <phoneticPr fontId="20"/>
  </si>
  <si>
    <t>DBGMH-1B</t>
    <phoneticPr fontId="20"/>
  </si>
  <si>
    <t>AAA31384AAF</t>
    <phoneticPr fontId="20"/>
  </si>
  <si>
    <t>DBGMH-2B</t>
    <phoneticPr fontId="20"/>
  </si>
  <si>
    <t>ENNNUN-2514</t>
    <phoneticPr fontId="20"/>
  </si>
  <si>
    <t>REL1,REL2: 1000万回（到達）/10年（経過）</t>
  </si>
  <si>
    <t>UCM: 1000万回（到達）/10年（経過）</t>
  </si>
  <si>
    <t>電基</t>
    <rPh sb="0" eb="1">
      <t>デン</t>
    </rPh>
    <rPh sb="1" eb="2">
      <t>モト</t>
    </rPh>
    <phoneticPr fontId="20"/>
  </si>
  <si>
    <t>B基</t>
    <rPh sb="1" eb="2">
      <t>キ</t>
    </rPh>
    <phoneticPr fontId="20"/>
  </si>
  <si>
    <t>電動機電源遮断</t>
    <rPh sb="0" eb="3">
      <t>デンドウキ</t>
    </rPh>
    <rPh sb="3" eb="5">
      <t>デンゲン</t>
    </rPh>
    <rPh sb="5" eb="7">
      <t>シャダン</t>
    </rPh>
    <phoneticPr fontId="20"/>
  </si>
  <si>
    <t>BOMCO3</t>
  </si>
  <si>
    <t>制動面の状況</t>
  </si>
  <si>
    <t>油排出場所の油の流出状況</t>
  </si>
  <si>
    <t>ﾊﾟｯﾄﾞの状況</t>
  </si>
  <si>
    <t>ﾌﾞﾚｰｷﾊﾟｯﾄﾞの動作感知装置</t>
  </si>
  <si>
    <t>通番</t>
    <rPh sb="0" eb="2">
      <t>ツウバン</t>
    </rPh>
    <phoneticPr fontId="29"/>
  </si>
  <si>
    <t>■番号■</t>
    <rPh sb="1" eb="3">
      <t>バンゴウ</t>
    </rPh>
    <phoneticPr fontId="20"/>
  </si>
  <si>
    <t>検査項目</t>
    <phoneticPr fontId="20"/>
  </si>
  <si>
    <t>検査事項1</t>
    <phoneticPr fontId="20"/>
  </si>
  <si>
    <t>検査事項2</t>
  </si>
  <si>
    <t>検査事項3</t>
  </si>
  <si>
    <t>検査事項4</t>
  </si>
  <si>
    <t>なし</t>
    <phoneticPr fontId="20"/>
  </si>
  <si>
    <t>(3)</t>
  </si>
  <si>
    <t>(4)</t>
  </si>
  <si>
    <t>部品</t>
  </si>
  <si>
    <t>規定部品の交換基準</t>
  </si>
  <si>
    <t>(5)</t>
  </si>
  <si>
    <t>巻上機</t>
  </si>
  <si>
    <t>(6)</t>
  </si>
  <si>
    <t>ﾊﾟｯﾄﾞの厚さの状況</t>
  </si>
  <si>
    <t>制動力の状況</t>
  </si>
  <si>
    <t>検査項目プルダウン(1)</t>
    <phoneticPr fontId="20"/>
  </si>
  <si>
    <t>検査項目プルダウン(2)</t>
    <phoneticPr fontId="20"/>
  </si>
  <si>
    <t>検査項目プルダウン(3)</t>
    <phoneticPr fontId="20"/>
  </si>
  <si>
    <t>ブレーキ数</t>
    <rPh sb="4" eb="5">
      <t>スウ</t>
    </rPh>
    <phoneticPr fontId="20"/>
  </si>
  <si>
    <t>戸開走行保護回路</t>
  </si>
  <si>
    <t>走行中戸開時の動作確認</t>
  </si>
  <si>
    <t>つま先保護板</t>
  </si>
  <si>
    <t>取付けの状況</t>
  </si>
  <si>
    <t>長さ</t>
  </si>
  <si>
    <t>なし</t>
  </si>
  <si>
    <t>特定距離感知装置</t>
  </si>
  <si>
    <t>動作確認</t>
  </si>
  <si>
    <t>ﾌﾞﾚｰｷ</t>
  </si>
  <si>
    <t>検査項目プルダウン(4)</t>
    <phoneticPr fontId="20"/>
  </si>
  <si>
    <t>検査項目プルダウン(5)</t>
    <phoneticPr fontId="20"/>
  </si>
  <si>
    <t>安全制御ﾌﾟﾛｸﾞﾗﾑ作動の状況</t>
    <phoneticPr fontId="20"/>
  </si>
  <si>
    <t>安全制御ﾌﾟﾛｸﾞﾗﾑﾊﾞｰｼﾞｮﾝ</t>
    <phoneticPr fontId="20"/>
  </si>
  <si>
    <t>規定部品の型式</t>
    <phoneticPr fontId="20"/>
  </si>
  <si>
    <t>発行 :令和2年 4月25日Ver.4T</t>
    <rPh sb="4" eb="5">
      <t>レイ</t>
    </rPh>
    <rPh sb="5" eb="6">
      <t>ワ</t>
    </rPh>
    <phoneticPr fontId="20"/>
  </si>
  <si>
    <t>検査者氏名</t>
    <rPh sb="0" eb="2">
      <t>ケンサ</t>
    </rPh>
    <rPh sb="2" eb="3">
      <t>シャ</t>
    </rPh>
    <rPh sb="3" eb="5">
      <t>シメイ</t>
    </rPh>
    <phoneticPr fontId="20"/>
  </si>
  <si>
    <t>検査日</t>
    <rPh sb="0" eb="3">
      <t>ケンサビ</t>
    </rPh>
    <phoneticPr fontId="20"/>
  </si>
  <si>
    <t>月</t>
    <rPh sb="0" eb="1">
      <t>ツキ</t>
    </rPh>
    <phoneticPr fontId="20"/>
  </si>
  <si>
    <t>日</t>
    <rPh sb="0" eb="1">
      <t>ヒ</t>
    </rPh>
    <phoneticPr fontId="20"/>
  </si>
  <si>
    <t>ブレーキ電源遮断</t>
    <rPh sb="4" eb="6">
      <t>デンゲン</t>
    </rPh>
    <rPh sb="6" eb="8">
      <t>シャダン</t>
    </rPh>
    <phoneticPr fontId="20"/>
  </si>
  <si>
    <r>
      <t>E</t>
    </r>
    <r>
      <rPr>
        <sz val="11"/>
        <rFont val="ＭＳ Ｐゴシック"/>
        <family val="3"/>
        <charset val="128"/>
      </rPr>
      <t>NNNUN-1964</t>
    </r>
    <phoneticPr fontId="20"/>
  </si>
  <si>
    <r>
      <t>D</t>
    </r>
    <r>
      <rPr>
        <sz val="11"/>
        <rFont val="ＭＳ Ｐゴシック"/>
        <family val="3"/>
        <charset val="128"/>
      </rPr>
      <t>BGMH-1</t>
    </r>
    <phoneticPr fontId="20"/>
  </si>
  <si>
    <r>
      <t>A</t>
    </r>
    <r>
      <rPr>
        <sz val="11"/>
        <rFont val="ＭＳ Ｐゴシック"/>
        <family val="3"/>
        <charset val="128"/>
      </rPr>
      <t>AA31384AAD</t>
    </r>
    <phoneticPr fontId="20"/>
  </si>
  <si>
    <r>
      <t>±150</t>
    </r>
    <r>
      <rPr>
        <sz val="11"/>
        <rFont val="ＭＳ Ｐゴシック"/>
        <family val="3"/>
        <charset val="128"/>
      </rPr>
      <t>mm(±1</t>
    </r>
    <r>
      <rPr>
        <sz val="11"/>
        <rFont val="ＭＳ Ｐゴシック"/>
        <family val="3"/>
        <charset val="128"/>
      </rPr>
      <t>0</t>
    </r>
    <r>
      <rPr>
        <sz val="11"/>
        <rFont val="ＭＳ Ｐゴシック"/>
        <family val="3"/>
        <charset val="128"/>
      </rPr>
      <t>mm）</t>
    </r>
    <phoneticPr fontId="20"/>
  </si>
  <si>
    <r>
      <t>-</t>
    </r>
    <r>
      <rPr>
        <sz val="11"/>
        <rFont val="ＭＳ Ｐゴシック"/>
        <family val="3"/>
        <charset val="128"/>
      </rPr>
      <t>160</t>
    </r>
    <phoneticPr fontId="20"/>
  </si>
  <si>
    <t>電動機動力電源及びブレーキの励磁コイル電源を遮断するリレー(REL1,REL2,UCM)が消磁しないこと｡エレベーターが停止しないこと｡</t>
    <phoneticPr fontId="20"/>
  </si>
  <si>
    <t>全ブレーキによる、かご停止距離を測定する。</t>
    <rPh sb="0" eb="1">
      <t>ゼン</t>
    </rPh>
    <rPh sb="11" eb="13">
      <t>テイシ</t>
    </rPh>
    <rPh sb="13" eb="15">
      <t>キョリ</t>
    </rPh>
    <rPh sb="16" eb="18">
      <t>ソクテイ</t>
    </rPh>
    <phoneticPr fontId="20"/>
  </si>
  <si>
    <r>
      <t>（n</t>
    </r>
    <r>
      <rPr>
        <sz val="11"/>
        <rFont val="ＭＳ Ｐゴシック"/>
        <family val="3"/>
        <charset val="128"/>
      </rPr>
      <t>-1）ブレーキによる、かご停止距離を測定する。</t>
    </r>
    <rPh sb="15" eb="17">
      <t>テイシ</t>
    </rPh>
    <rPh sb="17" eb="19">
      <t>キョリ</t>
    </rPh>
    <rPh sb="20" eb="22">
      <t>ソクテイ</t>
    </rPh>
    <phoneticPr fontId="20"/>
  </si>
  <si>
    <r>
      <t>E</t>
    </r>
    <r>
      <rPr>
        <sz val="11"/>
        <rFont val="ＭＳ Ｐゴシック"/>
        <family val="3"/>
        <charset val="128"/>
      </rPr>
      <t>NNNUN-1965</t>
    </r>
    <phoneticPr fontId="20"/>
  </si>
  <si>
    <r>
      <t>D</t>
    </r>
    <r>
      <rPr>
        <sz val="11"/>
        <rFont val="ＭＳ Ｐゴシック"/>
        <family val="3"/>
        <charset val="128"/>
      </rPr>
      <t>BGMH-2</t>
    </r>
    <phoneticPr fontId="20"/>
  </si>
  <si>
    <t>エレベーターがドアゾーン外にいる時に乗場戸の錠を外す｡</t>
    <rPh sb="12" eb="13">
      <t>ソト</t>
    </rPh>
    <rPh sb="16" eb="17">
      <t>トキ</t>
    </rPh>
    <rPh sb="18" eb="20">
      <t>ノリバ</t>
    </rPh>
    <rPh sb="20" eb="21">
      <t>ト</t>
    </rPh>
    <rPh sb="22" eb="23">
      <t>ジョウ</t>
    </rPh>
    <rPh sb="24" eb="25">
      <t>ハズ</t>
    </rPh>
    <phoneticPr fontId="20"/>
  </si>
  <si>
    <r>
      <t xml:space="preserve">UCM: </t>
    </r>
    <r>
      <rPr>
        <sz val="11"/>
        <rFont val="ＭＳ Ｐゴシック"/>
        <family val="3"/>
        <charset val="128"/>
      </rPr>
      <t>500</t>
    </r>
    <r>
      <rPr>
        <sz val="11"/>
        <rFont val="ＭＳ Ｐゴシック"/>
        <family val="3"/>
        <charset val="128"/>
      </rPr>
      <t>万回（到達）/10年（経過）</t>
    </r>
    <phoneticPr fontId="20"/>
  </si>
  <si>
    <t>安全制御プログラムバージョン</t>
    <rPh sb="0" eb="2">
      <t>アンゼン</t>
    </rPh>
    <rPh sb="2" eb="4">
      <t>セイギョ</t>
    </rPh>
    <phoneticPr fontId="20"/>
  </si>
  <si>
    <t>保守ツール又は目視にてプログラムバージョンを確認する。</t>
    <rPh sb="0" eb="2">
      <t>ホシュ</t>
    </rPh>
    <rPh sb="5" eb="6">
      <t>マタ</t>
    </rPh>
    <rPh sb="7" eb="9">
      <t>モクシ</t>
    </rPh>
    <rPh sb="22" eb="24">
      <t>カクニン</t>
    </rPh>
    <phoneticPr fontId="20"/>
  </si>
  <si>
    <t>プログラムバージョン</t>
    <phoneticPr fontId="20"/>
  </si>
  <si>
    <t>安全制御プログラム作動の状況</t>
    <rPh sb="0" eb="2">
      <t>アンゼン</t>
    </rPh>
    <rPh sb="2" eb="4">
      <t>セイギョ</t>
    </rPh>
    <rPh sb="9" eb="11">
      <t>サドウ</t>
    </rPh>
    <rPh sb="12" eb="14">
      <t>ジョウキョウ</t>
    </rPh>
    <phoneticPr fontId="20"/>
  </si>
  <si>
    <t>ブレーキ動作感知装置の故障を模擬した場合の動作を確認する。</t>
    <rPh sb="4" eb="6">
      <t>ドウサ</t>
    </rPh>
    <rPh sb="6" eb="8">
      <t>カンチ</t>
    </rPh>
    <rPh sb="8" eb="10">
      <t>ソウチ</t>
    </rPh>
    <rPh sb="11" eb="13">
      <t>コショウ</t>
    </rPh>
    <rPh sb="14" eb="16">
      <t>モギ</t>
    </rPh>
    <rPh sb="18" eb="20">
      <t>バアイ</t>
    </rPh>
    <rPh sb="21" eb="23">
      <t>ドウサ</t>
    </rPh>
    <rPh sb="24" eb="26">
      <t>カクニン</t>
    </rPh>
    <phoneticPr fontId="20"/>
  </si>
  <si>
    <t>制止しないこと。                                    (n-1)ブレーキ制動時にUCMにならないこと。</t>
    <rPh sb="0" eb="2">
      <t>セイシ</t>
    </rPh>
    <phoneticPr fontId="20"/>
  </si>
  <si>
    <r>
      <t>m</t>
    </r>
    <r>
      <rPr>
        <sz val="11"/>
        <rFont val="ＭＳ Ｐゴシック"/>
        <family val="3"/>
        <charset val="128"/>
      </rPr>
      <t>m/s</t>
    </r>
    <phoneticPr fontId="20"/>
  </si>
  <si>
    <r>
      <t>G</t>
    </r>
    <r>
      <rPr>
        <sz val="11"/>
        <rFont val="ＭＳ Ｐゴシック"/>
        <family val="3"/>
        <charset val="128"/>
      </rPr>
      <t>PT</t>
    </r>
    <phoneticPr fontId="20"/>
  </si>
  <si>
    <r>
      <t>P</t>
    </r>
    <r>
      <rPr>
        <sz val="11"/>
        <rFont val="ＭＳ Ｐゴシック"/>
        <family val="3"/>
        <charset val="128"/>
      </rPr>
      <t>VT</t>
    </r>
    <phoneticPr fontId="20"/>
  </si>
  <si>
    <t>パッドの厚みを測定</t>
    <rPh sb="4" eb="5">
      <t>アツ</t>
    </rPh>
    <rPh sb="7" eb="9">
      <t>ソクテイ</t>
    </rPh>
    <phoneticPr fontId="20"/>
  </si>
  <si>
    <t>専用ゲージでの測定</t>
    <rPh sb="0" eb="2">
      <t>センヨウ</t>
    </rPh>
    <rPh sb="7" eb="9">
      <t>ソクテイ</t>
    </rPh>
    <phoneticPr fontId="20"/>
  </si>
  <si>
    <r>
      <t>ゲージの3</t>
    </r>
    <r>
      <rPr>
        <sz val="11"/>
        <rFont val="ＭＳ Ｐゴシック"/>
        <family val="3"/>
        <charset val="128"/>
      </rPr>
      <t>.5mm部分が入らないこと（要重点点検）</t>
    </r>
    <rPh sb="9" eb="11">
      <t>ブブン</t>
    </rPh>
    <rPh sb="12" eb="13">
      <t>ハイ</t>
    </rPh>
    <rPh sb="19" eb="20">
      <t>ヨウ</t>
    </rPh>
    <rPh sb="20" eb="22">
      <t>ジュウテン</t>
    </rPh>
    <rPh sb="22" eb="24">
      <t>テンケン</t>
    </rPh>
    <phoneticPr fontId="20"/>
  </si>
  <si>
    <t>ゲージの3.0mm部分が入らないこと（要是正）</t>
    <rPh sb="9" eb="11">
      <t>ブブン</t>
    </rPh>
    <rPh sb="12" eb="13">
      <t>ハイ</t>
    </rPh>
    <rPh sb="19" eb="20">
      <t>ヨウ</t>
    </rPh>
    <rPh sb="20" eb="22">
      <t>ゼセイ</t>
    </rPh>
    <phoneticPr fontId="20"/>
  </si>
  <si>
    <r>
      <t>A</t>
    </r>
    <r>
      <rPr>
        <sz val="11"/>
        <rFont val="ＭＳ Ｐゴシック"/>
        <family val="3"/>
        <charset val="128"/>
      </rPr>
      <t>AA31384AAF</t>
    </r>
    <phoneticPr fontId="20"/>
  </si>
  <si>
    <r>
      <t>B</t>
    </r>
    <r>
      <rPr>
        <sz val="11"/>
        <rFont val="ＭＳ Ｐゴシック"/>
        <family val="3"/>
        <charset val="128"/>
      </rPr>
      <t>OMCO3</t>
    </r>
    <phoneticPr fontId="20"/>
  </si>
  <si>
    <t>専用ゲージでの確認</t>
    <rPh sb="0" eb="2">
      <t>センヨウ</t>
    </rPh>
    <rPh sb="7" eb="9">
      <t>カクニン</t>
    </rPh>
    <phoneticPr fontId="20"/>
  </si>
  <si>
    <r>
      <t>3</t>
    </r>
    <r>
      <rPr>
        <sz val="11"/>
        <rFont val="ＭＳ Ｐゴシック"/>
        <family val="3"/>
        <charset val="128"/>
      </rPr>
      <t>.0</t>
    </r>
    <phoneticPr fontId="20"/>
  </si>
  <si>
    <t>シール部から油が流出していること。　　　　　　</t>
    <rPh sb="3" eb="4">
      <t>ブ</t>
    </rPh>
    <rPh sb="6" eb="7">
      <t>アブラ</t>
    </rPh>
    <rPh sb="8" eb="10">
      <t>リュウシュツ</t>
    </rPh>
    <phoneticPr fontId="20"/>
  </si>
  <si>
    <t>ブレーキ</t>
    <phoneticPr fontId="20"/>
  </si>
  <si>
    <t>パッドの厚さの状況</t>
    <rPh sb="4" eb="5">
      <t>アツ</t>
    </rPh>
    <rPh sb="7" eb="9">
      <t>ジョウキョウ</t>
    </rPh>
    <phoneticPr fontId="20"/>
  </si>
  <si>
    <t>直接パッドの厚みを測定もしくは専用ゲージにて測定する。</t>
    <rPh sb="0" eb="2">
      <t>チョクセツ</t>
    </rPh>
    <rPh sb="6" eb="7">
      <t>アツ</t>
    </rPh>
    <rPh sb="9" eb="11">
      <t>ソクテイ</t>
    </rPh>
    <rPh sb="15" eb="17">
      <t>センヨウ</t>
    </rPh>
    <rPh sb="22" eb="24">
      <t>ソクテイ</t>
    </rPh>
    <phoneticPr fontId="20"/>
  </si>
  <si>
    <r>
      <t>R</t>
    </r>
    <r>
      <rPr>
        <sz val="11"/>
        <rFont val="ＭＳ Ｐゴシック"/>
        <family val="3"/>
        <charset val="128"/>
      </rPr>
      <t>EL1,REL2</t>
    </r>
    <phoneticPr fontId="20"/>
  </si>
  <si>
    <r>
      <t>U</t>
    </r>
    <r>
      <rPr>
        <sz val="11"/>
        <rFont val="ＭＳ Ｐゴシック"/>
        <family val="3"/>
        <charset val="128"/>
      </rPr>
      <t>CM</t>
    </r>
    <phoneticPr fontId="20"/>
  </si>
  <si>
    <t>パッドの状況</t>
    <rPh sb="4" eb="6">
      <t>ジョウキョウ</t>
    </rPh>
    <phoneticPr fontId="20"/>
  </si>
  <si>
    <t>パッドに欠損､割れがあること。又は剥離していること｡</t>
    <rPh sb="4" eb="6">
      <t>ケッソン</t>
    </rPh>
    <rPh sb="7" eb="8">
      <t>ワ</t>
    </rPh>
    <rPh sb="15" eb="16">
      <t>マタ</t>
    </rPh>
    <rPh sb="17" eb="19">
      <t>ハクリ</t>
    </rPh>
    <phoneticPr fontId="20"/>
  </si>
  <si>
    <t>ブレーキパッドの動作感知装置</t>
    <rPh sb="8" eb="10">
      <t>ドウサ</t>
    </rPh>
    <rPh sb="10" eb="12">
      <t>カンチ</t>
    </rPh>
    <rPh sb="12" eb="14">
      <t>ソウチ</t>
    </rPh>
    <phoneticPr fontId="20"/>
  </si>
  <si>
    <t>ブレーキ開放時及び締結時の動作感知装置の接点信号を確認する。</t>
    <rPh sb="4" eb="6">
      <t>カイホウ</t>
    </rPh>
    <rPh sb="6" eb="7">
      <t>ジ</t>
    </rPh>
    <rPh sb="7" eb="8">
      <t>オヨ</t>
    </rPh>
    <rPh sb="9" eb="11">
      <t>テイケツ</t>
    </rPh>
    <rPh sb="11" eb="12">
      <t>ジ</t>
    </rPh>
    <rPh sb="13" eb="15">
      <t>ドウサ</t>
    </rPh>
    <rPh sb="15" eb="17">
      <t>カンチ</t>
    </rPh>
    <rPh sb="17" eb="19">
      <t>ソウチ</t>
    </rPh>
    <rPh sb="20" eb="22">
      <t>セッテン</t>
    </rPh>
    <rPh sb="22" eb="24">
      <t>シンゴウ</t>
    </rPh>
    <rPh sb="25" eb="27">
      <t>カクニン</t>
    </rPh>
    <phoneticPr fontId="20"/>
  </si>
  <si>
    <t>ブレーキの開閉と接点信号が一致していないこと。</t>
    <rPh sb="5" eb="7">
      <t>カイヘイ</t>
    </rPh>
    <rPh sb="8" eb="10">
      <t>セッテン</t>
    </rPh>
    <rPh sb="10" eb="12">
      <t>シンゴウ</t>
    </rPh>
    <rPh sb="13" eb="15">
      <t>イッチ</t>
    </rPh>
    <phoneticPr fontId="20"/>
  </si>
  <si>
    <t>ブレーキが制動しないこと又はかごが規定範囲から外れていること。</t>
    <rPh sb="5" eb="7">
      <t>セイドウ</t>
    </rPh>
    <rPh sb="12" eb="13">
      <t>マタ</t>
    </rPh>
    <rPh sb="17" eb="19">
      <t>キテイ</t>
    </rPh>
    <rPh sb="19" eb="21">
      <t>ハンイ</t>
    </rPh>
    <rPh sb="23" eb="24">
      <t>ハズ</t>
    </rPh>
    <phoneticPr fontId="20"/>
  </si>
  <si>
    <t>ブレーキが制動しないこと又はかごが規定範囲から外れていること。</t>
    <phoneticPr fontId="20"/>
  </si>
  <si>
    <t>ブレーキ停止距離基準値</t>
    <rPh sb="4" eb="6">
      <t>テイシ</t>
    </rPh>
    <rPh sb="6" eb="8">
      <t>キョリ</t>
    </rPh>
    <rPh sb="8" eb="11">
      <t>キジュンチ</t>
    </rPh>
    <phoneticPr fontId="20"/>
  </si>
  <si>
    <r>
      <t>G</t>
    </r>
    <r>
      <rPr>
        <sz val="11"/>
        <rFont val="ＭＳ Ｐゴシック"/>
        <family val="3"/>
        <charset val="128"/>
      </rPr>
      <t>eN2 P</t>
    </r>
    <phoneticPr fontId="20"/>
  </si>
  <si>
    <r>
      <t>G</t>
    </r>
    <r>
      <rPr>
        <sz val="11"/>
        <rFont val="ＭＳ Ｐゴシック"/>
        <family val="3"/>
        <charset val="128"/>
      </rPr>
      <t>eN2 B</t>
    </r>
    <phoneticPr fontId="20"/>
  </si>
  <si>
    <r>
      <t>4</t>
    </r>
    <r>
      <rPr>
        <sz val="11"/>
        <rFont val="ＭＳ Ｐゴシック"/>
        <family val="3"/>
        <charset val="128"/>
      </rPr>
      <t>5m/m</t>
    </r>
    <phoneticPr fontId="20"/>
  </si>
  <si>
    <r>
      <t>6</t>
    </r>
    <r>
      <rPr>
        <sz val="11"/>
        <rFont val="ＭＳ Ｐゴシック"/>
        <family val="3"/>
        <charset val="128"/>
      </rPr>
      <t>0m/m</t>
    </r>
    <phoneticPr fontId="20"/>
  </si>
  <si>
    <r>
      <t>9</t>
    </r>
    <r>
      <rPr>
        <sz val="11"/>
        <rFont val="ＭＳ Ｐゴシック"/>
        <family val="3"/>
        <charset val="128"/>
      </rPr>
      <t>0m/m</t>
    </r>
    <phoneticPr fontId="20"/>
  </si>
  <si>
    <r>
      <t>1</t>
    </r>
    <r>
      <rPr>
        <sz val="11"/>
        <rFont val="ＭＳ Ｐゴシック"/>
        <family val="3"/>
        <charset val="128"/>
      </rPr>
      <t>05m/m</t>
    </r>
    <phoneticPr fontId="20"/>
  </si>
  <si>
    <r>
      <t>4</t>
    </r>
    <r>
      <rPr>
        <sz val="11"/>
        <rFont val="ＭＳ Ｐゴシック"/>
        <family val="3"/>
        <charset val="128"/>
      </rPr>
      <t>5m/m</t>
    </r>
    <phoneticPr fontId="20"/>
  </si>
  <si>
    <r>
      <t>6</t>
    </r>
    <r>
      <rPr>
        <sz val="11"/>
        <rFont val="ＭＳ Ｐゴシック"/>
        <family val="3"/>
        <charset val="128"/>
      </rPr>
      <t>0m/m</t>
    </r>
    <phoneticPr fontId="20"/>
  </si>
  <si>
    <t>上記(1)～(6))の検査結果で｢要是正｣又は｢要重点点検｣および別記第一号1－(14)･3－(3)･4－(11)の検査結果で｢要是正｣又は｢要重点点検｣の判定がある場合は､別記第一号2－(9)｢戸開走行保護装置｣の検査結果を｢要是正｣又は｢要重点点検｣と判定する｡</t>
    <rPh sb="0" eb="2">
      <t>ジョウキ</t>
    </rPh>
    <rPh sb="11" eb="13">
      <t>ケンサ</t>
    </rPh>
    <rPh sb="13" eb="15">
      <t>ケッカ</t>
    </rPh>
    <rPh sb="33" eb="35">
      <t>ベッキ</t>
    </rPh>
    <rPh sb="35" eb="36">
      <t>ダイ</t>
    </rPh>
    <rPh sb="36" eb="38">
      <t>イチゴウ</t>
    </rPh>
    <rPh sb="58" eb="60">
      <t>ケンサ</t>
    </rPh>
    <rPh sb="60" eb="62">
      <t>ケッカ</t>
    </rPh>
    <rPh sb="64" eb="65">
      <t>ヨウ</t>
    </rPh>
    <rPh sb="65" eb="67">
      <t>ゼセイ</t>
    </rPh>
    <rPh sb="68" eb="69">
      <t>マタ</t>
    </rPh>
    <rPh sb="71" eb="72">
      <t>ヨウ</t>
    </rPh>
    <rPh sb="72" eb="74">
      <t>ジュウテン</t>
    </rPh>
    <rPh sb="74" eb="76">
      <t>テンケン</t>
    </rPh>
    <rPh sb="78" eb="80">
      <t>ハンテイ</t>
    </rPh>
    <rPh sb="83" eb="85">
      <t>バアイ</t>
    </rPh>
    <rPh sb="87" eb="89">
      <t>ベッキ</t>
    </rPh>
    <rPh sb="89" eb="90">
      <t>ダイ</t>
    </rPh>
    <rPh sb="90" eb="92">
      <t>イチゴウ</t>
    </rPh>
    <rPh sb="98" eb="99">
      <t>ト</t>
    </rPh>
    <rPh sb="99" eb="100">
      <t>カイ</t>
    </rPh>
    <rPh sb="100" eb="102">
      <t>ソウコウ</t>
    </rPh>
    <rPh sb="102" eb="104">
      <t>ホゴ</t>
    </rPh>
    <rPh sb="104" eb="106">
      <t>ソウチ</t>
    </rPh>
    <rPh sb="108" eb="110">
      <t>ケンサ</t>
    </rPh>
    <rPh sb="110" eb="112">
      <t>ケッカ</t>
    </rPh>
    <rPh sb="114" eb="115">
      <t>ヨウ</t>
    </rPh>
    <rPh sb="115" eb="117">
      <t>ゼセイ</t>
    </rPh>
    <rPh sb="118" eb="119">
      <t>マタ</t>
    </rPh>
    <rPh sb="121" eb="122">
      <t>ヨウ</t>
    </rPh>
    <rPh sb="122" eb="124">
      <t>ジュウテン</t>
    </rPh>
    <rPh sb="124" eb="126">
      <t>テンケン</t>
    </rPh>
    <rPh sb="128" eb="130">
      <t>ハンテイ</t>
    </rPh>
    <phoneticPr fontId="20"/>
  </si>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</sst>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0\)"/>
  </numFmts>
  <fonts count="34" x14ac:knownFonts="1">
    <font>
      <sz val="11"/>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Ｐゴシック"/>
      <family val="3"/>
      <charset val="128"/>
    </font>
    <font>
      <sz val="9"/>
      <name val="ＭＳ Ｐゴシック"/>
      <family val="3"/>
      <charset val="128"/>
    </font>
    <font>
      <sz val="8"/>
      <name val="ＭＳ Ｐゴシック"/>
      <family val="3"/>
      <charset val="128"/>
    </font>
    <font>
      <u/>
      <sz val="9"/>
      <name val="ＭＳ Ｐゴシック"/>
      <family val="3"/>
      <charset val="128"/>
    </font>
    <font>
      <u/>
      <sz val="11"/>
      <name val="ＭＳ Ｐゴシック"/>
      <family val="3"/>
      <charset val="128"/>
    </font>
    <font>
      <b/>
      <sz val="10"/>
      <name val="ＭＳ Ｐゴシック"/>
      <family val="3"/>
      <charset val="128"/>
    </font>
    <font>
      <sz val="9"/>
      <color indexed="81"/>
      <name val="ＭＳ Ｐゴシック"/>
      <family val="3"/>
      <charset val="128"/>
    </font>
    <font>
      <b/>
      <sz val="9"/>
      <color indexed="81"/>
      <name val="ＭＳ Ｐゴシック"/>
      <family val="3"/>
      <charset val="128"/>
    </font>
    <font>
      <sz val="11"/>
      <color theme="1"/>
      <name val="ＭＳ Ｐゴシック"/>
      <family val="2"/>
      <scheme val="minor"/>
    </font>
    <font>
      <sz val="6"/>
      <name val="ＭＳ Ｐゴシック"/>
      <family val="3"/>
      <charset val="128"/>
      <scheme val="minor"/>
    </font>
    <font>
      <sz val="6"/>
      <color theme="1"/>
      <name val="ＭＳ Ｐゴシック"/>
      <family val="3"/>
      <charset val="128"/>
      <scheme val="minor"/>
    </font>
    <font>
      <sz val="6"/>
      <color rgb="FFFF0000"/>
      <name val="ＭＳ Ｐゴシック"/>
      <family val="3"/>
      <charset val="128"/>
    </font>
    <font>
      <sz val="6"/>
      <color rgb="FFFF0000"/>
      <name val="ＭＳ Ｐゴシック"/>
      <family val="3"/>
      <charset val="128"/>
      <scheme val="minor"/>
    </font>
    <font>
      <u/>
      <sz val="8"/>
      <name val="ＭＳ Ｐゴシック"/>
      <family val="3"/>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72">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hair">
        <color indexed="64"/>
      </top>
      <bottom/>
      <diagonal/>
    </border>
    <border>
      <left/>
      <right style="thin">
        <color indexed="64"/>
      </right>
      <top style="hair">
        <color indexed="64"/>
      </top>
      <bottom/>
      <diagonal/>
    </border>
    <border>
      <left style="thin">
        <color indexed="64"/>
      </left>
      <right/>
      <top/>
      <bottom/>
      <diagonal/>
    </border>
    <border>
      <left/>
      <right style="thin">
        <color indexed="64"/>
      </right>
      <top/>
      <bottom/>
      <diagonal/>
    </border>
    <border>
      <left style="thin">
        <color indexed="64"/>
      </left>
      <right/>
      <top style="hair">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hair">
        <color indexed="64"/>
      </bottom>
      <diagonal/>
    </border>
    <border>
      <left style="thin">
        <color indexed="64"/>
      </left>
      <right style="thin">
        <color indexed="64"/>
      </right>
      <top/>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thin">
        <color indexed="64"/>
      </bottom>
      <diagonal/>
    </border>
    <border>
      <left/>
      <right style="hair">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
      <left/>
      <right style="hair">
        <color indexed="64"/>
      </right>
      <top style="thin">
        <color indexed="64"/>
      </top>
      <bottom/>
      <diagonal/>
    </border>
    <border>
      <left style="hair">
        <color indexed="64"/>
      </left>
      <right/>
      <top style="thin">
        <color indexed="64"/>
      </top>
      <bottom/>
      <diagonal/>
    </border>
    <border>
      <left style="hair">
        <color indexed="64"/>
      </left>
      <right style="thin">
        <color indexed="64"/>
      </right>
      <top style="thin">
        <color indexed="64"/>
      </top>
      <bottom/>
      <diagonal/>
    </border>
    <border>
      <left style="thin">
        <color indexed="64"/>
      </left>
      <right style="thin">
        <color indexed="64"/>
      </right>
      <top style="thin">
        <color indexed="64"/>
      </top>
      <bottom/>
      <diagonal/>
    </border>
    <border>
      <left style="hair">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thin">
        <color indexed="64"/>
      </left>
      <right style="thin">
        <color indexed="64"/>
      </right>
      <top/>
      <bottom style="hair">
        <color indexed="64"/>
      </bottom>
      <diagonal/>
    </border>
    <border>
      <left style="thin">
        <color indexed="64"/>
      </left>
      <right style="hair">
        <color indexed="64"/>
      </right>
      <top/>
      <bottom style="hair">
        <color indexed="64"/>
      </bottom>
      <diagonal/>
    </border>
    <border>
      <left style="thin">
        <color indexed="64"/>
      </left>
      <right style="thin">
        <color indexed="64"/>
      </right>
      <top style="hair">
        <color indexed="64"/>
      </top>
      <bottom/>
      <diagonal/>
    </border>
    <border>
      <left style="thin">
        <color indexed="64"/>
      </left>
      <right style="hair">
        <color indexed="64"/>
      </right>
      <top/>
      <bottom/>
      <diagonal/>
    </border>
    <border>
      <left style="hair">
        <color indexed="64"/>
      </left>
      <right style="thin">
        <color indexed="64"/>
      </right>
      <top style="hair">
        <color indexed="64"/>
      </top>
      <bottom/>
      <diagonal/>
    </border>
    <border>
      <left style="hair">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bottom style="thin">
        <color indexed="64"/>
      </bottom>
      <diagonal/>
    </border>
  </borders>
  <cellStyleXfs count="45">
    <xf numFmtId="0" fontId="0" fillId="0" borderId="0">
      <alignment vertical="center"/>
    </xf>
    <xf numFmtId="0" fontId="2" fillId="2" borderId="0" applyNumberFormat="0" applyBorder="0" applyAlignment="0" applyProtection="0">
      <alignment vertical="center"/>
    </xf>
    <xf numFmtId="0" fontId="2" fillId="3" borderId="0" applyNumberFormat="0" applyBorder="0" applyAlignment="0" applyProtection="0">
      <alignment vertical="center"/>
    </xf>
    <xf numFmtId="0" fontId="2" fillId="4" borderId="0" applyNumberFormat="0" applyBorder="0" applyAlignment="0" applyProtection="0">
      <alignment vertical="center"/>
    </xf>
    <xf numFmtId="0" fontId="2" fillId="5" borderId="0" applyNumberFormat="0" applyBorder="0" applyAlignment="0" applyProtection="0">
      <alignment vertical="center"/>
    </xf>
    <xf numFmtId="0" fontId="2" fillId="6" borderId="0" applyNumberFormat="0" applyBorder="0" applyAlignment="0" applyProtection="0">
      <alignment vertical="center"/>
    </xf>
    <xf numFmtId="0" fontId="2" fillId="7" borderId="0" applyNumberFormat="0" applyBorder="0" applyAlignment="0" applyProtection="0">
      <alignment vertical="center"/>
    </xf>
    <xf numFmtId="0" fontId="2" fillId="8"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5" borderId="0" applyNumberFormat="0" applyBorder="0" applyAlignment="0" applyProtection="0">
      <alignment vertical="center"/>
    </xf>
    <xf numFmtId="0" fontId="2" fillId="8" borderId="0" applyNumberFormat="0" applyBorder="0" applyAlignment="0" applyProtection="0">
      <alignment vertical="center"/>
    </xf>
    <xf numFmtId="0" fontId="2" fillId="11" borderId="0" applyNumberFormat="0" applyBorder="0" applyAlignment="0" applyProtection="0">
      <alignment vertical="center"/>
    </xf>
    <xf numFmtId="0" fontId="3" fillId="12"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7" borderId="0" applyNumberFormat="0" applyBorder="0" applyAlignment="0" applyProtection="0">
      <alignment vertical="center"/>
    </xf>
    <xf numFmtId="0" fontId="3" fillId="18"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9" borderId="0" applyNumberFormat="0" applyBorder="0" applyAlignment="0" applyProtection="0">
      <alignment vertical="center"/>
    </xf>
    <xf numFmtId="0" fontId="4" fillId="0" borderId="0" applyNumberFormat="0" applyFill="0" applyBorder="0" applyAlignment="0" applyProtection="0">
      <alignment vertical="center"/>
    </xf>
    <xf numFmtId="0" fontId="5" fillId="20" borderId="1" applyNumberFormat="0" applyAlignment="0" applyProtection="0">
      <alignment vertical="center"/>
    </xf>
    <xf numFmtId="0" fontId="6" fillId="21" borderId="0" applyNumberFormat="0" applyBorder="0" applyAlignment="0" applyProtection="0">
      <alignment vertical="center"/>
    </xf>
    <xf numFmtId="0" fontId="7" fillId="22" borderId="2" applyNumberFormat="0" applyFont="0" applyAlignment="0" applyProtection="0">
      <alignment vertical="center"/>
    </xf>
    <xf numFmtId="0" fontId="8" fillId="0" borderId="3" applyNumberFormat="0" applyFill="0" applyAlignment="0" applyProtection="0">
      <alignment vertical="center"/>
    </xf>
    <xf numFmtId="0" fontId="9" fillId="3" borderId="0" applyNumberFormat="0" applyBorder="0" applyAlignment="0" applyProtection="0">
      <alignment vertical="center"/>
    </xf>
    <xf numFmtId="0" fontId="10" fillId="23" borderId="4" applyNumberFormat="0" applyAlignment="0" applyProtection="0">
      <alignment vertical="center"/>
    </xf>
    <xf numFmtId="0" fontId="11" fillId="0" borderId="0" applyNumberFormat="0" applyFill="0" applyBorder="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6" fillId="23" borderId="9" applyNumberFormat="0" applyAlignment="0" applyProtection="0">
      <alignment vertical="center"/>
    </xf>
    <xf numFmtId="0" fontId="17" fillId="0" borderId="0" applyNumberFormat="0" applyFill="0" applyBorder="0" applyAlignment="0" applyProtection="0">
      <alignment vertical="center"/>
    </xf>
    <xf numFmtId="0" fontId="18" fillId="7" borderId="4" applyNumberFormat="0" applyAlignment="0" applyProtection="0">
      <alignment vertical="center"/>
    </xf>
    <xf numFmtId="0" fontId="19" fillId="4" borderId="0" applyNumberFormat="0" applyBorder="0" applyAlignment="0" applyProtection="0">
      <alignment vertical="center"/>
    </xf>
    <xf numFmtId="0" fontId="28" fillId="0" borderId="0"/>
    <xf numFmtId="0" fontId="1" fillId="0" borderId="0">
      <alignment vertical="center"/>
    </xf>
    <xf numFmtId="0" fontId="28" fillId="0" borderId="0"/>
  </cellStyleXfs>
  <cellXfs count="529">
    <xf numFmtId="0" fontId="0" fillId="0" borderId="0" xfId="0">
      <alignment vertical="center"/>
    </xf>
    <xf numFmtId="0" fontId="20" fillId="0" borderId="0" xfId="0" applyFont="1">
      <alignment vertical="center"/>
    </xf>
    <xf numFmtId="3" fontId="1" fillId="0" borderId="0" xfId="0" applyNumberFormat="1" applyFont="1">
      <alignment vertical="center"/>
    </xf>
    <xf numFmtId="0" fontId="20" fillId="0" borderId="21" xfId="0" applyFont="1" applyBorder="1">
      <alignment vertical="center"/>
    </xf>
    <xf numFmtId="0" fontId="20" fillId="0" borderId="22" xfId="0" applyFont="1" applyBorder="1">
      <alignment vertical="center"/>
    </xf>
    <xf numFmtId="0" fontId="1" fillId="0" borderId="0" xfId="0" applyFont="1" applyAlignment="1">
      <alignment horizontal="left" vertical="center"/>
    </xf>
    <xf numFmtId="49" fontId="0" fillId="0" borderId="0" xfId="0" applyNumberFormat="1">
      <alignment vertical="center"/>
    </xf>
    <xf numFmtId="49" fontId="20" fillId="0" borderId="22" xfId="0" applyNumberFormat="1" applyFont="1" applyBorder="1">
      <alignment vertical="center"/>
    </xf>
    <xf numFmtId="0" fontId="30" fillId="0" borderId="21" xfId="0" applyFont="1" applyBorder="1">
      <alignment vertical="center"/>
    </xf>
    <xf numFmtId="0" fontId="31" fillId="0" borderId="21" xfId="0" applyFont="1" applyBorder="1">
      <alignment vertical="center"/>
    </xf>
    <xf numFmtId="0" fontId="30" fillId="0" borderId="44" xfId="0" applyFont="1" applyBorder="1">
      <alignment vertical="center"/>
    </xf>
    <xf numFmtId="0" fontId="30" fillId="0" borderId="24" xfId="0" applyFont="1" applyBorder="1">
      <alignment vertical="center"/>
    </xf>
    <xf numFmtId="0" fontId="32" fillId="0" borderId="44" xfId="0" applyFont="1" applyBorder="1">
      <alignment vertical="center"/>
    </xf>
    <xf numFmtId="0" fontId="32" fillId="0" borderId="24" xfId="0" applyFont="1" applyBorder="1">
      <alignment vertical="center"/>
    </xf>
    <xf numFmtId="0" fontId="20" fillId="0" borderId="0" xfId="43" applyFont="1">
      <alignment vertical="center"/>
    </xf>
    <xf numFmtId="0" fontId="30" fillId="0" borderId="0" xfId="0" applyFont="1">
      <alignment vertical="center"/>
    </xf>
    <xf numFmtId="0" fontId="1" fillId="0" borderId="21" xfId="0" applyFont="1" applyBorder="1">
      <alignment vertical="center"/>
    </xf>
    <xf numFmtId="0" fontId="1" fillId="0" borderId="0" xfId="0" applyFont="1">
      <alignment vertical="center"/>
    </xf>
    <xf numFmtId="0" fontId="0" fillId="0" borderId="21" xfId="0" applyBorder="1">
      <alignment vertical="center"/>
    </xf>
    <xf numFmtId="0" fontId="0" fillId="0" borderId="22" xfId="0" applyBorder="1">
      <alignment vertical="center"/>
    </xf>
    <xf numFmtId="49" fontId="0" fillId="0" borderId="21" xfId="0" applyNumberFormat="1" applyBorder="1">
      <alignment vertical="center"/>
    </xf>
    <xf numFmtId="0" fontId="0" fillId="0" borderId="24" xfId="0" applyBorder="1">
      <alignment vertical="center"/>
    </xf>
    <xf numFmtId="176" fontId="1" fillId="0" borderId="0" xfId="0" applyNumberFormat="1" applyFont="1">
      <alignment vertical="center"/>
    </xf>
    <xf numFmtId="0" fontId="21" fillId="0" borderId="0" xfId="0" applyFont="1" applyAlignment="1" applyProtection="1">
      <alignment horizontal="right" vertical="center"/>
      <protection hidden="1"/>
    </xf>
    <xf numFmtId="0" fontId="0" fillId="0" borderId="0" xfId="0" applyAlignment="1" applyProtection="1">
      <alignment horizontal="center" vertical="center"/>
      <protection hidden="1"/>
    </xf>
    <xf numFmtId="0" fontId="1" fillId="0" borderId="0" xfId="0" applyFont="1" applyProtection="1">
      <alignment vertical="center"/>
      <protection hidden="1"/>
    </xf>
    <xf numFmtId="0" fontId="25" fillId="0" borderId="0" xfId="0" applyFont="1" applyProtection="1">
      <alignment vertical="center"/>
      <protection hidden="1"/>
    </xf>
    <xf numFmtId="0" fontId="1" fillId="0" borderId="0" xfId="0" applyFont="1" applyAlignment="1" applyProtection="1">
      <alignment horizontal="center" vertical="center"/>
      <protection hidden="1"/>
    </xf>
    <xf numFmtId="0" fontId="0" fillId="0" borderId="0" xfId="0" applyAlignment="1" applyProtection="1">
      <protection hidden="1"/>
    </xf>
    <xf numFmtId="0" fontId="21" fillId="0" borderId="0" xfId="0" applyFont="1" applyAlignment="1" applyProtection="1">
      <protection hidden="1"/>
    </xf>
    <xf numFmtId="0" fontId="1" fillId="0" borderId="0" xfId="0" applyFont="1" applyAlignment="1" applyProtection="1">
      <protection hidden="1"/>
    </xf>
    <xf numFmtId="0" fontId="21" fillId="0" borderId="0" xfId="0" applyFont="1" applyAlignment="1" applyProtection="1">
      <alignment horizontal="right"/>
      <protection hidden="1"/>
    </xf>
    <xf numFmtId="0" fontId="0" fillId="0" borderId="0" xfId="0" applyAlignment="1" applyProtection="1">
      <alignment horizontal="right" vertical="center"/>
      <protection hidden="1"/>
    </xf>
    <xf numFmtId="0" fontId="0" fillId="0" borderId="0" xfId="0" applyProtection="1">
      <alignment vertical="center"/>
      <protection hidden="1"/>
    </xf>
    <xf numFmtId="0" fontId="21" fillId="0" borderId="0" xfId="0" applyFont="1" applyProtection="1">
      <alignment vertical="center"/>
      <protection hidden="1"/>
    </xf>
    <xf numFmtId="0" fontId="21" fillId="0" borderId="0" xfId="0" applyFont="1" applyAlignment="1" applyProtection="1">
      <alignment horizontal="center"/>
      <protection hidden="1"/>
    </xf>
    <xf numFmtId="0" fontId="21" fillId="0" borderId="16" xfId="0" applyFont="1" applyBorder="1" applyAlignment="1" applyProtection="1">
      <alignment horizontal="center"/>
      <protection hidden="1"/>
    </xf>
    <xf numFmtId="0" fontId="7" fillId="0" borderId="0" xfId="0" applyFont="1" applyAlignment="1" applyProtection="1">
      <protection hidden="1"/>
    </xf>
    <xf numFmtId="0" fontId="25" fillId="0" borderId="0" xfId="0" applyFont="1" applyAlignment="1" applyProtection="1">
      <alignment horizontal="center"/>
      <protection hidden="1"/>
    </xf>
    <xf numFmtId="0" fontId="1" fillId="0" borderId="0" xfId="0" applyFont="1" applyAlignment="1" applyProtection="1">
      <alignment horizontal="left"/>
      <protection hidden="1"/>
    </xf>
    <xf numFmtId="0" fontId="0" fillId="0" borderId="0" xfId="0" applyAlignment="1" applyProtection="1">
      <alignment horizontal="center"/>
      <protection hidden="1"/>
    </xf>
    <xf numFmtId="0" fontId="21" fillId="0" borderId="0" xfId="0" applyFont="1" applyAlignment="1" applyProtection="1">
      <alignment horizontal="center" vertical="center"/>
      <protection hidden="1"/>
    </xf>
    <xf numFmtId="0" fontId="7" fillId="0" borderId="0" xfId="0" applyFont="1" applyProtection="1">
      <alignment vertical="center"/>
      <protection hidden="1"/>
    </xf>
    <xf numFmtId="0" fontId="1" fillId="0" borderId="11" xfId="0" applyFont="1" applyBorder="1" applyProtection="1">
      <alignment vertical="center"/>
      <protection hidden="1"/>
    </xf>
    <xf numFmtId="0" fontId="1" fillId="0" borderId="13" xfId="0" applyFont="1" applyBorder="1" applyProtection="1">
      <alignment vertical="center"/>
      <protection hidden="1"/>
    </xf>
    <xf numFmtId="0" fontId="23" fillId="0" borderId="0" xfId="0" applyFont="1" applyProtection="1">
      <alignment vertical="center"/>
      <protection hidden="1"/>
    </xf>
    <xf numFmtId="0" fontId="23" fillId="0" borderId="13" xfId="0" applyFont="1" applyBorder="1" applyProtection="1">
      <alignment vertical="center"/>
      <protection hidden="1"/>
    </xf>
    <xf numFmtId="0" fontId="21" fillId="0" borderId="12" xfId="0" applyFont="1" applyBorder="1" applyProtection="1">
      <alignment vertical="center"/>
      <protection hidden="1"/>
    </xf>
    <xf numFmtId="0" fontId="21" fillId="0" borderId="13" xfId="0" applyFont="1" applyBorder="1" applyProtection="1">
      <alignment vertical="center"/>
      <protection hidden="1"/>
    </xf>
    <xf numFmtId="0" fontId="23" fillId="0" borderId="19" xfId="0" applyFont="1" applyBorder="1" applyProtection="1">
      <alignment vertical="center"/>
      <protection hidden="1"/>
    </xf>
    <xf numFmtId="0" fontId="23" fillId="0" borderId="20" xfId="0" applyFont="1" applyBorder="1" applyProtection="1">
      <alignment vertical="center"/>
      <protection hidden="1"/>
    </xf>
    <xf numFmtId="0" fontId="21" fillId="0" borderId="18" xfId="0" applyFont="1" applyBorder="1" applyProtection="1">
      <alignment vertical="center"/>
      <protection hidden="1"/>
    </xf>
    <xf numFmtId="0" fontId="21" fillId="0" borderId="19" xfId="0" applyFont="1" applyBorder="1" applyProtection="1">
      <alignment vertical="center"/>
      <protection hidden="1"/>
    </xf>
    <xf numFmtId="0" fontId="21" fillId="0" borderId="20" xfId="0" applyFont="1" applyBorder="1" applyProtection="1">
      <alignment vertical="center"/>
      <protection hidden="1"/>
    </xf>
    <xf numFmtId="0" fontId="21" fillId="0" borderId="14" xfId="0" applyFont="1" applyBorder="1" applyProtection="1">
      <alignment vertical="center"/>
      <protection hidden="1"/>
    </xf>
    <xf numFmtId="0" fontId="21" fillId="0" borderId="10" xfId="0" applyFont="1" applyBorder="1" applyProtection="1">
      <alignment vertical="center"/>
      <protection hidden="1"/>
    </xf>
    <xf numFmtId="0" fontId="21" fillId="0" borderId="11" xfId="0" applyFont="1" applyBorder="1" applyProtection="1">
      <alignment vertical="center"/>
      <protection hidden="1"/>
    </xf>
    <xf numFmtId="0" fontId="1" fillId="0" borderId="10" xfId="0" applyFont="1" applyBorder="1" applyProtection="1">
      <alignment vertical="center"/>
      <protection hidden="1"/>
    </xf>
    <xf numFmtId="0" fontId="1" fillId="0" borderId="12" xfId="0" applyFont="1" applyBorder="1" applyProtection="1">
      <alignment vertical="center"/>
      <protection hidden="1"/>
    </xf>
    <xf numFmtId="0" fontId="23" fillId="0" borderId="13" xfId="0" applyFont="1" applyBorder="1" applyAlignment="1" applyProtection="1">
      <alignment horizontal="center" vertical="center"/>
      <protection hidden="1"/>
    </xf>
    <xf numFmtId="0" fontId="1" fillId="0" borderId="0" xfId="0" applyFont="1" applyAlignment="1" applyProtection="1">
      <alignment horizontal="right"/>
      <protection hidden="1"/>
    </xf>
    <xf numFmtId="0" fontId="0" fillId="0" borderId="12" xfId="0" applyBorder="1" applyAlignment="1" applyProtection="1">
      <alignment horizontal="center" vertical="center"/>
      <protection hidden="1"/>
    </xf>
    <xf numFmtId="0" fontId="1" fillId="0" borderId="13" xfId="0" applyFont="1" applyBorder="1" applyAlignment="1" applyProtection="1">
      <alignment horizontal="center" vertical="center"/>
      <protection hidden="1"/>
    </xf>
    <xf numFmtId="0" fontId="1" fillId="0" borderId="15" xfId="0" applyFont="1" applyBorder="1" applyAlignment="1" applyProtection="1">
      <alignment horizontal="center" vertical="center"/>
      <protection hidden="1"/>
    </xf>
    <xf numFmtId="0" fontId="1" fillId="0" borderId="16" xfId="0" applyFont="1" applyBorder="1" applyAlignment="1" applyProtection="1">
      <alignment horizontal="center" vertical="center"/>
      <protection hidden="1"/>
    </xf>
    <xf numFmtId="0" fontId="1" fillId="0" borderId="17" xfId="0" applyFont="1" applyBorder="1" applyAlignment="1" applyProtection="1">
      <alignment horizontal="center" vertical="center"/>
      <protection hidden="1"/>
    </xf>
    <xf numFmtId="0" fontId="1" fillId="0" borderId="15" xfId="0" applyFont="1" applyBorder="1" applyProtection="1">
      <alignment vertical="center"/>
      <protection hidden="1"/>
    </xf>
    <xf numFmtId="0" fontId="1" fillId="0" borderId="16" xfId="0" applyFont="1" applyBorder="1" applyProtection="1">
      <alignment vertical="center"/>
      <protection hidden="1"/>
    </xf>
    <xf numFmtId="0" fontId="1" fillId="0" borderId="17" xfId="0" applyFont="1" applyBorder="1" applyProtection="1">
      <alignment vertical="center"/>
      <protection hidden="1"/>
    </xf>
    <xf numFmtId="0" fontId="21" fillId="0" borderId="12" xfId="0" applyFont="1" applyBorder="1" applyAlignment="1" applyProtection="1">
      <alignment vertical="center" wrapText="1"/>
      <protection hidden="1"/>
    </xf>
    <xf numFmtId="0" fontId="21" fillId="0" borderId="0" xfId="0" applyFont="1" applyAlignment="1" applyProtection="1">
      <alignment vertical="center" wrapText="1"/>
      <protection hidden="1"/>
    </xf>
    <xf numFmtId="0" fontId="21" fillId="0" borderId="13" xfId="0" applyFont="1" applyBorder="1" applyAlignment="1" applyProtection="1">
      <alignment vertical="center" wrapText="1"/>
      <protection hidden="1"/>
    </xf>
    <xf numFmtId="0" fontId="21" fillId="0" borderId="15" xfId="0" applyFont="1" applyBorder="1" applyAlignment="1" applyProtection="1">
      <alignment vertical="center" wrapText="1"/>
      <protection hidden="1"/>
    </xf>
    <xf numFmtId="0" fontId="21" fillId="0" borderId="16" xfId="0" applyFont="1" applyBorder="1" applyAlignment="1" applyProtection="1">
      <alignment vertical="center" wrapText="1"/>
      <protection hidden="1"/>
    </xf>
    <xf numFmtId="0" fontId="21" fillId="0" borderId="17" xfId="0" applyFont="1" applyBorder="1" applyAlignment="1" applyProtection="1">
      <alignment vertical="center" wrapText="1"/>
      <protection hidden="1"/>
    </xf>
    <xf numFmtId="0" fontId="21" fillId="0" borderId="15" xfId="0" applyFont="1" applyBorder="1" applyProtection="1">
      <alignment vertical="center"/>
      <protection hidden="1"/>
    </xf>
    <xf numFmtId="0" fontId="21" fillId="0" borderId="16" xfId="0" applyFont="1" applyBorder="1" applyProtection="1">
      <alignment vertical="center"/>
      <protection hidden="1"/>
    </xf>
    <xf numFmtId="0" fontId="21" fillId="0" borderId="17" xfId="0" applyFont="1" applyBorder="1" applyProtection="1">
      <alignment vertical="center"/>
      <protection hidden="1"/>
    </xf>
    <xf numFmtId="0" fontId="21" fillId="0" borderId="12" xfId="0" applyFont="1" applyBorder="1" applyAlignment="1" applyProtection="1">
      <alignment vertical="top"/>
      <protection hidden="1"/>
    </xf>
    <xf numFmtId="0" fontId="21" fillId="0" borderId="0" xfId="0" applyFont="1" applyAlignment="1" applyProtection="1">
      <alignment vertical="top"/>
      <protection hidden="1"/>
    </xf>
    <xf numFmtId="0" fontId="21" fillId="0" borderId="13" xfId="0" applyFont="1" applyBorder="1" applyAlignment="1" applyProtection="1">
      <alignment vertical="top"/>
      <protection hidden="1"/>
    </xf>
    <xf numFmtId="0" fontId="21" fillId="0" borderId="18" xfId="0" applyFont="1" applyBorder="1" applyAlignment="1" applyProtection="1">
      <alignment vertical="top"/>
      <protection hidden="1"/>
    </xf>
    <xf numFmtId="0" fontId="21" fillId="0" borderId="19" xfId="0" applyFont="1" applyBorder="1" applyAlignment="1" applyProtection="1">
      <protection hidden="1"/>
    </xf>
    <xf numFmtId="0" fontId="21" fillId="0" borderId="23" xfId="0" applyFont="1" applyBorder="1" applyAlignment="1" applyProtection="1">
      <protection hidden="1"/>
    </xf>
    <xf numFmtId="0" fontId="22" fillId="0" borderId="19" xfId="0" applyFont="1" applyBorder="1" applyAlignment="1" applyProtection="1">
      <protection hidden="1"/>
    </xf>
    <xf numFmtId="0" fontId="21" fillId="0" borderId="19" xfId="0" applyFont="1" applyBorder="1" applyAlignment="1" applyProtection="1">
      <alignment vertical="top"/>
      <protection hidden="1"/>
    </xf>
    <xf numFmtId="0" fontId="21" fillId="0" borderId="20" xfId="0" applyFont="1" applyBorder="1" applyAlignment="1" applyProtection="1">
      <alignment vertical="top"/>
      <protection hidden="1"/>
    </xf>
    <xf numFmtId="0" fontId="7" fillId="0" borderId="11" xfId="0" applyFont="1" applyBorder="1" applyAlignment="1" applyProtection="1">
      <alignment horizontal="center" vertical="center"/>
      <protection hidden="1"/>
    </xf>
    <xf numFmtId="0" fontId="7" fillId="0" borderId="13" xfId="0" applyFont="1" applyBorder="1" applyAlignment="1" applyProtection="1">
      <alignment horizontal="center" vertical="center"/>
      <protection hidden="1"/>
    </xf>
    <xf numFmtId="0" fontId="7" fillId="0" borderId="20" xfId="0" applyFont="1" applyBorder="1" applyAlignment="1" applyProtection="1">
      <alignment horizontal="center" vertical="center"/>
      <protection hidden="1"/>
    </xf>
    <xf numFmtId="0" fontId="23" fillId="0" borderId="10" xfId="0" applyFont="1" applyBorder="1" applyAlignment="1" applyProtection="1">
      <alignment horizontal="center" vertical="center"/>
      <protection hidden="1"/>
    </xf>
    <xf numFmtId="0" fontId="23" fillId="0" borderId="10" xfId="0" applyFont="1" applyBorder="1" applyProtection="1">
      <alignment vertical="center"/>
      <protection hidden="1"/>
    </xf>
    <xf numFmtId="0" fontId="21" fillId="0" borderId="11" xfId="0" applyFont="1" applyBorder="1" applyAlignment="1" applyProtection="1">
      <alignment horizontal="center" vertical="center"/>
      <protection hidden="1"/>
    </xf>
    <xf numFmtId="0" fontId="21" fillId="0" borderId="13" xfId="0" applyFont="1" applyBorder="1" applyAlignment="1" applyProtection="1">
      <alignment horizontal="center" vertical="center"/>
      <protection hidden="1"/>
    </xf>
    <xf numFmtId="0" fontId="23" fillId="0" borderId="12" xfId="0" applyFont="1" applyBorder="1" applyAlignment="1" applyProtection="1">
      <alignment horizontal="center" vertical="center"/>
      <protection hidden="1"/>
    </xf>
    <xf numFmtId="176" fontId="21" fillId="0" borderId="0" xfId="0" applyNumberFormat="1" applyFont="1" applyAlignment="1" applyProtection="1">
      <protection hidden="1"/>
    </xf>
    <xf numFmtId="0" fontId="22" fillId="0" borderId="0" xfId="0" applyFont="1" applyAlignment="1" applyProtection="1">
      <protection hidden="1"/>
    </xf>
    <xf numFmtId="0" fontId="0" fillId="0" borderId="0" xfId="0" applyAlignment="1" applyProtection="1">
      <alignment horizontal="right"/>
      <protection hidden="1"/>
    </xf>
    <xf numFmtId="0" fontId="21" fillId="0" borderId="12" xfId="0" applyFont="1" applyBorder="1" applyAlignment="1" applyProtection="1">
      <protection hidden="1"/>
    </xf>
    <xf numFmtId="0" fontId="0" fillId="0" borderId="16" xfId="0" applyBorder="1" applyAlignment="1" applyProtection="1">
      <alignment horizontal="right"/>
      <protection hidden="1"/>
    </xf>
    <xf numFmtId="0" fontId="1" fillId="0" borderId="19" xfId="0" applyFont="1" applyBorder="1" applyProtection="1">
      <alignment vertical="center"/>
      <protection hidden="1"/>
    </xf>
    <xf numFmtId="0" fontId="7" fillId="0" borderId="19" xfId="0" applyFont="1" applyBorder="1" applyProtection="1">
      <alignment vertical="center"/>
      <protection hidden="1"/>
    </xf>
    <xf numFmtId="0" fontId="7" fillId="0" borderId="23" xfId="0" applyFont="1" applyBorder="1" applyProtection="1">
      <alignment vertical="center"/>
      <protection hidden="1"/>
    </xf>
    <xf numFmtId="0" fontId="24" fillId="0" borderId="23" xfId="0" applyFont="1" applyBorder="1" applyProtection="1">
      <alignment vertical="center"/>
      <protection hidden="1"/>
    </xf>
    <xf numFmtId="0" fontId="21" fillId="0" borderId="23" xfId="0" applyFont="1" applyBorder="1" applyProtection="1">
      <alignment vertical="center"/>
      <protection hidden="1"/>
    </xf>
    <xf numFmtId="0" fontId="21" fillId="0" borderId="12" xfId="0" applyFont="1" applyBorder="1" applyAlignment="1" applyProtection="1">
      <alignment horizontal="center" vertical="center"/>
      <protection hidden="1"/>
    </xf>
    <xf numFmtId="0" fontId="22" fillId="0" borderId="0" xfId="0" applyFont="1" applyAlignment="1" applyProtection="1">
      <alignment horizontal="center" vertical="center"/>
      <protection hidden="1"/>
    </xf>
    <xf numFmtId="0" fontId="23" fillId="0" borderId="10" xfId="0" applyFont="1" applyBorder="1" applyAlignment="1" applyProtection="1">
      <alignment horizontal="right" vertical="center"/>
      <protection hidden="1"/>
    </xf>
    <xf numFmtId="0" fontId="33" fillId="0" borderId="10" xfId="0" applyFont="1" applyBorder="1" applyAlignment="1" applyProtection="1">
      <alignment horizontal="center" vertical="center"/>
      <protection hidden="1"/>
    </xf>
    <xf numFmtId="0" fontId="21" fillId="0" borderId="13" xfId="0" applyFont="1" applyBorder="1" applyAlignment="1" applyProtection="1">
      <protection hidden="1"/>
    </xf>
    <xf numFmtId="0" fontId="20" fillId="0" borderId="44" xfId="0" applyFont="1" applyBorder="1" applyAlignment="1">
      <alignment horizontal="center" vertical="center"/>
    </xf>
    <xf numFmtId="0" fontId="20" fillId="0" borderId="24" xfId="0" applyFont="1" applyBorder="1" applyAlignment="1">
      <alignment horizontal="center" vertical="center"/>
    </xf>
    <xf numFmtId="0" fontId="20" fillId="0" borderId="46" xfId="0" applyFont="1" applyBorder="1" applyAlignment="1">
      <alignment horizontal="center" vertical="center"/>
    </xf>
    <xf numFmtId="177" fontId="21" fillId="0" borderId="21" xfId="0" applyNumberFormat="1" applyFont="1" applyBorder="1" applyAlignment="1" applyProtection="1">
      <alignment horizontal="center" vertical="center"/>
      <protection locked="0" hidden="1"/>
    </xf>
    <xf numFmtId="0" fontId="21" fillId="0" borderId="21" xfId="0" applyFont="1" applyBorder="1" applyAlignment="1" applyProtection="1">
      <alignment horizontal="left" vertical="center" shrinkToFit="1"/>
      <protection hidden="1"/>
    </xf>
    <xf numFmtId="0" fontId="21" fillId="0" borderId="21" xfId="0" applyFont="1" applyBorder="1" applyAlignment="1" applyProtection="1">
      <alignment horizontal="left" vertical="center" shrinkToFit="1"/>
      <protection locked="0" hidden="1"/>
    </xf>
    <xf numFmtId="0" fontId="1" fillId="0" borderId="21" xfId="0" applyFont="1" applyBorder="1" applyAlignment="1" applyProtection="1">
      <alignment horizontal="left" vertical="center" shrinkToFit="1"/>
      <protection locked="0" hidden="1"/>
    </xf>
    <xf numFmtId="177" fontId="21" fillId="0" borderId="31" xfId="0" applyNumberFormat="1" applyFont="1" applyBorder="1" applyAlignment="1" applyProtection="1">
      <alignment horizontal="center" vertical="center"/>
      <protection locked="0" hidden="1"/>
    </xf>
    <xf numFmtId="177" fontId="21" fillId="0" borderId="32" xfId="0" applyNumberFormat="1" applyFont="1" applyBorder="1" applyAlignment="1" applyProtection="1">
      <alignment horizontal="center" vertical="center"/>
      <protection locked="0" hidden="1"/>
    </xf>
    <xf numFmtId="177" fontId="21" fillId="0" borderId="33" xfId="0" applyNumberFormat="1" applyFont="1" applyBorder="1" applyAlignment="1" applyProtection="1">
      <alignment horizontal="center" vertical="center"/>
      <protection locked="0" hidden="1"/>
    </xf>
    <xf numFmtId="177" fontId="21" fillId="0" borderId="12" xfId="0" applyNumberFormat="1" applyFont="1" applyBorder="1" applyAlignment="1" applyProtection="1">
      <alignment horizontal="center" vertical="center"/>
      <protection locked="0" hidden="1"/>
    </xf>
    <xf numFmtId="177" fontId="21" fillId="0" borderId="0" xfId="0" applyNumberFormat="1" applyFont="1" applyAlignment="1" applyProtection="1">
      <alignment horizontal="center" vertical="center"/>
      <protection locked="0" hidden="1"/>
    </xf>
    <xf numFmtId="177" fontId="21" fillId="0" borderId="13" xfId="0" applyNumberFormat="1" applyFont="1" applyBorder="1" applyAlignment="1" applyProtection="1">
      <alignment horizontal="center" vertical="center"/>
      <protection locked="0" hidden="1"/>
    </xf>
    <xf numFmtId="177" fontId="21" fillId="0" borderId="15" xfId="0" applyNumberFormat="1" applyFont="1" applyBorder="1" applyAlignment="1" applyProtection="1">
      <alignment horizontal="center" vertical="center"/>
      <protection locked="0" hidden="1"/>
    </xf>
    <xf numFmtId="177" fontId="21" fillId="0" borderId="16" xfId="0" applyNumberFormat="1" applyFont="1" applyBorder="1" applyAlignment="1" applyProtection="1">
      <alignment horizontal="center" vertical="center"/>
      <protection locked="0" hidden="1"/>
    </xf>
    <xf numFmtId="177" fontId="21" fillId="0" borderId="17" xfId="0" applyNumberFormat="1" applyFont="1" applyBorder="1" applyAlignment="1" applyProtection="1">
      <alignment horizontal="center" vertical="center"/>
      <protection locked="0" hidden="1"/>
    </xf>
    <xf numFmtId="0" fontId="21" fillId="0" borderId="31" xfId="0" applyFont="1" applyBorder="1" applyAlignment="1" applyProtection="1">
      <alignment horizontal="left" vertical="center" shrinkToFit="1"/>
      <protection locked="0" hidden="1"/>
    </xf>
    <xf numFmtId="0" fontId="21" fillId="0" borderId="32" xfId="0" applyFont="1" applyBorder="1" applyAlignment="1" applyProtection="1">
      <alignment horizontal="left" vertical="center" shrinkToFit="1"/>
      <protection locked="0" hidden="1"/>
    </xf>
    <xf numFmtId="0" fontId="21" fillId="0" borderId="33" xfId="0" applyFont="1" applyBorder="1" applyAlignment="1" applyProtection="1">
      <alignment horizontal="left" vertical="center" shrinkToFit="1"/>
      <protection locked="0" hidden="1"/>
    </xf>
    <xf numFmtId="0" fontId="21" fillId="0" borderId="12" xfId="0" applyFont="1" applyBorder="1" applyAlignment="1" applyProtection="1">
      <alignment horizontal="left" vertical="center" shrinkToFit="1"/>
      <protection locked="0" hidden="1"/>
    </xf>
    <xf numFmtId="0" fontId="21" fillId="0" borderId="0" xfId="0" applyFont="1" applyAlignment="1" applyProtection="1">
      <alignment horizontal="left" vertical="center" shrinkToFit="1"/>
      <protection locked="0" hidden="1"/>
    </xf>
    <xf numFmtId="0" fontId="21" fillId="0" borderId="13" xfId="0" applyFont="1" applyBorder="1" applyAlignment="1" applyProtection="1">
      <alignment horizontal="left" vertical="center" shrinkToFit="1"/>
      <protection locked="0" hidden="1"/>
    </xf>
    <xf numFmtId="0" fontId="21" fillId="0" borderId="15" xfId="0" applyFont="1" applyBorder="1" applyAlignment="1" applyProtection="1">
      <alignment horizontal="left" vertical="center" shrinkToFit="1"/>
      <protection locked="0" hidden="1"/>
    </xf>
    <xf numFmtId="0" fontId="21" fillId="0" borderId="16" xfId="0" applyFont="1" applyBorder="1" applyAlignment="1" applyProtection="1">
      <alignment horizontal="left" vertical="center" shrinkToFit="1"/>
      <protection locked="0" hidden="1"/>
    </xf>
    <xf numFmtId="0" fontId="21" fillId="0" borderId="17" xfId="0" applyFont="1" applyBorder="1" applyAlignment="1" applyProtection="1">
      <alignment horizontal="left" vertical="center" shrinkToFit="1"/>
      <protection locked="0" hidden="1"/>
    </xf>
    <xf numFmtId="0" fontId="21" fillId="0" borderId="31" xfId="0" applyFont="1" applyBorder="1" applyAlignment="1" applyProtection="1">
      <alignment horizontal="center" vertical="center"/>
      <protection locked="0" hidden="1"/>
    </xf>
    <xf numFmtId="0" fontId="21" fillId="0" borderId="32" xfId="0" applyFont="1" applyBorder="1" applyAlignment="1" applyProtection="1">
      <alignment horizontal="center" vertical="center"/>
      <protection locked="0" hidden="1"/>
    </xf>
    <xf numFmtId="0" fontId="21" fillId="0" borderId="33" xfId="0" applyFont="1" applyBorder="1" applyAlignment="1" applyProtection="1">
      <alignment horizontal="center" vertical="center"/>
      <protection locked="0" hidden="1"/>
    </xf>
    <xf numFmtId="0" fontId="21" fillId="0" borderId="12" xfId="0" applyFont="1" applyBorder="1" applyAlignment="1" applyProtection="1">
      <alignment horizontal="center" vertical="center"/>
      <protection locked="0" hidden="1"/>
    </xf>
    <xf numFmtId="0" fontId="21" fillId="0" borderId="0" xfId="0" applyFont="1" applyAlignment="1" applyProtection="1">
      <alignment horizontal="center" vertical="center"/>
      <protection locked="0" hidden="1"/>
    </xf>
    <xf numFmtId="0" fontId="21" fillId="0" borderId="13" xfId="0" applyFont="1" applyBorder="1" applyAlignment="1" applyProtection="1">
      <alignment horizontal="center" vertical="center"/>
      <protection locked="0" hidden="1"/>
    </xf>
    <xf numFmtId="0" fontId="21" fillId="0" borderId="15" xfId="0" applyFont="1" applyBorder="1" applyAlignment="1" applyProtection="1">
      <alignment horizontal="center" vertical="center"/>
      <protection locked="0" hidden="1"/>
    </xf>
    <xf numFmtId="0" fontId="21" fillId="0" borderId="16" xfId="0" applyFont="1" applyBorder="1" applyAlignment="1" applyProtection="1">
      <alignment horizontal="center" vertical="center"/>
      <protection locked="0" hidden="1"/>
    </xf>
    <xf numFmtId="0" fontId="21" fillId="0" borderId="17" xfId="0" applyFont="1" applyBorder="1" applyAlignment="1" applyProtection="1">
      <alignment horizontal="center" vertical="center"/>
      <protection locked="0" hidden="1"/>
    </xf>
    <xf numFmtId="0" fontId="21" fillId="0" borderId="31" xfId="0" applyFont="1" applyBorder="1" applyAlignment="1" applyProtection="1">
      <alignment horizontal="left" vertical="center" shrinkToFit="1"/>
      <protection hidden="1"/>
    </xf>
    <xf numFmtId="0" fontId="21" fillId="0" borderId="32" xfId="0" applyFont="1" applyBorder="1" applyAlignment="1" applyProtection="1">
      <alignment horizontal="left" vertical="center" shrinkToFit="1"/>
      <protection hidden="1"/>
    </xf>
    <xf numFmtId="0" fontId="21" fillId="0" borderId="33" xfId="0" applyFont="1" applyBorder="1" applyAlignment="1" applyProtection="1">
      <alignment horizontal="left" vertical="center" shrinkToFit="1"/>
      <protection hidden="1"/>
    </xf>
    <xf numFmtId="0" fontId="21" fillId="0" borderId="12" xfId="0" applyFont="1" applyBorder="1" applyAlignment="1" applyProtection="1">
      <alignment horizontal="left" vertical="center" shrinkToFit="1"/>
      <protection hidden="1"/>
    </xf>
    <xf numFmtId="0" fontId="21" fillId="0" borderId="0" xfId="0" applyFont="1" applyAlignment="1" applyProtection="1">
      <alignment horizontal="left" vertical="center" shrinkToFit="1"/>
      <protection hidden="1"/>
    </xf>
    <xf numFmtId="0" fontId="21" fillId="0" borderId="13" xfId="0" applyFont="1" applyBorder="1" applyAlignment="1" applyProtection="1">
      <alignment horizontal="left" vertical="center" shrinkToFit="1"/>
      <protection hidden="1"/>
    </xf>
    <xf numFmtId="0" fontId="21" fillId="0" borderId="15" xfId="0" applyFont="1" applyBorder="1" applyAlignment="1" applyProtection="1">
      <alignment horizontal="left" vertical="center" shrinkToFit="1"/>
      <protection hidden="1"/>
    </xf>
    <xf numFmtId="0" fontId="21" fillId="0" borderId="16" xfId="0" applyFont="1" applyBorder="1" applyAlignment="1" applyProtection="1">
      <alignment horizontal="left" vertical="center" shrinkToFit="1"/>
      <protection hidden="1"/>
    </xf>
    <xf numFmtId="0" fontId="21" fillId="0" borderId="17" xfId="0" applyFont="1" applyBorder="1" applyAlignment="1" applyProtection="1">
      <alignment horizontal="left" vertical="center" shrinkToFit="1"/>
      <protection hidden="1"/>
    </xf>
    <xf numFmtId="0" fontId="21" fillId="0" borderId="31" xfId="0" applyFont="1" applyBorder="1" applyAlignment="1" applyProtection="1">
      <alignment vertical="center" wrapText="1"/>
      <protection hidden="1"/>
    </xf>
    <xf numFmtId="0" fontId="21" fillId="0" borderId="32" xfId="0" applyFont="1" applyBorder="1" applyAlignment="1" applyProtection="1">
      <alignment vertical="center" wrapText="1"/>
      <protection hidden="1"/>
    </xf>
    <xf numFmtId="0" fontId="21" fillId="0" borderId="33" xfId="0" applyFont="1" applyBorder="1" applyAlignment="1" applyProtection="1">
      <alignment vertical="center" wrapText="1"/>
      <protection hidden="1"/>
    </xf>
    <xf numFmtId="0" fontId="21" fillId="0" borderId="12" xfId="0" applyFont="1" applyBorder="1" applyAlignment="1" applyProtection="1">
      <alignment vertical="center" wrapText="1"/>
      <protection hidden="1"/>
    </xf>
    <xf numFmtId="0" fontId="21" fillId="0" borderId="0" xfId="0" applyFont="1" applyAlignment="1" applyProtection="1">
      <alignment vertical="center" wrapText="1"/>
      <protection hidden="1"/>
    </xf>
    <xf numFmtId="0" fontId="21" fillId="0" borderId="13" xfId="0" applyFont="1" applyBorder="1" applyAlignment="1" applyProtection="1">
      <alignment vertical="center" wrapText="1"/>
      <protection hidden="1"/>
    </xf>
    <xf numFmtId="0" fontId="21" fillId="0" borderId="15" xfId="0" applyFont="1" applyBorder="1" applyAlignment="1" applyProtection="1">
      <alignment vertical="center" wrapText="1"/>
      <protection hidden="1"/>
    </xf>
    <xf numFmtId="0" fontId="21" fillId="0" borderId="16" xfId="0" applyFont="1" applyBorder="1" applyAlignment="1" applyProtection="1">
      <alignment vertical="center" wrapText="1"/>
      <protection hidden="1"/>
    </xf>
    <xf numFmtId="0" fontId="21" fillId="0" borderId="17" xfId="0" applyFont="1" applyBorder="1" applyAlignment="1" applyProtection="1">
      <alignment vertical="center" wrapText="1"/>
      <protection hidden="1"/>
    </xf>
    <xf numFmtId="0" fontId="21" fillId="0" borderId="58" xfId="0" applyFont="1" applyBorder="1" applyAlignment="1" applyProtection="1">
      <alignment horizontal="center" vertical="center"/>
      <protection hidden="1"/>
    </xf>
    <xf numFmtId="0" fontId="21" fillId="0" borderId="59" xfId="0" applyFont="1" applyBorder="1" applyAlignment="1" applyProtection="1">
      <alignment horizontal="center" vertical="center"/>
      <protection hidden="1"/>
    </xf>
    <xf numFmtId="0" fontId="21" fillId="0" borderId="60" xfId="0" applyFont="1" applyBorder="1" applyAlignment="1" applyProtection="1">
      <alignment horizontal="center" vertical="center"/>
      <protection hidden="1"/>
    </xf>
    <xf numFmtId="0" fontId="21" fillId="0" borderId="61" xfId="0" applyFont="1" applyBorder="1" applyAlignment="1" applyProtection="1">
      <alignment horizontal="center" vertical="center"/>
      <protection hidden="1"/>
    </xf>
    <xf numFmtId="0" fontId="21" fillId="0" borderId="0" xfId="0" applyFont="1" applyAlignment="1" applyProtection="1">
      <alignment horizontal="center" vertical="center"/>
      <protection hidden="1"/>
    </xf>
    <xf numFmtId="0" fontId="21" fillId="0" borderId="62" xfId="0" applyFont="1" applyBorder="1" applyAlignment="1" applyProtection="1">
      <alignment horizontal="center" vertical="center"/>
      <protection hidden="1"/>
    </xf>
    <xf numFmtId="0" fontId="21" fillId="0" borderId="63" xfId="0" applyFont="1" applyBorder="1" applyAlignment="1" applyProtection="1">
      <alignment horizontal="center" vertical="center"/>
      <protection hidden="1"/>
    </xf>
    <xf numFmtId="0" fontId="21" fillId="0" borderId="64" xfId="0" applyFont="1" applyBorder="1" applyAlignment="1" applyProtection="1">
      <alignment horizontal="center" vertical="center"/>
      <protection hidden="1"/>
    </xf>
    <xf numFmtId="0" fontId="21" fillId="0" borderId="65" xfId="0" applyFont="1" applyBorder="1" applyAlignment="1" applyProtection="1">
      <alignment horizontal="center" vertical="center"/>
      <protection hidden="1"/>
    </xf>
    <xf numFmtId="0" fontId="21" fillId="0" borderId="0" xfId="0" applyFont="1" applyAlignment="1" applyProtection="1">
      <protection hidden="1"/>
    </xf>
    <xf numFmtId="0" fontId="21" fillId="0" borderId="16" xfId="0" applyFont="1" applyBorder="1" applyAlignment="1" applyProtection="1">
      <protection hidden="1"/>
    </xf>
    <xf numFmtId="0" fontId="21" fillId="0" borderId="21" xfId="0" applyFont="1" applyBorder="1" applyAlignment="1" applyProtection="1">
      <alignment horizontal="center" vertical="center"/>
      <protection hidden="1"/>
    </xf>
    <xf numFmtId="0" fontId="21" fillId="0" borderId="21" xfId="0" applyFont="1" applyBorder="1" applyAlignment="1" applyProtection="1">
      <alignment horizontal="center" vertical="center" wrapText="1"/>
      <protection hidden="1"/>
    </xf>
    <xf numFmtId="0" fontId="22" fillId="0" borderId="14" xfId="0" applyFont="1" applyBorder="1" applyAlignment="1" applyProtection="1">
      <alignment horizontal="left" vertical="center" wrapText="1"/>
      <protection hidden="1"/>
    </xf>
    <xf numFmtId="0" fontId="22" fillId="0" borderId="10" xfId="0" applyFont="1" applyBorder="1" applyAlignment="1" applyProtection="1">
      <alignment horizontal="left" vertical="center" wrapText="1"/>
      <protection hidden="1"/>
    </xf>
    <xf numFmtId="0" fontId="22" fillId="0" borderId="11" xfId="0" applyFont="1" applyBorder="1" applyAlignment="1" applyProtection="1">
      <alignment horizontal="left" vertical="center" wrapText="1"/>
      <protection hidden="1"/>
    </xf>
    <xf numFmtId="0" fontId="22" fillId="0" borderId="12" xfId="0" applyFont="1" applyBorder="1" applyAlignment="1" applyProtection="1">
      <alignment horizontal="left" vertical="center" wrapText="1"/>
      <protection hidden="1"/>
    </xf>
    <xf numFmtId="0" fontId="22" fillId="0" borderId="0" xfId="0" applyFont="1" applyAlignment="1" applyProtection="1">
      <alignment horizontal="left" vertical="center" wrapText="1"/>
      <protection hidden="1"/>
    </xf>
    <xf numFmtId="0" fontId="22" fillId="0" borderId="13" xfId="0" applyFont="1" applyBorder="1" applyAlignment="1" applyProtection="1">
      <alignment horizontal="left" vertical="center" wrapText="1"/>
      <protection hidden="1"/>
    </xf>
    <xf numFmtId="0" fontId="22" fillId="0" borderId="15" xfId="0" applyFont="1" applyBorder="1" applyAlignment="1" applyProtection="1">
      <alignment horizontal="left" vertical="center" wrapText="1"/>
      <protection hidden="1"/>
    </xf>
    <xf numFmtId="0" fontId="22" fillId="0" borderId="16" xfId="0" applyFont="1" applyBorder="1" applyAlignment="1" applyProtection="1">
      <alignment horizontal="left" vertical="center" wrapText="1"/>
      <protection hidden="1"/>
    </xf>
    <xf numFmtId="0" fontId="22" fillId="0" borderId="17" xfId="0" applyFont="1" applyBorder="1" applyAlignment="1" applyProtection="1">
      <alignment horizontal="left" vertical="center" wrapText="1"/>
      <protection hidden="1"/>
    </xf>
    <xf numFmtId="0" fontId="21" fillId="0" borderId="14" xfId="0" applyFont="1" applyBorder="1" applyAlignment="1" applyProtection="1">
      <alignment vertical="center" wrapText="1"/>
      <protection hidden="1"/>
    </xf>
    <xf numFmtId="0" fontId="21" fillId="0" borderId="10" xfId="0" applyFont="1" applyBorder="1" applyAlignment="1" applyProtection="1">
      <alignment vertical="center" wrapText="1"/>
      <protection hidden="1"/>
    </xf>
    <xf numFmtId="0" fontId="21" fillId="0" borderId="11" xfId="0" applyFont="1" applyBorder="1" applyAlignment="1" applyProtection="1">
      <alignment vertical="center" wrapText="1"/>
      <protection hidden="1"/>
    </xf>
    <xf numFmtId="0" fontId="21" fillId="0" borderId="12" xfId="0" applyFont="1" applyBorder="1" applyAlignment="1" applyProtection="1">
      <alignment horizontal="center" vertical="center"/>
      <protection hidden="1"/>
    </xf>
    <xf numFmtId="0" fontId="21" fillId="0" borderId="13" xfId="0" applyFont="1" applyBorder="1" applyAlignment="1" applyProtection="1">
      <alignment horizontal="center" vertical="center"/>
      <protection hidden="1"/>
    </xf>
    <xf numFmtId="0" fontId="22" fillId="0" borderId="18" xfId="0" applyFont="1" applyBorder="1" applyAlignment="1" applyProtection="1">
      <alignment horizontal="left" vertical="center" wrapText="1"/>
      <protection hidden="1"/>
    </xf>
    <xf numFmtId="0" fontId="22" fillId="0" borderId="19" xfId="0" applyFont="1" applyBorder="1" applyAlignment="1" applyProtection="1">
      <alignment horizontal="left" vertical="center" wrapText="1"/>
      <protection hidden="1"/>
    </xf>
    <xf numFmtId="0" fontId="22" fillId="0" borderId="20" xfId="0" applyFont="1" applyBorder="1" applyAlignment="1" applyProtection="1">
      <alignment horizontal="left" vertical="center" wrapText="1"/>
      <protection hidden="1"/>
    </xf>
    <xf numFmtId="0" fontId="21" fillId="0" borderId="18" xfId="0" applyFont="1" applyBorder="1" applyAlignment="1" applyProtection="1">
      <alignment vertical="center" wrapText="1"/>
      <protection hidden="1"/>
    </xf>
    <xf numFmtId="0" fontId="21" fillId="0" borderId="19" xfId="0" applyFont="1" applyBorder="1" applyAlignment="1" applyProtection="1">
      <alignment vertical="center" wrapText="1"/>
      <protection hidden="1"/>
    </xf>
    <xf numFmtId="0" fontId="21" fillId="0" borderId="20" xfId="0" applyFont="1" applyBorder="1" applyAlignment="1" applyProtection="1">
      <alignment vertical="center" wrapText="1"/>
      <protection hidden="1"/>
    </xf>
    <xf numFmtId="0" fontId="0" fillId="0" borderId="14" xfId="0" applyBorder="1" applyAlignment="1" applyProtection="1">
      <alignment horizontal="center" vertical="center"/>
      <protection hidden="1"/>
    </xf>
    <xf numFmtId="0" fontId="0" fillId="0" borderId="10" xfId="0" applyBorder="1" applyAlignment="1" applyProtection="1">
      <alignment horizontal="center" vertical="center"/>
      <protection hidden="1"/>
    </xf>
    <xf numFmtId="0" fontId="0" fillId="0" borderId="26" xfId="0" applyBorder="1" applyAlignment="1" applyProtection="1">
      <alignment horizontal="center" vertical="center"/>
      <protection hidden="1"/>
    </xf>
    <xf numFmtId="0" fontId="0" fillId="0" borderId="12" xfId="0" applyBorder="1" applyAlignment="1" applyProtection="1">
      <alignment horizontal="center" vertical="center"/>
      <protection hidden="1"/>
    </xf>
    <xf numFmtId="0" fontId="0" fillId="0" borderId="0" xfId="0" applyAlignment="1" applyProtection="1">
      <alignment horizontal="center" vertical="center"/>
      <protection hidden="1"/>
    </xf>
    <xf numFmtId="0" fontId="0" fillId="0" borderId="28" xfId="0" applyBorder="1" applyAlignment="1" applyProtection="1">
      <alignment horizontal="center" vertical="center"/>
      <protection hidden="1"/>
    </xf>
    <xf numFmtId="0" fontId="0" fillId="0" borderId="15" xfId="0" applyBorder="1" applyAlignment="1" applyProtection="1">
      <alignment horizontal="center" vertical="center"/>
      <protection hidden="1"/>
    </xf>
    <xf numFmtId="0" fontId="0" fillId="0" borderId="16" xfId="0" applyBorder="1" applyAlignment="1" applyProtection="1">
      <alignment horizontal="center" vertical="center"/>
      <protection hidden="1"/>
    </xf>
    <xf numFmtId="0" fontId="0" fillId="0" borderId="30" xfId="0" applyBorder="1" applyAlignment="1" applyProtection="1">
      <alignment horizontal="center" vertical="center"/>
      <protection hidden="1"/>
    </xf>
    <xf numFmtId="0" fontId="0" fillId="0" borderId="25" xfId="0" applyBorder="1" applyAlignment="1" applyProtection="1">
      <alignment horizontal="center" vertical="center"/>
      <protection hidden="1"/>
    </xf>
    <xf numFmtId="0" fontId="0" fillId="0" borderId="27" xfId="0" applyBorder="1" applyAlignment="1" applyProtection="1">
      <alignment horizontal="center" vertical="center"/>
      <protection hidden="1"/>
    </xf>
    <xf numFmtId="0" fontId="0" fillId="0" borderId="29" xfId="0" applyBorder="1" applyAlignment="1" applyProtection="1">
      <alignment horizontal="center" vertical="center"/>
      <protection hidden="1"/>
    </xf>
    <xf numFmtId="0" fontId="0" fillId="0" borderId="11" xfId="0" applyBorder="1" applyAlignment="1" applyProtection="1">
      <alignment horizontal="center" vertical="center"/>
      <protection hidden="1"/>
    </xf>
    <xf numFmtId="0" fontId="0" fillId="0" borderId="13" xfId="0" applyBorder="1" applyAlignment="1" applyProtection="1">
      <alignment horizontal="center" vertical="center"/>
      <protection hidden="1"/>
    </xf>
    <xf numFmtId="0" fontId="0" fillId="0" borderId="17" xfId="0" applyBorder="1" applyAlignment="1" applyProtection="1">
      <alignment horizontal="center" vertical="center"/>
      <protection hidden="1"/>
    </xf>
    <xf numFmtId="176" fontId="21" fillId="0" borderId="0" xfId="0" applyNumberFormat="1" applyFont="1" applyAlignment="1" applyProtection="1">
      <alignment horizontal="center"/>
      <protection locked="0" hidden="1"/>
    </xf>
    <xf numFmtId="176" fontId="21" fillId="0" borderId="16" xfId="0" applyNumberFormat="1" applyFont="1" applyBorder="1" applyAlignment="1" applyProtection="1">
      <alignment horizontal="center"/>
      <protection locked="0" hidden="1"/>
    </xf>
    <xf numFmtId="0" fontId="22" fillId="0" borderId="0" xfId="0" applyFont="1" applyAlignment="1" applyProtection="1">
      <alignment horizontal="center"/>
      <protection hidden="1"/>
    </xf>
    <xf numFmtId="0" fontId="21" fillId="0" borderId="0" xfId="0" applyFont="1" applyAlignment="1" applyProtection="1">
      <alignment horizontal="right"/>
      <protection hidden="1"/>
    </xf>
    <xf numFmtId="0" fontId="21" fillId="0" borderId="12" xfId="0" applyFont="1" applyBorder="1" applyAlignment="1" applyProtection="1">
      <alignment horizontal="right"/>
      <protection hidden="1"/>
    </xf>
    <xf numFmtId="0" fontId="21" fillId="0" borderId="14" xfId="0" applyFont="1" applyBorder="1" applyAlignment="1" applyProtection="1">
      <alignment horizontal="left" vertical="center" wrapText="1"/>
      <protection hidden="1"/>
    </xf>
    <xf numFmtId="0" fontId="21" fillId="0" borderId="10" xfId="0" applyFont="1" applyBorder="1" applyAlignment="1" applyProtection="1">
      <alignment horizontal="left" vertical="center" wrapText="1"/>
      <protection hidden="1"/>
    </xf>
    <xf numFmtId="0" fontId="21" fillId="0" borderId="11" xfId="0" applyFont="1" applyBorder="1" applyAlignment="1" applyProtection="1">
      <alignment horizontal="left" vertical="center" wrapText="1"/>
      <protection hidden="1"/>
    </xf>
    <xf numFmtId="0" fontId="21" fillId="0" borderId="12" xfId="0" applyFont="1" applyBorder="1" applyAlignment="1" applyProtection="1">
      <alignment horizontal="left" vertical="center" wrapText="1"/>
      <protection hidden="1"/>
    </xf>
    <xf numFmtId="0" fontId="21" fillId="0" borderId="0" xfId="0" applyFont="1" applyAlignment="1" applyProtection="1">
      <alignment horizontal="left" vertical="center" wrapText="1"/>
      <protection hidden="1"/>
    </xf>
    <xf numFmtId="0" fontId="21" fillId="0" borderId="13" xfId="0" applyFont="1" applyBorder="1" applyAlignment="1" applyProtection="1">
      <alignment horizontal="left" vertical="center" wrapText="1"/>
      <protection hidden="1"/>
    </xf>
    <xf numFmtId="0" fontId="21" fillId="0" borderId="18" xfId="0" applyFont="1" applyBorder="1" applyAlignment="1" applyProtection="1">
      <alignment horizontal="left" vertical="center" wrapText="1"/>
      <protection hidden="1"/>
    </xf>
    <xf numFmtId="0" fontId="21" fillId="0" borderId="19" xfId="0" applyFont="1" applyBorder="1" applyAlignment="1" applyProtection="1">
      <alignment horizontal="left" vertical="center" wrapText="1"/>
      <protection hidden="1"/>
    </xf>
    <xf numFmtId="0" fontId="21" fillId="0" borderId="20" xfId="0" applyFont="1" applyBorder="1" applyAlignment="1" applyProtection="1">
      <alignment horizontal="left" vertical="center" wrapText="1"/>
      <protection hidden="1"/>
    </xf>
    <xf numFmtId="0" fontId="0" fillId="0" borderId="18" xfId="0" applyBorder="1" applyAlignment="1" applyProtection="1">
      <alignment horizontal="center" vertical="center"/>
      <protection hidden="1"/>
    </xf>
    <xf numFmtId="0" fontId="0" fillId="0" borderId="19" xfId="0" applyBorder="1" applyAlignment="1" applyProtection="1">
      <alignment horizontal="center" vertical="center"/>
      <protection hidden="1"/>
    </xf>
    <xf numFmtId="0" fontId="0" fillId="0" borderId="40" xfId="0" applyBorder="1" applyAlignment="1" applyProtection="1">
      <alignment horizontal="center" vertical="center"/>
      <protection hidden="1"/>
    </xf>
    <xf numFmtId="0" fontId="0" fillId="0" borderId="39" xfId="0" applyBorder="1" applyAlignment="1" applyProtection="1">
      <alignment horizontal="center" vertical="center"/>
      <protection hidden="1"/>
    </xf>
    <xf numFmtId="0" fontId="0" fillId="0" borderId="20" xfId="0" applyBorder="1" applyAlignment="1" applyProtection="1">
      <alignment horizontal="center" vertical="center"/>
      <protection hidden="1"/>
    </xf>
    <xf numFmtId="0" fontId="21" fillId="0" borderId="0" xfId="0" applyFont="1" applyAlignment="1" applyProtection="1">
      <alignment horizontal="center"/>
      <protection hidden="1"/>
    </xf>
    <xf numFmtId="0" fontId="21" fillId="0" borderId="13" xfId="0" applyFont="1" applyBorder="1" applyAlignment="1" applyProtection="1">
      <alignment horizontal="center"/>
      <protection hidden="1"/>
    </xf>
    <xf numFmtId="0" fontId="21" fillId="0" borderId="31" xfId="0" applyFont="1" applyBorder="1" applyAlignment="1" applyProtection="1">
      <alignment horizontal="center" vertical="center" wrapText="1"/>
      <protection hidden="1"/>
    </xf>
    <xf numFmtId="0" fontId="21" fillId="0" borderId="32" xfId="0" applyFont="1" applyBorder="1" applyAlignment="1" applyProtection="1">
      <alignment horizontal="center" vertical="center" wrapText="1"/>
      <protection hidden="1"/>
    </xf>
    <xf numFmtId="0" fontId="21" fillId="0" borderId="33" xfId="0" applyFont="1" applyBorder="1" applyAlignment="1" applyProtection="1">
      <alignment horizontal="center" vertical="center" wrapText="1"/>
      <protection hidden="1"/>
    </xf>
    <xf numFmtId="0" fontId="21" fillId="0" borderId="12" xfId="0" applyFont="1" applyBorder="1" applyAlignment="1" applyProtection="1">
      <alignment horizontal="center" vertical="center" wrapText="1"/>
      <protection hidden="1"/>
    </xf>
    <xf numFmtId="0" fontId="21" fillId="0" borderId="0" xfId="0" applyFont="1" applyAlignment="1" applyProtection="1">
      <alignment horizontal="center" vertical="center" wrapText="1"/>
      <protection hidden="1"/>
    </xf>
    <xf numFmtId="0" fontId="21" fillId="0" borderId="13" xfId="0" applyFont="1" applyBorder="1" applyAlignment="1" applyProtection="1">
      <alignment horizontal="center" vertical="center" wrapText="1"/>
      <protection hidden="1"/>
    </xf>
    <xf numFmtId="0" fontId="21" fillId="0" borderId="15" xfId="0" applyFont="1" applyBorder="1" applyAlignment="1" applyProtection="1">
      <alignment horizontal="center" vertical="center" wrapText="1"/>
      <protection hidden="1"/>
    </xf>
    <xf numFmtId="0" fontId="21" fillId="0" borderId="16" xfId="0" applyFont="1" applyBorder="1" applyAlignment="1" applyProtection="1">
      <alignment horizontal="center" vertical="center" wrapText="1"/>
      <protection hidden="1"/>
    </xf>
    <xf numFmtId="0" fontId="21" fillId="0" borderId="17" xfId="0" applyFont="1" applyBorder="1" applyAlignment="1" applyProtection="1">
      <alignment horizontal="center" vertical="center" wrapText="1"/>
      <protection hidden="1"/>
    </xf>
    <xf numFmtId="176" fontId="22" fillId="0" borderId="0" xfId="0" applyNumberFormat="1" applyFont="1" applyAlignment="1" applyProtection="1">
      <alignment horizontal="right"/>
      <protection locked="0" hidden="1"/>
    </xf>
    <xf numFmtId="0" fontId="22" fillId="0" borderId="0" xfId="0" applyFont="1" applyAlignment="1" applyProtection="1">
      <alignment horizontal="right"/>
      <protection locked="0" hidden="1"/>
    </xf>
    <xf numFmtId="0" fontId="22" fillId="0" borderId="0" xfId="0" applyFont="1" applyProtection="1">
      <alignment vertical="center"/>
      <protection locked="0" hidden="1"/>
    </xf>
    <xf numFmtId="176" fontId="22" fillId="0" borderId="0" xfId="0" applyNumberFormat="1" applyFont="1" applyAlignment="1" applyProtection="1">
      <alignment horizontal="left"/>
      <protection hidden="1"/>
    </xf>
    <xf numFmtId="0" fontId="22" fillId="0" borderId="0" xfId="0" applyFont="1" applyAlignment="1" applyProtection="1">
      <alignment horizontal="left"/>
      <protection hidden="1"/>
    </xf>
    <xf numFmtId="0" fontId="21" fillId="0" borderId="21" xfId="0" applyFont="1" applyBorder="1" applyAlignment="1" applyProtection="1">
      <alignment vertical="center" wrapText="1"/>
      <protection hidden="1"/>
    </xf>
    <xf numFmtId="0" fontId="1" fillId="0" borderId="10" xfId="0" applyFont="1" applyBorder="1" applyAlignment="1" applyProtection="1">
      <alignment horizontal="center" vertical="center"/>
      <protection hidden="1"/>
    </xf>
    <xf numFmtId="0" fontId="1" fillId="0" borderId="26" xfId="0" applyFont="1" applyBorder="1" applyAlignment="1" applyProtection="1">
      <alignment horizontal="center" vertical="center"/>
      <protection hidden="1"/>
    </xf>
    <xf numFmtId="0" fontId="1" fillId="0" borderId="27" xfId="0" applyFont="1" applyBorder="1" applyAlignment="1" applyProtection="1">
      <alignment horizontal="center" vertical="center"/>
      <protection hidden="1"/>
    </xf>
    <xf numFmtId="0" fontId="1" fillId="0" borderId="0" xfId="0" applyFont="1" applyAlignment="1" applyProtection="1">
      <alignment horizontal="center" vertical="center"/>
      <protection hidden="1"/>
    </xf>
    <xf numFmtId="0" fontId="1" fillId="0" borderId="28" xfId="0" applyFont="1" applyBorder="1" applyAlignment="1" applyProtection="1">
      <alignment horizontal="center" vertical="center"/>
      <protection hidden="1"/>
    </xf>
    <xf numFmtId="0" fontId="1" fillId="0" borderId="39" xfId="0" applyFont="1" applyBorder="1" applyAlignment="1" applyProtection="1">
      <alignment horizontal="center" vertical="center"/>
      <protection hidden="1"/>
    </xf>
    <xf numFmtId="0" fontId="1" fillId="0" borderId="19" xfId="0" applyFont="1" applyBorder="1" applyAlignment="1" applyProtection="1">
      <alignment horizontal="center" vertical="center"/>
      <protection hidden="1"/>
    </xf>
    <xf numFmtId="0" fontId="1" fillId="0" borderId="40" xfId="0" applyFont="1" applyBorder="1" applyAlignment="1" applyProtection="1">
      <alignment horizontal="center" vertical="center"/>
      <protection hidden="1"/>
    </xf>
    <xf numFmtId="0" fontId="0" fillId="0" borderId="10" xfId="0" applyBorder="1" applyAlignment="1" applyProtection="1">
      <alignment horizontal="center" vertical="center"/>
      <protection locked="0" hidden="1"/>
    </xf>
    <xf numFmtId="0" fontId="0" fillId="0" borderId="11" xfId="0" applyBorder="1" applyAlignment="1" applyProtection="1">
      <alignment horizontal="center" vertical="center"/>
      <protection locked="0" hidden="1"/>
    </xf>
    <xf numFmtId="0" fontId="0" fillId="0" borderId="0" xfId="0" applyAlignment="1" applyProtection="1">
      <alignment horizontal="center" vertical="center"/>
      <protection locked="0" hidden="1"/>
    </xf>
    <xf numFmtId="0" fontId="0" fillId="0" borderId="13" xfId="0" applyBorder="1" applyAlignment="1" applyProtection="1">
      <alignment horizontal="center" vertical="center"/>
      <protection locked="0" hidden="1"/>
    </xf>
    <xf numFmtId="0" fontId="0" fillId="0" borderId="19" xfId="0" applyBorder="1" applyAlignment="1" applyProtection="1">
      <alignment horizontal="center" vertical="center"/>
      <protection locked="0" hidden="1"/>
    </xf>
    <xf numFmtId="0" fontId="0" fillId="0" borderId="20" xfId="0" applyBorder="1" applyAlignment="1" applyProtection="1">
      <alignment horizontal="center" vertical="center"/>
      <protection locked="0" hidden="1"/>
    </xf>
    <xf numFmtId="0" fontId="21" fillId="0" borderId="21" xfId="0" applyFont="1" applyBorder="1" applyProtection="1">
      <alignment vertical="center"/>
      <protection hidden="1"/>
    </xf>
    <xf numFmtId="0" fontId="22" fillId="0" borderId="14" xfId="0" applyFont="1" applyBorder="1" applyProtection="1">
      <alignment vertical="center"/>
      <protection hidden="1"/>
    </xf>
    <xf numFmtId="0" fontId="22" fillId="0" borderId="10" xfId="0" applyFont="1" applyBorder="1" applyProtection="1">
      <alignment vertical="center"/>
      <protection hidden="1"/>
    </xf>
    <xf numFmtId="0" fontId="22" fillId="0" borderId="11" xfId="0" applyFont="1" applyBorder="1" applyProtection="1">
      <alignment vertical="center"/>
      <protection hidden="1"/>
    </xf>
    <xf numFmtId="0" fontId="22" fillId="0" borderId="12" xfId="0" applyFont="1" applyBorder="1" applyProtection="1">
      <alignment vertical="center"/>
      <protection hidden="1"/>
    </xf>
    <xf numFmtId="0" fontId="22" fillId="0" borderId="0" xfId="0" applyFont="1" applyProtection="1">
      <alignment vertical="center"/>
      <protection hidden="1"/>
    </xf>
    <xf numFmtId="0" fontId="22" fillId="0" borderId="13" xfId="0" applyFont="1" applyBorder="1" applyProtection="1">
      <alignment vertical="center"/>
      <protection hidden="1"/>
    </xf>
    <xf numFmtId="0" fontId="22" fillId="0" borderId="18" xfId="0" applyFont="1" applyBorder="1" applyProtection="1">
      <alignment vertical="center"/>
      <protection hidden="1"/>
    </xf>
    <xf numFmtId="0" fontId="22" fillId="0" borderId="19" xfId="0" applyFont="1" applyBorder="1" applyProtection="1">
      <alignment vertical="center"/>
      <protection hidden="1"/>
    </xf>
    <xf numFmtId="0" fontId="22" fillId="0" borderId="20" xfId="0" applyFont="1" applyBorder="1" applyProtection="1">
      <alignment vertical="center"/>
      <protection hidden="1"/>
    </xf>
    <xf numFmtId="0" fontId="21" fillId="0" borderId="10" xfId="0" applyFont="1" applyBorder="1" applyProtection="1">
      <alignment vertical="center"/>
      <protection hidden="1"/>
    </xf>
    <xf numFmtId="0" fontId="21" fillId="0" borderId="11" xfId="0" applyFont="1" applyBorder="1" applyProtection="1">
      <alignment vertical="center"/>
      <protection hidden="1"/>
    </xf>
    <xf numFmtId="0" fontId="21" fillId="0" borderId="0" xfId="0" applyFont="1" applyProtection="1">
      <alignment vertical="center"/>
      <protection hidden="1"/>
    </xf>
    <xf numFmtId="0" fontId="21" fillId="0" borderId="13" xfId="0" applyFont="1" applyBorder="1" applyProtection="1">
      <alignment vertical="center"/>
      <protection hidden="1"/>
    </xf>
    <xf numFmtId="0" fontId="21" fillId="0" borderId="12" xfId="0" applyFont="1" applyBorder="1" applyProtection="1">
      <alignment vertical="center"/>
      <protection hidden="1"/>
    </xf>
    <xf numFmtId="0" fontId="21" fillId="0" borderId="18" xfId="0" applyFont="1" applyBorder="1" applyProtection="1">
      <alignment vertical="center"/>
      <protection hidden="1"/>
    </xf>
    <xf numFmtId="0" fontId="21" fillId="0" borderId="19" xfId="0" applyFont="1" applyBorder="1" applyProtection="1">
      <alignment vertical="center"/>
      <protection hidden="1"/>
    </xf>
    <xf numFmtId="0" fontId="21" fillId="0" borderId="20" xfId="0" applyFont="1" applyBorder="1" applyProtection="1">
      <alignment vertical="center"/>
      <protection hidden="1"/>
    </xf>
    <xf numFmtId="0" fontId="21" fillId="0" borderId="14" xfId="0" applyFont="1" applyBorder="1" applyProtection="1">
      <alignment vertical="center"/>
      <protection hidden="1"/>
    </xf>
    <xf numFmtId="0" fontId="0" fillId="0" borderId="26" xfId="0" applyBorder="1" applyAlignment="1" applyProtection="1">
      <alignment horizontal="center" vertical="center"/>
      <protection locked="0" hidden="1"/>
    </xf>
    <xf numFmtId="0" fontId="0" fillId="0" borderId="28" xfId="0" applyBorder="1" applyAlignment="1" applyProtection="1">
      <alignment horizontal="center" vertical="center"/>
      <protection locked="0" hidden="1"/>
    </xf>
    <xf numFmtId="0" fontId="0" fillId="0" borderId="40" xfId="0" applyBorder="1" applyAlignment="1" applyProtection="1">
      <alignment horizontal="center" vertical="center"/>
      <protection locked="0" hidden="1"/>
    </xf>
    <xf numFmtId="0" fontId="0" fillId="0" borderId="66" xfId="0" applyBorder="1" applyAlignment="1" applyProtection="1">
      <alignment horizontal="center" vertical="center"/>
      <protection locked="0" hidden="1"/>
    </xf>
    <xf numFmtId="0" fontId="0" fillId="0" borderId="56" xfId="0" applyBorder="1" applyAlignment="1" applyProtection="1">
      <alignment horizontal="center" vertical="center"/>
      <protection locked="0" hidden="1"/>
    </xf>
    <xf numFmtId="0" fontId="0" fillId="0" borderId="67" xfId="0" applyBorder="1" applyAlignment="1" applyProtection="1">
      <alignment horizontal="center" vertical="center"/>
      <protection locked="0" hidden="1"/>
    </xf>
    <xf numFmtId="0" fontId="0" fillId="0" borderId="45" xfId="0" applyBorder="1" applyAlignment="1" applyProtection="1">
      <alignment horizontal="center" vertical="center"/>
      <protection locked="0" hidden="1"/>
    </xf>
    <xf numFmtId="0" fontId="0" fillId="0" borderId="68" xfId="0" applyBorder="1" applyAlignment="1" applyProtection="1">
      <alignment horizontal="center" vertical="center"/>
      <protection locked="0" hidden="1"/>
    </xf>
    <xf numFmtId="0" fontId="0" fillId="0" borderId="69" xfId="0" applyBorder="1" applyAlignment="1" applyProtection="1">
      <alignment horizontal="center" vertical="center"/>
      <protection locked="0" hidden="1"/>
    </xf>
    <xf numFmtId="0" fontId="21" fillId="0" borderId="12" xfId="0" applyFont="1" applyBorder="1" applyAlignment="1" applyProtection="1">
      <alignment horizontal="left" vertical="center"/>
      <protection hidden="1"/>
    </xf>
    <xf numFmtId="0" fontId="21" fillId="0" borderId="0" xfId="0" applyFont="1" applyAlignment="1" applyProtection="1">
      <alignment horizontal="left" vertical="center"/>
      <protection hidden="1"/>
    </xf>
    <xf numFmtId="0" fontId="21" fillId="0" borderId="13" xfId="0" applyFont="1" applyBorder="1" applyAlignment="1" applyProtection="1">
      <alignment horizontal="left" vertical="center"/>
      <protection hidden="1"/>
    </xf>
    <xf numFmtId="0" fontId="22" fillId="0" borderId="0" xfId="0" applyFont="1" applyAlignment="1" applyProtection="1">
      <alignment horizontal="right"/>
      <protection hidden="1"/>
    </xf>
    <xf numFmtId="0" fontId="22" fillId="0" borderId="16" xfId="0" applyFont="1" applyBorder="1" applyAlignment="1" applyProtection="1">
      <alignment horizontal="right"/>
      <protection hidden="1"/>
    </xf>
    <xf numFmtId="176" fontId="22" fillId="0" borderId="16" xfId="0" applyNumberFormat="1" applyFont="1" applyBorder="1" applyAlignment="1" applyProtection="1">
      <alignment horizontal="right"/>
      <protection locked="0" hidden="1"/>
    </xf>
    <xf numFmtId="176" fontId="22" fillId="0" borderId="16" xfId="0" applyNumberFormat="1" applyFont="1" applyBorder="1" applyAlignment="1" applyProtection="1">
      <alignment horizontal="left"/>
      <protection hidden="1"/>
    </xf>
    <xf numFmtId="0" fontId="21" fillId="0" borderId="14" xfId="0" applyFont="1" applyBorder="1" applyAlignment="1" applyProtection="1">
      <alignment horizontal="left" vertical="center"/>
      <protection hidden="1"/>
    </xf>
    <xf numFmtId="0" fontId="21" fillId="0" borderId="10" xfId="0" applyFont="1" applyBorder="1" applyAlignment="1" applyProtection="1">
      <alignment horizontal="left" vertical="center"/>
      <protection hidden="1"/>
    </xf>
    <xf numFmtId="0" fontId="21" fillId="0" borderId="11" xfId="0" applyFont="1" applyBorder="1" applyAlignment="1" applyProtection="1">
      <alignment horizontal="left" vertical="center"/>
      <protection hidden="1"/>
    </xf>
    <xf numFmtId="0" fontId="22" fillId="0" borderId="16" xfId="0" applyFont="1" applyBorder="1" applyProtection="1">
      <alignment vertical="center"/>
      <protection hidden="1"/>
    </xf>
    <xf numFmtId="0" fontId="22" fillId="0" borderId="13" xfId="0" applyFont="1" applyBorder="1" applyAlignment="1" applyProtection="1">
      <alignment horizontal="center"/>
      <protection hidden="1"/>
    </xf>
    <xf numFmtId="0" fontId="0" fillId="0" borderId="42" xfId="0" applyBorder="1" applyAlignment="1" applyProtection="1">
      <alignment horizontal="center" vertical="center"/>
      <protection hidden="1"/>
    </xf>
    <xf numFmtId="0" fontId="0" fillId="0" borderId="32" xfId="0" applyBorder="1" applyAlignment="1" applyProtection="1">
      <alignment horizontal="center" vertical="center"/>
      <protection hidden="1"/>
    </xf>
    <xf numFmtId="0" fontId="0" fillId="0" borderId="41" xfId="0" applyBorder="1" applyAlignment="1" applyProtection="1">
      <alignment horizontal="center" vertical="center"/>
      <protection hidden="1"/>
    </xf>
    <xf numFmtId="0" fontId="21" fillId="0" borderId="0" xfId="0" applyFont="1" applyAlignment="1" applyProtection="1">
      <alignment horizontal="center"/>
      <protection locked="0" hidden="1"/>
    </xf>
    <xf numFmtId="0" fontId="21" fillId="0" borderId="16" xfId="0" applyFont="1" applyBorder="1" applyAlignment="1" applyProtection="1">
      <alignment horizontal="center"/>
      <protection locked="0" hidden="1"/>
    </xf>
    <xf numFmtId="0" fontId="21" fillId="0" borderId="14" xfId="0" applyFont="1" applyBorder="1" applyAlignment="1" applyProtection="1">
      <alignment vertical="top" wrapText="1"/>
      <protection locked="0" hidden="1"/>
    </xf>
    <xf numFmtId="0" fontId="21" fillId="0" borderId="10" xfId="0" applyFont="1" applyBorder="1" applyAlignment="1" applyProtection="1">
      <alignment vertical="top" wrapText="1"/>
      <protection locked="0" hidden="1"/>
    </xf>
    <xf numFmtId="0" fontId="21" fillId="0" borderId="11" xfId="0" applyFont="1" applyBorder="1" applyAlignment="1" applyProtection="1">
      <alignment vertical="top" wrapText="1"/>
      <protection locked="0" hidden="1"/>
    </xf>
    <xf numFmtId="0" fontId="21" fillId="0" borderId="12" xfId="0" applyFont="1" applyBorder="1" applyAlignment="1" applyProtection="1">
      <alignment vertical="top" wrapText="1"/>
      <protection locked="0" hidden="1"/>
    </xf>
    <xf numFmtId="0" fontId="21" fillId="0" borderId="0" xfId="0" applyFont="1" applyAlignment="1" applyProtection="1">
      <alignment vertical="top" wrapText="1"/>
      <protection locked="0" hidden="1"/>
    </xf>
    <xf numFmtId="0" fontId="21" fillId="0" borderId="13" xfId="0" applyFont="1" applyBorder="1" applyAlignment="1" applyProtection="1">
      <alignment vertical="top" wrapText="1"/>
      <protection locked="0" hidden="1"/>
    </xf>
    <xf numFmtId="0" fontId="21" fillId="0" borderId="18" xfId="0" applyFont="1" applyBorder="1" applyAlignment="1" applyProtection="1">
      <alignment vertical="top" wrapText="1"/>
      <protection locked="0" hidden="1"/>
    </xf>
    <xf numFmtId="0" fontId="21" fillId="0" borderId="19" xfId="0" applyFont="1" applyBorder="1" applyAlignment="1" applyProtection="1">
      <alignment vertical="top" wrapText="1"/>
      <protection locked="0" hidden="1"/>
    </xf>
    <xf numFmtId="0" fontId="21" fillId="0" borderId="20" xfId="0" applyFont="1" applyBorder="1" applyAlignment="1" applyProtection="1">
      <alignment vertical="top" wrapText="1"/>
      <protection locked="0" hidden="1"/>
    </xf>
    <xf numFmtId="49" fontId="21" fillId="0" borderId="31" xfId="0" applyNumberFormat="1" applyFont="1" applyBorder="1" applyAlignment="1" applyProtection="1">
      <alignment horizontal="center" vertical="center"/>
      <protection hidden="1"/>
    </xf>
    <xf numFmtId="49" fontId="21" fillId="0" borderId="33" xfId="0" applyNumberFormat="1" applyFont="1" applyBorder="1" applyAlignment="1" applyProtection="1">
      <alignment horizontal="center" vertical="center"/>
      <protection hidden="1"/>
    </xf>
    <xf numFmtId="49" fontId="21" fillId="0" borderId="12" xfId="0" applyNumberFormat="1" applyFont="1" applyBorder="1" applyAlignment="1" applyProtection="1">
      <alignment horizontal="center" vertical="center"/>
      <protection hidden="1"/>
    </xf>
    <xf numFmtId="49" fontId="21" fillId="0" borderId="13" xfId="0" applyNumberFormat="1" applyFont="1" applyBorder="1" applyAlignment="1" applyProtection="1">
      <alignment horizontal="center" vertical="center"/>
      <protection hidden="1"/>
    </xf>
    <xf numFmtId="49" fontId="21" fillId="0" borderId="15" xfId="0" applyNumberFormat="1" applyFont="1" applyBorder="1" applyAlignment="1" applyProtection="1">
      <alignment horizontal="center" vertical="center"/>
      <protection hidden="1"/>
    </xf>
    <xf numFmtId="49" fontId="21" fillId="0" borderId="17" xfId="0" applyNumberFormat="1" applyFont="1" applyBorder="1" applyAlignment="1" applyProtection="1">
      <alignment horizontal="center" vertical="center"/>
      <protection hidden="1"/>
    </xf>
    <xf numFmtId="0" fontId="21" fillId="0" borderId="15" xfId="0" applyFont="1" applyBorder="1" applyAlignment="1" applyProtection="1">
      <alignment horizontal="left" vertical="center"/>
      <protection hidden="1"/>
    </xf>
    <xf numFmtId="0" fontId="21" fillId="0" borderId="16" xfId="0" applyFont="1" applyBorder="1" applyAlignment="1" applyProtection="1">
      <alignment horizontal="left" vertical="center"/>
      <protection hidden="1"/>
    </xf>
    <xf numFmtId="0" fontId="21" fillId="0" borderId="17" xfId="0" applyFont="1" applyBorder="1" applyAlignment="1" applyProtection="1">
      <alignment horizontal="left" vertical="center"/>
      <protection hidden="1"/>
    </xf>
    <xf numFmtId="0" fontId="21" fillId="0" borderId="34" xfId="0" applyFont="1" applyBorder="1" applyProtection="1">
      <alignment vertical="center"/>
      <protection hidden="1"/>
    </xf>
    <xf numFmtId="0" fontId="21" fillId="0" borderId="23" xfId="0" applyFont="1" applyBorder="1" applyProtection="1">
      <alignment vertical="center"/>
      <protection hidden="1"/>
    </xf>
    <xf numFmtId="0" fontId="21" fillId="0" borderId="35" xfId="0" applyFont="1" applyBorder="1" applyProtection="1">
      <alignment vertical="center"/>
      <protection hidden="1"/>
    </xf>
    <xf numFmtId="0" fontId="21" fillId="0" borderId="36" xfId="0" applyFont="1" applyBorder="1" applyProtection="1">
      <alignment vertical="center"/>
      <protection hidden="1"/>
    </xf>
    <xf numFmtId="0" fontId="21" fillId="0" borderId="37" xfId="0" applyFont="1" applyBorder="1" applyProtection="1">
      <alignment vertical="center"/>
      <protection hidden="1"/>
    </xf>
    <xf numFmtId="0" fontId="21" fillId="0" borderId="38" xfId="0" applyFont="1" applyBorder="1" applyProtection="1">
      <alignment vertical="center"/>
      <protection hidden="1"/>
    </xf>
    <xf numFmtId="0" fontId="22" fillId="0" borderId="31" xfId="0" applyFont="1" applyBorder="1" applyAlignment="1" applyProtection="1">
      <alignment vertical="center" wrapText="1"/>
      <protection hidden="1"/>
    </xf>
    <xf numFmtId="0" fontId="22" fillId="0" borderId="32" xfId="0" applyFont="1" applyBorder="1" applyAlignment="1" applyProtection="1">
      <alignment vertical="center" wrapText="1"/>
      <protection hidden="1"/>
    </xf>
    <xf numFmtId="0" fontId="22" fillId="0" borderId="33" xfId="0" applyFont="1" applyBorder="1" applyAlignment="1" applyProtection="1">
      <alignment vertical="center" wrapText="1"/>
      <protection hidden="1"/>
    </xf>
    <xf numFmtId="0" fontId="22" fillId="0" borderId="12" xfId="0" applyFont="1" applyBorder="1" applyAlignment="1" applyProtection="1">
      <alignment vertical="center" wrapText="1"/>
      <protection hidden="1"/>
    </xf>
    <xf numFmtId="0" fontId="22" fillId="0" borderId="0" xfId="0" applyFont="1" applyAlignment="1" applyProtection="1">
      <alignment vertical="center" wrapText="1"/>
      <protection hidden="1"/>
    </xf>
    <xf numFmtId="0" fontId="22" fillId="0" borderId="13" xfId="0" applyFont="1" applyBorder="1" applyAlignment="1" applyProtection="1">
      <alignment vertical="center" wrapText="1"/>
      <protection hidden="1"/>
    </xf>
    <xf numFmtId="0" fontId="21" fillId="0" borderId="31" xfId="0" applyFont="1" applyBorder="1" applyAlignment="1" applyProtection="1">
      <alignment vertical="top"/>
      <protection hidden="1"/>
    </xf>
    <xf numFmtId="0" fontId="21" fillId="0" borderId="32" xfId="0" applyFont="1" applyBorder="1" applyAlignment="1" applyProtection="1">
      <alignment vertical="top"/>
      <protection hidden="1"/>
    </xf>
    <xf numFmtId="0" fontId="21" fillId="0" borderId="33" xfId="0" applyFont="1" applyBorder="1" applyAlignment="1" applyProtection="1">
      <alignment vertical="top"/>
      <protection hidden="1"/>
    </xf>
    <xf numFmtId="0" fontId="21" fillId="0" borderId="12" xfId="0" applyFont="1" applyBorder="1" applyAlignment="1" applyProtection="1">
      <alignment vertical="top"/>
      <protection hidden="1"/>
    </xf>
    <xf numFmtId="0" fontId="21" fillId="0" borderId="0" xfId="0" applyFont="1" applyAlignment="1" applyProtection="1">
      <alignment vertical="top"/>
      <protection hidden="1"/>
    </xf>
    <xf numFmtId="0" fontId="21" fillId="0" borderId="13" xfId="0" applyFont="1" applyBorder="1" applyAlignment="1" applyProtection="1">
      <alignment vertical="top"/>
      <protection hidden="1"/>
    </xf>
    <xf numFmtId="0" fontId="22" fillId="0" borderId="12" xfId="0" applyFont="1" applyBorder="1" applyAlignment="1" applyProtection="1">
      <alignment horizontal="center" vertical="center"/>
      <protection locked="0" hidden="1"/>
    </xf>
    <xf numFmtId="0" fontId="22" fillId="0" borderId="0" xfId="0" applyFont="1" applyAlignment="1" applyProtection="1">
      <alignment horizontal="center" vertical="center"/>
      <protection locked="0" hidden="1"/>
    </xf>
    <xf numFmtId="0" fontId="22" fillId="0" borderId="13" xfId="0" applyFont="1" applyBorder="1" applyAlignment="1" applyProtection="1">
      <alignment horizontal="center" vertical="center"/>
      <protection locked="0" hidden="1"/>
    </xf>
    <xf numFmtId="0" fontId="22" fillId="0" borderId="18" xfId="0" applyFont="1" applyBorder="1" applyAlignment="1" applyProtection="1">
      <alignment horizontal="center" vertical="center"/>
      <protection locked="0" hidden="1"/>
    </xf>
    <xf numFmtId="0" fontId="22" fillId="0" borderId="19" xfId="0" applyFont="1" applyBorder="1" applyAlignment="1" applyProtection="1">
      <alignment horizontal="center" vertical="center"/>
      <protection locked="0" hidden="1"/>
    </xf>
    <xf numFmtId="0" fontId="22" fillId="0" borderId="20" xfId="0" applyFont="1" applyBorder="1" applyAlignment="1" applyProtection="1">
      <alignment horizontal="center" vertical="center"/>
      <protection locked="0" hidden="1"/>
    </xf>
    <xf numFmtId="0" fontId="21" fillId="0" borderId="21" xfId="0" applyFont="1" applyBorder="1" applyAlignment="1" applyProtection="1">
      <alignment horizontal="left" vertical="center"/>
      <protection hidden="1"/>
    </xf>
    <xf numFmtId="0" fontId="22" fillId="0" borderId="14" xfId="0" applyFont="1" applyBorder="1" applyAlignment="1" applyProtection="1">
      <alignment vertical="center" wrapText="1"/>
      <protection hidden="1"/>
    </xf>
    <xf numFmtId="0" fontId="22" fillId="0" borderId="10" xfId="0" applyFont="1" applyBorder="1" applyAlignment="1" applyProtection="1">
      <alignment vertical="center" wrapText="1"/>
      <protection hidden="1"/>
    </xf>
    <xf numFmtId="0" fontId="22" fillId="0" borderId="11" xfId="0" applyFont="1" applyBorder="1" applyAlignment="1" applyProtection="1">
      <alignment vertical="center" wrapText="1"/>
      <protection hidden="1"/>
    </xf>
    <xf numFmtId="0" fontId="22" fillId="0" borderId="18" xfId="0" applyFont="1" applyBorder="1" applyAlignment="1" applyProtection="1">
      <alignment vertical="center" wrapText="1"/>
      <protection hidden="1"/>
    </xf>
    <xf numFmtId="0" fontId="22" fillId="0" borderId="19" xfId="0" applyFont="1" applyBorder="1" applyAlignment="1" applyProtection="1">
      <alignment vertical="center" wrapText="1"/>
      <protection hidden="1"/>
    </xf>
    <xf numFmtId="0" fontId="22" fillId="0" borderId="20" xfId="0" applyFont="1" applyBorder="1" applyAlignment="1" applyProtection="1">
      <alignment vertical="center" wrapText="1"/>
      <protection hidden="1"/>
    </xf>
    <xf numFmtId="0" fontId="21" fillId="0" borderId="14" xfId="0" applyFont="1" applyBorder="1" applyAlignment="1" applyProtection="1">
      <alignment horizontal="center" vertical="top"/>
      <protection hidden="1"/>
    </xf>
    <xf numFmtId="0" fontId="21" fillId="0" borderId="10" xfId="0" applyFont="1" applyBorder="1" applyAlignment="1" applyProtection="1">
      <alignment horizontal="center" vertical="top"/>
      <protection hidden="1"/>
    </xf>
    <xf numFmtId="0" fontId="21" fillId="0" borderId="11" xfId="0" applyFont="1" applyBorder="1" applyAlignment="1" applyProtection="1">
      <alignment horizontal="center" vertical="top"/>
      <protection hidden="1"/>
    </xf>
    <xf numFmtId="0" fontId="21" fillId="0" borderId="12" xfId="0" applyFont="1" applyBorder="1" applyAlignment="1" applyProtection="1">
      <alignment horizontal="center" vertical="top"/>
      <protection hidden="1"/>
    </xf>
    <xf numFmtId="0" fontId="21" fillId="0" borderId="0" xfId="0" applyFont="1" applyAlignment="1" applyProtection="1">
      <alignment horizontal="center" vertical="top"/>
      <protection hidden="1"/>
    </xf>
    <xf numFmtId="0" fontId="21" fillId="0" borderId="13" xfId="0" applyFont="1" applyBorder="1" applyAlignment="1" applyProtection="1">
      <alignment horizontal="center" vertical="top"/>
      <protection hidden="1"/>
    </xf>
    <xf numFmtId="0" fontId="21" fillId="0" borderId="18" xfId="0" applyFont="1" applyBorder="1" applyAlignment="1" applyProtection="1">
      <alignment horizontal="center" vertical="top"/>
      <protection hidden="1"/>
    </xf>
    <xf numFmtId="0" fontId="21" fillId="0" borderId="19" xfId="0" applyFont="1" applyBorder="1" applyAlignment="1" applyProtection="1">
      <alignment horizontal="center" vertical="top"/>
      <protection hidden="1"/>
    </xf>
    <xf numFmtId="0" fontId="21" fillId="0" borderId="20" xfId="0" applyFont="1" applyBorder="1" applyAlignment="1" applyProtection="1">
      <alignment horizontal="center" vertical="top"/>
      <protection hidden="1"/>
    </xf>
    <xf numFmtId="0" fontId="1" fillId="0" borderId="32" xfId="0" applyFont="1" applyBorder="1" applyAlignment="1" applyProtection="1">
      <alignment horizontal="center" vertical="center"/>
      <protection hidden="1"/>
    </xf>
    <xf numFmtId="0" fontId="1" fillId="0" borderId="41" xfId="0" applyFont="1" applyBorder="1" applyAlignment="1" applyProtection="1">
      <alignment horizontal="center" vertical="center"/>
      <protection hidden="1"/>
    </xf>
    <xf numFmtId="0" fontId="0" fillId="0" borderId="42" xfId="0" applyBorder="1" applyAlignment="1" applyProtection="1">
      <alignment horizontal="center" vertical="center"/>
      <protection locked="0" hidden="1"/>
    </xf>
    <xf numFmtId="0" fontId="0" fillId="0" borderId="32" xfId="0" applyBorder="1" applyAlignment="1" applyProtection="1">
      <alignment horizontal="center" vertical="center"/>
      <protection locked="0" hidden="1"/>
    </xf>
    <xf numFmtId="0" fontId="0" fillId="0" borderId="33" xfId="0" applyBorder="1" applyAlignment="1" applyProtection="1">
      <alignment horizontal="center" vertical="center"/>
      <protection locked="0" hidden="1"/>
    </xf>
    <xf numFmtId="0" fontId="0" fillId="0" borderId="39" xfId="0" applyBorder="1" applyAlignment="1" applyProtection="1">
      <alignment horizontal="center" vertical="center"/>
      <protection locked="0" hidden="1"/>
    </xf>
    <xf numFmtId="0" fontId="21" fillId="0" borderId="15" xfId="0" applyFont="1" applyBorder="1" applyAlignment="1" applyProtection="1">
      <alignment horizontal="left" vertical="center" wrapText="1"/>
      <protection hidden="1"/>
    </xf>
    <xf numFmtId="0" fontId="21" fillId="0" borderId="16" xfId="0" applyFont="1" applyBorder="1" applyAlignment="1" applyProtection="1">
      <alignment horizontal="left" vertical="center" wrapText="1"/>
      <protection hidden="1"/>
    </xf>
    <xf numFmtId="0" fontId="21" fillId="0" borderId="17" xfId="0" applyFont="1" applyBorder="1" applyAlignment="1" applyProtection="1">
      <alignment horizontal="left" vertical="center" wrapText="1"/>
      <protection hidden="1"/>
    </xf>
    <xf numFmtId="0" fontId="21" fillId="0" borderId="15" xfId="0" applyFont="1" applyBorder="1" applyAlignment="1" applyProtection="1">
      <alignment horizontal="center" vertical="center"/>
      <protection hidden="1"/>
    </xf>
    <xf numFmtId="0" fontId="21" fillId="0" borderId="16" xfId="0" applyFont="1" applyBorder="1" applyAlignment="1" applyProtection="1">
      <alignment horizontal="center" vertical="center"/>
      <protection hidden="1"/>
    </xf>
    <xf numFmtId="0" fontId="21" fillId="0" borderId="17" xfId="0" applyFont="1" applyBorder="1" applyAlignment="1" applyProtection="1">
      <alignment horizontal="center" vertical="center"/>
      <protection hidden="1"/>
    </xf>
    <xf numFmtId="0" fontId="0" fillId="0" borderId="16" xfId="0" applyBorder="1" applyAlignment="1" applyProtection="1">
      <alignment horizontal="center" vertical="center"/>
      <protection locked="0" hidden="1"/>
    </xf>
    <xf numFmtId="0" fontId="0" fillId="0" borderId="30" xfId="0" applyBorder="1" applyAlignment="1" applyProtection="1">
      <alignment horizontal="center" vertical="center"/>
      <protection locked="0" hidden="1"/>
    </xf>
    <xf numFmtId="0" fontId="0" fillId="0" borderId="27" xfId="0" applyBorder="1" applyAlignment="1" applyProtection="1">
      <alignment horizontal="center" vertical="center"/>
      <protection locked="0" hidden="1"/>
    </xf>
    <xf numFmtId="0" fontId="1" fillId="0" borderId="0" xfId="0" applyFont="1" applyAlignment="1" applyProtection="1">
      <alignment horizontal="center" vertical="center"/>
      <protection locked="0" hidden="1"/>
    </xf>
    <xf numFmtId="0" fontId="1" fillId="0" borderId="28" xfId="0" applyFont="1" applyBorder="1" applyAlignment="1" applyProtection="1">
      <alignment horizontal="center" vertical="center"/>
      <protection locked="0" hidden="1"/>
    </xf>
    <xf numFmtId="0" fontId="1" fillId="0" borderId="29" xfId="0" applyFont="1" applyBorder="1" applyAlignment="1" applyProtection="1">
      <alignment horizontal="center" vertical="center"/>
      <protection locked="0" hidden="1"/>
    </xf>
    <xf numFmtId="0" fontId="1" fillId="0" borderId="16" xfId="0" applyFont="1" applyBorder="1" applyAlignment="1" applyProtection="1">
      <alignment horizontal="center" vertical="center"/>
      <protection locked="0" hidden="1"/>
    </xf>
    <xf numFmtId="0" fontId="1" fillId="0" borderId="30" xfId="0" applyFont="1" applyBorder="1" applyAlignment="1" applyProtection="1">
      <alignment horizontal="center" vertical="center"/>
      <protection locked="0" hidden="1"/>
    </xf>
    <xf numFmtId="0" fontId="0" fillId="0" borderId="17" xfId="0" applyBorder="1" applyAlignment="1" applyProtection="1">
      <alignment horizontal="center" vertical="center"/>
      <protection locked="0" hidden="1"/>
    </xf>
    <xf numFmtId="0" fontId="21" fillId="0" borderId="31" xfId="0" applyFont="1" applyBorder="1" applyAlignment="1" applyProtection="1">
      <alignment horizontal="left" vertical="center"/>
      <protection hidden="1"/>
    </xf>
    <xf numFmtId="0" fontId="21" fillId="0" borderId="32" xfId="0" applyFont="1" applyBorder="1" applyAlignment="1" applyProtection="1">
      <alignment horizontal="left" vertical="center"/>
      <protection hidden="1"/>
    </xf>
    <xf numFmtId="0" fontId="21" fillId="0" borderId="33" xfId="0" applyFont="1" applyBorder="1" applyAlignment="1" applyProtection="1">
      <alignment horizontal="left" vertical="center"/>
      <protection hidden="1"/>
    </xf>
    <xf numFmtId="0" fontId="21" fillId="0" borderId="18" xfId="0" applyFont="1" applyBorder="1" applyAlignment="1" applyProtection="1">
      <alignment horizontal="left" vertical="center"/>
      <protection hidden="1"/>
    </xf>
    <xf numFmtId="0" fontId="21" fillId="0" borderId="19" xfId="0" applyFont="1" applyBorder="1" applyAlignment="1" applyProtection="1">
      <alignment horizontal="left" vertical="center"/>
      <protection hidden="1"/>
    </xf>
    <xf numFmtId="0" fontId="21" fillId="0" borderId="20" xfId="0" applyFont="1" applyBorder="1" applyAlignment="1" applyProtection="1">
      <alignment horizontal="left" vertical="center"/>
      <protection hidden="1"/>
    </xf>
    <xf numFmtId="0" fontId="22" fillId="0" borderId="31" xfId="0" applyFont="1" applyBorder="1" applyAlignment="1" applyProtection="1">
      <alignment horizontal="left" vertical="center"/>
      <protection hidden="1"/>
    </xf>
    <xf numFmtId="0" fontId="22" fillId="0" borderId="32" xfId="0" applyFont="1" applyBorder="1" applyAlignment="1" applyProtection="1">
      <alignment horizontal="left" vertical="center"/>
      <protection hidden="1"/>
    </xf>
    <xf numFmtId="0" fontId="22" fillId="0" borderId="33" xfId="0" applyFont="1" applyBorder="1" applyAlignment="1" applyProtection="1">
      <alignment horizontal="left" vertical="center"/>
      <protection hidden="1"/>
    </xf>
    <xf numFmtId="0" fontId="22" fillId="0" borderId="12" xfId="0" applyFont="1" applyBorder="1" applyAlignment="1" applyProtection="1">
      <alignment horizontal="left" vertical="center"/>
      <protection hidden="1"/>
    </xf>
    <xf numFmtId="0" fontId="22" fillId="0" borderId="0" xfId="0" applyFont="1" applyAlignment="1" applyProtection="1">
      <alignment horizontal="left" vertical="center"/>
      <protection hidden="1"/>
    </xf>
    <xf numFmtId="0" fontId="22" fillId="0" borderId="13" xfId="0" applyFont="1" applyBorder="1" applyAlignment="1" applyProtection="1">
      <alignment horizontal="left" vertical="center"/>
      <protection hidden="1"/>
    </xf>
    <xf numFmtId="0" fontId="22" fillId="0" borderId="15" xfId="0" applyFont="1" applyBorder="1" applyAlignment="1" applyProtection="1">
      <alignment horizontal="left" vertical="center"/>
      <protection hidden="1"/>
    </xf>
    <xf numFmtId="0" fontId="22" fillId="0" borderId="16" xfId="0" applyFont="1" applyBorder="1" applyAlignment="1" applyProtection="1">
      <alignment horizontal="left" vertical="center"/>
      <protection hidden="1"/>
    </xf>
    <xf numFmtId="0" fontId="22" fillId="0" borderId="17" xfId="0" applyFont="1" applyBorder="1" applyAlignment="1" applyProtection="1">
      <alignment horizontal="left" vertical="center"/>
      <protection hidden="1"/>
    </xf>
    <xf numFmtId="0" fontId="0" fillId="0" borderId="41" xfId="0" applyBorder="1" applyAlignment="1" applyProtection="1">
      <alignment horizontal="center" vertical="center"/>
      <protection locked="0" hidden="1"/>
    </xf>
    <xf numFmtId="0" fontId="21" fillId="0" borderId="0" xfId="0" applyFont="1" applyAlignment="1" applyProtection="1">
      <alignment horizontal="center" vertical="center" shrinkToFit="1"/>
      <protection locked="0" hidden="1"/>
    </xf>
    <xf numFmtId="0" fontId="21" fillId="0" borderId="16" xfId="0" applyFont="1" applyBorder="1" applyAlignment="1" applyProtection="1">
      <alignment horizontal="center" vertical="center" shrinkToFit="1"/>
      <protection locked="0" hidden="1"/>
    </xf>
    <xf numFmtId="0" fontId="21" fillId="0" borderId="31" xfId="0" applyFont="1" applyBorder="1" applyProtection="1">
      <alignment vertical="center"/>
      <protection hidden="1"/>
    </xf>
    <xf numFmtId="0" fontId="21" fillId="0" borderId="32" xfId="0" applyFont="1" applyBorder="1" applyProtection="1">
      <alignment vertical="center"/>
      <protection hidden="1"/>
    </xf>
    <xf numFmtId="0" fontId="21" fillId="0" borderId="33" xfId="0" applyFont="1" applyBorder="1" applyProtection="1">
      <alignment vertical="center"/>
      <protection hidden="1"/>
    </xf>
    <xf numFmtId="0" fontId="22" fillId="0" borderId="44" xfId="0" applyFont="1" applyBorder="1" applyProtection="1">
      <alignment vertical="center"/>
      <protection hidden="1"/>
    </xf>
    <xf numFmtId="0" fontId="22" fillId="0" borderId="52" xfId="0" applyFont="1" applyBorder="1" applyProtection="1">
      <alignment vertical="center"/>
      <protection hidden="1"/>
    </xf>
    <xf numFmtId="0" fontId="21" fillId="0" borderId="44" xfId="0" applyFont="1" applyBorder="1" applyProtection="1">
      <alignment vertical="center"/>
      <protection hidden="1"/>
    </xf>
    <xf numFmtId="0" fontId="21" fillId="0" borderId="52" xfId="0" applyFont="1" applyBorder="1" applyProtection="1">
      <alignment vertical="center"/>
      <protection hidden="1"/>
    </xf>
    <xf numFmtId="0" fontId="0" fillId="0" borderId="44" xfId="0" applyBorder="1" applyAlignment="1" applyProtection="1">
      <alignment horizontal="center" vertical="center"/>
      <protection locked="0" hidden="1"/>
    </xf>
    <xf numFmtId="0" fontId="0" fillId="0" borderId="51" xfId="0" applyBorder="1" applyAlignment="1" applyProtection="1">
      <alignment horizontal="center" vertical="center"/>
      <protection locked="0" hidden="1"/>
    </xf>
    <xf numFmtId="0" fontId="0" fillId="0" borderId="52" xfId="0" applyBorder="1" applyAlignment="1" applyProtection="1">
      <alignment horizontal="center" vertical="center"/>
      <protection locked="0" hidden="1"/>
    </xf>
    <xf numFmtId="0" fontId="0" fillId="0" borderId="53" xfId="0" applyBorder="1" applyAlignment="1" applyProtection="1">
      <alignment horizontal="center" vertical="center"/>
      <protection locked="0" hidden="1"/>
    </xf>
    <xf numFmtId="49" fontId="1" fillId="0" borderId="33" xfId="0" applyNumberFormat="1" applyFont="1" applyBorder="1" applyAlignment="1" applyProtection="1">
      <alignment horizontal="center" vertical="center"/>
      <protection hidden="1"/>
    </xf>
    <xf numFmtId="49" fontId="1" fillId="0" borderId="12" xfId="0" applyNumberFormat="1" applyFont="1" applyBorder="1" applyAlignment="1" applyProtection="1">
      <alignment horizontal="center" vertical="center"/>
      <protection hidden="1"/>
    </xf>
    <xf numFmtId="49" fontId="1" fillId="0" borderId="13" xfId="0" applyNumberFormat="1" applyFont="1" applyBorder="1" applyAlignment="1" applyProtection="1">
      <alignment horizontal="center" vertical="center"/>
      <protection hidden="1"/>
    </xf>
    <xf numFmtId="49" fontId="1" fillId="0" borderId="15" xfId="0" applyNumberFormat="1" applyFont="1" applyBorder="1" applyAlignment="1" applyProtection="1">
      <alignment horizontal="center" vertical="center"/>
      <protection hidden="1"/>
    </xf>
    <xf numFmtId="49" fontId="1" fillId="0" borderId="17" xfId="0" applyNumberFormat="1" applyFont="1" applyBorder="1" applyAlignment="1" applyProtection="1">
      <alignment horizontal="center" vertical="center"/>
      <protection hidden="1"/>
    </xf>
    <xf numFmtId="0" fontId="21" fillId="0" borderId="31" xfId="0" applyFont="1" applyBorder="1" applyAlignment="1" applyProtection="1">
      <alignment horizontal="left" vertical="center" wrapText="1"/>
      <protection hidden="1"/>
    </xf>
    <xf numFmtId="0" fontId="0" fillId="0" borderId="24" xfId="0" applyBorder="1" applyAlignment="1" applyProtection="1">
      <alignment horizontal="center" vertical="center"/>
      <protection locked="0" hidden="1"/>
    </xf>
    <xf numFmtId="0" fontId="0" fillId="0" borderId="55" xfId="0" applyBorder="1" applyAlignment="1" applyProtection="1">
      <alignment horizontal="center" vertical="center"/>
      <protection locked="0" hidden="1"/>
    </xf>
    <xf numFmtId="0" fontId="0" fillId="0" borderId="43" xfId="0" applyBorder="1" applyAlignment="1" applyProtection="1">
      <alignment horizontal="center" vertical="center"/>
      <protection locked="0" hidden="1"/>
    </xf>
    <xf numFmtId="0" fontId="21" fillId="0" borderId="54" xfId="0" applyFont="1" applyBorder="1" applyProtection="1">
      <alignment vertical="center"/>
      <protection hidden="1"/>
    </xf>
    <xf numFmtId="0" fontId="1" fillId="0" borderId="54" xfId="0" applyFont="1" applyBorder="1" applyProtection="1">
      <alignment vertical="center"/>
      <protection hidden="1"/>
    </xf>
    <xf numFmtId="0" fontId="21" fillId="0" borderId="24" xfId="0" applyFont="1" applyBorder="1" applyProtection="1">
      <alignment vertical="center"/>
      <protection hidden="1"/>
    </xf>
    <xf numFmtId="0" fontId="1" fillId="0" borderId="24" xfId="0" applyFont="1" applyBorder="1" applyProtection="1">
      <alignment vertical="center"/>
      <protection hidden="1"/>
    </xf>
    <xf numFmtId="0" fontId="1" fillId="0" borderId="46" xfId="0" applyFont="1" applyBorder="1" applyProtection="1">
      <alignment vertical="center"/>
      <protection hidden="1"/>
    </xf>
    <xf numFmtId="0" fontId="22" fillId="0" borderId="54" xfId="0" applyFont="1" applyBorder="1" applyAlignment="1" applyProtection="1">
      <alignment vertical="center" wrapText="1"/>
      <protection hidden="1"/>
    </xf>
    <xf numFmtId="0" fontId="22" fillId="0" borderId="54" xfId="0" applyFont="1" applyBorder="1" applyProtection="1">
      <alignment vertical="center"/>
      <protection hidden="1"/>
    </xf>
    <xf numFmtId="0" fontId="22" fillId="0" borderId="24" xfId="0" applyFont="1" applyBorder="1" applyAlignment="1" applyProtection="1">
      <alignment vertical="center" wrapText="1"/>
      <protection hidden="1"/>
    </xf>
    <xf numFmtId="0" fontId="22" fillId="0" borderId="24" xfId="0" applyFont="1" applyBorder="1" applyProtection="1">
      <alignment vertical="center"/>
      <protection hidden="1"/>
    </xf>
    <xf numFmtId="0" fontId="22" fillId="0" borderId="46" xfId="0" applyFont="1" applyBorder="1" applyProtection="1">
      <alignment vertical="center"/>
      <protection hidden="1"/>
    </xf>
    <xf numFmtId="0" fontId="0" fillId="0" borderId="54" xfId="0" applyBorder="1" applyAlignment="1" applyProtection="1">
      <alignment horizontal="center" vertical="center"/>
      <protection hidden="1"/>
    </xf>
    <xf numFmtId="0" fontId="0" fillId="0" borderId="70" xfId="0" applyBorder="1" applyAlignment="1" applyProtection="1">
      <alignment horizontal="center" vertical="center"/>
      <protection hidden="1"/>
    </xf>
    <xf numFmtId="0" fontId="0" fillId="0" borderId="24" xfId="0" applyBorder="1" applyAlignment="1" applyProtection="1">
      <alignment horizontal="center" vertical="center"/>
      <protection hidden="1"/>
    </xf>
    <xf numFmtId="0" fontId="0" fillId="0" borderId="55" xfId="0" applyBorder="1" applyAlignment="1" applyProtection="1">
      <alignment horizontal="center" vertical="center"/>
      <protection hidden="1"/>
    </xf>
    <xf numFmtId="0" fontId="0" fillId="0" borderId="46" xfId="0" applyBorder="1" applyAlignment="1" applyProtection="1">
      <alignment horizontal="center" vertical="center"/>
      <protection hidden="1"/>
    </xf>
    <xf numFmtId="0" fontId="0" fillId="0" borderId="71" xfId="0" applyBorder="1" applyAlignment="1" applyProtection="1">
      <alignment horizontal="center" vertical="center"/>
      <protection hidden="1"/>
    </xf>
    <xf numFmtId="0" fontId="1" fillId="0" borderId="44" xfId="0" applyFont="1" applyBorder="1" applyProtection="1">
      <alignment vertical="center"/>
      <protection hidden="1"/>
    </xf>
    <xf numFmtId="0" fontId="22" fillId="0" borderId="44" xfId="0" applyFont="1" applyBorder="1" applyAlignment="1" applyProtection="1">
      <alignment vertical="center" wrapText="1"/>
      <protection hidden="1"/>
    </xf>
    <xf numFmtId="0" fontId="1" fillId="0" borderId="52" xfId="0" applyFont="1" applyBorder="1" applyProtection="1">
      <alignment vertical="center"/>
      <protection hidden="1"/>
    </xf>
    <xf numFmtId="0" fontId="1" fillId="0" borderId="16" xfId="0" applyFont="1" applyBorder="1" applyAlignment="1" applyProtection="1">
      <alignment horizontal="center" vertical="center"/>
      <protection hidden="1"/>
    </xf>
    <xf numFmtId="0" fontId="1" fillId="0" borderId="30" xfId="0" applyFont="1" applyBorder="1" applyAlignment="1" applyProtection="1">
      <alignment horizontal="center" vertical="center"/>
      <protection hidden="1"/>
    </xf>
    <xf numFmtId="0" fontId="0" fillId="0" borderId="56" xfId="0" applyBorder="1" applyAlignment="1" applyProtection="1">
      <alignment horizontal="center" vertical="center"/>
      <protection hidden="1"/>
    </xf>
    <xf numFmtId="0" fontId="0" fillId="0" borderId="45" xfId="0" applyBorder="1" applyAlignment="1" applyProtection="1">
      <alignment horizontal="center" vertical="center"/>
      <protection hidden="1"/>
    </xf>
    <xf numFmtId="0" fontId="0" fillId="0" borderId="57" xfId="0" applyBorder="1" applyAlignment="1" applyProtection="1">
      <alignment horizontal="center" vertical="center"/>
      <protection hidden="1"/>
    </xf>
    <xf numFmtId="0" fontId="21" fillId="0" borderId="32" xfId="0" applyFont="1" applyBorder="1" applyAlignment="1" applyProtection="1">
      <alignment horizontal="left" vertical="center" wrapText="1"/>
      <protection hidden="1"/>
    </xf>
    <xf numFmtId="0" fontId="21" fillId="0" borderId="33" xfId="0" applyFont="1" applyBorder="1" applyAlignment="1" applyProtection="1">
      <alignment horizontal="left" vertical="center" wrapText="1"/>
      <protection hidden="1"/>
    </xf>
    <xf numFmtId="0" fontId="0" fillId="0" borderId="25" xfId="0" applyBorder="1" applyAlignment="1" applyProtection="1">
      <alignment horizontal="center" vertical="center"/>
      <protection locked="0" hidden="1"/>
    </xf>
    <xf numFmtId="0" fontId="0" fillId="0" borderId="0" xfId="0" applyAlignment="1" applyProtection="1">
      <protection hidden="1"/>
    </xf>
    <xf numFmtId="0" fontId="22" fillId="0" borderId="0" xfId="0" applyFont="1" applyAlignment="1" applyProtection="1">
      <protection hidden="1"/>
    </xf>
    <xf numFmtId="0" fontId="21" fillId="0" borderId="0" xfId="0" applyFont="1" applyAlignment="1" applyProtection="1">
      <protection locked="0" hidden="1"/>
    </xf>
    <xf numFmtId="0" fontId="1" fillId="0" borderId="16" xfId="0" applyFont="1" applyBorder="1" applyProtection="1">
      <alignment vertical="center"/>
      <protection hidden="1"/>
    </xf>
    <xf numFmtId="0" fontId="1" fillId="0" borderId="33" xfId="0" applyFont="1" applyBorder="1" applyAlignment="1" applyProtection="1">
      <alignment horizontal="center" vertical="center"/>
      <protection hidden="1"/>
    </xf>
    <xf numFmtId="0" fontId="1" fillId="0" borderId="12" xfId="0" applyFont="1" applyBorder="1" applyAlignment="1" applyProtection="1">
      <alignment horizontal="center" vertical="center"/>
      <protection hidden="1"/>
    </xf>
    <xf numFmtId="0" fontId="1" fillId="0" borderId="13" xfId="0" applyFont="1" applyBorder="1" applyAlignment="1" applyProtection="1">
      <alignment horizontal="center" vertical="center"/>
      <protection hidden="1"/>
    </xf>
    <xf numFmtId="0" fontId="1" fillId="0" borderId="15" xfId="0" applyFont="1" applyBorder="1" applyAlignment="1" applyProtection="1">
      <alignment horizontal="center" vertical="center"/>
      <protection hidden="1"/>
    </xf>
    <xf numFmtId="0" fontId="1" fillId="0" borderId="17" xfId="0" applyFont="1" applyBorder="1" applyAlignment="1" applyProtection="1">
      <alignment horizontal="center" vertical="center"/>
      <protection hidden="1"/>
    </xf>
    <xf numFmtId="0" fontId="22" fillId="0" borderId="31" xfId="0" applyFont="1" applyBorder="1" applyProtection="1">
      <alignment vertical="center"/>
      <protection hidden="1"/>
    </xf>
    <xf numFmtId="0" fontId="21" fillId="0" borderId="18" xfId="0" applyFont="1" applyBorder="1" applyAlignment="1" applyProtection="1">
      <alignment horizontal="center" vertical="center"/>
      <protection hidden="1"/>
    </xf>
    <xf numFmtId="0" fontId="21" fillId="0" borderId="19" xfId="0" applyFont="1" applyBorder="1" applyAlignment="1" applyProtection="1">
      <alignment horizontal="center" vertical="center"/>
      <protection hidden="1"/>
    </xf>
    <xf numFmtId="0" fontId="23" fillId="0" borderId="0" xfId="0" applyFont="1" applyAlignment="1" applyProtection="1">
      <alignment horizontal="center" vertical="center"/>
      <protection locked="0" hidden="1"/>
    </xf>
    <xf numFmtId="0" fontId="23" fillId="0" borderId="19" xfId="0" applyFont="1" applyBorder="1" applyAlignment="1" applyProtection="1">
      <alignment horizontal="center" vertical="center"/>
      <protection locked="0" hidden="1"/>
    </xf>
    <xf numFmtId="0" fontId="21" fillId="0" borderId="14" xfId="0" applyFont="1" applyBorder="1" applyAlignment="1" applyProtection="1">
      <alignment horizontal="center" vertical="center"/>
      <protection hidden="1"/>
    </xf>
    <xf numFmtId="0" fontId="21" fillId="0" borderId="10" xfId="0" applyFont="1" applyBorder="1" applyAlignment="1" applyProtection="1">
      <alignment horizontal="center" vertical="center"/>
      <protection hidden="1"/>
    </xf>
    <xf numFmtId="0" fontId="21" fillId="0" borderId="11" xfId="0" applyFont="1" applyBorder="1" applyAlignment="1" applyProtection="1">
      <alignment horizontal="center" vertical="center"/>
      <protection hidden="1"/>
    </xf>
    <xf numFmtId="0" fontId="21" fillId="0" borderId="20" xfId="0" applyFont="1" applyBorder="1" applyAlignment="1" applyProtection="1">
      <alignment horizontal="center" vertical="center"/>
      <protection hidden="1"/>
    </xf>
    <xf numFmtId="0" fontId="21" fillId="0" borderId="54" xfId="0" applyFont="1" applyBorder="1" applyAlignment="1" applyProtection="1">
      <alignment vertical="center" wrapText="1"/>
      <protection hidden="1"/>
    </xf>
    <xf numFmtId="0" fontId="21" fillId="0" borderId="24" xfId="0" applyFont="1" applyBorder="1" applyAlignment="1" applyProtection="1">
      <alignment vertical="center" wrapText="1"/>
      <protection hidden="1"/>
    </xf>
    <xf numFmtId="0" fontId="21" fillId="0" borderId="15" xfId="0" applyFont="1" applyBorder="1" applyProtection="1">
      <alignment vertical="center"/>
      <protection hidden="1"/>
    </xf>
    <xf numFmtId="0" fontId="21" fillId="0" borderId="16" xfId="0" applyFont="1" applyBorder="1" applyProtection="1">
      <alignment vertical="center"/>
      <protection hidden="1"/>
    </xf>
    <xf numFmtId="0" fontId="21" fillId="0" borderId="17" xfId="0" applyFont="1" applyBorder="1" applyProtection="1">
      <alignment vertical="center"/>
      <protection hidden="1"/>
    </xf>
    <xf numFmtId="0" fontId="21" fillId="0" borderId="44" xfId="0" applyFont="1" applyBorder="1" applyAlignment="1" applyProtection="1">
      <alignment vertical="center" wrapText="1"/>
      <protection hidden="1"/>
    </xf>
    <xf numFmtId="0" fontId="1" fillId="0" borderId="31" xfId="0" applyFont="1" applyBorder="1" applyProtection="1">
      <alignment vertical="center"/>
      <protection hidden="1"/>
    </xf>
    <xf numFmtId="0" fontId="1" fillId="0" borderId="32" xfId="0" applyFont="1" applyBorder="1" applyProtection="1">
      <alignment vertical="center"/>
      <protection hidden="1"/>
    </xf>
    <xf numFmtId="0" fontId="1" fillId="0" borderId="33" xfId="0" applyFont="1" applyBorder="1" applyProtection="1">
      <alignment vertical="center"/>
      <protection hidden="1"/>
    </xf>
    <xf numFmtId="0" fontId="1" fillId="0" borderId="12" xfId="0" applyFont="1" applyBorder="1" applyProtection="1">
      <alignment vertical="center"/>
      <protection hidden="1"/>
    </xf>
    <xf numFmtId="0" fontId="1" fillId="0" borderId="0" xfId="0" applyFont="1" applyProtection="1">
      <alignment vertical="center"/>
      <protection hidden="1"/>
    </xf>
    <xf numFmtId="0" fontId="1" fillId="0" borderId="13" xfId="0" applyFont="1" applyBorder="1" applyProtection="1">
      <alignment vertical="center"/>
      <protection hidden="1"/>
    </xf>
    <xf numFmtId="0" fontId="1" fillId="0" borderId="18" xfId="0" applyFont="1" applyBorder="1" applyProtection="1">
      <alignment vertical="center"/>
      <protection hidden="1"/>
    </xf>
    <xf numFmtId="0" fontId="1" fillId="0" borderId="19" xfId="0" applyFont="1" applyBorder="1" applyProtection="1">
      <alignment vertical="center"/>
      <protection hidden="1"/>
    </xf>
    <xf numFmtId="0" fontId="1" fillId="0" borderId="20" xfId="0" applyFont="1" applyBorder="1" applyProtection="1">
      <alignment vertical="center"/>
      <protection hidden="1"/>
    </xf>
    <xf numFmtId="0" fontId="21" fillId="0" borderId="16" xfId="0" applyFont="1" applyBorder="1" applyAlignment="1" applyProtection="1">
      <alignment horizontal="center"/>
      <protection hidden="1"/>
    </xf>
    <xf numFmtId="0" fontId="21" fillId="0" borderId="32" xfId="0" applyFont="1" applyBorder="1" applyAlignment="1" applyProtection="1">
      <alignment horizontal="center" shrinkToFit="1"/>
      <protection locked="0" hidden="1"/>
    </xf>
    <xf numFmtId="0" fontId="21" fillId="0" borderId="16" xfId="0" applyFont="1" applyBorder="1" applyAlignment="1" applyProtection="1">
      <alignment horizontal="center" shrinkToFit="1"/>
      <protection locked="0" hidden="1"/>
    </xf>
    <xf numFmtId="0" fontId="21" fillId="0" borderId="31" xfId="0" applyFont="1" applyBorder="1" applyAlignment="1" applyProtection="1">
      <alignment horizontal="center" vertical="center"/>
      <protection hidden="1"/>
    </xf>
    <xf numFmtId="0" fontId="1" fillId="0" borderId="15" xfId="0" applyFont="1" applyBorder="1" applyProtection="1">
      <alignment vertical="center"/>
      <protection hidden="1"/>
    </xf>
    <xf numFmtId="0" fontId="1" fillId="0" borderId="17" xfId="0" applyFont="1" applyBorder="1" applyProtection="1">
      <alignment vertical="center"/>
      <protection hidden="1"/>
    </xf>
    <xf numFmtId="0" fontId="22" fillId="0" borderId="48" xfId="0" applyFont="1" applyBorder="1" applyAlignment="1" applyProtection="1">
      <alignment horizontal="center" vertical="center"/>
      <protection hidden="1"/>
    </xf>
    <xf numFmtId="0" fontId="1" fillId="0" borderId="48" xfId="0" applyFont="1" applyBorder="1" applyProtection="1">
      <alignment vertical="center"/>
      <protection hidden="1"/>
    </xf>
    <xf numFmtId="0" fontId="1" fillId="0" borderId="49" xfId="0" applyFont="1" applyBorder="1" applyProtection="1">
      <alignment vertical="center"/>
      <protection hidden="1"/>
    </xf>
    <xf numFmtId="0" fontId="1" fillId="0" borderId="50" xfId="0" applyFont="1" applyBorder="1" applyProtection="1">
      <alignment vertical="center"/>
      <protection hidden="1"/>
    </xf>
    <xf numFmtId="0" fontId="7" fillId="0" borderId="44" xfId="0" applyFont="1" applyBorder="1" applyAlignment="1" applyProtection="1">
      <alignment horizontal="center" vertical="center"/>
      <protection hidden="1"/>
    </xf>
    <xf numFmtId="0" fontId="7" fillId="0" borderId="21" xfId="0" applyFont="1" applyBorder="1" applyAlignment="1" applyProtection="1">
      <alignment horizontal="center" vertical="center"/>
      <protection hidden="1"/>
    </xf>
    <xf numFmtId="0" fontId="1" fillId="0" borderId="21" xfId="0" applyFont="1" applyBorder="1" applyProtection="1">
      <alignment vertical="center"/>
      <protection hidden="1"/>
    </xf>
    <xf numFmtId="0" fontId="0" fillId="0" borderId="31" xfId="0" applyBorder="1" applyAlignment="1" applyProtection="1">
      <alignment horizontal="center" vertical="center"/>
      <protection hidden="1"/>
    </xf>
    <xf numFmtId="0" fontId="22" fillId="0" borderId="47" xfId="0" applyFont="1" applyBorder="1" applyAlignment="1" applyProtection="1">
      <alignment horizontal="center" vertical="center"/>
      <protection hidden="1"/>
    </xf>
    <xf numFmtId="0" fontId="1" fillId="0" borderId="47" xfId="0" applyFont="1" applyBorder="1" applyProtection="1">
      <alignment vertical="center"/>
      <protection hidden="1"/>
    </xf>
    <xf numFmtId="0" fontId="21" fillId="0" borderId="32" xfId="0" applyFont="1" applyBorder="1" applyAlignment="1" applyProtection="1">
      <alignment horizontal="left"/>
      <protection hidden="1"/>
    </xf>
    <xf numFmtId="0" fontId="21" fillId="0" borderId="16" xfId="0" applyFont="1" applyBorder="1" applyAlignment="1" applyProtection="1">
      <alignment horizontal="left"/>
      <protection hidden="1"/>
    </xf>
    <xf numFmtId="0" fontId="25" fillId="0" borderId="32" xfId="0" applyFont="1" applyBorder="1" applyAlignment="1" applyProtection="1">
      <alignment horizontal="center"/>
      <protection hidden="1"/>
    </xf>
    <xf numFmtId="0" fontId="25" fillId="0" borderId="16" xfId="0" applyFont="1" applyBorder="1" applyAlignment="1" applyProtection="1">
      <alignment horizontal="center"/>
      <protection hidden="1"/>
    </xf>
    <xf numFmtId="0" fontId="0" fillId="0" borderId="32" xfId="0" applyBorder="1" applyAlignment="1" applyProtection="1">
      <alignment horizontal="left"/>
      <protection locked="0" hidden="1"/>
    </xf>
    <xf numFmtId="0" fontId="1" fillId="0" borderId="32" xfId="0" applyFont="1" applyBorder="1" applyAlignment="1" applyProtection="1">
      <alignment horizontal="left"/>
      <protection locked="0" hidden="1"/>
    </xf>
    <xf numFmtId="0" fontId="1" fillId="0" borderId="16" xfId="0" applyFont="1" applyBorder="1" applyAlignment="1" applyProtection="1">
      <alignment horizontal="left"/>
      <protection locked="0" hidden="1"/>
    </xf>
    <xf numFmtId="0" fontId="22" fillId="0" borderId="42" xfId="0" applyFont="1" applyBorder="1" applyAlignment="1" applyProtection="1">
      <alignment horizontal="center" vertical="center" wrapText="1"/>
      <protection hidden="1"/>
    </xf>
    <xf numFmtId="0" fontId="22" fillId="0" borderId="32" xfId="0" applyFont="1" applyBorder="1" applyAlignment="1" applyProtection="1">
      <alignment horizontal="center" vertical="center" wrapText="1"/>
      <protection hidden="1"/>
    </xf>
    <xf numFmtId="0" fontId="22" fillId="0" borderId="41" xfId="0" applyFont="1" applyBorder="1" applyAlignment="1" applyProtection="1">
      <alignment horizontal="center" vertical="center" wrapText="1"/>
      <protection hidden="1"/>
    </xf>
    <xf numFmtId="0" fontId="22" fillId="0" borderId="27" xfId="0" applyFont="1" applyBorder="1" applyAlignment="1" applyProtection="1">
      <alignment horizontal="center" vertical="center" wrapText="1"/>
      <protection hidden="1"/>
    </xf>
    <xf numFmtId="0" fontId="22" fillId="0" borderId="0" xfId="0" applyFont="1" applyAlignment="1" applyProtection="1">
      <alignment horizontal="center" vertical="center" wrapText="1"/>
      <protection hidden="1"/>
    </xf>
    <xf numFmtId="0" fontId="22" fillId="0" borderId="28" xfId="0" applyFont="1" applyBorder="1" applyAlignment="1" applyProtection="1">
      <alignment horizontal="center" vertical="center" wrapText="1"/>
      <protection hidden="1"/>
    </xf>
    <xf numFmtId="0" fontId="22" fillId="0" borderId="29" xfId="0" applyFont="1" applyBorder="1" applyAlignment="1" applyProtection="1">
      <alignment horizontal="center" vertical="center" wrapText="1"/>
      <protection hidden="1"/>
    </xf>
    <xf numFmtId="0" fontId="22" fillId="0" borderId="16" xfId="0" applyFont="1" applyBorder="1" applyAlignment="1" applyProtection="1">
      <alignment horizontal="center" vertical="center" wrapText="1"/>
      <protection hidden="1"/>
    </xf>
    <xf numFmtId="0" fontId="22" fillId="0" borderId="30" xfId="0" applyFont="1" applyBorder="1" applyAlignment="1" applyProtection="1">
      <alignment horizontal="center" vertical="center" wrapText="1"/>
      <protection hidden="1"/>
    </xf>
    <xf numFmtId="0" fontId="21" fillId="0" borderId="0" xfId="0" applyFont="1" applyAlignment="1" applyProtection="1">
      <alignment horizontal="right" vertical="center"/>
      <protection hidden="1"/>
    </xf>
    <xf numFmtId="0" fontId="25" fillId="0" borderId="0" xfId="0" applyFont="1" applyAlignment="1" applyProtection="1">
      <alignment horizontal="center"/>
      <protection hidden="1"/>
    </xf>
    <xf numFmtId="0" fontId="0" fillId="0" borderId="0" xfId="0" applyAlignment="1" applyProtection="1">
      <alignment horizontal="left"/>
      <protection locked="0" hidden="1"/>
    </xf>
    <xf numFmtId="0" fontId="1" fillId="0" borderId="0" xfId="0" applyFont="1" applyAlignment="1" applyProtection="1">
      <alignment horizontal="left"/>
      <protection locked="0" hidden="1"/>
    </xf>
    <xf numFmtId="0" fontId="0" fillId="0" borderId="0" xfId="0" applyAlignment="1" applyProtection="1">
      <alignment horizontal="left" shrinkToFit="1"/>
      <protection locked="0" hidden="1"/>
    </xf>
    <xf numFmtId="0" fontId="1" fillId="0" borderId="0" xfId="0" applyFont="1" applyAlignment="1" applyProtection="1">
      <alignment horizontal="left" shrinkToFit="1"/>
      <protection locked="0" hidden="1"/>
    </xf>
    <xf numFmtId="0" fontId="1" fillId="0" borderId="16" xfId="0" applyFont="1" applyBorder="1" applyAlignment="1" applyProtection="1">
      <alignment horizontal="left" shrinkToFit="1"/>
      <protection locked="0" hidden="1"/>
    </xf>
    <xf numFmtId="0" fontId="21" fillId="0" borderId="58" xfId="0" applyFont="1" applyBorder="1" applyAlignment="1" applyProtection="1">
      <alignment horizontal="center" vertical="center"/>
      <protection locked="0" hidden="1"/>
    </xf>
    <xf numFmtId="0" fontId="21" fillId="0" borderId="59" xfId="0" applyFont="1" applyBorder="1" applyAlignment="1" applyProtection="1">
      <alignment horizontal="center" vertical="center"/>
      <protection locked="0" hidden="1"/>
    </xf>
    <xf numFmtId="0" fontId="21" fillId="0" borderId="60" xfId="0" applyFont="1" applyBorder="1" applyAlignment="1" applyProtection="1">
      <alignment horizontal="center" vertical="center"/>
      <protection locked="0" hidden="1"/>
    </xf>
    <xf numFmtId="0" fontId="21" fillId="0" borderId="61" xfId="0" applyFont="1" applyBorder="1" applyAlignment="1" applyProtection="1">
      <alignment horizontal="center" vertical="center"/>
      <protection locked="0" hidden="1"/>
    </xf>
    <xf numFmtId="0" fontId="21" fillId="0" borderId="62" xfId="0" applyFont="1" applyBorder="1" applyAlignment="1" applyProtection="1">
      <alignment horizontal="center" vertical="center"/>
      <protection locked="0" hidden="1"/>
    </xf>
    <xf numFmtId="0" fontId="21" fillId="0" borderId="63" xfId="0" applyFont="1" applyBorder="1" applyAlignment="1" applyProtection="1">
      <alignment horizontal="center" vertical="center"/>
      <protection locked="0" hidden="1"/>
    </xf>
    <xf numFmtId="0" fontId="21" fillId="0" borderId="64" xfId="0" applyFont="1" applyBorder="1" applyAlignment="1" applyProtection="1">
      <alignment horizontal="center" vertical="center"/>
      <protection locked="0" hidden="1"/>
    </xf>
    <xf numFmtId="0" fontId="21" fillId="0" borderId="65" xfId="0" applyFont="1" applyBorder="1" applyAlignment="1" applyProtection="1">
      <alignment horizontal="center" vertical="center"/>
      <protection locked="0" hidden="1"/>
    </xf>
  </cellXfs>
  <cellStyles count="4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Normal 2" xfId="43" xr:uid="{FDB48F55-5CA3-48BB-A1C2-63C478219DB2}"/>
    <cellStyle name="Normal 2 2" xfId="44" xr:uid="{AC4171F7-4351-4245-AC29-F268F4B38D8C}"/>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2" xr:uid="{6D95515A-0120-4325-B331-7C2C1C54449E}"/>
    <cellStyle name="良い" xfId="41" builtinId="26" customBuiltin="1"/>
  </cellStyles>
  <dxfs count="1">
    <dxf>
      <font>
        <condense val="0"/>
        <extend val="0"/>
        <color indexed="1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833E9C-DF00-4E41-8B38-6E3FA8BB70DE}">
  <dimension ref="A1:XAK994"/>
  <sheetViews>
    <sheetView showGridLines="0" showRowColHeaders="0" tabSelected="1" zoomScale="98" zoomScaleNormal="98" zoomScaleSheetLayoutView="115" workbookViewId="0">
      <selection activeCell="Q10" sqref="Q10:AN11"/>
    </sheetView>
  </sheetViews>
  <sheetFormatPr defaultColWidth="0" defaultRowHeight="13" zeroHeight="1" x14ac:dyDescent="0.2"/>
  <cols>
    <col min="1" max="4" width="1.6328125" style="25" customWidth="1"/>
    <col min="5" max="105" width="1.26953125" style="25" customWidth="1"/>
    <col min="106" max="106" width="5.6328125" style="25" customWidth="1"/>
    <col min="107" max="128" width="5.6328125" style="17" hidden="1"/>
    <col min="129" max="131" width="3.6328125" style="17" hidden="1"/>
    <col min="132" max="133" width="2.6328125" style="17" hidden="1"/>
    <col min="134" max="256" width="9" style="17" hidden="1"/>
    <col min="257" max="260" width="1.6328125" style="17" hidden="1"/>
    <col min="261" max="361" width="1.26953125" style="17" hidden="1"/>
    <col min="362" max="363" width="5.6328125" style="17" hidden="1"/>
    <col min="364" max="383" width="9" style="17" hidden="1"/>
    <col min="384" max="384" width="5.6328125" style="17" hidden="1"/>
    <col min="385" max="387" width="3.6328125" style="17" hidden="1"/>
    <col min="388" max="389" width="2.6328125" style="17" hidden="1"/>
    <col min="390" max="512" width="9" style="17" hidden="1"/>
    <col min="513" max="516" width="1.6328125" style="17" hidden="1"/>
    <col min="517" max="617" width="1.26953125" style="17" hidden="1"/>
    <col min="618" max="619" width="5.6328125" style="17" hidden="1"/>
    <col min="620" max="639" width="9" style="17" hidden="1"/>
    <col min="640" max="640" width="5.6328125" style="17" hidden="1"/>
    <col min="641" max="643" width="3.6328125" style="17" hidden="1"/>
    <col min="644" max="645" width="2.6328125" style="17" hidden="1"/>
    <col min="646" max="768" width="9" style="17" hidden="1"/>
    <col min="769" max="772" width="1.6328125" style="17" hidden="1"/>
    <col min="773" max="873" width="1.26953125" style="17" hidden="1"/>
    <col min="874" max="875" width="5.6328125" style="17" hidden="1"/>
    <col min="876" max="895" width="9" style="17" hidden="1"/>
    <col min="896" max="896" width="5.6328125" style="17" hidden="1"/>
    <col min="897" max="899" width="3.6328125" style="17" hidden="1"/>
    <col min="900" max="901" width="2.6328125" style="17" hidden="1"/>
    <col min="902" max="1024" width="9" style="17" hidden="1"/>
    <col min="1025" max="1028" width="1.6328125" style="17" hidden="1"/>
    <col min="1029" max="1129" width="1.26953125" style="17" hidden="1"/>
    <col min="1130" max="1131" width="5.6328125" style="17" hidden="1"/>
    <col min="1132" max="1151" width="9" style="17" hidden="1"/>
    <col min="1152" max="1152" width="5.6328125" style="17" hidden="1"/>
    <col min="1153" max="1155" width="3.6328125" style="17" hidden="1"/>
    <col min="1156" max="1157" width="2.6328125" style="17" hidden="1"/>
    <col min="1158" max="1280" width="9" style="17" hidden="1"/>
    <col min="1281" max="1284" width="1.6328125" style="17" hidden="1"/>
    <col min="1285" max="1385" width="1.26953125" style="17" hidden="1"/>
    <col min="1386" max="1387" width="5.6328125" style="17" hidden="1"/>
    <col min="1388" max="1407" width="9" style="17" hidden="1"/>
    <col min="1408" max="1408" width="5.6328125" style="17" hidden="1"/>
    <col min="1409" max="1411" width="3.6328125" style="17" hidden="1"/>
    <col min="1412" max="1413" width="2.6328125" style="17" hidden="1"/>
    <col min="1414" max="1536" width="9" style="17" hidden="1"/>
    <col min="1537" max="1540" width="1.6328125" style="17" hidden="1"/>
    <col min="1541" max="1641" width="1.26953125" style="17" hidden="1"/>
    <col min="1642" max="1643" width="5.6328125" style="17" hidden="1"/>
    <col min="1644" max="1663" width="9" style="17" hidden="1"/>
    <col min="1664" max="1664" width="5.6328125" style="17" hidden="1"/>
    <col min="1665" max="1667" width="3.6328125" style="17" hidden="1"/>
    <col min="1668" max="1669" width="2.6328125" style="17" hidden="1"/>
    <col min="1670" max="1792" width="9" style="17" hidden="1"/>
    <col min="1793" max="1796" width="1.6328125" style="17" hidden="1"/>
    <col min="1797" max="1897" width="1.26953125" style="17" hidden="1"/>
    <col min="1898" max="1899" width="5.6328125" style="17" hidden="1"/>
    <col min="1900" max="1919" width="9" style="17" hidden="1"/>
    <col min="1920" max="1920" width="5.6328125" style="17" hidden="1"/>
    <col min="1921" max="1923" width="3.6328125" style="17" hidden="1"/>
    <col min="1924" max="1925" width="2.6328125" style="17" hidden="1"/>
    <col min="1926" max="2048" width="9" style="17" hidden="1"/>
    <col min="2049" max="2052" width="1.6328125" style="17" hidden="1"/>
    <col min="2053" max="2153" width="1.26953125" style="17" hidden="1"/>
    <col min="2154" max="2155" width="5.6328125" style="17" hidden="1"/>
    <col min="2156" max="2175" width="9" style="17" hidden="1"/>
    <col min="2176" max="2176" width="5.6328125" style="17" hidden="1"/>
    <col min="2177" max="2179" width="3.6328125" style="17" hidden="1"/>
    <col min="2180" max="2181" width="2.6328125" style="17" hidden="1"/>
    <col min="2182" max="2304" width="9" style="17" hidden="1"/>
    <col min="2305" max="2308" width="1.6328125" style="17" hidden="1"/>
    <col min="2309" max="2409" width="1.26953125" style="17" hidden="1"/>
    <col min="2410" max="2411" width="5.6328125" style="17" hidden="1"/>
    <col min="2412" max="2431" width="9" style="17" hidden="1"/>
    <col min="2432" max="2432" width="5.6328125" style="17" hidden="1"/>
    <col min="2433" max="2435" width="3.6328125" style="17" hidden="1"/>
    <col min="2436" max="2437" width="2.6328125" style="17" hidden="1"/>
    <col min="2438" max="2560" width="9" style="17" hidden="1"/>
    <col min="2561" max="2564" width="1.6328125" style="17" hidden="1"/>
    <col min="2565" max="2665" width="1.26953125" style="17" hidden="1"/>
    <col min="2666" max="2667" width="5.6328125" style="17" hidden="1"/>
    <col min="2668" max="2687" width="9" style="17" hidden="1"/>
    <col min="2688" max="2688" width="5.6328125" style="17" hidden="1"/>
    <col min="2689" max="2691" width="3.6328125" style="17" hidden="1"/>
    <col min="2692" max="2693" width="2.6328125" style="17" hidden="1"/>
    <col min="2694" max="2816" width="9" style="17" hidden="1"/>
    <col min="2817" max="2820" width="1.6328125" style="17" hidden="1"/>
    <col min="2821" max="2921" width="1.26953125" style="17" hidden="1"/>
    <col min="2922" max="2923" width="5.6328125" style="17" hidden="1"/>
    <col min="2924" max="2943" width="9" style="17" hidden="1"/>
    <col min="2944" max="2944" width="5.6328125" style="17" hidden="1"/>
    <col min="2945" max="2947" width="3.6328125" style="17" hidden="1"/>
    <col min="2948" max="2949" width="2.6328125" style="17" hidden="1"/>
    <col min="2950" max="3072" width="9" style="17" hidden="1"/>
    <col min="3073" max="3076" width="1.6328125" style="17" hidden="1"/>
    <col min="3077" max="3177" width="1.26953125" style="17" hidden="1"/>
    <col min="3178" max="3179" width="5.6328125" style="17" hidden="1"/>
    <col min="3180" max="3199" width="9" style="17" hidden="1"/>
    <col min="3200" max="3200" width="5.6328125" style="17" hidden="1"/>
    <col min="3201" max="3203" width="3.6328125" style="17" hidden="1"/>
    <col min="3204" max="3205" width="2.6328125" style="17" hidden="1"/>
    <col min="3206" max="3328" width="9" style="17" hidden="1"/>
    <col min="3329" max="3332" width="1.6328125" style="17" hidden="1"/>
    <col min="3333" max="3433" width="1.26953125" style="17" hidden="1"/>
    <col min="3434" max="3435" width="5.6328125" style="17" hidden="1"/>
    <col min="3436" max="3455" width="9" style="17" hidden="1"/>
    <col min="3456" max="3456" width="5.6328125" style="17" hidden="1"/>
    <col min="3457" max="3459" width="3.6328125" style="17" hidden="1"/>
    <col min="3460" max="3461" width="2.6328125" style="17" hidden="1"/>
    <col min="3462" max="3584" width="9" style="17" hidden="1"/>
    <col min="3585" max="3588" width="1.6328125" style="17" hidden="1"/>
    <col min="3589" max="3689" width="1.26953125" style="17" hidden="1"/>
    <col min="3690" max="3691" width="5.6328125" style="17" hidden="1"/>
    <col min="3692" max="3711" width="9" style="17" hidden="1"/>
    <col min="3712" max="3712" width="5.6328125" style="17" hidden="1"/>
    <col min="3713" max="3715" width="3.6328125" style="17" hidden="1"/>
    <col min="3716" max="3717" width="2.6328125" style="17" hidden="1"/>
    <col min="3718" max="3840" width="9" style="17" hidden="1"/>
    <col min="3841" max="3844" width="1.6328125" style="17" hidden="1"/>
    <col min="3845" max="3945" width="1.26953125" style="17" hidden="1"/>
    <col min="3946" max="3947" width="5.6328125" style="17" hidden="1"/>
    <col min="3948" max="3967" width="9" style="17" hidden="1"/>
    <col min="3968" max="3968" width="5.6328125" style="17" hidden="1"/>
    <col min="3969" max="3971" width="3.6328125" style="17" hidden="1"/>
    <col min="3972" max="3973" width="2.6328125" style="17" hidden="1"/>
    <col min="3974" max="4096" width="9" style="17" hidden="1"/>
    <col min="4097" max="4100" width="1.6328125" style="17" hidden="1"/>
    <col min="4101" max="4201" width="1.26953125" style="17" hidden="1"/>
    <col min="4202" max="4203" width="5.6328125" style="17" hidden="1"/>
    <col min="4204" max="4223" width="9" style="17" hidden="1"/>
    <col min="4224" max="4224" width="5.6328125" style="17" hidden="1"/>
    <col min="4225" max="4227" width="3.6328125" style="17" hidden="1"/>
    <col min="4228" max="4229" width="2.6328125" style="17" hidden="1"/>
    <col min="4230" max="4352" width="9" style="17" hidden="1"/>
    <col min="4353" max="4356" width="1.6328125" style="17" hidden="1"/>
    <col min="4357" max="4457" width="1.26953125" style="17" hidden="1"/>
    <col min="4458" max="4459" width="5.6328125" style="17" hidden="1"/>
    <col min="4460" max="4479" width="9" style="17" hidden="1"/>
    <col min="4480" max="4480" width="5.6328125" style="17" hidden="1"/>
    <col min="4481" max="4483" width="3.6328125" style="17" hidden="1"/>
    <col min="4484" max="4485" width="2.6328125" style="17" hidden="1"/>
    <col min="4486" max="4608" width="9" style="17" hidden="1"/>
    <col min="4609" max="4612" width="1.6328125" style="17" hidden="1"/>
    <col min="4613" max="4713" width="1.26953125" style="17" hidden="1"/>
    <col min="4714" max="4715" width="5.6328125" style="17" hidden="1"/>
    <col min="4716" max="4735" width="9" style="17" hidden="1"/>
    <col min="4736" max="4736" width="5.6328125" style="17" hidden="1"/>
    <col min="4737" max="4739" width="3.6328125" style="17" hidden="1"/>
    <col min="4740" max="4741" width="2.6328125" style="17" hidden="1"/>
    <col min="4742" max="4864" width="9" style="17" hidden="1"/>
    <col min="4865" max="4868" width="1.6328125" style="17" hidden="1"/>
    <col min="4869" max="4969" width="1.26953125" style="17" hidden="1"/>
    <col min="4970" max="4971" width="5.6328125" style="17" hidden="1"/>
    <col min="4972" max="4991" width="9" style="17" hidden="1"/>
    <col min="4992" max="4992" width="5.6328125" style="17" hidden="1"/>
    <col min="4993" max="4995" width="3.6328125" style="17" hidden="1"/>
    <col min="4996" max="4997" width="2.6328125" style="17" hidden="1"/>
    <col min="4998" max="5120" width="9" style="17" hidden="1"/>
    <col min="5121" max="5124" width="1.6328125" style="17" hidden="1"/>
    <col min="5125" max="5225" width="1.26953125" style="17" hidden="1"/>
    <col min="5226" max="5227" width="5.6328125" style="17" hidden="1"/>
    <col min="5228" max="5247" width="9" style="17" hidden="1"/>
    <col min="5248" max="5248" width="5.6328125" style="17" hidden="1"/>
    <col min="5249" max="5251" width="3.6328125" style="17" hidden="1"/>
    <col min="5252" max="5253" width="2.6328125" style="17" hidden="1"/>
    <col min="5254" max="5376" width="9" style="17" hidden="1"/>
    <col min="5377" max="5380" width="1.6328125" style="17" hidden="1"/>
    <col min="5381" max="5481" width="1.26953125" style="17" hidden="1"/>
    <col min="5482" max="5483" width="5.6328125" style="17" hidden="1"/>
    <col min="5484" max="5503" width="9" style="17" hidden="1"/>
    <col min="5504" max="5504" width="5.6328125" style="17" hidden="1"/>
    <col min="5505" max="5507" width="3.6328125" style="17" hidden="1"/>
    <col min="5508" max="5509" width="2.6328125" style="17" hidden="1"/>
    <col min="5510" max="5632" width="9" style="17" hidden="1"/>
    <col min="5633" max="5636" width="1.6328125" style="17" hidden="1"/>
    <col min="5637" max="5737" width="1.26953125" style="17" hidden="1"/>
    <col min="5738" max="5739" width="5.6328125" style="17" hidden="1"/>
    <col min="5740" max="5759" width="9" style="17" hidden="1"/>
    <col min="5760" max="5760" width="5.6328125" style="17" hidden="1"/>
    <col min="5761" max="5763" width="3.6328125" style="17" hidden="1"/>
    <col min="5764" max="5765" width="2.6328125" style="17" hidden="1"/>
    <col min="5766" max="5888" width="9" style="17" hidden="1"/>
    <col min="5889" max="5892" width="1.6328125" style="17" hidden="1"/>
    <col min="5893" max="5993" width="1.26953125" style="17" hidden="1"/>
    <col min="5994" max="5995" width="5.6328125" style="17" hidden="1"/>
    <col min="5996" max="6015" width="9" style="17" hidden="1"/>
    <col min="6016" max="6016" width="5.6328125" style="17" hidden="1"/>
    <col min="6017" max="6019" width="3.6328125" style="17" hidden="1"/>
    <col min="6020" max="6021" width="2.6328125" style="17" hidden="1"/>
    <col min="6022" max="6144" width="9" style="17" hidden="1"/>
    <col min="6145" max="6148" width="1.6328125" style="17" hidden="1"/>
    <col min="6149" max="6249" width="1.26953125" style="17" hidden="1"/>
    <col min="6250" max="6251" width="5.6328125" style="17" hidden="1"/>
    <col min="6252" max="6271" width="9" style="17" hidden="1"/>
    <col min="6272" max="6272" width="5.6328125" style="17" hidden="1"/>
    <col min="6273" max="6275" width="3.6328125" style="17" hidden="1"/>
    <col min="6276" max="6277" width="2.6328125" style="17" hidden="1"/>
    <col min="6278" max="6400" width="9" style="17" hidden="1"/>
    <col min="6401" max="6404" width="1.6328125" style="17" hidden="1"/>
    <col min="6405" max="6505" width="1.26953125" style="17" hidden="1"/>
    <col min="6506" max="6507" width="5.6328125" style="17" hidden="1"/>
    <col min="6508" max="6527" width="9" style="17" hidden="1"/>
    <col min="6528" max="6528" width="5.6328125" style="17" hidden="1"/>
    <col min="6529" max="6531" width="3.6328125" style="17" hidden="1"/>
    <col min="6532" max="6533" width="2.6328125" style="17" hidden="1"/>
    <col min="6534" max="6656" width="9" style="17" hidden="1"/>
    <col min="6657" max="6660" width="1.6328125" style="17" hidden="1"/>
    <col min="6661" max="6761" width="1.26953125" style="17" hidden="1"/>
    <col min="6762" max="6763" width="5.6328125" style="17" hidden="1"/>
    <col min="6764" max="6783" width="9" style="17" hidden="1"/>
    <col min="6784" max="6784" width="5.6328125" style="17" hidden="1"/>
    <col min="6785" max="6787" width="3.6328125" style="17" hidden="1"/>
    <col min="6788" max="6789" width="2.6328125" style="17" hidden="1"/>
    <col min="6790" max="6912" width="9" style="17" hidden="1"/>
    <col min="6913" max="6916" width="1.6328125" style="17" hidden="1"/>
    <col min="6917" max="7017" width="1.26953125" style="17" hidden="1"/>
    <col min="7018" max="7019" width="5.6328125" style="17" hidden="1"/>
    <col min="7020" max="7039" width="9" style="17" hidden="1"/>
    <col min="7040" max="7040" width="5.6328125" style="17" hidden="1"/>
    <col min="7041" max="7043" width="3.6328125" style="17" hidden="1"/>
    <col min="7044" max="7045" width="2.6328125" style="17" hidden="1"/>
    <col min="7046" max="7168" width="9" style="17" hidden="1"/>
    <col min="7169" max="7172" width="1.6328125" style="17" hidden="1"/>
    <col min="7173" max="7273" width="1.26953125" style="17" hidden="1"/>
    <col min="7274" max="7275" width="5.6328125" style="17" hidden="1"/>
    <col min="7276" max="7295" width="9" style="17" hidden="1"/>
    <col min="7296" max="7296" width="5.6328125" style="17" hidden="1"/>
    <col min="7297" max="7299" width="3.6328125" style="17" hidden="1"/>
    <col min="7300" max="7301" width="2.6328125" style="17" hidden="1"/>
    <col min="7302" max="7424" width="9" style="17" hidden="1"/>
    <col min="7425" max="7428" width="1.6328125" style="17" hidden="1"/>
    <col min="7429" max="7529" width="1.26953125" style="17" hidden="1"/>
    <col min="7530" max="7531" width="5.6328125" style="17" hidden="1"/>
    <col min="7532" max="7551" width="9" style="17" hidden="1"/>
    <col min="7552" max="7552" width="5.6328125" style="17" hidden="1"/>
    <col min="7553" max="7555" width="3.6328125" style="17" hidden="1"/>
    <col min="7556" max="7557" width="2.6328125" style="17" hidden="1"/>
    <col min="7558" max="7680" width="9" style="17" hidden="1"/>
    <col min="7681" max="7684" width="1.6328125" style="17" hidden="1"/>
    <col min="7685" max="7785" width="1.26953125" style="17" hidden="1"/>
    <col min="7786" max="7787" width="5.6328125" style="17" hidden="1"/>
    <col min="7788" max="7807" width="9" style="17" hidden="1"/>
    <col min="7808" max="7808" width="5.6328125" style="17" hidden="1"/>
    <col min="7809" max="7811" width="3.6328125" style="17" hidden="1"/>
    <col min="7812" max="7813" width="2.6328125" style="17" hidden="1"/>
    <col min="7814" max="7936" width="9" style="17" hidden="1"/>
    <col min="7937" max="7940" width="1.6328125" style="17" hidden="1"/>
    <col min="7941" max="8041" width="1.26953125" style="17" hidden="1"/>
    <col min="8042" max="8043" width="5.6328125" style="17" hidden="1"/>
    <col min="8044" max="8063" width="9" style="17" hidden="1"/>
    <col min="8064" max="8064" width="5.6328125" style="17" hidden="1"/>
    <col min="8065" max="8067" width="3.6328125" style="17" hidden="1"/>
    <col min="8068" max="8069" width="2.6328125" style="17" hidden="1"/>
    <col min="8070" max="8192" width="9" style="17" hidden="1"/>
    <col min="8193" max="8196" width="1.6328125" style="17" hidden="1"/>
    <col min="8197" max="8297" width="1.26953125" style="17" hidden="1"/>
    <col min="8298" max="8299" width="5.6328125" style="17" hidden="1"/>
    <col min="8300" max="8319" width="9" style="17" hidden="1"/>
    <col min="8320" max="8320" width="5.6328125" style="17" hidden="1"/>
    <col min="8321" max="8323" width="3.6328125" style="17" hidden="1"/>
    <col min="8324" max="8325" width="2.6328125" style="17" hidden="1"/>
    <col min="8326" max="8448" width="9" style="17" hidden="1"/>
    <col min="8449" max="8452" width="1.6328125" style="17" hidden="1"/>
    <col min="8453" max="8553" width="1.26953125" style="17" hidden="1"/>
    <col min="8554" max="8555" width="5.6328125" style="17" hidden="1"/>
    <col min="8556" max="8575" width="9" style="17" hidden="1"/>
    <col min="8576" max="8576" width="5.6328125" style="17" hidden="1"/>
    <col min="8577" max="8579" width="3.6328125" style="17" hidden="1"/>
    <col min="8580" max="8581" width="2.6328125" style="17" hidden="1"/>
    <col min="8582" max="8704" width="9" style="17" hidden="1"/>
    <col min="8705" max="8708" width="1.6328125" style="17" hidden="1"/>
    <col min="8709" max="8809" width="1.26953125" style="17" hidden="1"/>
    <col min="8810" max="8811" width="5.6328125" style="17" hidden="1"/>
    <col min="8812" max="8831" width="9" style="17" hidden="1"/>
    <col min="8832" max="8832" width="5.6328125" style="17" hidden="1"/>
    <col min="8833" max="8835" width="3.6328125" style="17" hidden="1"/>
    <col min="8836" max="8837" width="2.6328125" style="17" hidden="1"/>
    <col min="8838" max="8960" width="9" style="17" hidden="1"/>
    <col min="8961" max="8964" width="1.6328125" style="17" hidden="1"/>
    <col min="8965" max="9065" width="1.26953125" style="17" hidden="1"/>
    <col min="9066" max="9067" width="5.6328125" style="17" hidden="1"/>
    <col min="9068" max="9087" width="9" style="17" hidden="1"/>
    <col min="9088" max="9088" width="5.6328125" style="17" hidden="1"/>
    <col min="9089" max="9091" width="3.6328125" style="17" hidden="1"/>
    <col min="9092" max="9093" width="2.6328125" style="17" hidden="1"/>
    <col min="9094" max="9216" width="9" style="17" hidden="1"/>
    <col min="9217" max="9220" width="1.6328125" style="17" hidden="1"/>
    <col min="9221" max="9321" width="1.26953125" style="17" hidden="1"/>
    <col min="9322" max="9323" width="5.6328125" style="17" hidden="1"/>
    <col min="9324" max="9343" width="9" style="17" hidden="1"/>
    <col min="9344" max="9344" width="5.6328125" style="17" hidden="1"/>
    <col min="9345" max="9347" width="3.6328125" style="17" hidden="1"/>
    <col min="9348" max="9349" width="2.6328125" style="17" hidden="1"/>
    <col min="9350" max="9472" width="9" style="17" hidden="1"/>
    <col min="9473" max="9476" width="1.6328125" style="17" hidden="1"/>
    <col min="9477" max="9577" width="1.26953125" style="17" hidden="1"/>
    <col min="9578" max="9579" width="5.6328125" style="17" hidden="1"/>
    <col min="9580" max="9599" width="9" style="17" hidden="1"/>
    <col min="9600" max="9600" width="5.6328125" style="17" hidden="1"/>
    <col min="9601" max="9603" width="3.6328125" style="17" hidden="1"/>
    <col min="9604" max="9605" width="2.6328125" style="17" hidden="1"/>
    <col min="9606" max="9728" width="9" style="17" hidden="1"/>
    <col min="9729" max="9732" width="1.6328125" style="17" hidden="1"/>
    <col min="9733" max="9833" width="1.26953125" style="17" hidden="1"/>
    <col min="9834" max="9835" width="5.6328125" style="17" hidden="1"/>
    <col min="9836" max="9855" width="9" style="17" hidden="1"/>
    <col min="9856" max="9856" width="5.6328125" style="17" hidden="1"/>
    <col min="9857" max="9859" width="3.6328125" style="17" hidden="1"/>
    <col min="9860" max="9861" width="2.6328125" style="17" hidden="1"/>
    <col min="9862" max="9984" width="9" style="17" hidden="1"/>
    <col min="9985" max="9988" width="1.6328125" style="17" hidden="1"/>
    <col min="9989" max="10089" width="1.26953125" style="17" hidden="1"/>
    <col min="10090" max="10091" width="5.6328125" style="17" hidden="1"/>
    <col min="10092" max="10111" width="9" style="17" hidden="1"/>
    <col min="10112" max="10112" width="5.6328125" style="17" hidden="1"/>
    <col min="10113" max="10115" width="3.6328125" style="17" hidden="1"/>
    <col min="10116" max="10117" width="2.6328125" style="17" hidden="1"/>
    <col min="10118" max="10240" width="9" style="17" hidden="1"/>
    <col min="10241" max="10244" width="1.6328125" style="17" hidden="1"/>
    <col min="10245" max="10345" width="1.26953125" style="17" hidden="1"/>
    <col min="10346" max="10347" width="5.6328125" style="17" hidden="1"/>
    <col min="10348" max="10367" width="9" style="17" hidden="1"/>
    <col min="10368" max="10368" width="5.6328125" style="17" hidden="1"/>
    <col min="10369" max="10371" width="3.6328125" style="17" hidden="1"/>
    <col min="10372" max="10373" width="2.6328125" style="17" hidden="1"/>
    <col min="10374" max="10496" width="9" style="17" hidden="1"/>
    <col min="10497" max="10500" width="1.6328125" style="17" hidden="1"/>
    <col min="10501" max="10601" width="1.26953125" style="17" hidden="1"/>
    <col min="10602" max="10603" width="5.6328125" style="17" hidden="1"/>
    <col min="10604" max="10623" width="9" style="17" hidden="1"/>
    <col min="10624" max="10624" width="5.6328125" style="17" hidden="1"/>
    <col min="10625" max="10627" width="3.6328125" style="17" hidden="1"/>
    <col min="10628" max="10629" width="2.6328125" style="17" hidden="1"/>
    <col min="10630" max="10752" width="9" style="17" hidden="1"/>
    <col min="10753" max="10756" width="1.6328125" style="17" hidden="1"/>
    <col min="10757" max="10857" width="1.26953125" style="17" hidden="1"/>
    <col min="10858" max="10859" width="5.6328125" style="17" hidden="1"/>
    <col min="10860" max="10879" width="9" style="17" hidden="1"/>
    <col min="10880" max="10880" width="5.6328125" style="17" hidden="1"/>
    <col min="10881" max="10883" width="3.6328125" style="17" hidden="1"/>
    <col min="10884" max="10885" width="2.6328125" style="17" hidden="1"/>
    <col min="10886" max="11008" width="9" style="17" hidden="1"/>
    <col min="11009" max="11012" width="1.6328125" style="17" hidden="1"/>
    <col min="11013" max="11113" width="1.26953125" style="17" hidden="1"/>
    <col min="11114" max="11115" width="5.6328125" style="17" hidden="1"/>
    <col min="11116" max="11135" width="9" style="17" hidden="1"/>
    <col min="11136" max="11136" width="5.6328125" style="17" hidden="1"/>
    <col min="11137" max="11139" width="3.6328125" style="17" hidden="1"/>
    <col min="11140" max="11141" width="2.6328125" style="17" hidden="1"/>
    <col min="11142" max="11264" width="9" style="17" hidden="1"/>
    <col min="11265" max="11268" width="1.6328125" style="17" hidden="1"/>
    <col min="11269" max="11369" width="1.26953125" style="17" hidden="1"/>
    <col min="11370" max="11371" width="5.6328125" style="17" hidden="1"/>
    <col min="11372" max="11391" width="9" style="17" hidden="1"/>
    <col min="11392" max="11392" width="5.6328125" style="17" hidden="1"/>
    <col min="11393" max="11395" width="3.6328125" style="17" hidden="1"/>
    <col min="11396" max="11397" width="2.6328125" style="17" hidden="1"/>
    <col min="11398" max="11520" width="9" style="17" hidden="1"/>
    <col min="11521" max="11524" width="1.6328125" style="17" hidden="1"/>
    <col min="11525" max="11625" width="1.26953125" style="17" hidden="1"/>
    <col min="11626" max="11627" width="5.6328125" style="17" hidden="1"/>
    <col min="11628" max="11647" width="9" style="17" hidden="1"/>
    <col min="11648" max="11648" width="5.6328125" style="17" hidden="1"/>
    <col min="11649" max="11651" width="3.6328125" style="17" hidden="1"/>
    <col min="11652" max="11653" width="2.6328125" style="17" hidden="1"/>
    <col min="11654" max="11776" width="9" style="17" hidden="1"/>
    <col min="11777" max="11780" width="1.6328125" style="17" hidden="1"/>
    <col min="11781" max="11881" width="1.26953125" style="17" hidden="1"/>
    <col min="11882" max="11883" width="5.6328125" style="17" hidden="1"/>
    <col min="11884" max="11903" width="9" style="17" hidden="1"/>
    <col min="11904" max="11904" width="5.6328125" style="17" hidden="1"/>
    <col min="11905" max="11907" width="3.6328125" style="17" hidden="1"/>
    <col min="11908" max="11909" width="2.6328125" style="17" hidden="1"/>
    <col min="11910" max="12032" width="9" style="17" hidden="1"/>
    <col min="12033" max="12036" width="1.6328125" style="17" hidden="1"/>
    <col min="12037" max="12137" width="1.26953125" style="17" hidden="1"/>
    <col min="12138" max="12139" width="5.6328125" style="17" hidden="1"/>
    <col min="12140" max="12159" width="9" style="17" hidden="1"/>
    <col min="12160" max="12160" width="5.6328125" style="17" hidden="1"/>
    <col min="12161" max="12163" width="3.6328125" style="17" hidden="1"/>
    <col min="12164" max="12165" width="2.6328125" style="17" hidden="1"/>
    <col min="12166" max="12288" width="9" style="17" hidden="1"/>
    <col min="12289" max="12292" width="1.6328125" style="17" hidden="1"/>
    <col min="12293" max="12393" width="1.26953125" style="17" hidden="1"/>
    <col min="12394" max="12395" width="5.6328125" style="17" hidden="1"/>
    <col min="12396" max="12415" width="9" style="17" hidden="1"/>
    <col min="12416" max="12416" width="5.6328125" style="17" hidden="1"/>
    <col min="12417" max="12419" width="3.6328125" style="17" hidden="1"/>
    <col min="12420" max="12421" width="2.6328125" style="17" hidden="1"/>
    <col min="12422" max="12544" width="9" style="17" hidden="1"/>
    <col min="12545" max="12548" width="1.6328125" style="17" hidden="1"/>
    <col min="12549" max="12649" width="1.26953125" style="17" hidden="1"/>
    <col min="12650" max="12651" width="5.6328125" style="17" hidden="1"/>
    <col min="12652" max="12671" width="9" style="17" hidden="1"/>
    <col min="12672" max="12672" width="5.6328125" style="17" hidden="1"/>
    <col min="12673" max="12675" width="3.6328125" style="17" hidden="1"/>
    <col min="12676" max="12677" width="2.6328125" style="17" hidden="1"/>
    <col min="12678" max="12800" width="9" style="17" hidden="1"/>
    <col min="12801" max="12804" width="1.6328125" style="17" hidden="1"/>
    <col min="12805" max="12905" width="1.26953125" style="17" hidden="1"/>
    <col min="12906" max="12907" width="5.6328125" style="17" hidden="1"/>
    <col min="12908" max="12927" width="9" style="17" hidden="1"/>
    <col min="12928" max="12928" width="5.6328125" style="17" hidden="1"/>
    <col min="12929" max="12931" width="3.6328125" style="17" hidden="1"/>
    <col min="12932" max="12933" width="2.6328125" style="17" hidden="1"/>
    <col min="12934" max="13056" width="9" style="17" hidden="1"/>
    <col min="13057" max="13060" width="1.6328125" style="17" hidden="1"/>
    <col min="13061" max="13161" width="1.26953125" style="17" hidden="1"/>
    <col min="13162" max="13163" width="5.6328125" style="17" hidden="1"/>
    <col min="13164" max="13183" width="9" style="17" hidden="1"/>
    <col min="13184" max="13184" width="5.6328125" style="17" hidden="1"/>
    <col min="13185" max="13187" width="3.6328125" style="17" hidden="1"/>
    <col min="13188" max="13189" width="2.6328125" style="17" hidden="1"/>
    <col min="13190" max="13312" width="9" style="17" hidden="1"/>
    <col min="13313" max="13316" width="1.6328125" style="17" hidden="1"/>
    <col min="13317" max="13417" width="1.26953125" style="17" hidden="1"/>
    <col min="13418" max="13419" width="5.6328125" style="17" hidden="1"/>
    <col min="13420" max="13439" width="9" style="17" hidden="1"/>
    <col min="13440" max="13440" width="5.6328125" style="17" hidden="1"/>
    <col min="13441" max="13443" width="3.6328125" style="17" hidden="1"/>
    <col min="13444" max="13445" width="2.6328125" style="17" hidden="1"/>
    <col min="13446" max="13568" width="9" style="17" hidden="1"/>
    <col min="13569" max="13572" width="1.6328125" style="17" hidden="1"/>
    <col min="13573" max="13673" width="1.26953125" style="17" hidden="1"/>
    <col min="13674" max="13675" width="5.6328125" style="17" hidden="1"/>
    <col min="13676" max="13695" width="9" style="17" hidden="1"/>
    <col min="13696" max="13696" width="5.6328125" style="17" hidden="1"/>
    <col min="13697" max="13699" width="3.6328125" style="17" hidden="1"/>
    <col min="13700" max="13701" width="2.6328125" style="17" hidden="1"/>
    <col min="13702" max="13824" width="9" style="17" hidden="1"/>
    <col min="13825" max="13828" width="1.6328125" style="17" hidden="1"/>
    <col min="13829" max="13929" width="1.26953125" style="17" hidden="1"/>
    <col min="13930" max="13931" width="5.6328125" style="17" hidden="1"/>
    <col min="13932" max="13951" width="9" style="17" hidden="1"/>
    <col min="13952" max="13952" width="5.6328125" style="17" hidden="1"/>
    <col min="13953" max="13955" width="3.6328125" style="17" hidden="1"/>
    <col min="13956" max="13957" width="2.6328125" style="17" hidden="1"/>
    <col min="13958" max="14080" width="9" style="17" hidden="1"/>
    <col min="14081" max="14084" width="1.6328125" style="17" hidden="1"/>
    <col min="14085" max="14185" width="1.26953125" style="17" hidden="1"/>
    <col min="14186" max="14187" width="5.6328125" style="17" hidden="1"/>
    <col min="14188" max="14207" width="9" style="17" hidden="1"/>
    <col min="14208" max="14208" width="5.6328125" style="17" hidden="1"/>
    <col min="14209" max="14211" width="3.6328125" style="17" hidden="1"/>
    <col min="14212" max="14213" width="2.6328125" style="17" hidden="1"/>
    <col min="14214" max="14336" width="9" style="17" hidden="1"/>
    <col min="14337" max="14340" width="1.6328125" style="17" hidden="1"/>
    <col min="14341" max="14441" width="1.26953125" style="17" hidden="1"/>
    <col min="14442" max="14443" width="5.6328125" style="17" hidden="1"/>
    <col min="14444" max="14463" width="9" style="17" hidden="1"/>
    <col min="14464" max="14464" width="5.6328125" style="17" hidden="1"/>
    <col min="14465" max="14467" width="3.6328125" style="17" hidden="1"/>
    <col min="14468" max="14469" width="2.6328125" style="17" hidden="1"/>
    <col min="14470" max="14592" width="9" style="17" hidden="1"/>
    <col min="14593" max="14596" width="1.6328125" style="17" hidden="1"/>
    <col min="14597" max="14697" width="1.26953125" style="17" hidden="1"/>
    <col min="14698" max="14699" width="5.6328125" style="17" hidden="1"/>
    <col min="14700" max="14719" width="9" style="17" hidden="1"/>
    <col min="14720" max="14720" width="5.6328125" style="17" hidden="1"/>
    <col min="14721" max="14723" width="3.6328125" style="17" hidden="1"/>
    <col min="14724" max="14725" width="2.6328125" style="17" hidden="1"/>
    <col min="14726" max="14848" width="9" style="17" hidden="1"/>
    <col min="14849" max="14852" width="1.6328125" style="17" hidden="1"/>
    <col min="14853" max="14953" width="1.26953125" style="17" hidden="1"/>
    <col min="14954" max="14955" width="5.6328125" style="17" hidden="1"/>
    <col min="14956" max="14975" width="9" style="17" hidden="1"/>
    <col min="14976" max="14976" width="5.6328125" style="17" hidden="1"/>
    <col min="14977" max="14979" width="3.6328125" style="17" hidden="1"/>
    <col min="14980" max="14981" width="2.6328125" style="17" hidden="1"/>
    <col min="14982" max="15104" width="9" style="17" hidden="1"/>
    <col min="15105" max="15108" width="1.6328125" style="17" hidden="1"/>
    <col min="15109" max="15209" width="1.26953125" style="17" hidden="1"/>
    <col min="15210" max="15211" width="5.6328125" style="17" hidden="1"/>
    <col min="15212" max="15231" width="9" style="17" hidden="1"/>
    <col min="15232" max="15232" width="5.6328125" style="17" hidden="1"/>
    <col min="15233" max="15235" width="3.6328125" style="17" hidden="1"/>
    <col min="15236" max="15237" width="2.6328125" style="17" hidden="1"/>
    <col min="15238" max="15360" width="9" style="17" hidden="1"/>
    <col min="15361" max="15364" width="1.6328125" style="17" hidden="1"/>
    <col min="15365" max="15465" width="1.26953125" style="17" hidden="1"/>
    <col min="15466" max="15467" width="5.6328125" style="17" hidden="1"/>
    <col min="15468" max="15487" width="9" style="17" hidden="1"/>
    <col min="15488" max="15488" width="5.6328125" style="17" hidden="1"/>
    <col min="15489" max="15491" width="3.6328125" style="17" hidden="1"/>
    <col min="15492" max="15493" width="2.6328125" style="17" hidden="1"/>
    <col min="15494" max="15616" width="9" style="17" hidden="1"/>
    <col min="15617" max="15620" width="1.6328125" style="17" hidden="1"/>
    <col min="15621" max="15721" width="1.26953125" style="17" hidden="1"/>
    <col min="15722" max="15723" width="5.6328125" style="17" hidden="1"/>
    <col min="15724" max="15743" width="9" style="17" hidden="1"/>
    <col min="15744" max="15744" width="5.6328125" style="17" hidden="1"/>
    <col min="15745" max="15747" width="3.6328125" style="17" hidden="1"/>
    <col min="15748" max="15749" width="2.6328125" style="17" hidden="1"/>
    <col min="15750" max="15872" width="9" style="17" hidden="1"/>
    <col min="15873" max="15876" width="1.6328125" style="17" hidden="1"/>
    <col min="15877" max="15977" width="1.26953125" style="17" hidden="1"/>
    <col min="15978" max="15979" width="5.6328125" style="17" hidden="1"/>
    <col min="15980" max="15999" width="9" style="17" hidden="1"/>
    <col min="16000" max="16000" width="5.6328125" style="17" hidden="1"/>
    <col min="16001" max="16003" width="3.6328125" style="17" hidden="1"/>
    <col min="16004" max="16005" width="2.6328125" style="17" hidden="1"/>
    <col min="16006" max="16128" width="9" style="17" hidden="1"/>
    <col min="16129" max="16132" width="1.6328125" style="17" hidden="1"/>
    <col min="16133" max="16233" width="1.26953125" style="17" hidden="1"/>
    <col min="16234" max="16235" width="5.6328125" style="17" hidden="1"/>
    <col min="16236" max="16255" width="9" style="17" hidden="1"/>
    <col min="16256" max="16256" width="5.6328125" style="17" hidden="1"/>
    <col min="16257" max="16259" width="3.6328125" style="17" hidden="1"/>
    <col min="16260" max="16261" width="2.6328125" style="17" hidden="1"/>
    <col min="16262" max="16384" width="9" style="17" hidden="1"/>
  </cols>
  <sheetData>
    <row r="1" spans="5:98" ht="6" customHeight="1" x14ac:dyDescent="0.2"/>
    <row r="2" spans="5:98" ht="6" customHeight="1" x14ac:dyDescent="0.2"/>
    <row r="3" spans="5:98" ht="6" customHeight="1" x14ac:dyDescent="0.2">
      <c r="E3" s="249" t="s">
        <v>12</v>
      </c>
      <c r="F3" s="249"/>
      <c r="G3" s="249"/>
      <c r="H3" s="249"/>
      <c r="I3" s="249"/>
      <c r="J3" s="249"/>
      <c r="K3" s="249"/>
      <c r="L3" s="249"/>
      <c r="M3" s="249"/>
      <c r="N3" s="249"/>
      <c r="O3" s="249"/>
      <c r="P3" s="249"/>
      <c r="Q3" s="249"/>
      <c r="R3" s="249"/>
      <c r="S3" s="249"/>
      <c r="T3" s="249"/>
      <c r="U3" s="249"/>
      <c r="V3" s="249"/>
      <c r="W3" s="249"/>
      <c r="X3" s="249"/>
      <c r="Y3" s="249"/>
      <c r="Z3" s="249"/>
      <c r="AA3" s="249"/>
      <c r="AB3" s="249"/>
      <c r="AC3" s="249"/>
      <c r="AD3" s="249"/>
      <c r="AE3" s="249"/>
      <c r="AF3" s="249"/>
      <c r="AG3" s="249"/>
      <c r="AH3" s="249"/>
      <c r="AI3" s="249"/>
      <c r="AJ3" s="249"/>
      <c r="AK3" s="249"/>
      <c r="AL3" s="249"/>
      <c r="AM3" s="249"/>
      <c r="AN3" s="249"/>
      <c r="AO3" s="249"/>
      <c r="AP3" s="249"/>
      <c r="AQ3" s="249"/>
      <c r="AR3" s="249"/>
      <c r="AS3" s="249"/>
      <c r="AT3" s="249"/>
      <c r="AU3" s="249"/>
      <c r="AV3" s="249"/>
      <c r="AW3" s="249"/>
      <c r="AX3" s="249"/>
      <c r="AY3" s="249"/>
      <c r="AZ3" s="249"/>
      <c r="BA3" s="249"/>
      <c r="BB3" s="249"/>
      <c r="BC3" s="249"/>
      <c r="BD3" s="249"/>
      <c r="BE3" s="249"/>
      <c r="BF3" s="249"/>
      <c r="BG3" s="249"/>
      <c r="BH3" s="249"/>
      <c r="BI3" s="249"/>
      <c r="BJ3" s="249"/>
      <c r="BK3" s="249"/>
      <c r="BL3" s="249"/>
      <c r="BM3" s="249"/>
      <c r="BN3" s="249"/>
      <c r="BO3" s="249"/>
      <c r="BP3" s="249"/>
      <c r="BQ3" s="249"/>
      <c r="BR3" s="249"/>
      <c r="BS3" s="249"/>
      <c r="BT3" s="249"/>
      <c r="BU3" s="249"/>
      <c r="BV3" s="249"/>
      <c r="BW3" s="249"/>
      <c r="BX3" s="249"/>
      <c r="BY3" s="249"/>
      <c r="BZ3" s="249"/>
      <c r="CA3" s="249"/>
      <c r="CB3" s="249"/>
      <c r="CC3" s="249"/>
      <c r="CD3" s="249"/>
      <c r="CE3" s="249"/>
      <c r="CF3" s="249"/>
      <c r="CG3" s="249"/>
      <c r="CH3" s="249"/>
      <c r="CI3" s="249"/>
      <c r="CJ3" s="249"/>
      <c r="CK3" s="249"/>
    </row>
    <row r="4" spans="5:98" ht="6" customHeight="1" x14ac:dyDescent="0.2">
      <c r="E4" s="249"/>
      <c r="F4" s="249"/>
      <c r="G4" s="249"/>
      <c r="H4" s="249"/>
      <c r="I4" s="249"/>
      <c r="J4" s="249"/>
      <c r="K4" s="249"/>
      <c r="L4" s="249"/>
      <c r="M4" s="249"/>
      <c r="N4" s="249"/>
      <c r="O4" s="249"/>
      <c r="P4" s="249"/>
      <c r="Q4" s="249"/>
      <c r="R4" s="249"/>
      <c r="S4" s="249"/>
      <c r="T4" s="249"/>
      <c r="U4" s="249"/>
      <c r="V4" s="249"/>
      <c r="W4" s="249"/>
      <c r="X4" s="249"/>
      <c r="Y4" s="249"/>
      <c r="Z4" s="249"/>
      <c r="AA4" s="249"/>
      <c r="AB4" s="249"/>
      <c r="AC4" s="249"/>
      <c r="AD4" s="249"/>
      <c r="AE4" s="249"/>
      <c r="AF4" s="249"/>
      <c r="AG4" s="249"/>
      <c r="AH4" s="249"/>
      <c r="AI4" s="249"/>
      <c r="AJ4" s="249"/>
      <c r="AK4" s="249"/>
      <c r="AL4" s="249"/>
      <c r="AM4" s="249"/>
      <c r="AN4" s="249"/>
      <c r="AO4" s="249"/>
      <c r="AP4" s="249"/>
      <c r="AQ4" s="249"/>
      <c r="AR4" s="249"/>
      <c r="AS4" s="249"/>
      <c r="AT4" s="249"/>
      <c r="AU4" s="249"/>
      <c r="AV4" s="249"/>
      <c r="AW4" s="249"/>
      <c r="AX4" s="249"/>
      <c r="AY4" s="249"/>
      <c r="AZ4" s="249"/>
      <c r="BA4" s="249"/>
      <c r="BB4" s="249"/>
      <c r="BC4" s="249"/>
      <c r="BD4" s="249"/>
      <c r="BE4" s="249"/>
      <c r="BF4" s="249"/>
      <c r="BG4" s="249"/>
      <c r="BH4" s="249"/>
      <c r="BI4" s="249"/>
      <c r="BJ4" s="249"/>
      <c r="BK4" s="249"/>
      <c r="BL4" s="249"/>
      <c r="BM4" s="249"/>
      <c r="BN4" s="249"/>
      <c r="BO4" s="249"/>
      <c r="BP4" s="249"/>
      <c r="BQ4" s="249"/>
      <c r="BR4" s="249"/>
      <c r="BS4" s="249"/>
      <c r="BT4" s="249"/>
      <c r="BU4" s="249"/>
      <c r="BV4" s="249"/>
      <c r="BW4" s="249"/>
      <c r="BX4" s="249"/>
      <c r="BY4" s="249"/>
      <c r="BZ4" s="249"/>
      <c r="CA4" s="249"/>
      <c r="CB4" s="249"/>
      <c r="CC4" s="249"/>
      <c r="CD4" s="249"/>
      <c r="CE4" s="249"/>
      <c r="CF4" s="249"/>
      <c r="CG4" s="249"/>
      <c r="CH4" s="249"/>
      <c r="CI4" s="249"/>
      <c r="CJ4" s="249"/>
      <c r="CK4" s="249"/>
    </row>
    <row r="5" spans="5:98" ht="6" customHeight="1" x14ac:dyDescent="0.2">
      <c r="E5" s="26"/>
      <c r="T5" s="199" t="s">
        <v>52</v>
      </c>
      <c r="U5" s="249"/>
      <c r="V5" s="249"/>
      <c r="W5" s="249"/>
      <c r="X5" s="249"/>
      <c r="Y5" s="249"/>
      <c r="Z5" s="249"/>
      <c r="AA5" s="249"/>
      <c r="AB5" s="249"/>
      <c r="AC5" s="249"/>
      <c r="AD5" s="249"/>
      <c r="AE5" s="249"/>
      <c r="AF5" s="249"/>
      <c r="AG5" s="249"/>
      <c r="AH5" s="256"/>
      <c r="AI5" s="378"/>
      <c r="AJ5" s="378"/>
      <c r="AK5" s="378"/>
      <c r="AL5" s="378"/>
      <c r="AM5" s="378"/>
      <c r="AN5" s="378"/>
      <c r="AO5" s="378"/>
      <c r="AP5" s="378"/>
      <c r="AQ5" s="378"/>
      <c r="AR5" s="378"/>
      <c r="AS5" s="378"/>
      <c r="AT5" s="378"/>
      <c r="AU5" s="378"/>
      <c r="AV5" s="199" t="s">
        <v>54</v>
      </c>
      <c r="AW5" s="249"/>
      <c r="AX5" s="249"/>
      <c r="AY5" s="249"/>
      <c r="AZ5" s="249"/>
      <c r="BA5" s="249"/>
      <c r="BB5" s="249"/>
      <c r="BC5" s="249"/>
      <c r="BD5" s="249"/>
      <c r="BE5" s="249"/>
      <c r="BF5" s="249"/>
      <c r="BG5" s="249"/>
      <c r="BH5" s="249"/>
      <c r="BI5" s="249"/>
      <c r="BJ5" s="199" t="str">
        <f>IF(AH5="","？",VLOOKUP(AH5,DH19:DW27,2,0))</f>
        <v>？</v>
      </c>
      <c r="BK5" s="199"/>
      <c r="BL5" s="199"/>
      <c r="BM5" s="199"/>
      <c r="BN5" s="199"/>
      <c r="BO5" s="199"/>
      <c r="BP5" s="199"/>
      <c r="BQ5" s="199"/>
      <c r="BR5" s="199"/>
      <c r="BS5" s="199"/>
      <c r="BT5" s="199"/>
      <c r="BU5" s="199"/>
      <c r="BV5" s="199" t="s">
        <v>53</v>
      </c>
      <c r="BW5" s="249"/>
    </row>
    <row r="6" spans="5:98" ht="6" customHeight="1" x14ac:dyDescent="0.2">
      <c r="T6" s="249"/>
      <c r="U6" s="249"/>
      <c r="V6" s="249"/>
      <c r="W6" s="249"/>
      <c r="X6" s="249"/>
      <c r="Y6" s="249"/>
      <c r="Z6" s="249"/>
      <c r="AA6" s="249"/>
      <c r="AB6" s="249"/>
      <c r="AC6" s="249"/>
      <c r="AD6" s="249"/>
      <c r="AE6" s="249"/>
      <c r="AF6" s="249"/>
      <c r="AG6" s="249"/>
      <c r="AH6" s="378"/>
      <c r="AI6" s="378"/>
      <c r="AJ6" s="378"/>
      <c r="AK6" s="378"/>
      <c r="AL6" s="378"/>
      <c r="AM6" s="378"/>
      <c r="AN6" s="378"/>
      <c r="AO6" s="378"/>
      <c r="AP6" s="378"/>
      <c r="AQ6" s="378"/>
      <c r="AR6" s="378"/>
      <c r="AS6" s="378"/>
      <c r="AT6" s="378"/>
      <c r="AU6" s="378"/>
      <c r="AV6" s="249"/>
      <c r="AW6" s="249"/>
      <c r="AX6" s="249"/>
      <c r="AY6" s="249"/>
      <c r="AZ6" s="249"/>
      <c r="BA6" s="249"/>
      <c r="BB6" s="249"/>
      <c r="BC6" s="249"/>
      <c r="BD6" s="249"/>
      <c r="BE6" s="249"/>
      <c r="BF6" s="249"/>
      <c r="BG6" s="249"/>
      <c r="BH6" s="249"/>
      <c r="BI6" s="249"/>
      <c r="BJ6" s="199"/>
      <c r="BK6" s="199"/>
      <c r="BL6" s="199"/>
      <c r="BM6" s="199"/>
      <c r="BN6" s="199"/>
      <c r="BO6" s="199"/>
      <c r="BP6" s="199"/>
      <c r="BQ6" s="199"/>
      <c r="BR6" s="199"/>
      <c r="BS6" s="199"/>
      <c r="BT6" s="199"/>
      <c r="BU6" s="199"/>
      <c r="BV6" s="249"/>
      <c r="BW6" s="249"/>
    </row>
    <row r="7" spans="5:98" ht="6" customHeight="1" x14ac:dyDescent="0.2">
      <c r="E7" s="27"/>
      <c r="F7" s="27"/>
      <c r="G7" s="27"/>
      <c r="H7" s="27"/>
      <c r="I7" s="27"/>
      <c r="J7" s="27"/>
      <c r="K7" s="27"/>
      <c r="L7" s="27"/>
      <c r="M7" s="27"/>
      <c r="N7" s="27"/>
      <c r="O7" s="27"/>
      <c r="P7" s="27"/>
      <c r="R7" s="28"/>
      <c r="S7" s="28"/>
      <c r="T7" s="28"/>
      <c r="U7" s="28"/>
      <c r="V7" s="28"/>
      <c r="W7" s="28"/>
      <c r="X7" s="28"/>
      <c r="Y7" s="28"/>
      <c r="Z7" s="28"/>
      <c r="AA7" s="28"/>
      <c r="AB7" s="28"/>
      <c r="AC7" s="28"/>
      <c r="AD7" s="28"/>
      <c r="AE7" s="28"/>
      <c r="AF7" s="28"/>
      <c r="AG7" s="28"/>
      <c r="AH7" s="28"/>
      <c r="AI7" s="28"/>
      <c r="AJ7" s="28"/>
      <c r="AK7" s="28"/>
      <c r="AL7" s="28"/>
      <c r="AM7" s="28"/>
      <c r="AN7" s="28"/>
      <c r="AO7" s="27"/>
      <c r="AP7" s="27"/>
      <c r="AQ7" s="27"/>
      <c r="AR7" s="27"/>
      <c r="AS7" s="27"/>
      <c r="AT7" s="27"/>
      <c r="AU7" s="27"/>
      <c r="AV7" s="27"/>
      <c r="AW7" s="27"/>
      <c r="AX7" s="27"/>
      <c r="AY7" s="27"/>
      <c r="AZ7" s="27"/>
      <c r="BA7" s="27"/>
      <c r="BB7" s="27"/>
      <c r="BC7" s="27"/>
      <c r="BD7" s="27"/>
      <c r="BE7" s="27"/>
      <c r="BF7" s="27"/>
      <c r="BG7" s="27"/>
      <c r="BH7" s="27"/>
      <c r="BI7" s="27"/>
      <c r="BJ7" s="27"/>
      <c r="BK7" s="27"/>
      <c r="BL7" s="27"/>
      <c r="BM7" s="27"/>
      <c r="BN7" s="27"/>
      <c r="BO7" s="27"/>
      <c r="BP7" s="27"/>
      <c r="BQ7" s="27"/>
      <c r="BR7" s="27"/>
      <c r="BS7" s="27"/>
      <c r="BT7" s="27"/>
      <c r="BU7" s="27"/>
      <c r="BV7" s="27"/>
      <c r="BW7" s="27"/>
      <c r="BX7" s="27"/>
      <c r="BY7" s="27"/>
      <c r="BZ7" s="27"/>
      <c r="CA7" s="27"/>
      <c r="CB7" s="27"/>
      <c r="CC7" s="27"/>
      <c r="CD7" s="27"/>
      <c r="CE7" s="27"/>
      <c r="CF7" s="27"/>
      <c r="CG7" s="27"/>
      <c r="CH7" s="27"/>
      <c r="CI7" s="27"/>
      <c r="CJ7" s="27"/>
      <c r="CK7" s="27"/>
    </row>
    <row r="8" spans="5:98" ht="6" customHeight="1" x14ac:dyDescent="0.2">
      <c r="E8" s="27"/>
      <c r="F8" s="27"/>
      <c r="G8" s="27"/>
      <c r="H8" s="27"/>
      <c r="I8" s="27"/>
      <c r="J8" s="27"/>
      <c r="K8" s="27"/>
      <c r="L8" s="27"/>
      <c r="M8" s="27"/>
      <c r="N8" s="27"/>
      <c r="O8" s="27"/>
      <c r="P8" s="27"/>
      <c r="Q8" s="28"/>
      <c r="R8" s="28"/>
      <c r="S8" s="28"/>
      <c r="T8" s="28"/>
      <c r="U8" s="28"/>
      <c r="V8" s="28"/>
      <c r="W8" s="28"/>
      <c r="X8" s="28"/>
      <c r="Y8" s="28"/>
      <c r="Z8" s="28"/>
      <c r="AA8" s="28"/>
      <c r="AB8" s="28"/>
      <c r="AC8" s="28"/>
      <c r="AD8" s="28"/>
      <c r="AE8" s="28"/>
      <c r="AF8" s="28"/>
      <c r="AG8" s="28"/>
      <c r="AH8" s="28"/>
      <c r="AI8" s="28"/>
      <c r="AJ8" s="28"/>
      <c r="AK8" s="28"/>
      <c r="AL8" s="28"/>
      <c r="AM8" s="28"/>
      <c r="AN8" s="28"/>
      <c r="AO8" s="27"/>
      <c r="AP8" s="27"/>
      <c r="AQ8" s="27"/>
      <c r="AR8" s="27"/>
      <c r="AS8" s="27"/>
      <c r="AT8" s="27"/>
      <c r="AU8" s="27"/>
      <c r="AV8" s="27"/>
      <c r="AW8" s="27"/>
      <c r="AX8" s="27"/>
      <c r="AY8" s="27"/>
      <c r="AZ8" s="27"/>
      <c r="BA8" s="27"/>
      <c r="BB8" s="27"/>
      <c r="BC8" s="27"/>
      <c r="BD8" s="27"/>
      <c r="BE8" s="27"/>
      <c r="BF8" s="27"/>
      <c r="BG8" s="27"/>
      <c r="BH8" s="27"/>
      <c r="BI8" s="27"/>
      <c r="BJ8" s="27"/>
      <c r="BK8" s="27"/>
      <c r="BL8" s="27"/>
      <c r="BM8" s="27"/>
      <c r="BN8" s="27"/>
      <c r="BO8" s="27"/>
      <c r="BP8" s="27"/>
      <c r="BQ8" s="27"/>
      <c r="BR8" s="27"/>
      <c r="BS8" s="27"/>
      <c r="BT8" s="27"/>
      <c r="BU8" s="27"/>
      <c r="BV8" s="27"/>
      <c r="BW8" s="27"/>
      <c r="BX8" s="27"/>
      <c r="BY8" s="27"/>
      <c r="BZ8" s="27"/>
      <c r="CA8" s="27"/>
      <c r="CB8" s="27"/>
      <c r="CC8" s="27"/>
      <c r="CD8" s="27"/>
      <c r="CE8" s="27"/>
      <c r="CF8" s="27"/>
      <c r="CG8" s="27"/>
      <c r="CH8" s="27"/>
      <c r="CI8" s="27"/>
      <c r="CJ8" s="27"/>
      <c r="CK8" s="27"/>
    </row>
    <row r="9" spans="5:98" ht="6" customHeight="1" x14ac:dyDescent="0.2">
      <c r="E9" s="27"/>
      <c r="F9" s="27"/>
      <c r="G9" s="27"/>
      <c r="H9" s="27"/>
      <c r="I9" s="27"/>
      <c r="J9" s="27"/>
      <c r="K9" s="27"/>
      <c r="L9" s="27"/>
      <c r="M9" s="27"/>
      <c r="N9" s="27"/>
      <c r="O9" s="27"/>
      <c r="P9" s="27"/>
      <c r="Q9" s="28"/>
      <c r="R9" s="28"/>
      <c r="S9" s="28"/>
      <c r="T9" s="28"/>
      <c r="U9" s="28"/>
      <c r="V9" s="28"/>
      <c r="W9" s="28"/>
      <c r="X9" s="28"/>
      <c r="Y9" s="28"/>
      <c r="Z9" s="28"/>
      <c r="AA9" s="28"/>
      <c r="AB9" s="28"/>
      <c r="AC9" s="28"/>
      <c r="AD9" s="28"/>
      <c r="AE9" s="28"/>
      <c r="AF9" s="28"/>
      <c r="AG9" s="28"/>
      <c r="AH9" s="28"/>
      <c r="AI9" s="28"/>
      <c r="AJ9" s="28"/>
      <c r="AK9" s="28"/>
      <c r="AL9" s="28"/>
      <c r="AM9" s="28"/>
      <c r="AN9" s="28"/>
      <c r="AO9" s="27"/>
      <c r="AP9" s="27"/>
      <c r="AR9" s="29"/>
      <c r="AS9" s="29"/>
      <c r="AT9" s="29"/>
      <c r="AU9" s="29"/>
      <c r="AV9" s="29"/>
      <c r="AW9" s="29"/>
      <c r="AX9" s="30"/>
      <c r="AY9" s="30"/>
      <c r="AZ9" s="30"/>
      <c r="BA9" s="30"/>
      <c r="BB9" s="30"/>
      <c r="BC9" s="30"/>
      <c r="BD9" s="30"/>
      <c r="BE9" s="30"/>
      <c r="BF9" s="30"/>
      <c r="BG9" s="30"/>
      <c r="BN9" s="27"/>
      <c r="BO9" s="27"/>
      <c r="BP9" s="27"/>
      <c r="BQ9" s="27"/>
      <c r="BR9" s="27"/>
      <c r="BS9" s="27"/>
      <c r="BT9" s="27"/>
      <c r="BU9" s="27"/>
      <c r="BV9" s="27"/>
      <c r="BW9" s="27"/>
      <c r="BX9" s="27"/>
      <c r="BY9" s="27"/>
      <c r="BZ9" s="27"/>
      <c r="CA9" s="27"/>
      <c r="CB9" s="27"/>
      <c r="CC9" s="27"/>
      <c r="CD9" s="27"/>
      <c r="CE9" s="27"/>
      <c r="CF9" s="27"/>
      <c r="CG9" s="27"/>
      <c r="CH9" s="27"/>
      <c r="CI9" s="27"/>
      <c r="CJ9" s="27"/>
      <c r="CK9" s="27"/>
    </row>
    <row r="10" spans="5:98" ht="6" customHeight="1" x14ac:dyDescent="0.2">
      <c r="F10" s="171" t="s">
        <v>23</v>
      </c>
      <c r="G10" s="171"/>
      <c r="H10" s="171"/>
      <c r="I10" s="171"/>
      <c r="J10" s="171"/>
      <c r="K10" s="171"/>
      <c r="L10" s="171"/>
      <c r="M10" s="171"/>
      <c r="N10" s="171"/>
      <c r="O10" s="171"/>
      <c r="P10" s="515" t="s">
        <v>24</v>
      </c>
      <c r="Q10" s="518"/>
      <c r="R10" s="519"/>
      <c r="S10" s="519"/>
      <c r="T10" s="519"/>
      <c r="U10" s="519"/>
      <c r="V10" s="519"/>
      <c r="W10" s="519"/>
      <c r="X10" s="519"/>
      <c r="Y10" s="519"/>
      <c r="Z10" s="519"/>
      <c r="AA10" s="519"/>
      <c r="AB10" s="519"/>
      <c r="AC10" s="519"/>
      <c r="AD10" s="519"/>
      <c r="AE10" s="519"/>
      <c r="AF10" s="519"/>
      <c r="AG10" s="519"/>
      <c r="AH10" s="519"/>
      <c r="AI10" s="519"/>
      <c r="AJ10" s="519"/>
      <c r="AK10" s="519"/>
      <c r="AL10" s="519"/>
      <c r="AM10" s="519"/>
      <c r="AN10" s="519"/>
      <c r="AQ10" s="31"/>
      <c r="AR10" s="32"/>
      <c r="AS10" s="32"/>
      <c r="AT10" s="32"/>
      <c r="AU10" s="32"/>
      <c r="AV10" s="32"/>
      <c r="AW10" s="29"/>
      <c r="AX10" s="29"/>
      <c r="AY10" s="29"/>
      <c r="AZ10" s="29"/>
      <c r="BA10" s="29"/>
      <c r="BB10" s="30"/>
      <c r="BC10" s="30"/>
      <c r="BD10" s="30"/>
      <c r="BE10" s="30"/>
      <c r="BF10" s="30"/>
      <c r="BG10" s="30"/>
      <c r="BH10" s="23"/>
      <c r="BI10" s="23"/>
      <c r="BJ10" s="23"/>
      <c r="BK10" s="23"/>
      <c r="BL10" s="23"/>
      <c r="BM10" s="23"/>
      <c r="BN10" s="514" t="s">
        <v>175</v>
      </c>
      <c r="BO10" s="514"/>
      <c r="BP10" s="514"/>
      <c r="BQ10" s="514"/>
      <c r="BR10" s="514"/>
      <c r="BS10" s="514"/>
      <c r="BT10" s="514"/>
      <c r="BU10" s="514"/>
      <c r="BV10" s="514"/>
      <c r="BW10" s="514"/>
      <c r="BX10" s="514"/>
      <c r="BY10" s="514"/>
      <c r="BZ10" s="514"/>
      <c r="CA10" s="514"/>
      <c r="CB10" s="514"/>
      <c r="CC10" s="514"/>
      <c r="CD10" s="514"/>
      <c r="CE10" s="514"/>
      <c r="CF10" s="514"/>
      <c r="CG10" s="514"/>
      <c r="CH10" s="514"/>
      <c r="CI10" s="514"/>
      <c r="CJ10" s="514"/>
      <c r="CK10" s="514"/>
    </row>
    <row r="11" spans="5:98" ht="6" customHeight="1" x14ac:dyDescent="0.2">
      <c r="F11" s="172"/>
      <c r="G11" s="172"/>
      <c r="H11" s="172"/>
      <c r="I11" s="172"/>
      <c r="J11" s="172"/>
      <c r="K11" s="172"/>
      <c r="L11" s="172"/>
      <c r="M11" s="172"/>
      <c r="N11" s="172"/>
      <c r="O11" s="172"/>
      <c r="P11" s="501"/>
      <c r="Q11" s="520"/>
      <c r="R11" s="520"/>
      <c r="S11" s="520"/>
      <c r="T11" s="520"/>
      <c r="U11" s="520"/>
      <c r="V11" s="520"/>
      <c r="W11" s="520"/>
      <c r="X11" s="520"/>
      <c r="Y11" s="520"/>
      <c r="Z11" s="520"/>
      <c r="AA11" s="520"/>
      <c r="AB11" s="520"/>
      <c r="AC11" s="520"/>
      <c r="AD11" s="520"/>
      <c r="AE11" s="520"/>
      <c r="AF11" s="520"/>
      <c r="AG11" s="520"/>
      <c r="AH11" s="520"/>
      <c r="AI11" s="520"/>
      <c r="AJ11" s="520"/>
      <c r="AK11" s="520"/>
      <c r="AL11" s="520"/>
      <c r="AM11" s="520"/>
      <c r="AN11" s="520"/>
      <c r="AQ11" s="32"/>
      <c r="AR11" s="32"/>
      <c r="AS11" s="32"/>
      <c r="AT11" s="32"/>
      <c r="AU11" s="32"/>
      <c r="AV11" s="32"/>
      <c r="AW11" s="29"/>
      <c r="AX11" s="29"/>
      <c r="AY11" s="29"/>
      <c r="AZ11" s="29"/>
      <c r="BA11" s="29"/>
      <c r="BB11" s="29"/>
      <c r="BI11" s="29"/>
      <c r="BJ11" s="33"/>
      <c r="BK11" s="33"/>
      <c r="BL11" s="33"/>
      <c r="BM11" s="33"/>
      <c r="BN11" s="514"/>
      <c r="BO11" s="514"/>
      <c r="BP11" s="514"/>
      <c r="BQ11" s="514"/>
      <c r="BR11" s="514"/>
      <c r="BS11" s="514"/>
      <c r="BT11" s="514"/>
      <c r="BU11" s="514"/>
      <c r="BV11" s="514"/>
      <c r="BW11" s="514"/>
      <c r="BX11" s="514"/>
      <c r="BY11" s="514"/>
      <c r="BZ11" s="514"/>
      <c r="CA11" s="514"/>
      <c r="CB11" s="514"/>
      <c r="CC11" s="514"/>
      <c r="CD11" s="514"/>
      <c r="CE11" s="514"/>
      <c r="CF11" s="514"/>
      <c r="CG11" s="514"/>
      <c r="CH11" s="514"/>
      <c r="CI11" s="514"/>
      <c r="CJ11" s="514"/>
      <c r="CK11" s="514"/>
    </row>
    <row r="12" spans="5:98" ht="6" customHeight="1" x14ac:dyDescent="0.2">
      <c r="F12" s="171" t="s">
        <v>22</v>
      </c>
      <c r="G12" s="171"/>
      <c r="H12" s="171"/>
      <c r="I12" s="171"/>
      <c r="J12" s="171"/>
      <c r="K12" s="171"/>
      <c r="L12" s="171"/>
      <c r="M12" s="171"/>
      <c r="N12" s="171"/>
      <c r="O12" s="171"/>
      <c r="P12" s="515" t="s">
        <v>24</v>
      </c>
      <c r="Q12" s="516"/>
      <c r="R12" s="517"/>
      <c r="S12" s="517"/>
      <c r="T12" s="517"/>
      <c r="U12" s="517"/>
      <c r="V12" s="517"/>
      <c r="W12" s="517"/>
      <c r="X12" s="517"/>
      <c r="Y12" s="517"/>
      <c r="Z12" s="517"/>
      <c r="AA12" s="517"/>
      <c r="AB12" s="517"/>
      <c r="AC12" s="517"/>
      <c r="AD12" s="517"/>
      <c r="AE12" s="517"/>
      <c r="AF12" s="517"/>
      <c r="AG12" s="517"/>
      <c r="AH12" s="517"/>
      <c r="AI12" s="517"/>
      <c r="AJ12" s="517"/>
      <c r="AK12" s="517"/>
      <c r="AL12" s="517"/>
      <c r="AM12" s="517"/>
      <c r="AN12" s="517"/>
      <c r="AQ12" s="229" t="s">
        <v>44</v>
      </c>
      <c r="AR12" s="229"/>
      <c r="AS12" s="229"/>
      <c r="AT12" s="229"/>
      <c r="AU12" s="229"/>
      <c r="AV12" s="229" t="s">
        <v>49</v>
      </c>
      <c r="AW12" s="139" t="s">
        <v>135</v>
      </c>
      <c r="AX12" s="139"/>
      <c r="AY12" s="139"/>
      <c r="AZ12" s="139"/>
      <c r="BA12" s="139"/>
      <c r="BB12" s="139"/>
      <c r="BC12" s="139"/>
      <c r="BD12" s="139"/>
      <c r="BE12" s="139"/>
      <c r="BF12" s="139"/>
      <c r="BG12" s="139"/>
      <c r="BH12" s="139"/>
      <c r="BI12" s="139"/>
      <c r="BJ12" s="139"/>
      <c r="BK12" s="139"/>
      <c r="BL12" s="139"/>
      <c r="BM12" s="139"/>
      <c r="BO12" s="34"/>
      <c r="BP12" s="34"/>
      <c r="BQ12" s="34"/>
      <c r="BR12" s="34"/>
      <c r="BS12" s="34"/>
      <c r="BT12" s="34"/>
      <c r="BU12" s="34"/>
      <c r="BV12" s="34"/>
      <c r="CI12" s="34"/>
      <c r="CJ12" s="34"/>
      <c r="CK12" s="34"/>
    </row>
    <row r="13" spans="5:98" ht="6" customHeight="1" x14ac:dyDescent="0.2">
      <c r="F13" s="172"/>
      <c r="G13" s="172"/>
      <c r="H13" s="172"/>
      <c r="I13" s="172"/>
      <c r="J13" s="172"/>
      <c r="K13" s="172"/>
      <c r="L13" s="172"/>
      <c r="M13" s="172"/>
      <c r="N13" s="172"/>
      <c r="O13" s="172"/>
      <c r="P13" s="501"/>
      <c r="Q13" s="504"/>
      <c r="R13" s="504"/>
      <c r="S13" s="504"/>
      <c r="T13" s="504"/>
      <c r="U13" s="504"/>
      <c r="V13" s="504"/>
      <c r="W13" s="504"/>
      <c r="X13" s="504"/>
      <c r="Y13" s="504"/>
      <c r="Z13" s="504"/>
      <c r="AA13" s="504"/>
      <c r="AB13" s="504"/>
      <c r="AC13" s="504"/>
      <c r="AD13" s="504"/>
      <c r="AE13" s="504"/>
      <c r="AF13" s="504"/>
      <c r="AG13" s="504"/>
      <c r="AH13" s="504"/>
      <c r="AI13" s="504"/>
      <c r="AJ13" s="504"/>
      <c r="AK13" s="504"/>
      <c r="AL13" s="504"/>
      <c r="AM13" s="504"/>
      <c r="AN13" s="504"/>
      <c r="AQ13" s="482"/>
      <c r="AR13" s="482"/>
      <c r="AS13" s="482"/>
      <c r="AT13" s="482"/>
      <c r="AU13" s="482"/>
      <c r="AV13" s="482"/>
      <c r="AW13" s="142"/>
      <c r="AX13" s="142"/>
      <c r="AY13" s="142"/>
      <c r="AZ13" s="142"/>
      <c r="BA13" s="142"/>
      <c r="BB13" s="142"/>
      <c r="BC13" s="142"/>
      <c r="BD13" s="142"/>
      <c r="BE13" s="142"/>
      <c r="BF13" s="142"/>
      <c r="BG13" s="142"/>
      <c r="BH13" s="142"/>
      <c r="BI13" s="142"/>
      <c r="BJ13" s="142"/>
      <c r="BK13" s="142"/>
      <c r="BL13" s="142"/>
      <c r="BM13" s="142"/>
      <c r="BN13" s="33"/>
      <c r="BO13" s="34"/>
      <c r="BP13" s="34"/>
      <c r="BQ13" s="34"/>
      <c r="BR13" s="34"/>
      <c r="BS13" s="34"/>
      <c r="BT13" s="34"/>
      <c r="BU13" s="34"/>
      <c r="BV13" s="34"/>
      <c r="CI13" s="34"/>
      <c r="CJ13" s="34"/>
      <c r="CK13" s="34"/>
    </row>
    <row r="14" spans="5:98" ht="6" customHeight="1" x14ac:dyDescent="0.2">
      <c r="F14" s="498" t="s">
        <v>176</v>
      </c>
      <c r="G14" s="498"/>
      <c r="H14" s="498"/>
      <c r="I14" s="498"/>
      <c r="J14" s="498"/>
      <c r="K14" s="498"/>
      <c r="L14" s="498"/>
      <c r="M14" s="498"/>
      <c r="N14" s="498"/>
      <c r="O14" s="498"/>
      <c r="P14" s="500" t="s">
        <v>24</v>
      </c>
      <c r="Q14" s="502"/>
      <c r="R14" s="503"/>
      <c r="S14" s="503"/>
      <c r="T14" s="503"/>
      <c r="U14" s="503"/>
      <c r="V14" s="503"/>
      <c r="W14" s="503"/>
      <c r="X14" s="503"/>
      <c r="Y14" s="503"/>
      <c r="Z14" s="503"/>
      <c r="AA14" s="503"/>
      <c r="AB14" s="503"/>
      <c r="AC14" s="503"/>
      <c r="AD14" s="503"/>
      <c r="AE14" s="503"/>
      <c r="AF14" s="503"/>
      <c r="AG14" s="503"/>
      <c r="AH14" s="503"/>
      <c r="AI14" s="503"/>
      <c r="AJ14" s="503"/>
      <c r="AK14" s="503"/>
      <c r="AL14" s="503"/>
      <c r="AM14" s="503"/>
      <c r="AN14" s="503"/>
      <c r="AQ14" s="229" t="s">
        <v>177</v>
      </c>
      <c r="AR14" s="229"/>
      <c r="AS14" s="229"/>
      <c r="AT14" s="229"/>
      <c r="AU14" s="229"/>
      <c r="AV14" s="229" t="s">
        <v>49</v>
      </c>
      <c r="AW14" s="483" t="s">
        <v>124</v>
      </c>
      <c r="AX14" s="483"/>
      <c r="AY14" s="483"/>
      <c r="AZ14" s="483"/>
      <c r="BA14" s="483"/>
      <c r="BB14" s="229" t="s">
        <v>51</v>
      </c>
      <c r="BC14" s="229"/>
      <c r="BD14" s="483"/>
      <c r="BE14" s="483"/>
      <c r="BF14" s="229" t="s">
        <v>178</v>
      </c>
      <c r="BG14" s="229"/>
      <c r="BH14" s="483"/>
      <c r="BI14" s="483"/>
      <c r="BJ14" s="483"/>
      <c r="BK14" s="229" t="s">
        <v>179</v>
      </c>
      <c r="BL14" s="229"/>
      <c r="BM14" s="35"/>
      <c r="BN14" s="33"/>
      <c r="BO14" s="166" t="s">
        <v>21</v>
      </c>
      <c r="BP14" s="166"/>
      <c r="BQ14" s="166"/>
      <c r="BR14" s="166"/>
      <c r="BS14" s="166"/>
      <c r="BT14" s="166"/>
      <c r="BU14" s="166"/>
      <c r="BV14" s="166"/>
      <c r="BW14" s="256"/>
      <c r="BX14" s="256"/>
      <c r="BY14" s="256"/>
      <c r="BZ14" s="256"/>
      <c r="CA14" s="256"/>
      <c r="CB14" s="256"/>
      <c r="CC14" s="256"/>
      <c r="CD14" s="256"/>
      <c r="CE14" s="256"/>
      <c r="CF14" s="256"/>
      <c r="CG14" s="256"/>
      <c r="CH14" s="256"/>
      <c r="CI14" s="166" t="s">
        <v>35</v>
      </c>
      <c r="CJ14" s="166"/>
      <c r="CK14" s="166"/>
    </row>
    <row r="15" spans="5:98" ht="6" customHeight="1" x14ac:dyDescent="0.2">
      <c r="F15" s="499"/>
      <c r="G15" s="499"/>
      <c r="H15" s="499"/>
      <c r="I15" s="499"/>
      <c r="J15" s="499"/>
      <c r="K15" s="499"/>
      <c r="L15" s="499"/>
      <c r="M15" s="499"/>
      <c r="N15" s="499"/>
      <c r="O15" s="499"/>
      <c r="P15" s="501"/>
      <c r="Q15" s="504"/>
      <c r="R15" s="504"/>
      <c r="S15" s="504"/>
      <c r="T15" s="504"/>
      <c r="U15" s="504"/>
      <c r="V15" s="504"/>
      <c r="W15" s="504"/>
      <c r="X15" s="504"/>
      <c r="Y15" s="504"/>
      <c r="Z15" s="504"/>
      <c r="AA15" s="504"/>
      <c r="AB15" s="504"/>
      <c r="AC15" s="504"/>
      <c r="AD15" s="504"/>
      <c r="AE15" s="504"/>
      <c r="AF15" s="504"/>
      <c r="AG15" s="504"/>
      <c r="AH15" s="504"/>
      <c r="AI15" s="504"/>
      <c r="AJ15" s="504"/>
      <c r="AK15" s="504"/>
      <c r="AL15" s="504"/>
      <c r="AM15" s="504"/>
      <c r="AN15" s="504"/>
      <c r="AQ15" s="482"/>
      <c r="AR15" s="482"/>
      <c r="AS15" s="482"/>
      <c r="AT15" s="482"/>
      <c r="AU15" s="482"/>
      <c r="AV15" s="482"/>
      <c r="AW15" s="484"/>
      <c r="AX15" s="484"/>
      <c r="AY15" s="484"/>
      <c r="AZ15" s="484"/>
      <c r="BA15" s="484"/>
      <c r="BB15" s="482"/>
      <c r="BC15" s="482"/>
      <c r="BD15" s="484"/>
      <c r="BE15" s="484"/>
      <c r="BF15" s="482"/>
      <c r="BG15" s="482"/>
      <c r="BH15" s="484"/>
      <c r="BI15" s="484"/>
      <c r="BJ15" s="484"/>
      <c r="BK15" s="482"/>
      <c r="BL15" s="482"/>
      <c r="BM15" s="36"/>
      <c r="BN15" s="33"/>
      <c r="BO15" s="373"/>
      <c r="BP15" s="373"/>
      <c r="BQ15" s="373"/>
      <c r="BR15" s="373"/>
      <c r="BS15" s="373"/>
      <c r="BT15" s="373"/>
      <c r="BU15" s="373"/>
      <c r="BV15" s="373"/>
      <c r="BW15" s="375"/>
      <c r="BX15" s="375"/>
      <c r="BY15" s="375"/>
      <c r="BZ15" s="375"/>
      <c r="CA15" s="375"/>
      <c r="CB15" s="375"/>
      <c r="CC15" s="375"/>
      <c r="CD15" s="375"/>
      <c r="CE15" s="375"/>
      <c r="CF15" s="375"/>
      <c r="CG15" s="375"/>
      <c r="CH15" s="375"/>
      <c r="CI15" s="373"/>
      <c r="CJ15" s="373"/>
      <c r="CK15" s="373"/>
    </row>
    <row r="16" spans="5:98" ht="6" customHeight="1" x14ac:dyDescent="0.2">
      <c r="F16" s="37"/>
      <c r="G16" s="37"/>
      <c r="H16" s="37"/>
      <c r="I16" s="37"/>
      <c r="J16" s="37"/>
      <c r="K16" s="37"/>
      <c r="L16" s="37"/>
      <c r="M16" s="37"/>
      <c r="N16" s="37"/>
      <c r="O16" s="37"/>
      <c r="P16" s="38"/>
      <c r="Q16" s="39"/>
      <c r="R16" s="39"/>
      <c r="S16" s="39"/>
      <c r="T16" s="39"/>
      <c r="U16" s="39"/>
      <c r="V16" s="39"/>
      <c r="W16" s="39"/>
      <c r="X16" s="39"/>
      <c r="Y16" s="39"/>
      <c r="Z16" s="39"/>
      <c r="AA16" s="39"/>
      <c r="AB16" s="39"/>
      <c r="AC16" s="39"/>
      <c r="AD16" s="39"/>
      <c r="AE16" s="39"/>
      <c r="AF16" s="39"/>
      <c r="AG16" s="39"/>
      <c r="AH16" s="39"/>
      <c r="AI16" s="39"/>
      <c r="AJ16" s="39"/>
      <c r="AK16" s="39"/>
      <c r="AL16" s="39"/>
      <c r="AM16" s="39"/>
      <c r="AN16" s="39"/>
      <c r="AQ16" s="35"/>
      <c r="AR16" s="35"/>
      <c r="AS16" s="35"/>
      <c r="AT16" s="35"/>
      <c r="AU16" s="35"/>
      <c r="AV16" s="35"/>
      <c r="AW16" s="35"/>
      <c r="AX16" s="35"/>
      <c r="AY16" s="40"/>
      <c r="AZ16" s="40"/>
      <c r="BA16" s="40"/>
      <c r="BB16" s="35"/>
      <c r="BC16" s="35"/>
      <c r="BD16" s="35"/>
      <c r="BE16" s="35"/>
      <c r="BF16" s="35"/>
      <c r="BG16" s="35"/>
      <c r="BH16" s="35"/>
      <c r="BI16" s="35"/>
      <c r="BJ16" s="35"/>
      <c r="BK16" s="35"/>
      <c r="BL16" s="35"/>
      <c r="BM16" s="35"/>
      <c r="BN16" s="33"/>
      <c r="BO16" s="41"/>
      <c r="BP16" s="41"/>
      <c r="BQ16" s="41"/>
      <c r="BR16" s="41"/>
      <c r="BS16" s="41"/>
      <c r="BT16" s="41"/>
      <c r="BU16" s="41"/>
      <c r="BV16" s="41"/>
      <c r="BZ16" s="27"/>
      <c r="CA16" s="27"/>
      <c r="CB16" s="27"/>
      <c r="CC16" s="27"/>
      <c r="CD16" s="27"/>
      <c r="CE16" s="27"/>
      <c r="CF16" s="27"/>
      <c r="CG16" s="27"/>
      <c r="CH16" s="27"/>
      <c r="CI16" s="41"/>
      <c r="CJ16" s="41"/>
      <c r="CK16" s="41"/>
      <c r="CT16" s="42"/>
    </row>
    <row r="17" spans="5:132" ht="6" customHeight="1" x14ac:dyDescent="0.2">
      <c r="BH17" s="33"/>
      <c r="BI17" s="33"/>
      <c r="BJ17" s="33"/>
      <c r="BK17" s="33"/>
      <c r="BL17" s="33"/>
      <c r="BM17" s="33"/>
      <c r="BN17" s="33"/>
      <c r="BW17" s="42"/>
      <c r="BX17" s="42"/>
      <c r="BY17" s="42"/>
      <c r="BZ17" s="42"/>
      <c r="CA17" s="42"/>
      <c r="CB17" s="42"/>
      <c r="CC17" s="42"/>
      <c r="CD17" s="42"/>
      <c r="CE17" s="42"/>
      <c r="CF17" s="42"/>
      <c r="CG17" s="42"/>
      <c r="CH17" s="42"/>
      <c r="CI17" s="42"/>
      <c r="CJ17" s="42"/>
      <c r="CK17" s="42"/>
      <c r="DV17"/>
    </row>
    <row r="18" spans="5:132" ht="6" customHeight="1" x14ac:dyDescent="0.2">
      <c r="E18" s="485" t="s">
        <v>0</v>
      </c>
      <c r="F18" s="474"/>
      <c r="G18" s="474"/>
      <c r="H18" s="474"/>
      <c r="I18" s="474"/>
      <c r="J18" s="474"/>
      <c r="K18" s="474"/>
      <c r="L18" s="475"/>
      <c r="M18" s="492" t="s">
        <v>1</v>
      </c>
      <c r="N18" s="438"/>
      <c r="O18" s="438"/>
      <c r="P18" s="438"/>
      <c r="Q18" s="438"/>
      <c r="R18" s="438"/>
      <c r="S18" s="438"/>
      <c r="T18" s="438"/>
      <c r="U18" s="438"/>
      <c r="V18" s="438"/>
      <c r="W18" s="438"/>
      <c r="X18" s="492" t="s">
        <v>4</v>
      </c>
      <c r="Y18" s="438"/>
      <c r="Z18" s="438"/>
      <c r="AA18" s="438"/>
      <c r="AB18" s="438"/>
      <c r="AC18" s="438"/>
      <c r="AD18" s="438"/>
      <c r="AE18" s="438"/>
      <c r="AF18" s="438"/>
      <c r="AG18" s="438"/>
      <c r="AH18" s="438"/>
      <c r="AI18" s="438"/>
      <c r="AJ18" s="438"/>
      <c r="AK18" s="492" t="s">
        <v>3</v>
      </c>
      <c r="AL18" s="438"/>
      <c r="AM18" s="438"/>
      <c r="AN18" s="438"/>
      <c r="AO18" s="438"/>
      <c r="AP18" s="438"/>
      <c r="AQ18" s="438"/>
      <c r="AR18" s="438"/>
      <c r="AS18" s="438"/>
      <c r="AT18" s="438"/>
      <c r="AU18" s="438"/>
      <c r="AV18" s="438"/>
      <c r="AW18" s="438"/>
      <c r="AX18" s="438"/>
      <c r="AY18" s="438"/>
      <c r="AZ18" s="438"/>
      <c r="BA18" s="438"/>
      <c r="BB18" s="438"/>
      <c r="BC18" s="438"/>
      <c r="BD18" s="438"/>
      <c r="BE18" s="438"/>
      <c r="BF18" s="438"/>
      <c r="BG18" s="438"/>
      <c r="BH18" s="493" t="s">
        <v>5</v>
      </c>
      <c r="BI18" s="494"/>
      <c r="BJ18" s="494"/>
      <c r="BK18" s="494"/>
      <c r="BL18" s="494"/>
      <c r="BM18" s="494"/>
      <c r="BN18" s="494"/>
      <c r="BO18" s="494"/>
      <c r="BP18" s="494"/>
      <c r="BQ18" s="494"/>
      <c r="BR18" s="494"/>
      <c r="BS18" s="494"/>
      <c r="BT18" s="494"/>
      <c r="BU18" s="494"/>
      <c r="BV18" s="494"/>
      <c r="BW18" s="495" t="s">
        <v>6</v>
      </c>
      <c r="BX18" s="363"/>
      <c r="BY18" s="363"/>
      <c r="BZ18" s="363"/>
      <c r="CA18" s="363"/>
      <c r="CB18" s="363"/>
      <c r="CC18" s="363"/>
      <c r="CD18" s="363"/>
      <c r="CE18" s="363"/>
      <c r="CF18" s="363"/>
      <c r="CG18" s="363"/>
      <c r="CH18" s="363"/>
      <c r="CI18" s="363"/>
      <c r="CJ18" s="363"/>
      <c r="CK18" s="453"/>
      <c r="DX18" s="2"/>
    </row>
    <row r="19" spans="5:132" ht="6" customHeight="1" x14ac:dyDescent="0.2">
      <c r="E19" s="476"/>
      <c r="F19" s="477"/>
      <c r="G19" s="477"/>
      <c r="H19" s="477"/>
      <c r="I19" s="477"/>
      <c r="J19" s="477"/>
      <c r="K19" s="477"/>
      <c r="L19" s="478"/>
      <c r="M19" s="425"/>
      <c r="N19" s="425"/>
      <c r="O19" s="425"/>
      <c r="P19" s="425"/>
      <c r="Q19" s="425"/>
      <c r="R19" s="425"/>
      <c r="S19" s="425"/>
      <c r="T19" s="425"/>
      <c r="U19" s="425"/>
      <c r="V19" s="425"/>
      <c r="W19" s="425"/>
      <c r="X19" s="425"/>
      <c r="Y19" s="425"/>
      <c r="Z19" s="425"/>
      <c r="AA19" s="425"/>
      <c r="AB19" s="425"/>
      <c r="AC19" s="425"/>
      <c r="AD19" s="425"/>
      <c r="AE19" s="425"/>
      <c r="AF19" s="425"/>
      <c r="AG19" s="425"/>
      <c r="AH19" s="425"/>
      <c r="AI19" s="425"/>
      <c r="AJ19" s="425"/>
      <c r="AK19" s="425"/>
      <c r="AL19" s="425"/>
      <c r="AM19" s="425"/>
      <c r="AN19" s="425"/>
      <c r="AO19" s="425"/>
      <c r="AP19" s="425"/>
      <c r="AQ19" s="425"/>
      <c r="AR19" s="425"/>
      <c r="AS19" s="425"/>
      <c r="AT19" s="425"/>
      <c r="AU19" s="425"/>
      <c r="AV19" s="425"/>
      <c r="AW19" s="425"/>
      <c r="AX19" s="425"/>
      <c r="AY19" s="425"/>
      <c r="AZ19" s="425"/>
      <c r="BA19" s="425"/>
      <c r="BB19" s="425"/>
      <c r="BC19" s="425"/>
      <c r="BD19" s="425"/>
      <c r="BE19" s="425"/>
      <c r="BF19" s="425"/>
      <c r="BG19" s="425"/>
      <c r="BH19" s="494"/>
      <c r="BI19" s="494"/>
      <c r="BJ19" s="494"/>
      <c r="BK19" s="494"/>
      <c r="BL19" s="494"/>
      <c r="BM19" s="494"/>
      <c r="BN19" s="494"/>
      <c r="BO19" s="494"/>
      <c r="BP19" s="494"/>
      <c r="BQ19" s="494"/>
      <c r="BR19" s="494"/>
      <c r="BS19" s="494"/>
      <c r="BT19" s="494"/>
      <c r="BU19" s="494"/>
      <c r="BV19" s="494"/>
      <c r="BW19" s="456"/>
      <c r="BX19" s="441"/>
      <c r="BY19" s="441"/>
      <c r="BZ19" s="441"/>
      <c r="CA19" s="441"/>
      <c r="CB19" s="441"/>
      <c r="CC19" s="441"/>
      <c r="CD19" s="441"/>
      <c r="CE19" s="441"/>
      <c r="CF19" s="441"/>
      <c r="CG19" s="441"/>
      <c r="CH19" s="441"/>
      <c r="CI19" s="441"/>
      <c r="CJ19" s="441"/>
      <c r="CK19" s="457"/>
      <c r="DD19" s="18" t="s">
        <v>48</v>
      </c>
      <c r="DE19" s="16">
        <v>1</v>
      </c>
      <c r="DF19" s="16">
        <v>1</v>
      </c>
      <c r="DG19" s="16">
        <v>120</v>
      </c>
      <c r="DH19" s="19" t="s">
        <v>52</v>
      </c>
      <c r="DI19" s="18" t="s">
        <v>54</v>
      </c>
      <c r="DJ19" s="18" t="s">
        <v>62</v>
      </c>
      <c r="DK19" s="18" t="s">
        <v>66</v>
      </c>
      <c r="DL19" s="18" t="s">
        <v>69</v>
      </c>
      <c r="DM19" s="18" t="s">
        <v>68</v>
      </c>
      <c r="DN19" s="18"/>
      <c r="DO19" s="18" t="s">
        <v>70</v>
      </c>
      <c r="DP19" s="18" t="s">
        <v>71</v>
      </c>
      <c r="DQ19" s="18" t="s">
        <v>134</v>
      </c>
      <c r="DR19" s="18"/>
      <c r="DS19" s="18"/>
      <c r="DT19" s="18" t="s">
        <v>180</v>
      </c>
      <c r="DU19" s="18"/>
      <c r="DV19" s="18"/>
      <c r="DW19" s="18" t="s">
        <v>76</v>
      </c>
      <c r="DY19"/>
      <c r="DZ19"/>
      <c r="EB19" s="2"/>
    </row>
    <row r="20" spans="5:132" ht="6" customHeight="1" x14ac:dyDescent="0.2">
      <c r="E20" s="476"/>
      <c r="F20" s="477"/>
      <c r="G20" s="477"/>
      <c r="H20" s="477"/>
      <c r="I20" s="477"/>
      <c r="J20" s="477"/>
      <c r="K20" s="477"/>
      <c r="L20" s="478"/>
      <c r="M20" s="425"/>
      <c r="N20" s="425"/>
      <c r="O20" s="425"/>
      <c r="P20" s="425"/>
      <c r="Q20" s="425"/>
      <c r="R20" s="425"/>
      <c r="S20" s="425"/>
      <c r="T20" s="425"/>
      <c r="U20" s="425"/>
      <c r="V20" s="425"/>
      <c r="W20" s="425"/>
      <c r="X20" s="425"/>
      <c r="Y20" s="425"/>
      <c r="Z20" s="425"/>
      <c r="AA20" s="425"/>
      <c r="AB20" s="425"/>
      <c r="AC20" s="425"/>
      <c r="AD20" s="425"/>
      <c r="AE20" s="425"/>
      <c r="AF20" s="425"/>
      <c r="AG20" s="425"/>
      <c r="AH20" s="425"/>
      <c r="AI20" s="425"/>
      <c r="AJ20" s="425"/>
      <c r="AK20" s="425"/>
      <c r="AL20" s="425"/>
      <c r="AM20" s="425"/>
      <c r="AN20" s="425"/>
      <c r="AO20" s="425"/>
      <c r="AP20" s="425"/>
      <c r="AQ20" s="425"/>
      <c r="AR20" s="425"/>
      <c r="AS20" s="425"/>
      <c r="AT20" s="425"/>
      <c r="AU20" s="425"/>
      <c r="AV20" s="425"/>
      <c r="AW20" s="425"/>
      <c r="AX20" s="425"/>
      <c r="AY20" s="425"/>
      <c r="AZ20" s="425"/>
      <c r="BA20" s="425"/>
      <c r="BB20" s="425"/>
      <c r="BC20" s="425"/>
      <c r="BD20" s="425"/>
      <c r="BE20" s="425"/>
      <c r="BF20" s="425"/>
      <c r="BG20" s="425"/>
      <c r="BH20" s="494"/>
      <c r="BI20" s="494"/>
      <c r="BJ20" s="494"/>
      <c r="BK20" s="494"/>
      <c r="BL20" s="494"/>
      <c r="BM20" s="494"/>
      <c r="BN20" s="494"/>
      <c r="BO20" s="494"/>
      <c r="BP20" s="494"/>
      <c r="BQ20" s="494"/>
      <c r="BR20" s="494"/>
      <c r="BS20" s="494"/>
      <c r="BT20" s="494"/>
      <c r="BU20" s="494"/>
      <c r="BV20" s="494"/>
      <c r="BW20" s="496" t="s">
        <v>13</v>
      </c>
      <c r="BX20" s="489"/>
      <c r="BY20" s="489"/>
      <c r="BZ20" s="489"/>
      <c r="CA20" s="490"/>
      <c r="CB20" s="505" t="s">
        <v>123</v>
      </c>
      <c r="CC20" s="506"/>
      <c r="CD20" s="506"/>
      <c r="CE20" s="506"/>
      <c r="CF20" s="507"/>
      <c r="CG20" s="488" t="s">
        <v>14</v>
      </c>
      <c r="CH20" s="489"/>
      <c r="CI20" s="489"/>
      <c r="CJ20" s="490"/>
      <c r="CK20" s="491"/>
      <c r="DD20" s="16"/>
      <c r="DE20" s="16">
        <v>2</v>
      </c>
      <c r="DF20" s="16">
        <v>2</v>
      </c>
      <c r="DG20" s="16">
        <v>150</v>
      </c>
      <c r="DH20" s="18" t="s">
        <v>181</v>
      </c>
      <c r="DI20" s="18" t="s">
        <v>182</v>
      </c>
      <c r="DJ20" s="18" t="s">
        <v>183</v>
      </c>
      <c r="DK20" s="18" t="s">
        <v>184</v>
      </c>
      <c r="DL20" s="20" t="s">
        <v>185</v>
      </c>
      <c r="DM20" s="16">
        <v>160</v>
      </c>
      <c r="DN20" s="18" t="s">
        <v>186</v>
      </c>
      <c r="DO20" s="18" t="s">
        <v>187</v>
      </c>
      <c r="DP20" s="18" t="s">
        <v>188</v>
      </c>
      <c r="DQ20" s="16" t="s">
        <v>130</v>
      </c>
      <c r="DR20" s="16">
        <v>1000</v>
      </c>
      <c r="DS20" s="16">
        <v>10</v>
      </c>
      <c r="DT20" s="16" t="s">
        <v>131</v>
      </c>
      <c r="DU20" s="16">
        <v>1000</v>
      </c>
      <c r="DV20" s="16">
        <v>10</v>
      </c>
      <c r="DW20" s="16">
        <v>750</v>
      </c>
      <c r="EB20" s="2"/>
    </row>
    <row r="21" spans="5:132" ht="6" customHeight="1" x14ac:dyDescent="0.2">
      <c r="E21" s="476"/>
      <c r="F21" s="477"/>
      <c r="G21" s="477"/>
      <c r="H21" s="477"/>
      <c r="I21" s="477"/>
      <c r="J21" s="477"/>
      <c r="K21" s="477"/>
      <c r="L21" s="478"/>
      <c r="M21" s="425"/>
      <c r="N21" s="425"/>
      <c r="O21" s="425"/>
      <c r="P21" s="425"/>
      <c r="Q21" s="425"/>
      <c r="R21" s="425"/>
      <c r="S21" s="425"/>
      <c r="T21" s="425"/>
      <c r="U21" s="425"/>
      <c r="V21" s="425"/>
      <c r="W21" s="425"/>
      <c r="X21" s="425"/>
      <c r="Y21" s="425"/>
      <c r="Z21" s="425"/>
      <c r="AA21" s="425"/>
      <c r="AB21" s="425"/>
      <c r="AC21" s="425"/>
      <c r="AD21" s="425"/>
      <c r="AE21" s="425"/>
      <c r="AF21" s="425"/>
      <c r="AG21" s="425"/>
      <c r="AH21" s="425"/>
      <c r="AI21" s="425"/>
      <c r="AJ21" s="425"/>
      <c r="AK21" s="425"/>
      <c r="AL21" s="425"/>
      <c r="AM21" s="425"/>
      <c r="AN21" s="425"/>
      <c r="AO21" s="425"/>
      <c r="AP21" s="425"/>
      <c r="AQ21" s="425"/>
      <c r="AR21" s="425"/>
      <c r="AS21" s="425"/>
      <c r="AT21" s="425"/>
      <c r="AU21" s="425"/>
      <c r="AV21" s="425"/>
      <c r="AW21" s="425"/>
      <c r="AX21" s="425"/>
      <c r="AY21" s="425"/>
      <c r="AZ21" s="425"/>
      <c r="BA21" s="425"/>
      <c r="BB21" s="425"/>
      <c r="BC21" s="425"/>
      <c r="BD21" s="425"/>
      <c r="BE21" s="425"/>
      <c r="BF21" s="425"/>
      <c r="BG21" s="425"/>
      <c r="BH21" s="494"/>
      <c r="BI21" s="494"/>
      <c r="BJ21" s="494"/>
      <c r="BK21" s="494"/>
      <c r="BL21" s="494"/>
      <c r="BM21" s="494"/>
      <c r="BN21" s="494"/>
      <c r="BO21" s="494"/>
      <c r="BP21" s="494"/>
      <c r="BQ21" s="494"/>
      <c r="BR21" s="494"/>
      <c r="BS21" s="494"/>
      <c r="BT21" s="494"/>
      <c r="BU21" s="494"/>
      <c r="BV21" s="494"/>
      <c r="BW21" s="496"/>
      <c r="BX21" s="489"/>
      <c r="BY21" s="489"/>
      <c r="BZ21" s="489"/>
      <c r="CA21" s="490"/>
      <c r="CB21" s="508"/>
      <c r="CC21" s="509"/>
      <c r="CD21" s="509"/>
      <c r="CE21" s="509"/>
      <c r="CF21" s="510"/>
      <c r="CG21" s="488"/>
      <c r="CH21" s="489"/>
      <c r="CI21" s="489"/>
      <c r="CJ21" s="490"/>
      <c r="CK21" s="491"/>
      <c r="DE21" s="16">
        <v>3</v>
      </c>
      <c r="DF21" s="16">
        <v>3</v>
      </c>
      <c r="DG21" s="16">
        <v>180</v>
      </c>
      <c r="DH21" s="18" t="s">
        <v>189</v>
      </c>
      <c r="DI21" s="18" t="s">
        <v>190</v>
      </c>
      <c r="DJ21" s="18" t="s">
        <v>183</v>
      </c>
      <c r="DK21" s="18" t="s">
        <v>184</v>
      </c>
      <c r="DL21" s="20" t="s">
        <v>185</v>
      </c>
      <c r="DM21" s="16">
        <v>160</v>
      </c>
      <c r="DN21" s="18" t="s">
        <v>186</v>
      </c>
      <c r="DO21" s="18" t="s">
        <v>187</v>
      </c>
      <c r="DP21" s="18" t="s">
        <v>188</v>
      </c>
      <c r="DQ21" s="16" t="s">
        <v>130</v>
      </c>
      <c r="DR21" s="16">
        <v>1000</v>
      </c>
      <c r="DS21" s="16">
        <v>10</v>
      </c>
      <c r="DT21" s="16" t="s">
        <v>131</v>
      </c>
      <c r="DU21" s="16">
        <v>1000</v>
      </c>
      <c r="DV21" s="16">
        <v>10</v>
      </c>
      <c r="DW21" s="16">
        <v>750</v>
      </c>
      <c r="EB21" s="2"/>
    </row>
    <row r="22" spans="5:132" ht="6" customHeight="1" x14ac:dyDescent="0.2">
      <c r="E22" s="486"/>
      <c r="F22" s="452"/>
      <c r="G22" s="452"/>
      <c r="H22" s="452"/>
      <c r="I22" s="452"/>
      <c r="J22" s="452"/>
      <c r="K22" s="452"/>
      <c r="L22" s="487"/>
      <c r="M22" s="425"/>
      <c r="N22" s="425"/>
      <c r="O22" s="425"/>
      <c r="P22" s="425"/>
      <c r="Q22" s="425"/>
      <c r="R22" s="425"/>
      <c r="S22" s="425"/>
      <c r="T22" s="425"/>
      <c r="U22" s="425"/>
      <c r="V22" s="425"/>
      <c r="W22" s="425"/>
      <c r="X22" s="425"/>
      <c r="Y22" s="425"/>
      <c r="Z22" s="425"/>
      <c r="AA22" s="425"/>
      <c r="AB22" s="425"/>
      <c r="AC22" s="425"/>
      <c r="AD22" s="425"/>
      <c r="AE22" s="425"/>
      <c r="AF22" s="425"/>
      <c r="AG22" s="425"/>
      <c r="AH22" s="425"/>
      <c r="AI22" s="425"/>
      <c r="AJ22" s="425"/>
      <c r="AK22" s="426"/>
      <c r="AL22" s="426"/>
      <c r="AM22" s="426"/>
      <c r="AN22" s="426"/>
      <c r="AO22" s="426"/>
      <c r="AP22" s="426"/>
      <c r="AQ22" s="426"/>
      <c r="AR22" s="426"/>
      <c r="AS22" s="426"/>
      <c r="AT22" s="426"/>
      <c r="AU22" s="426"/>
      <c r="AV22" s="426"/>
      <c r="AW22" s="426"/>
      <c r="AX22" s="426"/>
      <c r="AY22" s="426"/>
      <c r="AZ22" s="426"/>
      <c r="BA22" s="426"/>
      <c r="BB22" s="426"/>
      <c r="BC22" s="426"/>
      <c r="BD22" s="426"/>
      <c r="BE22" s="426"/>
      <c r="BF22" s="426"/>
      <c r="BG22" s="426"/>
      <c r="BH22" s="494"/>
      <c r="BI22" s="494"/>
      <c r="BJ22" s="494"/>
      <c r="BK22" s="494"/>
      <c r="BL22" s="494"/>
      <c r="BM22" s="494"/>
      <c r="BN22" s="494"/>
      <c r="BO22" s="494"/>
      <c r="BP22" s="494"/>
      <c r="BQ22" s="494"/>
      <c r="BR22" s="494"/>
      <c r="BS22" s="494"/>
      <c r="BT22" s="494"/>
      <c r="BU22" s="494"/>
      <c r="BV22" s="494"/>
      <c r="BW22" s="497"/>
      <c r="BX22" s="489"/>
      <c r="BY22" s="489"/>
      <c r="BZ22" s="489"/>
      <c r="CA22" s="490"/>
      <c r="CB22" s="511"/>
      <c r="CC22" s="512"/>
      <c r="CD22" s="512"/>
      <c r="CE22" s="512"/>
      <c r="CF22" s="513"/>
      <c r="CG22" s="489"/>
      <c r="CH22" s="489"/>
      <c r="CI22" s="489"/>
      <c r="CJ22" s="490"/>
      <c r="CK22" s="491"/>
      <c r="DD22"/>
      <c r="DE22" s="18">
        <v>4</v>
      </c>
      <c r="DF22" s="18">
        <v>4</v>
      </c>
      <c r="DG22" s="18">
        <v>210</v>
      </c>
      <c r="DH22" s="18" t="s">
        <v>104</v>
      </c>
      <c r="DI22" s="18" t="s">
        <v>112</v>
      </c>
      <c r="DJ22" s="18" t="s">
        <v>105</v>
      </c>
      <c r="DK22" s="18" t="s">
        <v>184</v>
      </c>
      <c r="DL22" s="20" t="s">
        <v>106</v>
      </c>
      <c r="DM22" s="16">
        <v>160</v>
      </c>
      <c r="DN22" s="18" t="s">
        <v>186</v>
      </c>
      <c r="DO22" s="18" t="s">
        <v>187</v>
      </c>
      <c r="DP22" s="18" t="s">
        <v>188</v>
      </c>
      <c r="DQ22" s="16" t="s">
        <v>130</v>
      </c>
      <c r="DR22" s="16">
        <v>1000</v>
      </c>
      <c r="DS22" s="16">
        <v>10</v>
      </c>
      <c r="DT22" s="16" t="s">
        <v>131</v>
      </c>
      <c r="DU22" s="16">
        <v>1000</v>
      </c>
      <c r="DV22" s="16">
        <v>10</v>
      </c>
      <c r="DW22" s="16">
        <v>750</v>
      </c>
    </row>
    <row r="23" spans="5:132" ht="7" customHeight="1" x14ac:dyDescent="0.2">
      <c r="E23" s="314" t="s">
        <v>26</v>
      </c>
      <c r="F23" s="315"/>
      <c r="G23" s="418" t="s">
        <v>120</v>
      </c>
      <c r="H23" s="446"/>
      <c r="I23" s="446"/>
      <c r="J23" s="446"/>
      <c r="K23" s="446"/>
      <c r="L23" s="447"/>
      <c r="M23" s="472" t="s">
        <v>117</v>
      </c>
      <c r="N23" s="407"/>
      <c r="O23" s="407"/>
      <c r="P23" s="407"/>
      <c r="Q23" s="407"/>
      <c r="R23" s="407"/>
      <c r="S23" s="407"/>
      <c r="T23" s="407"/>
      <c r="U23" s="407"/>
      <c r="V23" s="407"/>
      <c r="W23" s="407"/>
      <c r="X23" s="439" t="s">
        <v>191</v>
      </c>
      <c r="Y23" s="405"/>
      <c r="Z23" s="405"/>
      <c r="AA23" s="405"/>
      <c r="AB23" s="405"/>
      <c r="AC23" s="405"/>
      <c r="AD23" s="405"/>
      <c r="AE23" s="405"/>
      <c r="AF23" s="405"/>
      <c r="AG23" s="405"/>
      <c r="AH23" s="405"/>
      <c r="AI23" s="405"/>
      <c r="AJ23" s="405"/>
      <c r="AK23" s="332" t="str">
        <f>IF(AH5="","?",VLOOKUP(AH5,DH20:DW27,7,FALSE))</f>
        <v>?</v>
      </c>
      <c r="AL23" s="333"/>
      <c r="AM23" s="333"/>
      <c r="AN23" s="333"/>
      <c r="AO23" s="333"/>
      <c r="AP23" s="333"/>
      <c r="AQ23" s="333"/>
      <c r="AR23" s="333"/>
      <c r="AS23" s="333"/>
      <c r="AT23" s="333"/>
      <c r="AU23" s="333"/>
      <c r="AV23" s="333"/>
      <c r="AW23" s="333"/>
      <c r="AX23" s="333"/>
      <c r="AY23" s="333"/>
      <c r="AZ23" s="333"/>
      <c r="BA23" s="333"/>
      <c r="BB23" s="333"/>
      <c r="BC23" s="333"/>
      <c r="BD23" s="333"/>
      <c r="BE23" s="333"/>
      <c r="BF23" s="333"/>
      <c r="BG23" s="334"/>
      <c r="BH23" s="473"/>
      <c r="BI23" s="474"/>
      <c r="BJ23" s="474"/>
      <c r="BK23" s="474"/>
      <c r="BL23" s="474"/>
      <c r="BM23" s="474"/>
      <c r="BN23" s="474"/>
      <c r="BO23" s="474"/>
      <c r="BP23" s="474"/>
      <c r="BQ23" s="474"/>
      <c r="BR23" s="474"/>
      <c r="BS23" s="474"/>
      <c r="BT23" s="474"/>
      <c r="BU23" s="474"/>
      <c r="BV23" s="475"/>
      <c r="BW23" s="254"/>
      <c r="BX23" s="254"/>
      <c r="BY23" s="254"/>
      <c r="BZ23" s="254"/>
      <c r="CA23" s="279"/>
      <c r="CB23" s="204" t="s">
        <v>47</v>
      </c>
      <c r="CC23" s="246"/>
      <c r="CD23" s="246"/>
      <c r="CE23" s="246"/>
      <c r="CF23" s="247"/>
      <c r="CG23" s="448"/>
      <c r="CH23" s="254"/>
      <c r="CI23" s="254"/>
      <c r="CJ23" s="254"/>
      <c r="CK23" s="255"/>
      <c r="CL23" s="260" t="s">
        <v>32</v>
      </c>
      <c r="CM23" s="260"/>
      <c r="CN23" s="260"/>
      <c r="CO23" s="260"/>
      <c r="CP23" s="260"/>
      <c r="CQ23" s="260"/>
      <c r="CR23" s="260"/>
      <c r="CS23" s="260"/>
      <c r="CT23" s="260"/>
      <c r="CU23" s="260"/>
      <c r="CV23" s="260"/>
      <c r="CW23" s="260"/>
      <c r="CX23" s="260"/>
      <c r="CY23" s="260"/>
      <c r="CZ23" s="260"/>
      <c r="DA23" s="260"/>
      <c r="DD23" s="18" t="s">
        <v>100</v>
      </c>
      <c r="DE23" s="18">
        <v>5</v>
      </c>
      <c r="DF23" s="18">
        <v>5</v>
      </c>
      <c r="DG23" s="18">
        <v>240</v>
      </c>
      <c r="DH23" s="18" t="s">
        <v>107</v>
      </c>
      <c r="DI23" s="18" t="s">
        <v>108</v>
      </c>
      <c r="DJ23" s="18" t="s">
        <v>105</v>
      </c>
      <c r="DK23" s="18" t="s">
        <v>184</v>
      </c>
      <c r="DL23" s="20" t="s">
        <v>106</v>
      </c>
      <c r="DM23" s="16">
        <v>160</v>
      </c>
      <c r="DN23" s="18" t="s">
        <v>186</v>
      </c>
      <c r="DO23" s="18" t="s">
        <v>187</v>
      </c>
      <c r="DP23" s="18" t="s">
        <v>188</v>
      </c>
      <c r="DQ23" s="16" t="s">
        <v>130</v>
      </c>
      <c r="DR23" s="16">
        <v>1000</v>
      </c>
      <c r="DS23" s="16">
        <v>10</v>
      </c>
      <c r="DT23" s="16" t="s">
        <v>131</v>
      </c>
      <c r="DU23" s="16">
        <v>1000</v>
      </c>
      <c r="DV23" s="16">
        <v>10</v>
      </c>
      <c r="DW23" s="16">
        <v>750</v>
      </c>
    </row>
    <row r="24" spans="5:132" ht="7" customHeight="1" x14ac:dyDescent="0.2">
      <c r="E24" s="316"/>
      <c r="F24" s="317"/>
      <c r="G24" s="218"/>
      <c r="H24" s="219"/>
      <c r="I24" s="219"/>
      <c r="J24" s="219"/>
      <c r="K24" s="219"/>
      <c r="L24" s="220"/>
      <c r="M24" s="424"/>
      <c r="N24" s="424"/>
      <c r="O24" s="424"/>
      <c r="P24" s="424"/>
      <c r="Q24" s="424"/>
      <c r="R24" s="424"/>
      <c r="S24" s="424"/>
      <c r="T24" s="424"/>
      <c r="U24" s="424"/>
      <c r="V24" s="424"/>
      <c r="W24" s="424"/>
      <c r="X24" s="430"/>
      <c r="Y24" s="430"/>
      <c r="Z24" s="430"/>
      <c r="AA24" s="430"/>
      <c r="AB24" s="430"/>
      <c r="AC24" s="430"/>
      <c r="AD24" s="430"/>
      <c r="AE24" s="430"/>
      <c r="AF24" s="430"/>
      <c r="AG24" s="430"/>
      <c r="AH24" s="430"/>
      <c r="AI24" s="430"/>
      <c r="AJ24" s="430"/>
      <c r="AK24" s="332"/>
      <c r="AL24" s="333"/>
      <c r="AM24" s="333"/>
      <c r="AN24" s="333"/>
      <c r="AO24" s="333"/>
      <c r="AP24" s="333"/>
      <c r="AQ24" s="333"/>
      <c r="AR24" s="333"/>
      <c r="AS24" s="333"/>
      <c r="AT24" s="333"/>
      <c r="AU24" s="333"/>
      <c r="AV24" s="333"/>
      <c r="AW24" s="333"/>
      <c r="AX24" s="333"/>
      <c r="AY24" s="333"/>
      <c r="AZ24" s="333"/>
      <c r="BA24" s="333"/>
      <c r="BB24" s="333"/>
      <c r="BC24" s="333"/>
      <c r="BD24" s="333"/>
      <c r="BE24" s="333"/>
      <c r="BF24" s="333"/>
      <c r="BG24" s="334"/>
      <c r="BH24" s="476"/>
      <c r="BI24" s="477"/>
      <c r="BJ24" s="477"/>
      <c r="BK24" s="477"/>
      <c r="BL24" s="477"/>
      <c r="BM24" s="477"/>
      <c r="BN24" s="477"/>
      <c r="BO24" s="477"/>
      <c r="BP24" s="477"/>
      <c r="BQ24" s="477"/>
      <c r="BR24" s="477"/>
      <c r="BS24" s="477"/>
      <c r="BT24" s="477"/>
      <c r="BU24" s="477"/>
      <c r="BV24" s="478"/>
      <c r="BW24" s="256"/>
      <c r="BX24" s="256"/>
      <c r="BY24" s="256"/>
      <c r="BZ24" s="256"/>
      <c r="CA24" s="280"/>
      <c r="CB24" s="248"/>
      <c r="CC24" s="249"/>
      <c r="CD24" s="249"/>
      <c r="CE24" s="249"/>
      <c r="CF24" s="250"/>
      <c r="CG24" s="377"/>
      <c r="CH24" s="256"/>
      <c r="CI24" s="256"/>
      <c r="CJ24" s="256"/>
      <c r="CK24" s="257"/>
      <c r="CL24" s="260"/>
      <c r="CM24" s="260"/>
      <c r="CN24" s="260"/>
      <c r="CO24" s="260"/>
      <c r="CP24" s="260"/>
      <c r="CQ24" s="260"/>
      <c r="CR24" s="260"/>
      <c r="CS24" s="260"/>
      <c r="CT24" s="260"/>
      <c r="CU24" s="260"/>
      <c r="CV24" s="260"/>
      <c r="CW24" s="260"/>
      <c r="CX24" s="260"/>
      <c r="CY24" s="260"/>
      <c r="CZ24" s="260"/>
      <c r="DA24" s="260"/>
      <c r="DD24" s="18" t="s">
        <v>50</v>
      </c>
      <c r="DE24" s="18">
        <v>6</v>
      </c>
      <c r="DF24" s="18">
        <v>6</v>
      </c>
      <c r="DG24" s="18">
        <v>360</v>
      </c>
      <c r="DH24" s="18" t="s">
        <v>125</v>
      </c>
      <c r="DI24" s="18" t="s">
        <v>126</v>
      </c>
      <c r="DJ24" s="18" t="s">
        <v>127</v>
      </c>
      <c r="DK24" s="18" t="s">
        <v>184</v>
      </c>
      <c r="DL24" s="20" t="s">
        <v>106</v>
      </c>
      <c r="DM24" s="16">
        <v>160</v>
      </c>
      <c r="DN24" s="18" t="s">
        <v>186</v>
      </c>
      <c r="DO24" s="18" t="s">
        <v>187</v>
      </c>
      <c r="DP24" s="18" t="s">
        <v>188</v>
      </c>
      <c r="DQ24" s="16" t="s">
        <v>130</v>
      </c>
      <c r="DR24" s="16">
        <v>1000</v>
      </c>
      <c r="DS24" s="16">
        <v>10</v>
      </c>
      <c r="DT24" s="18" t="s">
        <v>192</v>
      </c>
      <c r="DU24" s="16">
        <v>500</v>
      </c>
      <c r="DV24" s="16">
        <v>10</v>
      </c>
      <c r="DW24" s="16">
        <v>750</v>
      </c>
    </row>
    <row r="25" spans="5:132" ht="7" customHeight="1" x14ac:dyDescent="0.2">
      <c r="E25" s="316"/>
      <c r="F25" s="317"/>
      <c r="G25" s="218"/>
      <c r="H25" s="219"/>
      <c r="I25" s="219"/>
      <c r="J25" s="219"/>
      <c r="K25" s="219"/>
      <c r="L25" s="220"/>
      <c r="M25" s="424"/>
      <c r="N25" s="424"/>
      <c r="O25" s="424"/>
      <c r="P25" s="424"/>
      <c r="Q25" s="424"/>
      <c r="R25" s="424"/>
      <c r="S25" s="424"/>
      <c r="T25" s="424"/>
      <c r="U25" s="424"/>
      <c r="V25" s="424"/>
      <c r="W25" s="424"/>
      <c r="X25" s="430"/>
      <c r="Y25" s="430"/>
      <c r="Z25" s="430"/>
      <c r="AA25" s="430"/>
      <c r="AB25" s="430"/>
      <c r="AC25" s="430"/>
      <c r="AD25" s="430"/>
      <c r="AE25" s="430"/>
      <c r="AF25" s="430"/>
      <c r="AG25" s="430"/>
      <c r="AH25" s="430"/>
      <c r="AI25" s="430"/>
      <c r="AJ25" s="430"/>
      <c r="AK25" s="332"/>
      <c r="AL25" s="333"/>
      <c r="AM25" s="333"/>
      <c r="AN25" s="333"/>
      <c r="AO25" s="333"/>
      <c r="AP25" s="333"/>
      <c r="AQ25" s="333"/>
      <c r="AR25" s="333"/>
      <c r="AS25" s="333"/>
      <c r="AT25" s="333"/>
      <c r="AU25" s="333"/>
      <c r="AV25" s="333"/>
      <c r="AW25" s="333"/>
      <c r="AX25" s="333"/>
      <c r="AY25" s="333"/>
      <c r="AZ25" s="333"/>
      <c r="BA25" s="333"/>
      <c r="BB25" s="333"/>
      <c r="BC25" s="333"/>
      <c r="BD25" s="333"/>
      <c r="BE25" s="333"/>
      <c r="BF25" s="333"/>
      <c r="BG25" s="334"/>
      <c r="BH25" s="476"/>
      <c r="BI25" s="477"/>
      <c r="BJ25" s="477"/>
      <c r="BK25" s="477"/>
      <c r="BL25" s="477"/>
      <c r="BM25" s="477"/>
      <c r="BN25" s="477"/>
      <c r="BO25" s="477"/>
      <c r="BP25" s="477"/>
      <c r="BQ25" s="477"/>
      <c r="BR25" s="477"/>
      <c r="BS25" s="477"/>
      <c r="BT25" s="477"/>
      <c r="BU25" s="477"/>
      <c r="BV25" s="478"/>
      <c r="BW25" s="256"/>
      <c r="BX25" s="256"/>
      <c r="BY25" s="256"/>
      <c r="BZ25" s="256"/>
      <c r="CA25" s="280"/>
      <c r="CB25" s="248"/>
      <c r="CC25" s="249"/>
      <c r="CD25" s="249"/>
      <c r="CE25" s="249"/>
      <c r="CF25" s="250"/>
      <c r="CG25" s="377"/>
      <c r="CH25" s="256"/>
      <c r="CI25" s="256"/>
      <c r="CJ25" s="256"/>
      <c r="CK25" s="257"/>
      <c r="CL25" s="260"/>
      <c r="CM25" s="260"/>
      <c r="CN25" s="260"/>
      <c r="CO25" s="260"/>
      <c r="CP25" s="260"/>
      <c r="CQ25" s="260"/>
      <c r="CR25" s="260"/>
      <c r="CS25" s="260"/>
      <c r="CT25" s="260"/>
      <c r="CU25" s="260"/>
      <c r="CV25" s="260"/>
      <c r="CW25" s="260"/>
      <c r="CX25" s="260"/>
      <c r="CY25" s="260"/>
      <c r="CZ25" s="260"/>
      <c r="DA25" s="260"/>
      <c r="DD25" s="18" t="s">
        <v>124</v>
      </c>
      <c r="DE25" s="18">
        <v>7</v>
      </c>
      <c r="DF25" s="18">
        <v>7</v>
      </c>
      <c r="DG25" s="18">
        <v>420</v>
      </c>
      <c r="DH25" s="18" t="s">
        <v>129</v>
      </c>
      <c r="DI25" s="18" t="s">
        <v>128</v>
      </c>
      <c r="DJ25" s="18" t="s">
        <v>127</v>
      </c>
      <c r="DK25" s="18" t="s">
        <v>184</v>
      </c>
      <c r="DL25" s="20" t="s">
        <v>106</v>
      </c>
      <c r="DM25" s="16">
        <v>160</v>
      </c>
      <c r="DN25" s="18" t="s">
        <v>186</v>
      </c>
      <c r="DO25" s="18" t="s">
        <v>187</v>
      </c>
      <c r="DP25" s="18" t="s">
        <v>188</v>
      </c>
      <c r="DQ25" s="16" t="s">
        <v>130</v>
      </c>
      <c r="DR25" s="16">
        <v>1000</v>
      </c>
      <c r="DS25" s="16">
        <v>10</v>
      </c>
      <c r="DT25" s="18" t="s">
        <v>192</v>
      </c>
      <c r="DU25" s="16">
        <v>500</v>
      </c>
      <c r="DV25" s="16">
        <v>10</v>
      </c>
      <c r="DW25" s="16">
        <v>750</v>
      </c>
    </row>
    <row r="26" spans="5:132" ht="7" customHeight="1" x14ac:dyDescent="0.2">
      <c r="E26" s="316"/>
      <c r="F26" s="317"/>
      <c r="G26" s="218"/>
      <c r="H26" s="219"/>
      <c r="I26" s="219"/>
      <c r="J26" s="219"/>
      <c r="K26" s="219"/>
      <c r="L26" s="220"/>
      <c r="M26" s="424"/>
      <c r="N26" s="424"/>
      <c r="O26" s="424"/>
      <c r="P26" s="424"/>
      <c r="Q26" s="424"/>
      <c r="R26" s="424"/>
      <c r="S26" s="424"/>
      <c r="T26" s="424"/>
      <c r="U26" s="424"/>
      <c r="V26" s="424"/>
      <c r="W26" s="424"/>
      <c r="X26" s="430"/>
      <c r="Y26" s="430"/>
      <c r="Z26" s="430"/>
      <c r="AA26" s="430"/>
      <c r="AB26" s="430"/>
      <c r="AC26" s="430"/>
      <c r="AD26" s="430"/>
      <c r="AE26" s="430"/>
      <c r="AF26" s="430"/>
      <c r="AG26" s="430"/>
      <c r="AH26" s="430"/>
      <c r="AI26" s="430"/>
      <c r="AJ26" s="430"/>
      <c r="AK26" s="332"/>
      <c r="AL26" s="333"/>
      <c r="AM26" s="333"/>
      <c r="AN26" s="333"/>
      <c r="AO26" s="333"/>
      <c r="AP26" s="333"/>
      <c r="AQ26" s="333"/>
      <c r="AR26" s="333"/>
      <c r="AS26" s="333"/>
      <c r="AT26" s="333"/>
      <c r="AU26" s="333"/>
      <c r="AV26" s="333"/>
      <c r="AW26" s="333"/>
      <c r="AX26" s="333"/>
      <c r="AY26" s="333"/>
      <c r="AZ26" s="333"/>
      <c r="BA26" s="333"/>
      <c r="BB26" s="333"/>
      <c r="BC26" s="333"/>
      <c r="BD26" s="333"/>
      <c r="BE26" s="333"/>
      <c r="BF26" s="333"/>
      <c r="BG26" s="334"/>
      <c r="BH26" s="476"/>
      <c r="BI26" s="477"/>
      <c r="BJ26" s="477"/>
      <c r="BK26" s="477"/>
      <c r="BL26" s="477"/>
      <c r="BM26" s="477"/>
      <c r="BN26" s="477"/>
      <c r="BO26" s="477"/>
      <c r="BP26" s="477"/>
      <c r="BQ26" s="477"/>
      <c r="BR26" s="477"/>
      <c r="BS26" s="477"/>
      <c r="BT26" s="477"/>
      <c r="BU26" s="477"/>
      <c r="BV26" s="478"/>
      <c r="BW26" s="256"/>
      <c r="BX26" s="256"/>
      <c r="BY26" s="256"/>
      <c r="BZ26" s="256"/>
      <c r="CA26" s="280"/>
      <c r="CB26" s="248"/>
      <c r="CC26" s="249"/>
      <c r="CD26" s="249"/>
      <c r="CE26" s="249"/>
      <c r="CF26" s="250"/>
      <c r="CG26" s="377"/>
      <c r="CH26" s="256"/>
      <c r="CI26" s="256"/>
      <c r="CJ26" s="256"/>
      <c r="CK26" s="257"/>
      <c r="CL26" s="260"/>
      <c r="CM26" s="260"/>
      <c r="CN26" s="260"/>
      <c r="CO26" s="260"/>
      <c r="CP26" s="260"/>
      <c r="CQ26" s="260"/>
      <c r="CR26" s="260"/>
      <c r="CS26" s="260"/>
      <c r="CT26" s="260"/>
      <c r="CU26" s="260"/>
      <c r="CV26" s="260"/>
      <c r="CW26" s="260"/>
      <c r="CX26" s="260"/>
      <c r="CY26" s="260"/>
      <c r="CZ26" s="260"/>
      <c r="DA26" s="260"/>
      <c r="DD26" s="18"/>
      <c r="DE26" s="18">
        <v>8</v>
      </c>
      <c r="DF26" s="18">
        <v>8</v>
      </c>
      <c r="DG26" s="18">
        <v>480</v>
      </c>
      <c r="DH26" s="18"/>
      <c r="DI26" s="18"/>
      <c r="DJ26" s="18"/>
      <c r="DK26" s="18"/>
      <c r="DL26" s="20"/>
      <c r="DM26" s="16"/>
      <c r="DN26" s="18"/>
      <c r="DO26" s="18"/>
      <c r="DP26" s="18"/>
      <c r="DQ26" s="16"/>
      <c r="DR26" s="16"/>
      <c r="DS26" s="16"/>
      <c r="DT26" s="16"/>
      <c r="DU26" s="16"/>
      <c r="DV26" s="16"/>
      <c r="DW26" s="16"/>
    </row>
    <row r="27" spans="5:132" ht="7" customHeight="1" x14ac:dyDescent="0.2">
      <c r="E27" s="316"/>
      <c r="F27" s="317"/>
      <c r="G27" s="218"/>
      <c r="H27" s="219"/>
      <c r="I27" s="219"/>
      <c r="J27" s="219"/>
      <c r="K27" s="219"/>
      <c r="L27" s="220"/>
      <c r="M27" s="408"/>
      <c r="N27" s="408"/>
      <c r="O27" s="408"/>
      <c r="P27" s="408"/>
      <c r="Q27" s="408"/>
      <c r="R27" s="408"/>
      <c r="S27" s="408"/>
      <c r="T27" s="408"/>
      <c r="U27" s="408"/>
      <c r="V27" s="408"/>
      <c r="W27" s="408"/>
      <c r="X27" s="406"/>
      <c r="Y27" s="406"/>
      <c r="Z27" s="406"/>
      <c r="AA27" s="406"/>
      <c r="AB27" s="406"/>
      <c r="AC27" s="406"/>
      <c r="AD27" s="406"/>
      <c r="AE27" s="406"/>
      <c r="AF27" s="406"/>
      <c r="AG27" s="406"/>
      <c r="AH27" s="406"/>
      <c r="AI27" s="406"/>
      <c r="AJ27" s="406"/>
      <c r="AK27" s="351"/>
      <c r="AL27" s="352"/>
      <c r="AM27" s="352"/>
      <c r="AN27" s="352"/>
      <c r="AO27" s="352"/>
      <c r="AP27" s="352"/>
      <c r="AQ27" s="352"/>
      <c r="AR27" s="352"/>
      <c r="AS27" s="352"/>
      <c r="AT27" s="352"/>
      <c r="AU27" s="352"/>
      <c r="AV27" s="352"/>
      <c r="AW27" s="352"/>
      <c r="AX27" s="352"/>
      <c r="AY27" s="352"/>
      <c r="AZ27" s="352"/>
      <c r="BA27" s="352"/>
      <c r="BB27" s="352"/>
      <c r="BC27" s="352"/>
      <c r="BD27" s="352"/>
      <c r="BE27" s="352"/>
      <c r="BF27" s="352"/>
      <c r="BG27" s="353"/>
      <c r="BH27" s="479"/>
      <c r="BI27" s="480"/>
      <c r="BJ27" s="480"/>
      <c r="BK27" s="480"/>
      <c r="BL27" s="480"/>
      <c r="BM27" s="480"/>
      <c r="BN27" s="480"/>
      <c r="BO27" s="480"/>
      <c r="BP27" s="480"/>
      <c r="BQ27" s="480"/>
      <c r="BR27" s="480"/>
      <c r="BS27" s="480"/>
      <c r="BT27" s="480"/>
      <c r="BU27" s="480"/>
      <c r="BV27" s="481"/>
      <c r="BW27" s="258"/>
      <c r="BX27" s="258"/>
      <c r="BY27" s="258"/>
      <c r="BZ27" s="258"/>
      <c r="CA27" s="281"/>
      <c r="CB27" s="251"/>
      <c r="CC27" s="252"/>
      <c r="CD27" s="252"/>
      <c r="CE27" s="252"/>
      <c r="CF27" s="253"/>
      <c r="CG27" s="368"/>
      <c r="CH27" s="258"/>
      <c r="CI27" s="258"/>
      <c r="CJ27" s="258"/>
      <c r="CK27" s="259"/>
      <c r="CL27" s="260"/>
      <c r="CM27" s="260"/>
      <c r="CN27" s="260"/>
      <c r="CO27" s="260"/>
      <c r="CP27" s="260"/>
      <c r="CQ27" s="260"/>
      <c r="CR27" s="260"/>
      <c r="CS27" s="260"/>
      <c r="CT27" s="260"/>
      <c r="CU27" s="260"/>
      <c r="CV27" s="260"/>
      <c r="CW27" s="260"/>
      <c r="CX27" s="260"/>
      <c r="CY27" s="260"/>
      <c r="CZ27" s="260"/>
      <c r="DA27" s="260"/>
      <c r="DE27" s="18">
        <v>9</v>
      </c>
      <c r="DF27" s="18">
        <v>9</v>
      </c>
      <c r="DG27" s="18"/>
      <c r="DH27" s="18"/>
      <c r="DI27" s="18"/>
      <c r="DJ27" s="18"/>
      <c r="DK27" s="18"/>
      <c r="DL27" s="20"/>
      <c r="DM27" s="16"/>
      <c r="DN27" s="18"/>
      <c r="DO27" s="18"/>
      <c r="DP27" s="18"/>
      <c r="DQ27" s="16"/>
      <c r="DR27" s="16"/>
      <c r="DS27" s="16"/>
      <c r="DT27" s="16"/>
      <c r="DU27" s="16"/>
      <c r="DV27" s="16"/>
      <c r="DW27" s="16"/>
    </row>
    <row r="28" spans="5:132" ht="7" customHeight="1" x14ac:dyDescent="0.2">
      <c r="E28" s="316"/>
      <c r="F28" s="317"/>
      <c r="G28" s="218"/>
      <c r="H28" s="219"/>
      <c r="I28" s="219"/>
      <c r="J28" s="219"/>
      <c r="K28" s="219"/>
      <c r="L28" s="220"/>
      <c r="M28" s="467" t="s">
        <v>193</v>
      </c>
      <c r="N28" s="422"/>
      <c r="O28" s="422"/>
      <c r="P28" s="422"/>
      <c r="Q28" s="422"/>
      <c r="R28" s="422"/>
      <c r="S28" s="422"/>
      <c r="T28" s="422"/>
      <c r="U28" s="422"/>
      <c r="V28" s="422"/>
      <c r="W28" s="422"/>
      <c r="X28" s="348" t="s">
        <v>194</v>
      </c>
      <c r="Y28" s="349"/>
      <c r="Z28" s="349"/>
      <c r="AA28" s="349"/>
      <c r="AB28" s="349"/>
      <c r="AC28" s="349"/>
      <c r="AD28" s="349"/>
      <c r="AE28" s="349"/>
      <c r="AF28" s="349"/>
      <c r="AG28" s="349"/>
      <c r="AH28" s="349"/>
      <c r="AI28" s="349"/>
      <c r="AJ28" s="350"/>
      <c r="AK28" s="278" t="s">
        <v>38</v>
      </c>
      <c r="AL28" s="270"/>
      <c r="AM28" s="270"/>
      <c r="AN28" s="270"/>
      <c r="AO28" s="270"/>
      <c r="AP28" s="270"/>
      <c r="AQ28" s="270"/>
      <c r="AR28" s="270"/>
      <c r="AS28" s="270"/>
      <c r="AT28" s="270"/>
      <c r="AU28" s="270"/>
      <c r="AV28" s="270"/>
      <c r="AW28" s="270"/>
      <c r="AX28" s="270"/>
      <c r="AY28" s="270"/>
      <c r="AZ28" s="270"/>
      <c r="BA28" s="270"/>
      <c r="BB28" s="270"/>
      <c r="BC28" s="270"/>
      <c r="BD28" s="270"/>
      <c r="BE28" s="270"/>
      <c r="BF28" s="270"/>
      <c r="BG28" s="271"/>
      <c r="BH28" s="278" t="s">
        <v>195</v>
      </c>
      <c r="BI28" s="270"/>
      <c r="BJ28" s="270"/>
      <c r="BK28" s="270"/>
      <c r="BL28" s="270"/>
      <c r="BM28" s="270"/>
      <c r="BN28" s="270"/>
      <c r="BO28" s="270"/>
      <c r="BP28" s="270"/>
      <c r="BQ28" s="270"/>
      <c r="BR28" s="270"/>
      <c r="BS28" s="270"/>
      <c r="BT28" s="270"/>
      <c r="BU28" s="270"/>
      <c r="BV28" s="43"/>
      <c r="BW28" s="196" t="str">
        <f>IF(BI31="","",(IF(BI31=AS31,"○","")))</f>
        <v/>
      </c>
      <c r="BX28" s="196"/>
      <c r="BY28" s="196"/>
      <c r="BZ28" s="196"/>
      <c r="CA28" s="197"/>
      <c r="CB28" s="204" t="s">
        <v>47</v>
      </c>
      <c r="CC28" s="246"/>
      <c r="CD28" s="246"/>
      <c r="CE28" s="246"/>
      <c r="CF28" s="247"/>
      <c r="CG28" s="204" t="str">
        <f>IF(BI31="","",(IF(NOT(BI31=AS31),"○","")))</f>
        <v/>
      </c>
      <c r="CH28" s="196"/>
      <c r="CI28" s="196"/>
      <c r="CJ28" s="196"/>
      <c r="CK28" s="207"/>
      <c r="CL28" s="245" t="s">
        <v>39</v>
      </c>
      <c r="CM28" s="260"/>
      <c r="CN28" s="260"/>
      <c r="CO28" s="260"/>
      <c r="CP28" s="260"/>
      <c r="CQ28" s="260"/>
      <c r="CR28" s="260"/>
      <c r="CS28" s="260"/>
      <c r="CT28" s="260"/>
      <c r="CU28" s="260"/>
      <c r="CV28" s="260"/>
      <c r="CW28" s="260"/>
      <c r="CX28" s="260"/>
      <c r="CY28" s="260"/>
      <c r="CZ28" s="260"/>
      <c r="DA28" s="260"/>
      <c r="DE28" s="18">
        <v>10</v>
      </c>
      <c r="DF28" s="18">
        <v>10</v>
      </c>
      <c r="DG28" s="16"/>
      <c r="DK28"/>
    </row>
    <row r="29" spans="5:132" ht="7" customHeight="1" x14ac:dyDescent="0.2">
      <c r="E29" s="316"/>
      <c r="F29" s="317"/>
      <c r="G29" s="218"/>
      <c r="H29" s="219"/>
      <c r="I29" s="219"/>
      <c r="J29" s="219"/>
      <c r="K29" s="219"/>
      <c r="L29" s="220"/>
      <c r="M29" s="468"/>
      <c r="N29" s="424"/>
      <c r="O29" s="424"/>
      <c r="P29" s="424"/>
      <c r="Q29" s="424"/>
      <c r="R29" s="424"/>
      <c r="S29" s="424"/>
      <c r="T29" s="424"/>
      <c r="U29" s="424"/>
      <c r="V29" s="424"/>
      <c r="W29" s="424"/>
      <c r="X29" s="332"/>
      <c r="Y29" s="333"/>
      <c r="Z29" s="333"/>
      <c r="AA29" s="333"/>
      <c r="AB29" s="333"/>
      <c r="AC29" s="333"/>
      <c r="AD29" s="333"/>
      <c r="AE29" s="333"/>
      <c r="AF29" s="333"/>
      <c r="AG29" s="333"/>
      <c r="AH29" s="333"/>
      <c r="AI29" s="333"/>
      <c r="AJ29" s="334"/>
      <c r="AK29" s="274"/>
      <c r="AL29" s="272"/>
      <c r="AM29" s="272"/>
      <c r="AN29" s="272"/>
      <c r="AO29" s="272"/>
      <c r="AP29" s="272"/>
      <c r="AQ29" s="272"/>
      <c r="AR29" s="272"/>
      <c r="AS29" s="272"/>
      <c r="AT29" s="272"/>
      <c r="AU29" s="272"/>
      <c r="AV29" s="272"/>
      <c r="AW29" s="272"/>
      <c r="AX29" s="272"/>
      <c r="AY29" s="272"/>
      <c r="AZ29" s="272"/>
      <c r="BA29" s="272"/>
      <c r="BB29" s="272"/>
      <c r="BC29" s="272"/>
      <c r="BD29" s="272"/>
      <c r="BE29" s="272"/>
      <c r="BF29" s="272"/>
      <c r="BG29" s="273"/>
      <c r="BH29" s="274"/>
      <c r="BI29" s="272"/>
      <c r="BJ29" s="272"/>
      <c r="BK29" s="272"/>
      <c r="BL29" s="272"/>
      <c r="BM29" s="272"/>
      <c r="BN29" s="272"/>
      <c r="BO29" s="272"/>
      <c r="BP29" s="272"/>
      <c r="BQ29" s="272"/>
      <c r="BR29" s="272"/>
      <c r="BS29" s="272"/>
      <c r="BT29" s="272"/>
      <c r="BU29" s="272"/>
      <c r="BV29" s="44"/>
      <c r="BW29" s="199"/>
      <c r="BX29" s="199"/>
      <c r="BY29" s="199"/>
      <c r="BZ29" s="199"/>
      <c r="CA29" s="200"/>
      <c r="CB29" s="205"/>
      <c r="CC29" s="249"/>
      <c r="CD29" s="249"/>
      <c r="CE29" s="249"/>
      <c r="CF29" s="250"/>
      <c r="CG29" s="205"/>
      <c r="CH29" s="199"/>
      <c r="CI29" s="199"/>
      <c r="CJ29" s="199"/>
      <c r="CK29" s="208"/>
      <c r="CL29" s="245"/>
      <c r="CM29" s="260"/>
      <c r="CN29" s="260"/>
      <c r="CO29" s="260"/>
      <c r="CP29" s="260"/>
      <c r="CQ29" s="260"/>
      <c r="CR29" s="260"/>
      <c r="CS29" s="260"/>
      <c r="CT29" s="260"/>
      <c r="CU29" s="260"/>
      <c r="CV29" s="260"/>
      <c r="CW29" s="260"/>
      <c r="CX29" s="260"/>
      <c r="CY29" s="260"/>
      <c r="CZ29" s="260"/>
      <c r="DA29" s="260"/>
      <c r="DE29" s="18">
        <v>11</v>
      </c>
      <c r="DF29" s="18">
        <v>11</v>
      </c>
      <c r="DG29" s="16"/>
      <c r="DK29"/>
    </row>
    <row r="30" spans="5:132" ht="7" customHeight="1" x14ac:dyDescent="0.2">
      <c r="E30" s="316"/>
      <c r="F30" s="317"/>
      <c r="G30" s="218"/>
      <c r="H30" s="219"/>
      <c r="I30" s="219"/>
      <c r="J30" s="219"/>
      <c r="K30" s="219"/>
      <c r="L30" s="220"/>
      <c r="M30" s="424"/>
      <c r="N30" s="424"/>
      <c r="O30" s="424"/>
      <c r="P30" s="424"/>
      <c r="Q30" s="424"/>
      <c r="R30" s="424"/>
      <c r="S30" s="424"/>
      <c r="T30" s="424"/>
      <c r="U30" s="424"/>
      <c r="V30" s="424"/>
      <c r="W30" s="424"/>
      <c r="X30" s="332"/>
      <c r="Y30" s="333"/>
      <c r="Z30" s="333"/>
      <c r="AA30" s="333"/>
      <c r="AB30" s="333"/>
      <c r="AC30" s="333"/>
      <c r="AD30" s="333"/>
      <c r="AE30" s="333"/>
      <c r="AF30" s="333"/>
      <c r="AG30" s="333"/>
      <c r="AH30" s="333"/>
      <c r="AI30" s="333"/>
      <c r="AJ30" s="334"/>
      <c r="AK30" s="274"/>
      <c r="AL30" s="272"/>
      <c r="AM30" s="272"/>
      <c r="AN30" s="272"/>
      <c r="AO30" s="272"/>
      <c r="AP30" s="272"/>
      <c r="AQ30" s="272"/>
      <c r="AR30" s="272"/>
      <c r="AS30" s="272"/>
      <c r="AT30" s="272"/>
      <c r="AU30" s="272"/>
      <c r="AV30" s="272"/>
      <c r="AW30" s="272"/>
      <c r="AX30" s="272"/>
      <c r="AY30" s="272"/>
      <c r="AZ30" s="272"/>
      <c r="BA30" s="272"/>
      <c r="BB30" s="272"/>
      <c r="BC30" s="272"/>
      <c r="BD30" s="272"/>
      <c r="BE30" s="272"/>
      <c r="BF30" s="272"/>
      <c r="BG30" s="273"/>
      <c r="BH30" s="274"/>
      <c r="BI30" s="272"/>
      <c r="BJ30" s="272"/>
      <c r="BK30" s="272"/>
      <c r="BL30" s="272"/>
      <c r="BM30" s="272"/>
      <c r="BN30" s="272"/>
      <c r="BO30" s="272"/>
      <c r="BP30" s="272"/>
      <c r="BQ30" s="272"/>
      <c r="BR30" s="272"/>
      <c r="BS30" s="272"/>
      <c r="BT30" s="272"/>
      <c r="BU30" s="272"/>
      <c r="BV30" s="44"/>
      <c r="BW30" s="199"/>
      <c r="BX30" s="199"/>
      <c r="BY30" s="199"/>
      <c r="BZ30" s="199"/>
      <c r="CA30" s="200"/>
      <c r="CB30" s="248"/>
      <c r="CC30" s="249"/>
      <c r="CD30" s="249"/>
      <c r="CE30" s="249"/>
      <c r="CF30" s="250"/>
      <c r="CG30" s="205"/>
      <c r="CH30" s="199"/>
      <c r="CI30" s="199"/>
      <c r="CJ30" s="199"/>
      <c r="CK30" s="208"/>
      <c r="CL30" s="260"/>
      <c r="CM30" s="260"/>
      <c r="CN30" s="260"/>
      <c r="CO30" s="260"/>
      <c r="CP30" s="260"/>
      <c r="CQ30" s="260"/>
      <c r="CR30" s="260"/>
      <c r="CS30" s="260"/>
      <c r="CT30" s="260"/>
      <c r="CU30" s="260"/>
      <c r="CV30" s="260"/>
      <c r="CW30" s="260"/>
      <c r="CX30" s="260"/>
      <c r="CY30" s="260"/>
      <c r="CZ30" s="260"/>
      <c r="DA30" s="260"/>
      <c r="DE30" s="18">
        <v>12</v>
      </c>
      <c r="DF30" s="18">
        <v>12</v>
      </c>
      <c r="DG30" s="16"/>
      <c r="DK30"/>
    </row>
    <row r="31" spans="5:132" ht="7" customHeight="1" x14ac:dyDescent="0.2">
      <c r="E31" s="316"/>
      <c r="F31" s="317"/>
      <c r="G31" s="218"/>
      <c r="H31" s="219"/>
      <c r="I31" s="219"/>
      <c r="J31" s="219"/>
      <c r="K31" s="219"/>
      <c r="L31" s="220"/>
      <c r="M31" s="424"/>
      <c r="N31" s="424"/>
      <c r="O31" s="424"/>
      <c r="P31" s="424"/>
      <c r="Q31" s="424"/>
      <c r="R31" s="424"/>
      <c r="S31" s="424"/>
      <c r="T31" s="424"/>
      <c r="U31" s="424"/>
      <c r="V31" s="424"/>
      <c r="W31" s="424"/>
      <c r="X31" s="332"/>
      <c r="Y31" s="333"/>
      <c r="Z31" s="333"/>
      <c r="AA31" s="333"/>
      <c r="AB31" s="333"/>
      <c r="AC31" s="333"/>
      <c r="AD31" s="333"/>
      <c r="AE31" s="333"/>
      <c r="AF31" s="333"/>
      <c r="AG31" s="333"/>
      <c r="AH31" s="333"/>
      <c r="AI31" s="333"/>
      <c r="AJ31" s="334"/>
      <c r="AK31" s="187" t="s">
        <v>65</v>
      </c>
      <c r="AL31" s="166"/>
      <c r="AM31" s="166"/>
      <c r="AN31" s="166"/>
      <c r="AO31" s="166"/>
      <c r="AP31" s="166"/>
      <c r="AQ31" s="166"/>
      <c r="AR31" s="166"/>
      <c r="AS31" s="166" t="str">
        <f>IF(AH5="","?",VLOOKUP(AH5,DH20:DW27,3,FALSE))</f>
        <v>?</v>
      </c>
      <c r="AT31" s="166"/>
      <c r="AU31" s="166"/>
      <c r="AV31" s="166"/>
      <c r="AW31" s="166"/>
      <c r="AX31" s="166"/>
      <c r="AY31" s="166"/>
      <c r="AZ31" s="166"/>
      <c r="BA31" s="166"/>
      <c r="BB31" s="166"/>
      <c r="BC31" s="45"/>
      <c r="BD31" s="45"/>
      <c r="BE31" s="45"/>
      <c r="BF31" s="45"/>
      <c r="BG31" s="46"/>
      <c r="BH31" s="47"/>
      <c r="BI31" s="461"/>
      <c r="BJ31" s="461"/>
      <c r="BK31" s="461"/>
      <c r="BL31" s="461"/>
      <c r="BM31" s="461"/>
      <c r="BN31" s="461"/>
      <c r="BO31" s="461"/>
      <c r="BP31" s="461"/>
      <c r="BQ31" s="461"/>
      <c r="BR31" s="461"/>
      <c r="BS31" s="461"/>
      <c r="BT31" s="34"/>
      <c r="BU31" s="34"/>
      <c r="BV31" s="48"/>
      <c r="BW31" s="199"/>
      <c r="BX31" s="199"/>
      <c r="BY31" s="199"/>
      <c r="BZ31" s="199"/>
      <c r="CA31" s="200"/>
      <c r="CB31" s="248"/>
      <c r="CC31" s="249"/>
      <c r="CD31" s="249"/>
      <c r="CE31" s="249"/>
      <c r="CF31" s="250"/>
      <c r="CG31" s="205"/>
      <c r="CH31" s="199"/>
      <c r="CI31" s="199"/>
      <c r="CJ31" s="199"/>
      <c r="CK31" s="208"/>
      <c r="CL31" s="260"/>
      <c r="CM31" s="260"/>
      <c r="CN31" s="260"/>
      <c r="CO31" s="260"/>
      <c r="CP31" s="260"/>
      <c r="CQ31" s="260"/>
      <c r="CR31" s="260"/>
      <c r="CS31" s="260"/>
      <c r="CT31" s="260"/>
      <c r="CU31" s="260"/>
      <c r="CV31" s="260"/>
      <c r="CW31" s="260"/>
      <c r="CX31" s="260"/>
      <c r="CY31" s="260"/>
      <c r="CZ31" s="260"/>
      <c r="DA31" s="260"/>
      <c r="DE31" s="18">
        <v>13</v>
      </c>
      <c r="DF31" s="18">
        <v>13</v>
      </c>
      <c r="DG31" s="16"/>
      <c r="DK31"/>
    </row>
    <row r="32" spans="5:132" ht="7" customHeight="1" x14ac:dyDescent="0.2">
      <c r="E32" s="316"/>
      <c r="F32" s="317"/>
      <c r="G32" s="218"/>
      <c r="H32" s="219"/>
      <c r="I32" s="219"/>
      <c r="J32" s="219"/>
      <c r="K32" s="219"/>
      <c r="L32" s="220"/>
      <c r="M32" s="408"/>
      <c r="N32" s="408"/>
      <c r="O32" s="408"/>
      <c r="P32" s="408"/>
      <c r="Q32" s="408"/>
      <c r="R32" s="408"/>
      <c r="S32" s="408"/>
      <c r="T32" s="408"/>
      <c r="U32" s="408"/>
      <c r="V32" s="408"/>
      <c r="W32" s="408"/>
      <c r="X32" s="351"/>
      <c r="Y32" s="352"/>
      <c r="Z32" s="352"/>
      <c r="AA32" s="352"/>
      <c r="AB32" s="352"/>
      <c r="AC32" s="352"/>
      <c r="AD32" s="352"/>
      <c r="AE32" s="352"/>
      <c r="AF32" s="352"/>
      <c r="AG32" s="352"/>
      <c r="AH32" s="352"/>
      <c r="AI32" s="352"/>
      <c r="AJ32" s="353"/>
      <c r="AK32" s="459"/>
      <c r="AL32" s="460"/>
      <c r="AM32" s="460"/>
      <c r="AN32" s="460"/>
      <c r="AO32" s="460"/>
      <c r="AP32" s="460"/>
      <c r="AQ32" s="460"/>
      <c r="AR32" s="460"/>
      <c r="AS32" s="460"/>
      <c r="AT32" s="460"/>
      <c r="AU32" s="460"/>
      <c r="AV32" s="460"/>
      <c r="AW32" s="460"/>
      <c r="AX32" s="460"/>
      <c r="AY32" s="460"/>
      <c r="AZ32" s="460"/>
      <c r="BA32" s="460"/>
      <c r="BB32" s="460"/>
      <c r="BC32" s="49"/>
      <c r="BD32" s="49"/>
      <c r="BE32" s="49"/>
      <c r="BF32" s="49"/>
      <c r="BG32" s="50"/>
      <c r="BH32" s="51"/>
      <c r="BI32" s="462"/>
      <c r="BJ32" s="462"/>
      <c r="BK32" s="462"/>
      <c r="BL32" s="462"/>
      <c r="BM32" s="462"/>
      <c r="BN32" s="462"/>
      <c r="BO32" s="462"/>
      <c r="BP32" s="462"/>
      <c r="BQ32" s="462"/>
      <c r="BR32" s="462"/>
      <c r="BS32" s="462"/>
      <c r="BT32" s="52"/>
      <c r="BU32" s="52"/>
      <c r="BV32" s="53"/>
      <c r="BW32" s="225"/>
      <c r="BX32" s="225"/>
      <c r="BY32" s="225"/>
      <c r="BZ32" s="225"/>
      <c r="CA32" s="226"/>
      <c r="CB32" s="251"/>
      <c r="CC32" s="252"/>
      <c r="CD32" s="252"/>
      <c r="CE32" s="252"/>
      <c r="CF32" s="253"/>
      <c r="CG32" s="227"/>
      <c r="CH32" s="225"/>
      <c r="CI32" s="225"/>
      <c r="CJ32" s="225"/>
      <c r="CK32" s="228"/>
      <c r="CL32" s="260"/>
      <c r="CM32" s="260"/>
      <c r="CN32" s="260"/>
      <c r="CO32" s="260"/>
      <c r="CP32" s="260"/>
      <c r="CQ32" s="260"/>
      <c r="CR32" s="260"/>
      <c r="CS32" s="260"/>
      <c r="CT32" s="260"/>
      <c r="CU32" s="260"/>
      <c r="CV32" s="260"/>
      <c r="CW32" s="260"/>
      <c r="CX32" s="260"/>
      <c r="CY32" s="260"/>
      <c r="CZ32" s="260"/>
      <c r="DA32" s="260"/>
      <c r="DD32" s="18" t="s">
        <v>78</v>
      </c>
      <c r="DE32" s="16">
        <v>14</v>
      </c>
      <c r="DF32" s="18">
        <v>14</v>
      </c>
      <c r="DG32" s="16"/>
    </row>
    <row r="33" spans="5:111" ht="7" customHeight="1" x14ac:dyDescent="0.2">
      <c r="E33" s="316"/>
      <c r="F33" s="317"/>
      <c r="G33" s="218"/>
      <c r="H33" s="219"/>
      <c r="I33" s="219"/>
      <c r="J33" s="219"/>
      <c r="K33" s="219"/>
      <c r="L33" s="220"/>
      <c r="M33" s="184" t="s">
        <v>196</v>
      </c>
      <c r="N33" s="185"/>
      <c r="O33" s="185"/>
      <c r="P33" s="185"/>
      <c r="Q33" s="185"/>
      <c r="R33" s="185"/>
      <c r="S33" s="185"/>
      <c r="T33" s="185"/>
      <c r="U33" s="185"/>
      <c r="V33" s="185"/>
      <c r="W33" s="186"/>
      <c r="X33" s="348" t="s">
        <v>197</v>
      </c>
      <c r="Y33" s="349"/>
      <c r="Z33" s="349"/>
      <c r="AA33" s="349"/>
      <c r="AB33" s="349"/>
      <c r="AC33" s="349"/>
      <c r="AD33" s="349"/>
      <c r="AE33" s="349"/>
      <c r="AF33" s="349"/>
      <c r="AG33" s="349"/>
      <c r="AH33" s="349"/>
      <c r="AI33" s="349"/>
      <c r="AJ33" s="350"/>
      <c r="AK33" s="184" t="s">
        <v>198</v>
      </c>
      <c r="AL33" s="185"/>
      <c r="AM33" s="185"/>
      <c r="AN33" s="185"/>
      <c r="AO33" s="185"/>
      <c r="AP33" s="185"/>
      <c r="AQ33" s="185"/>
      <c r="AR33" s="185"/>
      <c r="AS33" s="185"/>
      <c r="AT33" s="185"/>
      <c r="AU33" s="185"/>
      <c r="AV33" s="185"/>
      <c r="AW33" s="185"/>
      <c r="AX33" s="185"/>
      <c r="AY33" s="185"/>
      <c r="AZ33" s="185"/>
      <c r="BA33" s="185"/>
      <c r="BB33" s="185"/>
      <c r="BC33" s="185"/>
      <c r="BD33" s="185"/>
      <c r="BE33" s="185"/>
      <c r="BF33" s="185"/>
      <c r="BG33" s="186"/>
      <c r="BH33" s="463"/>
      <c r="BI33" s="464"/>
      <c r="BJ33" s="464"/>
      <c r="BK33" s="464"/>
      <c r="BL33" s="464"/>
      <c r="BM33" s="464"/>
      <c r="BN33" s="464"/>
      <c r="BO33" s="464"/>
      <c r="BP33" s="464"/>
      <c r="BQ33" s="464"/>
      <c r="BR33" s="464"/>
      <c r="BS33" s="464"/>
      <c r="BT33" s="464"/>
      <c r="BU33" s="464"/>
      <c r="BV33" s="465"/>
      <c r="BW33" s="254"/>
      <c r="BX33" s="254"/>
      <c r="BY33" s="254"/>
      <c r="BZ33" s="254"/>
      <c r="CA33" s="279"/>
      <c r="CB33" s="204" t="s">
        <v>47</v>
      </c>
      <c r="CC33" s="246"/>
      <c r="CD33" s="246"/>
      <c r="CE33" s="246"/>
      <c r="CF33" s="247"/>
      <c r="CG33" s="448"/>
      <c r="CH33" s="254"/>
      <c r="CI33" s="254"/>
      <c r="CJ33" s="254"/>
      <c r="CK33" s="255"/>
      <c r="CL33" s="260" t="s">
        <v>32</v>
      </c>
      <c r="CM33" s="260"/>
      <c r="CN33" s="260"/>
      <c r="CO33" s="260"/>
      <c r="CP33" s="260"/>
      <c r="CQ33" s="260"/>
      <c r="CR33" s="260"/>
      <c r="CS33" s="260"/>
      <c r="CT33" s="260"/>
      <c r="CU33" s="260"/>
      <c r="CV33" s="260"/>
      <c r="CW33" s="260"/>
      <c r="CX33" s="260"/>
      <c r="CY33" s="260"/>
      <c r="CZ33" s="260"/>
      <c r="DA33" s="260"/>
      <c r="DD33" s="16">
        <v>1</v>
      </c>
      <c r="DE33" s="16">
        <v>15</v>
      </c>
      <c r="DF33" s="18">
        <v>15</v>
      </c>
      <c r="DG33" s="16"/>
    </row>
    <row r="34" spans="5:111" ht="7" customHeight="1" x14ac:dyDescent="0.2">
      <c r="E34" s="316"/>
      <c r="F34" s="317"/>
      <c r="G34" s="218"/>
      <c r="H34" s="219"/>
      <c r="I34" s="219"/>
      <c r="J34" s="219"/>
      <c r="K34" s="219"/>
      <c r="L34" s="220"/>
      <c r="M34" s="156"/>
      <c r="N34" s="157"/>
      <c r="O34" s="157"/>
      <c r="P34" s="157"/>
      <c r="Q34" s="157"/>
      <c r="R34" s="157"/>
      <c r="S34" s="157"/>
      <c r="T34" s="157"/>
      <c r="U34" s="157"/>
      <c r="V34" s="157"/>
      <c r="W34" s="158"/>
      <c r="X34" s="332"/>
      <c r="Y34" s="333"/>
      <c r="Z34" s="333"/>
      <c r="AA34" s="333"/>
      <c r="AB34" s="333"/>
      <c r="AC34" s="333"/>
      <c r="AD34" s="333"/>
      <c r="AE34" s="333"/>
      <c r="AF34" s="333"/>
      <c r="AG34" s="333"/>
      <c r="AH34" s="333"/>
      <c r="AI34" s="333"/>
      <c r="AJ34" s="334"/>
      <c r="AK34" s="156"/>
      <c r="AL34" s="157"/>
      <c r="AM34" s="157"/>
      <c r="AN34" s="157"/>
      <c r="AO34" s="157"/>
      <c r="AP34" s="157"/>
      <c r="AQ34" s="157"/>
      <c r="AR34" s="157"/>
      <c r="AS34" s="157"/>
      <c r="AT34" s="157"/>
      <c r="AU34" s="157"/>
      <c r="AV34" s="157"/>
      <c r="AW34" s="157"/>
      <c r="AX34" s="157"/>
      <c r="AY34" s="157"/>
      <c r="AZ34" s="157"/>
      <c r="BA34" s="157"/>
      <c r="BB34" s="157"/>
      <c r="BC34" s="157"/>
      <c r="BD34" s="157"/>
      <c r="BE34" s="157"/>
      <c r="BF34" s="157"/>
      <c r="BG34" s="158"/>
      <c r="BH34" s="187"/>
      <c r="BI34" s="166"/>
      <c r="BJ34" s="166"/>
      <c r="BK34" s="166"/>
      <c r="BL34" s="166"/>
      <c r="BM34" s="166"/>
      <c r="BN34" s="166"/>
      <c r="BO34" s="166"/>
      <c r="BP34" s="166"/>
      <c r="BQ34" s="166"/>
      <c r="BR34" s="166"/>
      <c r="BS34" s="166"/>
      <c r="BT34" s="166"/>
      <c r="BU34" s="166"/>
      <c r="BV34" s="188"/>
      <c r="BW34" s="256"/>
      <c r="BX34" s="256"/>
      <c r="BY34" s="256"/>
      <c r="BZ34" s="256"/>
      <c r="CA34" s="280"/>
      <c r="CB34" s="248"/>
      <c r="CC34" s="249"/>
      <c r="CD34" s="249"/>
      <c r="CE34" s="249"/>
      <c r="CF34" s="250"/>
      <c r="CG34" s="377"/>
      <c r="CH34" s="256"/>
      <c r="CI34" s="256"/>
      <c r="CJ34" s="256"/>
      <c r="CK34" s="257"/>
      <c r="CL34" s="260"/>
      <c r="CM34" s="260"/>
      <c r="CN34" s="260"/>
      <c r="CO34" s="260"/>
      <c r="CP34" s="260"/>
      <c r="CQ34" s="260"/>
      <c r="CR34" s="260"/>
      <c r="CS34" s="260"/>
      <c r="CT34" s="260"/>
      <c r="CU34" s="260"/>
      <c r="CV34" s="260"/>
      <c r="CW34" s="260"/>
      <c r="CX34" s="260"/>
      <c r="CY34" s="260"/>
      <c r="CZ34" s="260"/>
      <c r="DA34" s="260"/>
      <c r="DD34" s="16">
        <v>2</v>
      </c>
      <c r="DE34" s="16">
        <v>16</v>
      </c>
      <c r="DF34" s="18">
        <v>16</v>
      </c>
      <c r="DG34" s="16"/>
    </row>
    <row r="35" spans="5:111" ht="7" customHeight="1" x14ac:dyDescent="0.2">
      <c r="E35" s="316"/>
      <c r="F35" s="317"/>
      <c r="G35" s="218"/>
      <c r="H35" s="219"/>
      <c r="I35" s="219"/>
      <c r="J35" s="219"/>
      <c r="K35" s="219"/>
      <c r="L35" s="220"/>
      <c r="M35" s="156"/>
      <c r="N35" s="157"/>
      <c r="O35" s="157"/>
      <c r="P35" s="157"/>
      <c r="Q35" s="157"/>
      <c r="R35" s="157"/>
      <c r="S35" s="157"/>
      <c r="T35" s="157"/>
      <c r="U35" s="157"/>
      <c r="V35" s="157"/>
      <c r="W35" s="158"/>
      <c r="X35" s="332"/>
      <c r="Y35" s="333"/>
      <c r="Z35" s="333"/>
      <c r="AA35" s="333"/>
      <c r="AB35" s="333"/>
      <c r="AC35" s="333"/>
      <c r="AD35" s="333"/>
      <c r="AE35" s="333"/>
      <c r="AF35" s="333"/>
      <c r="AG35" s="333"/>
      <c r="AH35" s="333"/>
      <c r="AI35" s="333"/>
      <c r="AJ35" s="334"/>
      <c r="AK35" s="156"/>
      <c r="AL35" s="157"/>
      <c r="AM35" s="157"/>
      <c r="AN35" s="157"/>
      <c r="AO35" s="157"/>
      <c r="AP35" s="157"/>
      <c r="AQ35" s="157"/>
      <c r="AR35" s="157"/>
      <c r="AS35" s="157"/>
      <c r="AT35" s="157"/>
      <c r="AU35" s="157"/>
      <c r="AV35" s="157"/>
      <c r="AW35" s="157"/>
      <c r="AX35" s="157"/>
      <c r="AY35" s="157"/>
      <c r="AZ35" s="157"/>
      <c r="BA35" s="157"/>
      <c r="BB35" s="157"/>
      <c r="BC35" s="157"/>
      <c r="BD35" s="157"/>
      <c r="BE35" s="157"/>
      <c r="BF35" s="157"/>
      <c r="BG35" s="158"/>
      <c r="BH35" s="187"/>
      <c r="BI35" s="166"/>
      <c r="BJ35" s="166"/>
      <c r="BK35" s="166"/>
      <c r="BL35" s="166"/>
      <c r="BM35" s="166"/>
      <c r="BN35" s="166"/>
      <c r="BO35" s="166"/>
      <c r="BP35" s="166"/>
      <c r="BQ35" s="166"/>
      <c r="BR35" s="166"/>
      <c r="BS35" s="166"/>
      <c r="BT35" s="166"/>
      <c r="BU35" s="166"/>
      <c r="BV35" s="188"/>
      <c r="BW35" s="256"/>
      <c r="BX35" s="256"/>
      <c r="BY35" s="256"/>
      <c r="BZ35" s="256"/>
      <c r="CA35" s="280"/>
      <c r="CB35" s="248"/>
      <c r="CC35" s="249"/>
      <c r="CD35" s="249"/>
      <c r="CE35" s="249"/>
      <c r="CF35" s="250"/>
      <c r="CG35" s="377"/>
      <c r="CH35" s="256"/>
      <c r="CI35" s="256"/>
      <c r="CJ35" s="256"/>
      <c r="CK35" s="257"/>
      <c r="CL35" s="260"/>
      <c r="CM35" s="260"/>
      <c r="CN35" s="260"/>
      <c r="CO35" s="260"/>
      <c r="CP35" s="260"/>
      <c r="CQ35" s="260"/>
      <c r="CR35" s="260"/>
      <c r="CS35" s="260"/>
      <c r="CT35" s="260"/>
      <c r="CU35" s="260"/>
      <c r="CV35" s="260"/>
      <c r="CW35" s="260"/>
      <c r="CX35" s="260"/>
      <c r="CY35" s="260"/>
      <c r="CZ35" s="260"/>
      <c r="DA35" s="260"/>
      <c r="DD35" s="18">
        <v>3</v>
      </c>
      <c r="DE35" s="16">
        <v>17</v>
      </c>
      <c r="DF35" s="18">
        <v>17</v>
      </c>
      <c r="DG35" s="16"/>
    </row>
    <row r="36" spans="5:111" ht="7" customHeight="1" x14ac:dyDescent="0.2">
      <c r="E36" s="316"/>
      <c r="F36" s="317"/>
      <c r="G36" s="218"/>
      <c r="H36" s="219"/>
      <c r="I36" s="219"/>
      <c r="J36" s="219"/>
      <c r="K36" s="219"/>
      <c r="L36" s="220"/>
      <c r="M36" s="156"/>
      <c r="N36" s="157"/>
      <c r="O36" s="157"/>
      <c r="P36" s="157"/>
      <c r="Q36" s="157"/>
      <c r="R36" s="157"/>
      <c r="S36" s="157"/>
      <c r="T36" s="157"/>
      <c r="U36" s="157"/>
      <c r="V36" s="157"/>
      <c r="W36" s="158"/>
      <c r="X36" s="332"/>
      <c r="Y36" s="333"/>
      <c r="Z36" s="333"/>
      <c r="AA36" s="333"/>
      <c r="AB36" s="333"/>
      <c r="AC36" s="333"/>
      <c r="AD36" s="333"/>
      <c r="AE36" s="333"/>
      <c r="AF36" s="333"/>
      <c r="AG36" s="333"/>
      <c r="AH36" s="333"/>
      <c r="AI36" s="333"/>
      <c r="AJ36" s="334"/>
      <c r="AK36" s="156"/>
      <c r="AL36" s="157"/>
      <c r="AM36" s="157"/>
      <c r="AN36" s="157"/>
      <c r="AO36" s="157"/>
      <c r="AP36" s="157"/>
      <c r="AQ36" s="157"/>
      <c r="AR36" s="157"/>
      <c r="AS36" s="157"/>
      <c r="AT36" s="157"/>
      <c r="AU36" s="157"/>
      <c r="AV36" s="157"/>
      <c r="AW36" s="157"/>
      <c r="AX36" s="157"/>
      <c r="AY36" s="157"/>
      <c r="AZ36" s="157"/>
      <c r="BA36" s="157"/>
      <c r="BB36" s="157"/>
      <c r="BC36" s="157"/>
      <c r="BD36" s="157"/>
      <c r="BE36" s="157"/>
      <c r="BF36" s="157"/>
      <c r="BG36" s="158"/>
      <c r="BH36" s="187"/>
      <c r="BI36" s="166"/>
      <c r="BJ36" s="166"/>
      <c r="BK36" s="166"/>
      <c r="BL36" s="166"/>
      <c r="BM36" s="166"/>
      <c r="BN36" s="166"/>
      <c r="BO36" s="166"/>
      <c r="BP36" s="166"/>
      <c r="BQ36" s="166"/>
      <c r="BR36" s="166"/>
      <c r="BS36" s="166"/>
      <c r="BT36" s="166"/>
      <c r="BU36" s="166"/>
      <c r="BV36" s="188"/>
      <c r="BW36" s="256"/>
      <c r="BX36" s="256"/>
      <c r="BY36" s="256"/>
      <c r="BZ36" s="256"/>
      <c r="CA36" s="280"/>
      <c r="CB36" s="248"/>
      <c r="CC36" s="249"/>
      <c r="CD36" s="249"/>
      <c r="CE36" s="249"/>
      <c r="CF36" s="250"/>
      <c r="CG36" s="377"/>
      <c r="CH36" s="256"/>
      <c r="CI36" s="256"/>
      <c r="CJ36" s="256"/>
      <c r="CK36" s="257"/>
      <c r="CL36" s="260"/>
      <c r="CM36" s="260"/>
      <c r="CN36" s="260"/>
      <c r="CO36" s="260"/>
      <c r="CP36" s="260"/>
      <c r="CQ36" s="260"/>
      <c r="CR36" s="260"/>
      <c r="CS36" s="260"/>
      <c r="CT36" s="260"/>
      <c r="CU36" s="260"/>
      <c r="CV36" s="260"/>
      <c r="CW36" s="260"/>
      <c r="CX36" s="260"/>
      <c r="CY36" s="260"/>
      <c r="CZ36" s="260"/>
      <c r="DA36" s="260"/>
      <c r="DD36" s="18">
        <v>4</v>
      </c>
      <c r="DE36" s="16">
        <v>18</v>
      </c>
      <c r="DF36" s="18">
        <v>18</v>
      </c>
      <c r="DG36" s="16"/>
    </row>
    <row r="37" spans="5:111" ht="7" customHeight="1" x14ac:dyDescent="0.2">
      <c r="E37" s="318"/>
      <c r="F37" s="319"/>
      <c r="G37" s="369"/>
      <c r="H37" s="370"/>
      <c r="I37" s="370"/>
      <c r="J37" s="370"/>
      <c r="K37" s="370"/>
      <c r="L37" s="371"/>
      <c r="M37" s="192"/>
      <c r="N37" s="193"/>
      <c r="O37" s="193"/>
      <c r="P37" s="193"/>
      <c r="Q37" s="193"/>
      <c r="R37" s="193"/>
      <c r="S37" s="193"/>
      <c r="T37" s="193"/>
      <c r="U37" s="193"/>
      <c r="V37" s="193"/>
      <c r="W37" s="194"/>
      <c r="X37" s="351"/>
      <c r="Y37" s="352"/>
      <c r="Z37" s="352"/>
      <c r="AA37" s="352"/>
      <c r="AB37" s="352"/>
      <c r="AC37" s="352"/>
      <c r="AD37" s="352"/>
      <c r="AE37" s="352"/>
      <c r="AF37" s="352"/>
      <c r="AG37" s="352"/>
      <c r="AH37" s="352"/>
      <c r="AI37" s="352"/>
      <c r="AJ37" s="353"/>
      <c r="AK37" s="192"/>
      <c r="AL37" s="193"/>
      <c r="AM37" s="193"/>
      <c r="AN37" s="193"/>
      <c r="AO37" s="193"/>
      <c r="AP37" s="193"/>
      <c r="AQ37" s="193"/>
      <c r="AR37" s="193"/>
      <c r="AS37" s="193"/>
      <c r="AT37" s="193"/>
      <c r="AU37" s="193"/>
      <c r="AV37" s="193"/>
      <c r="AW37" s="193"/>
      <c r="AX37" s="193"/>
      <c r="AY37" s="193"/>
      <c r="AZ37" s="193"/>
      <c r="BA37" s="193"/>
      <c r="BB37" s="193"/>
      <c r="BC37" s="193"/>
      <c r="BD37" s="193"/>
      <c r="BE37" s="193"/>
      <c r="BF37" s="193"/>
      <c r="BG37" s="194"/>
      <c r="BH37" s="459"/>
      <c r="BI37" s="460"/>
      <c r="BJ37" s="460"/>
      <c r="BK37" s="460"/>
      <c r="BL37" s="460"/>
      <c r="BM37" s="460"/>
      <c r="BN37" s="460"/>
      <c r="BO37" s="460"/>
      <c r="BP37" s="460"/>
      <c r="BQ37" s="460"/>
      <c r="BR37" s="460"/>
      <c r="BS37" s="460"/>
      <c r="BT37" s="460"/>
      <c r="BU37" s="460"/>
      <c r="BV37" s="466"/>
      <c r="BW37" s="258"/>
      <c r="BX37" s="258"/>
      <c r="BY37" s="258"/>
      <c r="BZ37" s="258"/>
      <c r="CA37" s="281"/>
      <c r="CB37" s="251"/>
      <c r="CC37" s="252"/>
      <c r="CD37" s="252"/>
      <c r="CE37" s="252"/>
      <c r="CF37" s="253"/>
      <c r="CG37" s="368"/>
      <c r="CH37" s="258"/>
      <c r="CI37" s="258"/>
      <c r="CJ37" s="258"/>
      <c r="CK37" s="259"/>
      <c r="CL37" s="260"/>
      <c r="CM37" s="260"/>
      <c r="CN37" s="260"/>
      <c r="CO37" s="260"/>
      <c r="CP37" s="260"/>
      <c r="CQ37" s="260"/>
      <c r="CR37" s="260"/>
      <c r="CS37" s="260"/>
      <c r="CT37" s="260"/>
      <c r="CU37" s="260"/>
      <c r="CV37" s="260"/>
      <c r="CW37" s="260"/>
      <c r="CX37" s="260"/>
      <c r="CY37" s="260"/>
      <c r="CZ37" s="260"/>
      <c r="DA37" s="260"/>
      <c r="DD37" s="18">
        <v>5</v>
      </c>
      <c r="DE37" s="16">
        <v>19</v>
      </c>
      <c r="DF37" s="18">
        <v>19</v>
      </c>
      <c r="DG37" s="16"/>
    </row>
    <row r="38" spans="5:111" ht="7" customHeight="1" x14ac:dyDescent="0.2">
      <c r="E38" s="314" t="s">
        <v>15</v>
      </c>
      <c r="F38" s="453"/>
      <c r="G38" s="418" t="s">
        <v>121</v>
      </c>
      <c r="H38" s="385"/>
      <c r="I38" s="385"/>
      <c r="J38" s="385"/>
      <c r="K38" s="385"/>
      <c r="L38" s="386"/>
      <c r="M38" s="407" t="s">
        <v>7</v>
      </c>
      <c r="N38" s="438"/>
      <c r="O38" s="438"/>
      <c r="P38" s="438"/>
      <c r="Q38" s="438"/>
      <c r="R38" s="438"/>
      <c r="S38" s="438"/>
      <c r="T38" s="438"/>
      <c r="U38" s="438"/>
      <c r="V38" s="438"/>
      <c r="W38" s="438"/>
      <c r="X38" s="439" t="s">
        <v>94</v>
      </c>
      <c r="Y38" s="405"/>
      <c r="Z38" s="405"/>
      <c r="AA38" s="405"/>
      <c r="AB38" s="405"/>
      <c r="AC38" s="405"/>
      <c r="AD38" s="405"/>
      <c r="AE38" s="405"/>
      <c r="AF38" s="405"/>
      <c r="AG38" s="405"/>
      <c r="AH38" s="405"/>
      <c r="AI38" s="405"/>
      <c r="AJ38" s="458"/>
      <c r="AK38" s="407" t="s">
        <v>40</v>
      </c>
      <c r="AL38" s="407"/>
      <c r="AM38" s="407"/>
      <c r="AN38" s="407"/>
      <c r="AO38" s="407"/>
      <c r="AP38" s="407"/>
      <c r="AQ38" s="407"/>
      <c r="AR38" s="407"/>
      <c r="AS38" s="407"/>
      <c r="AT38" s="407"/>
      <c r="AU38" s="407"/>
      <c r="AV38" s="407"/>
      <c r="AW38" s="407"/>
      <c r="AX38" s="407"/>
      <c r="AY38" s="407"/>
      <c r="AZ38" s="407"/>
      <c r="BA38" s="407"/>
      <c r="BB38" s="407"/>
      <c r="BC38" s="407"/>
      <c r="BD38" s="407"/>
      <c r="BE38" s="407"/>
      <c r="BF38" s="407"/>
      <c r="BG38" s="407"/>
      <c r="BH38" s="438"/>
      <c r="BI38" s="438"/>
      <c r="BJ38" s="438"/>
      <c r="BK38" s="438"/>
      <c r="BL38" s="438"/>
      <c r="BM38" s="438"/>
      <c r="BN38" s="438"/>
      <c r="BO38" s="438"/>
      <c r="BP38" s="438"/>
      <c r="BQ38" s="438"/>
      <c r="BR38" s="438"/>
      <c r="BS38" s="438"/>
      <c r="BT38" s="438"/>
      <c r="BU38" s="438"/>
      <c r="BV38" s="438"/>
      <c r="BW38" s="366"/>
      <c r="BX38" s="366"/>
      <c r="BY38" s="366"/>
      <c r="BZ38" s="366"/>
      <c r="CA38" s="399"/>
      <c r="CB38" s="301" t="s">
        <v>47</v>
      </c>
      <c r="CC38" s="363"/>
      <c r="CD38" s="363"/>
      <c r="CE38" s="363"/>
      <c r="CF38" s="364"/>
      <c r="CG38" s="421"/>
      <c r="CH38" s="409"/>
      <c r="CI38" s="409"/>
      <c r="CJ38" s="409"/>
      <c r="CK38" s="409"/>
      <c r="CL38" s="260" t="s">
        <v>32</v>
      </c>
      <c r="CM38" s="260"/>
      <c r="CN38" s="260"/>
      <c r="CO38" s="260"/>
      <c r="CP38" s="260"/>
      <c r="CQ38" s="260"/>
      <c r="CR38" s="260"/>
      <c r="CS38" s="260"/>
      <c r="CT38" s="260"/>
      <c r="CU38" s="260"/>
      <c r="CV38" s="260"/>
      <c r="CW38" s="260"/>
      <c r="CX38" s="260"/>
      <c r="CY38" s="260"/>
      <c r="CZ38" s="260"/>
      <c r="DA38" s="260"/>
      <c r="DE38" s="16">
        <v>20</v>
      </c>
      <c r="DF38" s="18">
        <v>20</v>
      </c>
      <c r="DG38" s="16"/>
    </row>
    <row r="39" spans="5:111" ht="7" customHeight="1" x14ac:dyDescent="0.2">
      <c r="E39" s="454"/>
      <c r="F39" s="455"/>
      <c r="G39" s="288"/>
      <c r="H39" s="289"/>
      <c r="I39" s="289"/>
      <c r="J39" s="289"/>
      <c r="K39" s="289"/>
      <c r="L39" s="290"/>
      <c r="M39" s="425"/>
      <c r="N39" s="425"/>
      <c r="O39" s="425"/>
      <c r="P39" s="425"/>
      <c r="Q39" s="425"/>
      <c r="R39" s="425"/>
      <c r="S39" s="425"/>
      <c r="T39" s="425"/>
      <c r="U39" s="425"/>
      <c r="V39" s="425"/>
      <c r="W39" s="425"/>
      <c r="X39" s="430"/>
      <c r="Y39" s="430"/>
      <c r="Z39" s="430"/>
      <c r="AA39" s="430"/>
      <c r="AB39" s="430"/>
      <c r="AC39" s="430"/>
      <c r="AD39" s="430"/>
      <c r="AE39" s="430"/>
      <c r="AF39" s="430"/>
      <c r="AG39" s="430"/>
      <c r="AH39" s="430"/>
      <c r="AI39" s="430"/>
      <c r="AJ39" s="264"/>
      <c r="AK39" s="424"/>
      <c r="AL39" s="424"/>
      <c r="AM39" s="424"/>
      <c r="AN39" s="424"/>
      <c r="AO39" s="424"/>
      <c r="AP39" s="424"/>
      <c r="AQ39" s="424"/>
      <c r="AR39" s="424"/>
      <c r="AS39" s="424"/>
      <c r="AT39" s="424"/>
      <c r="AU39" s="424"/>
      <c r="AV39" s="424"/>
      <c r="AW39" s="424"/>
      <c r="AX39" s="424"/>
      <c r="AY39" s="424"/>
      <c r="AZ39" s="424"/>
      <c r="BA39" s="424"/>
      <c r="BB39" s="424"/>
      <c r="BC39" s="424"/>
      <c r="BD39" s="424"/>
      <c r="BE39" s="424"/>
      <c r="BF39" s="424"/>
      <c r="BG39" s="424"/>
      <c r="BH39" s="425"/>
      <c r="BI39" s="425"/>
      <c r="BJ39" s="425"/>
      <c r="BK39" s="425"/>
      <c r="BL39" s="425"/>
      <c r="BM39" s="425"/>
      <c r="BN39" s="425"/>
      <c r="BO39" s="425"/>
      <c r="BP39" s="425"/>
      <c r="BQ39" s="425"/>
      <c r="BR39" s="425"/>
      <c r="BS39" s="425"/>
      <c r="BT39" s="425"/>
      <c r="BU39" s="425"/>
      <c r="BV39" s="425"/>
      <c r="BW39" s="256"/>
      <c r="BX39" s="256"/>
      <c r="BY39" s="256"/>
      <c r="BZ39" s="256"/>
      <c r="CA39" s="280"/>
      <c r="CB39" s="249"/>
      <c r="CC39" s="249"/>
      <c r="CD39" s="249"/>
      <c r="CE39" s="249"/>
      <c r="CF39" s="250"/>
      <c r="CG39" s="285"/>
      <c r="CH39" s="419"/>
      <c r="CI39" s="419"/>
      <c r="CJ39" s="419"/>
      <c r="CK39" s="419"/>
      <c r="CL39" s="260"/>
      <c r="CM39" s="260"/>
      <c r="CN39" s="260"/>
      <c r="CO39" s="260"/>
      <c r="CP39" s="260"/>
      <c r="CQ39" s="260"/>
      <c r="CR39" s="260"/>
      <c r="CS39" s="260"/>
      <c r="CT39" s="260"/>
      <c r="CU39" s="260"/>
      <c r="CV39" s="260"/>
      <c r="CW39" s="260"/>
      <c r="CX39" s="260"/>
      <c r="CY39" s="260"/>
      <c r="CZ39" s="260"/>
      <c r="DA39" s="260"/>
      <c r="DE39" s="16">
        <v>21</v>
      </c>
      <c r="DF39" s="18">
        <v>21</v>
      </c>
      <c r="DG39" s="16"/>
    </row>
    <row r="40" spans="5:111" ht="7" customHeight="1" x14ac:dyDescent="0.2">
      <c r="E40" s="454"/>
      <c r="F40" s="455"/>
      <c r="G40" s="288"/>
      <c r="H40" s="289"/>
      <c r="I40" s="289"/>
      <c r="J40" s="289"/>
      <c r="K40" s="289"/>
      <c r="L40" s="290"/>
      <c r="M40" s="425"/>
      <c r="N40" s="425"/>
      <c r="O40" s="425"/>
      <c r="P40" s="425"/>
      <c r="Q40" s="425"/>
      <c r="R40" s="425"/>
      <c r="S40" s="425"/>
      <c r="T40" s="425"/>
      <c r="U40" s="425"/>
      <c r="V40" s="425"/>
      <c r="W40" s="425"/>
      <c r="X40" s="430"/>
      <c r="Y40" s="430"/>
      <c r="Z40" s="430"/>
      <c r="AA40" s="430"/>
      <c r="AB40" s="430"/>
      <c r="AC40" s="430"/>
      <c r="AD40" s="430"/>
      <c r="AE40" s="430"/>
      <c r="AF40" s="430"/>
      <c r="AG40" s="430"/>
      <c r="AH40" s="430"/>
      <c r="AI40" s="430"/>
      <c r="AJ40" s="264"/>
      <c r="AK40" s="424"/>
      <c r="AL40" s="424"/>
      <c r="AM40" s="424"/>
      <c r="AN40" s="424"/>
      <c r="AO40" s="424"/>
      <c r="AP40" s="424"/>
      <c r="AQ40" s="424"/>
      <c r="AR40" s="424"/>
      <c r="AS40" s="424"/>
      <c r="AT40" s="424"/>
      <c r="AU40" s="424"/>
      <c r="AV40" s="424"/>
      <c r="AW40" s="424"/>
      <c r="AX40" s="424"/>
      <c r="AY40" s="424"/>
      <c r="AZ40" s="424"/>
      <c r="BA40" s="424"/>
      <c r="BB40" s="424"/>
      <c r="BC40" s="424"/>
      <c r="BD40" s="424"/>
      <c r="BE40" s="424"/>
      <c r="BF40" s="424"/>
      <c r="BG40" s="424"/>
      <c r="BH40" s="425"/>
      <c r="BI40" s="425"/>
      <c r="BJ40" s="425"/>
      <c r="BK40" s="425"/>
      <c r="BL40" s="425"/>
      <c r="BM40" s="425"/>
      <c r="BN40" s="425"/>
      <c r="BO40" s="425"/>
      <c r="BP40" s="425"/>
      <c r="BQ40" s="425"/>
      <c r="BR40" s="425"/>
      <c r="BS40" s="425"/>
      <c r="BT40" s="425"/>
      <c r="BU40" s="425"/>
      <c r="BV40" s="425"/>
      <c r="BW40" s="258"/>
      <c r="BX40" s="258"/>
      <c r="BY40" s="258"/>
      <c r="BZ40" s="258"/>
      <c r="CA40" s="281"/>
      <c r="CB40" s="252"/>
      <c r="CC40" s="252"/>
      <c r="CD40" s="252"/>
      <c r="CE40" s="252"/>
      <c r="CF40" s="253"/>
      <c r="CG40" s="285"/>
      <c r="CH40" s="419"/>
      <c r="CI40" s="419"/>
      <c r="CJ40" s="419"/>
      <c r="CK40" s="419"/>
      <c r="CL40" s="260"/>
      <c r="CM40" s="260"/>
      <c r="CN40" s="260"/>
      <c r="CO40" s="260"/>
      <c r="CP40" s="260"/>
      <c r="CQ40" s="260"/>
      <c r="CR40" s="260"/>
      <c r="CS40" s="260"/>
      <c r="CT40" s="260"/>
      <c r="CU40" s="260"/>
      <c r="CV40" s="260"/>
      <c r="CW40" s="260"/>
      <c r="CX40" s="260"/>
      <c r="CY40" s="260"/>
      <c r="CZ40" s="260"/>
      <c r="DA40" s="260"/>
      <c r="DE40" s="16">
        <v>22</v>
      </c>
      <c r="DF40" s="18">
        <v>22</v>
      </c>
      <c r="DG40" s="16"/>
    </row>
    <row r="41" spans="5:111" ht="7" customHeight="1" x14ac:dyDescent="0.2">
      <c r="E41" s="454"/>
      <c r="F41" s="455"/>
      <c r="G41" s="288"/>
      <c r="H41" s="289"/>
      <c r="I41" s="289"/>
      <c r="J41" s="289"/>
      <c r="K41" s="289"/>
      <c r="L41" s="290"/>
      <c r="M41" s="278" t="s">
        <v>9</v>
      </c>
      <c r="N41" s="270"/>
      <c r="O41" s="270"/>
      <c r="P41" s="270"/>
      <c r="Q41" s="270"/>
      <c r="R41" s="270"/>
      <c r="S41" s="270"/>
      <c r="T41" s="270"/>
      <c r="U41" s="270"/>
      <c r="V41" s="270"/>
      <c r="W41" s="271"/>
      <c r="X41" s="349" t="s">
        <v>95</v>
      </c>
      <c r="Y41" s="262"/>
      <c r="Z41" s="262"/>
      <c r="AA41" s="262"/>
      <c r="AB41" s="262"/>
      <c r="AC41" s="262"/>
      <c r="AD41" s="262"/>
      <c r="AE41" s="262"/>
      <c r="AF41" s="262"/>
      <c r="AG41" s="262"/>
      <c r="AH41" s="262"/>
      <c r="AI41" s="262"/>
      <c r="AJ41" s="262"/>
      <c r="AK41" s="54"/>
      <c r="AL41" s="55"/>
      <c r="AM41" s="55"/>
      <c r="AN41" s="55"/>
      <c r="AO41" s="55"/>
      <c r="AP41" s="55"/>
      <c r="AQ41" s="55"/>
      <c r="AR41" s="55"/>
      <c r="AS41" s="55"/>
      <c r="AT41" s="55"/>
      <c r="AU41" s="55"/>
      <c r="AV41" s="55"/>
      <c r="AW41" s="55"/>
      <c r="AX41" s="55"/>
      <c r="AY41" s="55"/>
      <c r="AZ41" s="55"/>
      <c r="BA41" s="55"/>
      <c r="BB41" s="55"/>
      <c r="BC41" s="55"/>
      <c r="BD41" s="55"/>
      <c r="BE41" s="55"/>
      <c r="BF41" s="55"/>
      <c r="BG41" s="56"/>
      <c r="BH41" s="54"/>
      <c r="BI41" s="57"/>
      <c r="BJ41" s="57"/>
      <c r="BK41" s="57"/>
      <c r="BL41" s="57"/>
      <c r="BM41" s="57"/>
      <c r="BN41" s="57"/>
      <c r="BO41" s="57"/>
      <c r="BP41" s="57"/>
      <c r="BQ41" s="57"/>
      <c r="BR41" s="57"/>
      <c r="BS41" s="57"/>
      <c r="BT41" s="57"/>
      <c r="BU41" s="57"/>
      <c r="BV41" s="43"/>
      <c r="BW41" s="196" t="str">
        <f>IF(BL42="","",(IF(AS42&lt;=BL42,"○","")))</f>
        <v/>
      </c>
      <c r="BX41" s="196"/>
      <c r="BY41" s="196"/>
      <c r="BZ41" s="196"/>
      <c r="CA41" s="197"/>
      <c r="CB41" s="196" t="s">
        <v>47</v>
      </c>
      <c r="CC41" s="246"/>
      <c r="CD41" s="246"/>
      <c r="CE41" s="246"/>
      <c r="CF41" s="247"/>
      <c r="CG41" s="204" t="str">
        <f>IF(BL42="","",(IF(BL42&lt;AS42,"○","")))</f>
        <v/>
      </c>
      <c r="CH41" s="196"/>
      <c r="CI41" s="196"/>
      <c r="CJ41" s="196"/>
      <c r="CK41" s="207"/>
      <c r="CL41" s="245" t="s">
        <v>33</v>
      </c>
      <c r="CM41" s="260"/>
      <c r="CN41" s="260"/>
      <c r="CO41" s="260"/>
      <c r="CP41" s="260"/>
      <c r="CQ41" s="260"/>
      <c r="CR41" s="260"/>
      <c r="CS41" s="260"/>
      <c r="CT41" s="260"/>
      <c r="CU41" s="260"/>
      <c r="CV41" s="260"/>
      <c r="CW41" s="260"/>
      <c r="CX41" s="260"/>
      <c r="CY41" s="260"/>
      <c r="CZ41" s="260"/>
      <c r="DA41" s="260"/>
      <c r="DE41" s="16">
        <v>23</v>
      </c>
      <c r="DF41" s="18">
        <v>23</v>
      </c>
      <c r="DG41" s="16"/>
    </row>
    <row r="42" spans="5:111" ht="7" customHeight="1" x14ac:dyDescent="0.2">
      <c r="E42" s="454"/>
      <c r="F42" s="455"/>
      <c r="G42" s="288"/>
      <c r="H42" s="289"/>
      <c r="I42" s="289"/>
      <c r="J42" s="289"/>
      <c r="K42" s="289"/>
      <c r="L42" s="290"/>
      <c r="M42" s="274"/>
      <c r="N42" s="272"/>
      <c r="O42" s="272"/>
      <c r="P42" s="272"/>
      <c r="Q42" s="272"/>
      <c r="R42" s="272"/>
      <c r="S42" s="272"/>
      <c r="T42" s="272"/>
      <c r="U42" s="272"/>
      <c r="V42" s="272"/>
      <c r="W42" s="273"/>
      <c r="X42" s="265"/>
      <c r="Y42" s="265"/>
      <c r="Z42" s="265"/>
      <c r="AA42" s="265"/>
      <c r="AB42" s="265"/>
      <c r="AC42" s="265"/>
      <c r="AD42" s="265"/>
      <c r="AE42" s="265"/>
      <c r="AF42" s="265"/>
      <c r="AG42" s="265"/>
      <c r="AH42" s="265"/>
      <c r="AI42" s="265"/>
      <c r="AJ42" s="265"/>
      <c r="AK42" s="47"/>
      <c r="AL42" s="34"/>
      <c r="AM42" s="34"/>
      <c r="AN42" s="229" t="s">
        <v>25</v>
      </c>
      <c r="AO42" s="449"/>
      <c r="AP42" s="449"/>
      <c r="AQ42" s="449"/>
      <c r="AR42" s="449"/>
      <c r="AS42" s="303"/>
      <c r="AT42" s="303"/>
      <c r="AU42" s="303"/>
      <c r="AV42" s="303"/>
      <c r="AW42" s="212" t="s">
        <v>75</v>
      </c>
      <c r="AX42" s="450"/>
      <c r="AY42" s="450"/>
      <c r="AZ42" s="450"/>
      <c r="BA42" s="450"/>
      <c r="BB42" s="450"/>
      <c r="BC42" s="450"/>
      <c r="BD42" s="450"/>
      <c r="BE42" s="450"/>
      <c r="BF42" s="34"/>
      <c r="BG42" s="48"/>
      <c r="BH42" s="58"/>
      <c r="BL42" s="451"/>
      <c r="BM42" s="451"/>
      <c r="BN42" s="451"/>
      <c r="BO42" s="451"/>
      <c r="BP42" s="244" t="s">
        <v>29</v>
      </c>
      <c r="BQ42" s="450"/>
      <c r="BR42" s="450"/>
      <c r="BS42" s="450"/>
      <c r="BT42" s="450"/>
      <c r="BU42" s="450"/>
      <c r="BV42" s="44"/>
      <c r="BW42" s="199"/>
      <c r="BX42" s="199"/>
      <c r="BY42" s="199"/>
      <c r="BZ42" s="199"/>
      <c r="CA42" s="200"/>
      <c r="CB42" s="249"/>
      <c r="CC42" s="249"/>
      <c r="CD42" s="249"/>
      <c r="CE42" s="249"/>
      <c r="CF42" s="250"/>
      <c r="CG42" s="205"/>
      <c r="CH42" s="199"/>
      <c r="CI42" s="199"/>
      <c r="CJ42" s="199"/>
      <c r="CK42" s="208"/>
      <c r="CL42" s="260"/>
      <c r="CM42" s="260"/>
      <c r="CN42" s="260"/>
      <c r="CO42" s="260"/>
      <c r="CP42" s="260"/>
      <c r="CQ42" s="260"/>
      <c r="CR42" s="260"/>
      <c r="CS42" s="260"/>
      <c r="CT42" s="260"/>
      <c r="CU42" s="260"/>
      <c r="CV42" s="260"/>
      <c r="CW42" s="260"/>
      <c r="CX42" s="260"/>
      <c r="CY42" s="260"/>
      <c r="CZ42" s="260"/>
      <c r="DA42" s="260"/>
      <c r="DE42" s="16">
        <v>24</v>
      </c>
      <c r="DF42" s="18">
        <v>24</v>
      </c>
      <c r="DG42" s="16"/>
    </row>
    <row r="43" spans="5:111" ht="7" customHeight="1" x14ac:dyDescent="0.2">
      <c r="E43" s="454"/>
      <c r="F43" s="455"/>
      <c r="G43" s="288"/>
      <c r="H43" s="289"/>
      <c r="I43" s="289"/>
      <c r="J43" s="289"/>
      <c r="K43" s="289"/>
      <c r="L43" s="290"/>
      <c r="M43" s="274"/>
      <c r="N43" s="272"/>
      <c r="O43" s="272"/>
      <c r="P43" s="272"/>
      <c r="Q43" s="272"/>
      <c r="R43" s="272"/>
      <c r="S43" s="272"/>
      <c r="T43" s="272"/>
      <c r="U43" s="272"/>
      <c r="V43" s="272"/>
      <c r="W43" s="273"/>
      <c r="X43" s="265"/>
      <c r="Y43" s="265"/>
      <c r="Z43" s="265"/>
      <c r="AA43" s="265"/>
      <c r="AB43" s="265"/>
      <c r="AC43" s="265"/>
      <c r="AD43" s="265"/>
      <c r="AE43" s="265"/>
      <c r="AF43" s="265"/>
      <c r="AG43" s="265"/>
      <c r="AH43" s="265"/>
      <c r="AI43" s="265"/>
      <c r="AJ43" s="265"/>
      <c r="AK43" s="58"/>
      <c r="AL43" s="24"/>
      <c r="AM43" s="24"/>
      <c r="AN43" s="449"/>
      <c r="AO43" s="449"/>
      <c r="AP43" s="449"/>
      <c r="AQ43" s="449"/>
      <c r="AR43" s="449"/>
      <c r="AS43" s="303"/>
      <c r="AT43" s="303"/>
      <c r="AU43" s="303"/>
      <c r="AV43" s="303"/>
      <c r="AW43" s="450"/>
      <c r="AX43" s="450"/>
      <c r="AY43" s="450"/>
      <c r="AZ43" s="450"/>
      <c r="BA43" s="450"/>
      <c r="BB43" s="450"/>
      <c r="BC43" s="450"/>
      <c r="BD43" s="450"/>
      <c r="BE43" s="450"/>
      <c r="BF43" s="24"/>
      <c r="BG43" s="59"/>
      <c r="BH43" s="58"/>
      <c r="BK43" s="60"/>
      <c r="BL43" s="451"/>
      <c r="BM43" s="451"/>
      <c r="BN43" s="451"/>
      <c r="BO43" s="451"/>
      <c r="BP43" s="450"/>
      <c r="BQ43" s="450"/>
      <c r="BR43" s="450"/>
      <c r="BS43" s="450"/>
      <c r="BT43" s="450"/>
      <c r="BU43" s="450"/>
      <c r="BV43" s="44"/>
      <c r="BW43" s="199"/>
      <c r="BX43" s="199"/>
      <c r="BY43" s="199"/>
      <c r="BZ43" s="199"/>
      <c r="CA43" s="200"/>
      <c r="CB43" s="249"/>
      <c r="CC43" s="249"/>
      <c r="CD43" s="249"/>
      <c r="CE43" s="249"/>
      <c r="CF43" s="250"/>
      <c r="CG43" s="205"/>
      <c r="CH43" s="199"/>
      <c r="CI43" s="199"/>
      <c r="CJ43" s="199"/>
      <c r="CK43" s="208"/>
      <c r="CL43" s="260"/>
      <c r="CM43" s="260"/>
      <c r="CN43" s="260"/>
      <c r="CO43" s="260"/>
      <c r="CP43" s="260"/>
      <c r="CQ43" s="260"/>
      <c r="CR43" s="260"/>
      <c r="CS43" s="260"/>
      <c r="CT43" s="260"/>
      <c r="CU43" s="260"/>
      <c r="CV43" s="260"/>
      <c r="CW43" s="260"/>
      <c r="CX43" s="260"/>
      <c r="CY43" s="260"/>
      <c r="CZ43" s="260"/>
      <c r="DA43" s="260"/>
      <c r="DE43" s="16">
        <v>25</v>
      </c>
      <c r="DF43" s="18">
        <v>25</v>
      </c>
      <c r="DG43" s="16"/>
    </row>
    <row r="44" spans="5:111" ht="7" customHeight="1" x14ac:dyDescent="0.2">
      <c r="E44" s="454"/>
      <c r="F44" s="455"/>
      <c r="G44" s="288"/>
      <c r="H44" s="289"/>
      <c r="I44" s="289"/>
      <c r="J44" s="289"/>
      <c r="K44" s="289"/>
      <c r="L44" s="290"/>
      <c r="M44" s="274"/>
      <c r="N44" s="272"/>
      <c r="O44" s="272"/>
      <c r="P44" s="272"/>
      <c r="Q44" s="272"/>
      <c r="R44" s="272"/>
      <c r="S44" s="272"/>
      <c r="T44" s="272"/>
      <c r="U44" s="272"/>
      <c r="V44" s="272"/>
      <c r="W44" s="273"/>
      <c r="X44" s="265"/>
      <c r="Y44" s="265"/>
      <c r="Z44" s="265"/>
      <c r="AA44" s="265"/>
      <c r="AB44" s="265"/>
      <c r="AC44" s="265"/>
      <c r="AD44" s="265"/>
      <c r="AE44" s="265"/>
      <c r="AF44" s="265"/>
      <c r="AG44" s="265"/>
      <c r="AH44" s="265"/>
      <c r="AI44" s="265"/>
      <c r="AJ44" s="265"/>
      <c r="AK44" s="61"/>
      <c r="AL44" s="24"/>
      <c r="AM44" s="24"/>
      <c r="AN44" s="449"/>
      <c r="AO44" s="449"/>
      <c r="AP44" s="449"/>
      <c r="AQ44" s="449"/>
      <c r="AR44" s="449"/>
      <c r="AS44" s="303"/>
      <c r="AT44" s="303"/>
      <c r="AU44" s="303"/>
      <c r="AV44" s="303"/>
      <c r="AW44" s="450"/>
      <c r="AX44" s="450"/>
      <c r="AY44" s="450"/>
      <c r="AZ44" s="450"/>
      <c r="BA44" s="450"/>
      <c r="BB44" s="450"/>
      <c r="BC44" s="450"/>
      <c r="BD44" s="450"/>
      <c r="BE44" s="450"/>
      <c r="BF44" s="24"/>
      <c r="BG44" s="62"/>
      <c r="BH44" s="58"/>
      <c r="BJ44" s="60"/>
      <c r="BK44" s="60"/>
      <c r="BL44" s="451"/>
      <c r="BM44" s="451"/>
      <c r="BN44" s="451"/>
      <c r="BO44" s="451"/>
      <c r="BP44" s="450"/>
      <c r="BQ44" s="450"/>
      <c r="BR44" s="450"/>
      <c r="BS44" s="450"/>
      <c r="BT44" s="450"/>
      <c r="BU44" s="450"/>
      <c r="BV44" s="44"/>
      <c r="BW44" s="199"/>
      <c r="BX44" s="199"/>
      <c r="BY44" s="199"/>
      <c r="BZ44" s="199"/>
      <c r="CA44" s="200"/>
      <c r="CB44" s="249"/>
      <c r="CC44" s="249"/>
      <c r="CD44" s="249"/>
      <c r="CE44" s="249"/>
      <c r="CF44" s="250"/>
      <c r="CG44" s="205"/>
      <c r="CH44" s="199"/>
      <c r="CI44" s="199"/>
      <c r="CJ44" s="199"/>
      <c r="CK44" s="208"/>
      <c r="CL44" s="260"/>
      <c r="CM44" s="260"/>
      <c r="CN44" s="260"/>
      <c r="CO44" s="260"/>
      <c r="CP44" s="260"/>
      <c r="CQ44" s="260"/>
      <c r="CR44" s="260"/>
      <c r="CS44" s="260"/>
      <c r="CT44" s="260"/>
      <c r="CU44" s="260"/>
      <c r="CV44" s="260"/>
      <c r="CW44" s="260"/>
      <c r="CX44" s="260"/>
      <c r="CY44" s="260"/>
      <c r="CZ44" s="260"/>
      <c r="DA44" s="260"/>
      <c r="DE44" s="16">
        <v>26</v>
      </c>
      <c r="DF44" s="18">
        <v>26</v>
      </c>
      <c r="DG44" s="16"/>
    </row>
    <row r="45" spans="5:111" ht="7" customHeight="1" x14ac:dyDescent="0.2">
      <c r="E45" s="456"/>
      <c r="F45" s="457"/>
      <c r="G45" s="320"/>
      <c r="H45" s="321"/>
      <c r="I45" s="321"/>
      <c r="J45" s="321"/>
      <c r="K45" s="321"/>
      <c r="L45" s="322"/>
      <c r="M45" s="469"/>
      <c r="N45" s="470"/>
      <c r="O45" s="470"/>
      <c r="P45" s="470"/>
      <c r="Q45" s="470"/>
      <c r="R45" s="470"/>
      <c r="S45" s="470"/>
      <c r="T45" s="470"/>
      <c r="U45" s="470"/>
      <c r="V45" s="470"/>
      <c r="W45" s="471"/>
      <c r="X45" s="298"/>
      <c r="Y45" s="298"/>
      <c r="Z45" s="298"/>
      <c r="AA45" s="298"/>
      <c r="AB45" s="298"/>
      <c r="AC45" s="298"/>
      <c r="AD45" s="298"/>
      <c r="AE45" s="298"/>
      <c r="AF45" s="298"/>
      <c r="AG45" s="298"/>
      <c r="AH45" s="298"/>
      <c r="AI45" s="298"/>
      <c r="AJ45" s="298"/>
      <c r="AK45" s="63"/>
      <c r="AL45" s="64"/>
      <c r="AM45" s="64"/>
      <c r="AN45" s="64"/>
      <c r="AO45" s="64"/>
      <c r="AP45" s="64"/>
      <c r="AQ45" s="64"/>
      <c r="AR45" s="64"/>
      <c r="AS45" s="64"/>
      <c r="AT45" s="64"/>
      <c r="AU45" s="64"/>
      <c r="AV45" s="64"/>
      <c r="AW45" s="64"/>
      <c r="AX45" s="64"/>
      <c r="AY45" s="64"/>
      <c r="AZ45" s="64"/>
      <c r="BA45" s="64"/>
      <c r="BB45" s="64"/>
      <c r="BC45" s="64"/>
      <c r="BD45" s="64"/>
      <c r="BE45" s="64"/>
      <c r="BF45" s="64"/>
      <c r="BG45" s="65"/>
      <c r="BH45" s="66"/>
      <c r="BI45" s="67"/>
      <c r="BJ45" s="67"/>
      <c r="BK45" s="67"/>
      <c r="BL45" s="452"/>
      <c r="BM45" s="452"/>
      <c r="BN45" s="452"/>
      <c r="BO45" s="452"/>
      <c r="BP45" s="452"/>
      <c r="BQ45" s="452"/>
      <c r="BR45" s="452"/>
      <c r="BS45" s="452"/>
      <c r="BT45" s="67"/>
      <c r="BU45" s="67"/>
      <c r="BV45" s="68"/>
      <c r="BW45" s="202"/>
      <c r="BX45" s="202"/>
      <c r="BY45" s="202"/>
      <c r="BZ45" s="202"/>
      <c r="CA45" s="203"/>
      <c r="CB45" s="441"/>
      <c r="CC45" s="441"/>
      <c r="CD45" s="441"/>
      <c r="CE45" s="441"/>
      <c r="CF45" s="442"/>
      <c r="CG45" s="206"/>
      <c r="CH45" s="202"/>
      <c r="CI45" s="202"/>
      <c r="CJ45" s="202"/>
      <c r="CK45" s="209"/>
      <c r="CL45" s="260"/>
      <c r="CM45" s="260"/>
      <c r="CN45" s="260"/>
      <c r="CO45" s="260"/>
      <c r="CP45" s="260"/>
      <c r="CQ45" s="260"/>
      <c r="CR45" s="260"/>
      <c r="CS45" s="260"/>
      <c r="CT45" s="260"/>
      <c r="CU45" s="260"/>
      <c r="CV45" s="260"/>
      <c r="CW45" s="260"/>
      <c r="CX45" s="260"/>
      <c r="CY45" s="260"/>
      <c r="CZ45" s="260"/>
      <c r="DA45" s="260"/>
      <c r="DE45" s="16">
        <v>27</v>
      </c>
      <c r="DF45" s="18">
        <v>27</v>
      </c>
      <c r="DG45" s="16"/>
    </row>
    <row r="46" spans="5:111" ht="7" customHeight="1" x14ac:dyDescent="0.2">
      <c r="E46" s="314" t="s">
        <v>31</v>
      </c>
      <c r="F46" s="413"/>
      <c r="G46" s="418" t="s">
        <v>122</v>
      </c>
      <c r="H46" s="385"/>
      <c r="I46" s="385"/>
      <c r="J46" s="385"/>
      <c r="K46" s="385"/>
      <c r="L46" s="386"/>
      <c r="M46" s="407" t="s">
        <v>7</v>
      </c>
      <c r="N46" s="438"/>
      <c r="O46" s="438"/>
      <c r="P46" s="438"/>
      <c r="Q46" s="438"/>
      <c r="R46" s="438"/>
      <c r="S46" s="438"/>
      <c r="T46" s="438"/>
      <c r="U46" s="438"/>
      <c r="V46" s="438"/>
      <c r="W46" s="438"/>
      <c r="X46" s="439" t="s">
        <v>94</v>
      </c>
      <c r="Y46" s="405"/>
      <c r="Z46" s="405"/>
      <c r="AA46" s="405"/>
      <c r="AB46" s="405"/>
      <c r="AC46" s="405"/>
      <c r="AD46" s="405"/>
      <c r="AE46" s="405"/>
      <c r="AF46" s="405"/>
      <c r="AG46" s="405"/>
      <c r="AH46" s="405"/>
      <c r="AI46" s="405"/>
      <c r="AJ46" s="405"/>
      <c r="AK46" s="407" t="s">
        <v>40</v>
      </c>
      <c r="AL46" s="407"/>
      <c r="AM46" s="407"/>
      <c r="AN46" s="407"/>
      <c r="AO46" s="407"/>
      <c r="AP46" s="407"/>
      <c r="AQ46" s="407"/>
      <c r="AR46" s="407"/>
      <c r="AS46" s="407"/>
      <c r="AT46" s="407"/>
      <c r="AU46" s="407"/>
      <c r="AV46" s="407"/>
      <c r="AW46" s="407"/>
      <c r="AX46" s="407"/>
      <c r="AY46" s="407"/>
      <c r="AZ46" s="407"/>
      <c r="BA46" s="407"/>
      <c r="BB46" s="407"/>
      <c r="BC46" s="407"/>
      <c r="BD46" s="407"/>
      <c r="BE46" s="407"/>
      <c r="BF46" s="407"/>
      <c r="BG46" s="407"/>
      <c r="BH46" s="438"/>
      <c r="BI46" s="438"/>
      <c r="BJ46" s="438"/>
      <c r="BK46" s="438"/>
      <c r="BL46" s="438"/>
      <c r="BM46" s="438"/>
      <c r="BN46" s="438"/>
      <c r="BO46" s="438"/>
      <c r="BP46" s="438"/>
      <c r="BQ46" s="438"/>
      <c r="BR46" s="438"/>
      <c r="BS46" s="438"/>
      <c r="BT46" s="438"/>
      <c r="BU46" s="438"/>
      <c r="BV46" s="438"/>
      <c r="BW46" s="367"/>
      <c r="BX46" s="409"/>
      <c r="BY46" s="409"/>
      <c r="BZ46" s="409"/>
      <c r="CA46" s="410"/>
      <c r="CB46" s="301" t="s">
        <v>47</v>
      </c>
      <c r="CC46" s="363"/>
      <c r="CD46" s="363"/>
      <c r="CE46" s="363"/>
      <c r="CF46" s="364"/>
      <c r="CG46" s="421"/>
      <c r="CH46" s="409"/>
      <c r="CI46" s="409"/>
      <c r="CJ46" s="409"/>
      <c r="CK46" s="409"/>
      <c r="CL46" s="260" t="s">
        <v>32</v>
      </c>
      <c r="CM46" s="260"/>
      <c r="CN46" s="260"/>
      <c r="CO46" s="260"/>
      <c r="CP46" s="260"/>
      <c r="CQ46" s="260"/>
      <c r="CR46" s="260"/>
      <c r="CS46" s="260"/>
      <c r="CT46" s="260"/>
      <c r="CU46" s="260"/>
      <c r="CV46" s="260"/>
      <c r="CW46" s="260"/>
      <c r="CX46" s="260"/>
      <c r="CY46" s="260"/>
      <c r="CZ46" s="260"/>
      <c r="DA46" s="260"/>
      <c r="DE46" s="16">
        <v>28</v>
      </c>
      <c r="DF46" s="18">
        <v>28</v>
      </c>
      <c r="DG46" s="16"/>
    </row>
    <row r="47" spans="5:111" ht="7" customHeight="1" x14ac:dyDescent="0.2">
      <c r="E47" s="414"/>
      <c r="F47" s="415"/>
      <c r="G47" s="288"/>
      <c r="H47" s="289"/>
      <c r="I47" s="289"/>
      <c r="J47" s="289"/>
      <c r="K47" s="289"/>
      <c r="L47" s="290"/>
      <c r="M47" s="425"/>
      <c r="N47" s="425"/>
      <c r="O47" s="425"/>
      <c r="P47" s="425"/>
      <c r="Q47" s="425"/>
      <c r="R47" s="425"/>
      <c r="S47" s="425"/>
      <c r="T47" s="425"/>
      <c r="U47" s="425"/>
      <c r="V47" s="425"/>
      <c r="W47" s="425"/>
      <c r="X47" s="430"/>
      <c r="Y47" s="430"/>
      <c r="Z47" s="430"/>
      <c r="AA47" s="430"/>
      <c r="AB47" s="430"/>
      <c r="AC47" s="430"/>
      <c r="AD47" s="430"/>
      <c r="AE47" s="430"/>
      <c r="AF47" s="430"/>
      <c r="AG47" s="430"/>
      <c r="AH47" s="430"/>
      <c r="AI47" s="430"/>
      <c r="AJ47" s="430"/>
      <c r="AK47" s="424"/>
      <c r="AL47" s="424"/>
      <c r="AM47" s="424"/>
      <c r="AN47" s="424"/>
      <c r="AO47" s="424"/>
      <c r="AP47" s="424"/>
      <c r="AQ47" s="424"/>
      <c r="AR47" s="424"/>
      <c r="AS47" s="424"/>
      <c r="AT47" s="424"/>
      <c r="AU47" s="424"/>
      <c r="AV47" s="424"/>
      <c r="AW47" s="424"/>
      <c r="AX47" s="424"/>
      <c r="AY47" s="424"/>
      <c r="AZ47" s="424"/>
      <c r="BA47" s="424"/>
      <c r="BB47" s="424"/>
      <c r="BC47" s="424"/>
      <c r="BD47" s="424"/>
      <c r="BE47" s="424"/>
      <c r="BF47" s="424"/>
      <c r="BG47" s="424"/>
      <c r="BH47" s="425"/>
      <c r="BI47" s="425"/>
      <c r="BJ47" s="425"/>
      <c r="BK47" s="425"/>
      <c r="BL47" s="425"/>
      <c r="BM47" s="425"/>
      <c r="BN47" s="425"/>
      <c r="BO47" s="425"/>
      <c r="BP47" s="425"/>
      <c r="BQ47" s="425"/>
      <c r="BR47" s="425"/>
      <c r="BS47" s="425"/>
      <c r="BT47" s="425"/>
      <c r="BU47" s="425"/>
      <c r="BV47" s="425"/>
      <c r="BW47" s="257"/>
      <c r="BX47" s="419"/>
      <c r="BY47" s="419"/>
      <c r="BZ47" s="419"/>
      <c r="CA47" s="420"/>
      <c r="CB47" s="249"/>
      <c r="CC47" s="249"/>
      <c r="CD47" s="249"/>
      <c r="CE47" s="249"/>
      <c r="CF47" s="250"/>
      <c r="CG47" s="285"/>
      <c r="CH47" s="419"/>
      <c r="CI47" s="419"/>
      <c r="CJ47" s="419"/>
      <c r="CK47" s="419"/>
      <c r="CL47" s="260"/>
      <c r="CM47" s="260"/>
      <c r="CN47" s="260"/>
      <c r="CO47" s="260"/>
      <c r="CP47" s="260"/>
      <c r="CQ47" s="260"/>
      <c r="CR47" s="260"/>
      <c r="CS47" s="260"/>
      <c r="CT47" s="260"/>
      <c r="CU47" s="260"/>
      <c r="CV47" s="260"/>
      <c r="CW47" s="260"/>
      <c r="CX47" s="260"/>
      <c r="CY47" s="260"/>
      <c r="CZ47" s="260"/>
      <c r="DA47" s="260"/>
      <c r="DE47" s="16">
        <v>29</v>
      </c>
      <c r="DF47" s="18">
        <v>29</v>
      </c>
      <c r="DG47" s="16"/>
    </row>
    <row r="48" spans="5:111" ht="7" customHeight="1" x14ac:dyDescent="0.2">
      <c r="E48" s="414"/>
      <c r="F48" s="415"/>
      <c r="G48" s="288"/>
      <c r="H48" s="289"/>
      <c r="I48" s="289"/>
      <c r="J48" s="289"/>
      <c r="K48" s="289"/>
      <c r="L48" s="290"/>
      <c r="M48" s="425"/>
      <c r="N48" s="425"/>
      <c r="O48" s="425"/>
      <c r="P48" s="425"/>
      <c r="Q48" s="425"/>
      <c r="R48" s="425"/>
      <c r="S48" s="425"/>
      <c r="T48" s="425"/>
      <c r="U48" s="425"/>
      <c r="V48" s="425"/>
      <c r="W48" s="425"/>
      <c r="X48" s="430"/>
      <c r="Y48" s="430"/>
      <c r="Z48" s="430"/>
      <c r="AA48" s="430"/>
      <c r="AB48" s="430"/>
      <c r="AC48" s="430"/>
      <c r="AD48" s="430"/>
      <c r="AE48" s="430"/>
      <c r="AF48" s="430"/>
      <c r="AG48" s="430"/>
      <c r="AH48" s="430"/>
      <c r="AI48" s="430"/>
      <c r="AJ48" s="430"/>
      <c r="AK48" s="424"/>
      <c r="AL48" s="424"/>
      <c r="AM48" s="424"/>
      <c r="AN48" s="424"/>
      <c r="AO48" s="424"/>
      <c r="AP48" s="424"/>
      <c r="AQ48" s="424"/>
      <c r="AR48" s="424"/>
      <c r="AS48" s="424"/>
      <c r="AT48" s="424"/>
      <c r="AU48" s="424"/>
      <c r="AV48" s="424"/>
      <c r="AW48" s="424"/>
      <c r="AX48" s="424"/>
      <c r="AY48" s="424"/>
      <c r="AZ48" s="424"/>
      <c r="BA48" s="424"/>
      <c r="BB48" s="424"/>
      <c r="BC48" s="424"/>
      <c r="BD48" s="424"/>
      <c r="BE48" s="424"/>
      <c r="BF48" s="424"/>
      <c r="BG48" s="424"/>
      <c r="BH48" s="440"/>
      <c r="BI48" s="440"/>
      <c r="BJ48" s="440"/>
      <c r="BK48" s="440"/>
      <c r="BL48" s="440"/>
      <c r="BM48" s="440"/>
      <c r="BN48" s="440"/>
      <c r="BO48" s="440"/>
      <c r="BP48" s="440"/>
      <c r="BQ48" s="440"/>
      <c r="BR48" s="440"/>
      <c r="BS48" s="440"/>
      <c r="BT48" s="440"/>
      <c r="BU48" s="440"/>
      <c r="BV48" s="440"/>
      <c r="BW48" s="259"/>
      <c r="BX48" s="411"/>
      <c r="BY48" s="411"/>
      <c r="BZ48" s="411"/>
      <c r="CA48" s="412"/>
      <c r="CB48" s="252"/>
      <c r="CC48" s="252"/>
      <c r="CD48" s="252"/>
      <c r="CE48" s="252"/>
      <c r="CF48" s="253"/>
      <c r="CG48" s="285"/>
      <c r="CH48" s="419"/>
      <c r="CI48" s="419"/>
      <c r="CJ48" s="419"/>
      <c r="CK48" s="419"/>
      <c r="CL48" s="260"/>
      <c r="CM48" s="260"/>
      <c r="CN48" s="260"/>
      <c r="CO48" s="260"/>
      <c r="CP48" s="260"/>
      <c r="CQ48" s="260"/>
      <c r="CR48" s="260"/>
      <c r="CS48" s="260"/>
      <c r="CT48" s="260"/>
      <c r="CU48" s="260"/>
      <c r="CV48" s="260"/>
      <c r="CW48" s="260"/>
      <c r="CX48" s="260"/>
      <c r="CY48" s="260"/>
      <c r="CZ48" s="260"/>
      <c r="DA48" s="260"/>
      <c r="DE48" s="16">
        <v>30</v>
      </c>
      <c r="DF48" s="18">
        <v>30</v>
      </c>
      <c r="DG48" s="16"/>
    </row>
    <row r="49" spans="5:119" ht="7" customHeight="1" x14ac:dyDescent="0.2">
      <c r="E49" s="414"/>
      <c r="F49" s="415"/>
      <c r="G49" s="288"/>
      <c r="H49" s="289"/>
      <c r="I49" s="289"/>
      <c r="J49" s="289"/>
      <c r="K49" s="289"/>
      <c r="L49" s="290"/>
      <c r="M49" s="422" t="s">
        <v>11</v>
      </c>
      <c r="N49" s="423"/>
      <c r="O49" s="423"/>
      <c r="P49" s="423"/>
      <c r="Q49" s="423"/>
      <c r="R49" s="423"/>
      <c r="S49" s="423"/>
      <c r="T49" s="423"/>
      <c r="U49" s="423"/>
      <c r="V49" s="423"/>
      <c r="W49" s="423"/>
      <c r="X49" s="427" t="s">
        <v>42</v>
      </c>
      <c r="Y49" s="428"/>
      <c r="Z49" s="428"/>
      <c r="AA49" s="428"/>
      <c r="AB49" s="428"/>
      <c r="AC49" s="428"/>
      <c r="AD49" s="428"/>
      <c r="AE49" s="428"/>
      <c r="AF49" s="428"/>
      <c r="AG49" s="428"/>
      <c r="AH49" s="428"/>
      <c r="AI49" s="428"/>
      <c r="AJ49" s="428"/>
      <c r="AK49" s="215" t="s">
        <v>67</v>
      </c>
      <c r="AL49" s="216"/>
      <c r="AM49" s="216"/>
      <c r="AN49" s="216"/>
      <c r="AO49" s="216"/>
      <c r="AP49" s="216"/>
      <c r="AQ49" s="216"/>
      <c r="AR49" s="216"/>
      <c r="AS49" s="216"/>
      <c r="AT49" s="216"/>
      <c r="AU49" s="216"/>
      <c r="AV49" s="216"/>
      <c r="AW49" s="216"/>
      <c r="AX49" s="216"/>
      <c r="AY49" s="216"/>
      <c r="AZ49" s="216"/>
      <c r="BA49" s="216"/>
      <c r="BB49" s="216"/>
      <c r="BC49" s="216"/>
      <c r="BD49" s="216"/>
      <c r="BE49" s="216"/>
      <c r="BF49" s="216"/>
      <c r="BG49" s="217"/>
      <c r="BH49" s="58"/>
      <c r="BJ49" s="303"/>
      <c r="BK49" s="303"/>
      <c r="BL49" s="303"/>
      <c r="BM49" s="303"/>
      <c r="BN49" s="303"/>
      <c r="BO49" s="303"/>
      <c r="BP49" s="303"/>
      <c r="BQ49" s="303"/>
      <c r="BR49" s="212" t="s">
        <v>29</v>
      </c>
      <c r="BS49" s="212"/>
      <c r="BT49" s="212"/>
      <c r="BV49" s="44"/>
      <c r="BW49" s="207" t="str">
        <f>IF(BJ49="","",IF(AND(140&lt;=BJ49,BJ49&lt;=160),"○",""))</f>
        <v/>
      </c>
      <c r="BX49" s="432"/>
      <c r="BY49" s="432"/>
      <c r="BZ49" s="432"/>
      <c r="CA49" s="433"/>
      <c r="CB49" s="196" t="s">
        <v>47</v>
      </c>
      <c r="CC49" s="246"/>
      <c r="CD49" s="246"/>
      <c r="CE49" s="246"/>
      <c r="CF49" s="247"/>
      <c r="CG49" s="443" t="str">
        <f>IF(BJ49="","",IF(OR(BJ49&gt;160,BJ49&lt;140),"○",""))</f>
        <v/>
      </c>
      <c r="CH49" s="432"/>
      <c r="CI49" s="432"/>
      <c r="CJ49" s="432"/>
      <c r="CK49" s="432"/>
      <c r="CL49" s="245" t="s">
        <v>33</v>
      </c>
      <c r="CM49" s="260"/>
      <c r="CN49" s="260"/>
      <c r="CO49" s="260"/>
      <c r="CP49" s="260"/>
      <c r="CQ49" s="260"/>
      <c r="CR49" s="260"/>
      <c r="CS49" s="260"/>
      <c r="CT49" s="260"/>
      <c r="CU49" s="260"/>
      <c r="CV49" s="260"/>
      <c r="CW49" s="260"/>
      <c r="CX49" s="260"/>
      <c r="CY49" s="260"/>
      <c r="CZ49" s="260"/>
      <c r="DA49" s="260"/>
      <c r="DE49" s="16">
        <v>31</v>
      </c>
      <c r="DF49" s="18">
        <v>31</v>
      </c>
      <c r="DG49" s="16"/>
    </row>
    <row r="50" spans="5:119" ht="7" customHeight="1" x14ac:dyDescent="0.2">
      <c r="E50" s="414"/>
      <c r="F50" s="415"/>
      <c r="G50" s="288"/>
      <c r="H50" s="289"/>
      <c r="I50" s="289"/>
      <c r="J50" s="289"/>
      <c r="K50" s="289"/>
      <c r="L50" s="290"/>
      <c r="M50" s="424"/>
      <c r="N50" s="425"/>
      <c r="O50" s="425"/>
      <c r="P50" s="425"/>
      <c r="Q50" s="425"/>
      <c r="R50" s="425"/>
      <c r="S50" s="425"/>
      <c r="T50" s="425"/>
      <c r="U50" s="425"/>
      <c r="V50" s="425"/>
      <c r="W50" s="425"/>
      <c r="X50" s="429"/>
      <c r="Y50" s="430"/>
      <c r="Z50" s="430"/>
      <c r="AA50" s="430"/>
      <c r="AB50" s="430"/>
      <c r="AC50" s="430"/>
      <c r="AD50" s="430"/>
      <c r="AE50" s="430"/>
      <c r="AF50" s="430"/>
      <c r="AG50" s="430"/>
      <c r="AH50" s="430"/>
      <c r="AI50" s="430"/>
      <c r="AJ50" s="430"/>
      <c r="AK50" s="218"/>
      <c r="AL50" s="219"/>
      <c r="AM50" s="219"/>
      <c r="AN50" s="219"/>
      <c r="AO50" s="219"/>
      <c r="AP50" s="219"/>
      <c r="AQ50" s="219"/>
      <c r="AR50" s="219"/>
      <c r="AS50" s="219"/>
      <c r="AT50" s="219"/>
      <c r="AU50" s="219"/>
      <c r="AV50" s="219"/>
      <c r="AW50" s="219"/>
      <c r="AX50" s="219"/>
      <c r="AY50" s="219"/>
      <c r="AZ50" s="219"/>
      <c r="BA50" s="219"/>
      <c r="BB50" s="219"/>
      <c r="BC50" s="219"/>
      <c r="BD50" s="219"/>
      <c r="BE50" s="219"/>
      <c r="BF50" s="219"/>
      <c r="BG50" s="220"/>
      <c r="BH50" s="58"/>
      <c r="BJ50" s="303"/>
      <c r="BK50" s="303"/>
      <c r="BL50" s="303"/>
      <c r="BM50" s="303"/>
      <c r="BN50" s="303"/>
      <c r="BO50" s="303"/>
      <c r="BP50" s="303"/>
      <c r="BQ50" s="303"/>
      <c r="BR50" s="212"/>
      <c r="BS50" s="212"/>
      <c r="BT50" s="212"/>
      <c r="BV50" s="44"/>
      <c r="BW50" s="208"/>
      <c r="BX50" s="434"/>
      <c r="BY50" s="434"/>
      <c r="BZ50" s="434"/>
      <c r="CA50" s="435"/>
      <c r="CB50" s="199"/>
      <c r="CC50" s="249"/>
      <c r="CD50" s="249"/>
      <c r="CE50" s="249"/>
      <c r="CF50" s="250"/>
      <c r="CG50" s="444"/>
      <c r="CH50" s="434"/>
      <c r="CI50" s="434"/>
      <c r="CJ50" s="434"/>
      <c r="CK50" s="434"/>
      <c r="CL50" s="245"/>
      <c r="CM50" s="260"/>
      <c r="CN50" s="260"/>
      <c r="CO50" s="260"/>
      <c r="CP50" s="260"/>
      <c r="CQ50" s="260"/>
      <c r="CR50" s="260"/>
      <c r="CS50" s="260"/>
      <c r="CT50" s="260"/>
      <c r="CU50" s="260"/>
      <c r="CV50" s="260"/>
      <c r="CW50" s="260"/>
      <c r="CX50" s="260"/>
      <c r="CY50" s="260"/>
      <c r="CZ50" s="260"/>
      <c r="DA50" s="260"/>
    </row>
    <row r="51" spans="5:119" ht="7" customHeight="1" x14ac:dyDescent="0.2">
      <c r="E51" s="414"/>
      <c r="F51" s="415"/>
      <c r="G51" s="288"/>
      <c r="H51" s="289"/>
      <c r="I51" s="289"/>
      <c r="J51" s="289"/>
      <c r="K51" s="289"/>
      <c r="L51" s="290"/>
      <c r="M51" s="425"/>
      <c r="N51" s="425"/>
      <c r="O51" s="425"/>
      <c r="P51" s="425"/>
      <c r="Q51" s="425"/>
      <c r="R51" s="425"/>
      <c r="S51" s="425"/>
      <c r="T51" s="425"/>
      <c r="U51" s="425"/>
      <c r="V51" s="425"/>
      <c r="W51" s="425"/>
      <c r="X51" s="430"/>
      <c r="Y51" s="430"/>
      <c r="Z51" s="430"/>
      <c r="AA51" s="430"/>
      <c r="AB51" s="430"/>
      <c r="AC51" s="430"/>
      <c r="AD51" s="430"/>
      <c r="AE51" s="430"/>
      <c r="AF51" s="430"/>
      <c r="AG51" s="430"/>
      <c r="AH51" s="430"/>
      <c r="AI51" s="430"/>
      <c r="AJ51" s="430"/>
      <c r="AK51" s="69"/>
      <c r="AL51" s="70"/>
      <c r="AM51" s="235" t="str">
        <f>IF(AH5="","?",VLOOKUP(AH5,DH20:DQ27,4,FALSE))</f>
        <v>?</v>
      </c>
      <c r="AN51" s="235"/>
      <c r="AO51" s="235"/>
      <c r="AP51" s="235"/>
      <c r="AQ51" s="235"/>
      <c r="AR51" s="235"/>
      <c r="AS51" s="235"/>
      <c r="AT51" s="235"/>
      <c r="AU51" s="235"/>
      <c r="AV51" s="235"/>
      <c r="AW51" s="235"/>
      <c r="AX51" s="235"/>
      <c r="AY51" s="235"/>
      <c r="AZ51" s="235"/>
      <c r="BA51" s="235"/>
      <c r="BB51" s="235"/>
      <c r="BC51" s="70"/>
      <c r="BD51" s="70"/>
      <c r="BE51" s="70"/>
      <c r="BF51" s="70"/>
      <c r="BG51" s="71"/>
      <c r="BH51" s="58"/>
      <c r="BJ51" s="304"/>
      <c r="BK51" s="304"/>
      <c r="BL51" s="304"/>
      <c r="BM51" s="304"/>
      <c r="BN51" s="304"/>
      <c r="BO51" s="304"/>
      <c r="BP51" s="304"/>
      <c r="BQ51" s="304"/>
      <c r="BR51" s="212"/>
      <c r="BS51" s="212"/>
      <c r="BT51" s="212"/>
      <c r="BV51" s="44"/>
      <c r="BW51" s="208"/>
      <c r="BX51" s="434"/>
      <c r="BY51" s="434"/>
      <c r="BZ51" s="434"/>
      <c r="CA51" s="435"/>
      <c r="CB51" s="249"/>
      <c r="CC51" s="249"/>
      <c r="CD51" s="249"/>
      <c r="CE51" s="249"/>
      <c r="CF51" s="250"/>
      <c r="CG51" s="444"/>
      <c r="CH51" s="434"/>
      <c r="CI51" s="434"/>
      <c r="CJ51" s="434"/>
      <c r="CK51" s="434"/>
      <c r="CL51" s="260"/>
      <c r="CM51" s="260"/>
      <c r="CN51" s="260"/>
      <c r="CO51" s="260"/>
      <c r="CP51" s="260"/>
      <c r="CQ51" s="260"/>
      <c r="CR51" s="260"/>
      <c r="CS51" s="260"/>
      <c r="CT51" s="260"/>
      <c r="CU51" s="260"/>
      <c r="CV51" s="260"/>
      <c r="CW51" s="260"/>
      <c r="CX51" s="260"/>
      <c r="CY51" s="260"/>
      <c r="CZ51" s="260"/>
      <c r="DA51" s="260"/>
    </row>
    <row r="52" spans="5:119" ht="7" customHeight="1" x14ac:dyDescent="0.2">
      <c r="E52" s="416"/>
      <c r="F52" s="417"/>
      <c r="G52" s="320"/>
      <c r="H52" s="321"/>
      <c r="I52" s="321"/>
      <c r="J52" s="321"/>
      <c r="K52" s="321"/>
      <c r="L52" s="322"/>
      <c r="M52" s="426"/>
      <c r="N52" s="426"/>
      <c r="O52" s="426"/>
      <c r="P52" s="426"/>
      <c r="Q52" s="426"/>
      <c r="R52" s="426"/>
      <c r="S52" s="426"/>
      <c r="T52" s="426"/>
      <c r="U52" s="426"/>
      <c r="V52" s="426"/>
      <c r="W52" s="426"/>
      <c r="X52" s="431"/>
      <c r="Y52" s="431"/>
      <c r="Z52" s="431"/>
      <c r="AA52" s="431"/>
      <c r="AB52" s="431"/>
      <c r="AC52" s="431"/>
      <c r="AD52" s="431"/>
      <c r="AE52" s="431"/>
      <c r="AF52" s="431"/>
      <c r="AG52" s="431"/>
      <c r="AH52" s="431"/>
      <c r="AI52" s="431"/>
      <c r="AJ52" s="431"/>
      <c r="AK52" s="72"/>
      <c r="AL52" s="73"/>
      <c r="AM52" s="238"/>
      <c r="AN52" s="238"/>
      <c r="AO52" s="238"/>
      <c r="AP52" s="238"/>
      <c r="AQ52" s="238"/>
      <c r="AR52" s="238"/>
      <c r="AS52" s="238"/>
      <c r="AT52" s="238"/>
      <c r="AU52" s="238"/>
      <c r="AV52" s="238"/>
      <c r="AW52" s="238"/>
      <c r="AX52" s="238"/>
      <c r="AY52" s="238"/>
      <c r="AZ52" s="238"/>
      <c r="BA52" s="238"/>
      <c r="BB52" s="238"/>
      <c r="BC52" s="73"/>
      <c r="BD52" s="73"/>
      <c r="BE52" s="73"/>
      <c r="BF52" s="73"/>
      <c r="BG52" s="74"/>
      <c r="BH52" s="66"/>
      <c r="BI52" s="67"/>
      <c r="BJ52" s="67"/>
      <c r="BK52" s="67"/>
      <c r="BL52" s="67"/>
      <c r="BM52" s="67"/>
      <c r="BN52" s="67"/>
      <c r="BO52" s="67"/>
      <c r="BP52" s="67"/>
      <c r="BQ52" s="67"/>
      <c r="BR52" s="67"/>
      <c r="BS52" s="67"/>
      <c r="BT52" s="67"/>
      <c r="BU52" s="67"/>
      <c r="BV52" s="68"/>
      <c r="BW52" s="209"/>
      <c r="BX52" s="436"/>
      <c r="BY52" s="436"/>
      <c r="BZ52" s="436"/>
      <c r="CA52" s="437"/>
      <c r="CB52" s="441"/>
      <c r="CC52" s="441"/>
      <c r="CD52" s="441"/>
      <c r="CE52" s="441"/>
      <c r="CF52" s="442"/>
      <c r="CG52" s="445"/>
      <c r="CH52" s="436"/>
      <c r="CI52" s="436"/>
      <c r="CJ52" s="436"/>
      <c r="CK52" s="436"/>
      <c r="CL52" s="260"/>
      <c r="CM52" s="260"/>
      <c r="CN52" s="260"/>
      <c r="CO52" s="260"/>
      <c r="CP52" s="260"/>
      <c r="CQ52" s="260"/>
      <c r="CR52" s="260"/>
      <c r="CS52" s="260"/>
      <c r="CT52" s="260"/>
      <c r="CU52" s="260"/>
      <c r="CV52" s="260"/>
      <c r="CW52" s="260"/>
      <c r="CX52" s="260"/>
      <c r="CY52" s="260"/>
      <c r="CZ52" s="260"/>
      <c r="DA52" s="260"/>
    </row>
    <row r="53" spans="5:119" ht="7" customHeight="1" x14ac:dyDescent="0.2">
      <c r="E53" s="314" t="s">
        <v>27</v>
      </c>
      <c r="F53" s="315"/>
      <c r="G53" s="384" t="s">
        <v>2</v>
      </c>
      <c r="H53" s="385"/>
      <c r="I53" s="385"/>
      <c r="J53" s="385"/>
      <c r="K53" s="385"/>
      <c r="L53" s="386"/>
      <c r="M53" s="402" t="s">
        <v>118</v>
      </c>
      <c r="N53" s="403"/>
      <c r="O53" s="403"/>
      <c r="P53" s="403"/>
      <c r="Q53" s="403"/>
      <c r="R53" s="403"/>
      <c r="S53" s="403"/>
      <c r="T53" s="403"/>
      <c r="U53" s="403"/>
      <c r="V53" s="403"/>
      <c r="W53" s="404"/>
      <c r="X53" s="405" t="s">
        <v>8</v>
      </c>
      <c r="Y53" s="405"/>
      <c r="Z53" s="405"/>
      <c r="AA53" s="405"/>
      <c r="AB53" s="405"/>
      <c r="AC53" s="405"/>
      <c r="AD53" s="405"/>
      <c r="AE53" s="405"/>
      <c r="AF53" s="405"/>
      <c r="AG53" s="405"/>
      <c r="AH53" s="405"/>
      <c r="AI53" s="405"/>
      <c r="AJ53" s="405"/>
      <c r="AK53" s="407" t="s">
        <v>41</v>
      </c>
      <c r="AL53" s="407"/>
      <c r="AM53" s="407"/>
      <c r="AN53" s="407"/>
      <c r="AO53" s="407"/>
      <c r="AP53" s="407"/>
      <c r="AQ53" s="407"/>
      <c r="AR53" s="407"/>
      <c r="AS53" s="407"/>
      <c r="AT53" s="407"/>
      <c r="AU53" s="407"/>
      <c r="AV53" s="407"/>
      <c r="AW53" s="407"/>
      <c r="AX53" s="407"/>
      <c r="AY53" s="407"/>
      <c r="AZ53" s="407"/>
      <c r="BA53" s="407"/>
      <c r="BB53" s="407"/>
      <c r="BC53" s="407"/>
      <c r="BD53" s="407"/>
      <c r="BE53" s="407"/>
      <c r="BF53" s="407"/>
      <c r="BG53" s="402"/>
      <c r="BH53" s="407"/>
      <c r="BI53" s="407"/>
      <c r="BJ53" s="407"/>
      <c r="BK53" s="407"/>
      <c r="BL53" s="407"/>
      <c r="BM53" s="407"/>
      <c r="BN53" s="407"/>
      <c r="BO53" s="407"/>
      <c r="BP53" s="407"/>
      <c r="BQ53" s="407"/>
      <c r="BR53" s="407"/>
      <c r="BS53" s="407"/>
      <c r="BT53" s="407"/>
      <c r="BU53" s="407"/>
      <c r="BV53" s="407"/>
      <c r="BW53" s="367"/>
      <c r="BX53" s="409"/>
      <c r="BY53" s="409"/>
      <c r="BZ53" s="409"/>
      <c r="CA53" s="410"/>
      <c r="CB53" s="300" t="s">
        <v>47</v>
      </c>
      <c r="CC53" s="363"/>
      <c r="CD53" s="363"/>
      <c r="CE53" s="363"/>
      <c r="CF53" s="364"/>
      <c r="CG53" s="367"/>
      <c r="CH53" s="409"/>
      <c r="CI53" s="409"/>
      <c r="CJ53" s="409"/>
      <c r="CK53" s="409"/>
      <c r="CL53" s="260" t="s">
        <v>32</v>
      </c>
      <c r="CM53" s="260"/>
      <c r="CN53" s="260"/>
      <c r="CO53" s="260"/>
      <c r="CP53" s="260"/>
      <c r="CQ53" s="260"/>
      <c r="CR53" s="260"/>
      <c r="CS53" s="260"/>
      <c r="CT53" s="260"/>
      <c r="CU53" s="260"/>
      <c r="CV53" s="260"/>
      <c r="CW53" s="260"/>
      <c r="CX53" s="260"/>
      <c r="CY53" s="260"/>
      <c r="CZ53" s="260"/>
      <c r="DA53" s="260"/>
      <c r="DD53" s="18" t="s">
        <v>199</v>
      </c>
      <c r="DE53" s="16" t="e">
        <f>SUM((#REF!*1000)/60)</f>
        <v>#REF!</v>
      </c>
    </row>
    <row r="54" spans="5:119" ht="7" customHeight="1" x14ac:dyDescent="0.2">
      <c r="E54" s="316"/>
      <c r="F54" s="317"/>
      <c r="G54" s="288"/>
      <c r="H54" s="289"/>
      <c r="I54" s="289"/>
      <c r="J54" s="289"/>
      <c r="K54" s="289"/>
      <c r="L54" s="290"/>
      <c r="M54" s="275"/>
      <c r="N54" s="276"/>
      <c r="O54" s="276"/>
      <c r="P54" s="276"/>
      <c r="Q54" s="276"/>
      <c r="R54" s="276"/>
      <c r="S54" s="276"/>
      <c r="T54" s="276"/>
      <c r="U54" s="276"/>
      <c r="V54" s="276"/>
      <c r="W54" s="277"/>
      <c r="X54" s="406"/>
      <c r="Y54" s="406"/>
      <c r="Z54" s="406"/>
      <c r="AA54" s="406"/>
      <c r="AB54" s="406"/>
      <c r="AC54" s="406"/>
      <c r="AD54" s="406"/>
      <c r="AE54" s="406"/>
      <c r="AF54" s="406"/>
      <c r="AG54" s="406"/>
      <c r="AH54" s="406"/>
      <c r="AI54" s="406"/>
      <c r="AJ54" s="406"/>
      <c r="AK54" s="408"/>
      <c r="AL54" s="408"/>
      <c r="AM54" s="408"/>
      <c r="AN54" s="408"/>
      <c r="AO54" s="408"/>
      <c r="AP54" s="408"/>
      <c r="AQ54" s="408"/>
      <c r="AR54" s="408"/>
      <c r="AS54" s="408"/>
      <c r="AT54" s="408"/>
      <c r="AU54" s="408"/>
      <c r="AV54" s="408"/>
      <c r="AW54" s="408"/>
      <c r="AX54" s="408"/>
      <c r="AY54" s="408"/>
      <c r="AZ54" s="408"/>
      <c r="BA54" s="408"/>
      <c r="BB54" s="408"/>
      <c r="BC54" s="408"/>
      <c r="BD54" s="408"/>
      <c r="BE54" s="408"/>
      <c r="BF54" s="408"/>
      <c r="BG54" s="275"/>
      <c r="BH54" s="408"/>
      <c r="BI54" s="408"/>
      <c r="BJ54" s="408"/>
      <c r="BK54" s="408"/>
      <c r="BL54" s="408"/>
      <c r="BM54" s="408"/>
      <c r="BN54" s="408"/>
      <c r="BO54" s="408"/>
      <c r="BP54" s="408"/>
      <c r="BQ54" s="408"/>
      <c r="BR54" s="408"/>
      <c r="BS54" s="408"/>
      <c r="BT54" s="408"/>
      <c r="BU54" s="408"/>
      <c r="BV54" s="408"/>
      <c r="BW54" s="259"/>
      <c r="BX54" s="411"/>
      <c r="BY54" s="411"/>
      <c r="BZ54" s="411"/>
      <c r="CA54" s="412"/>
      <c r="CB54" s="251"/>
      <c r="CC54" s="252"/>
      <c r="CD54" s="252"/>
      <c r="CE54" s="252"/>
      <c r="CF54" s="253"/>
      <c r="CG54" s="259"/>
      <c r="CH54" s="411"/>
      <c r="CI54" s="411"/>
      <c r="CJ54" s="411"/>
      <c r="CK54" s="411"/>
      <c r="CL54" s="260"/>
      <c r="CM54" s="260"/>
      <c r="CN54" s="260"/>
      <c r="CO54" s="260"/>
      <c r="CP54" s="260"/>
      <c r="CQ54" s="260"/>
      <c r="CR54" s="260"/>
      <c r="CS54" s="260"/>
      <c r="CT54" s="260"/>
      <c r="CU54" s="260"/>
      <c r="CV54" s="260"/>
      <c r="CW54" s="260"/>
      <c r="CX54" s="260"/>
      <c r="CY54" s="260"/>
      <c r="CZ54" s="260"/>
      <c r="DA54" s="260"/>
      <c r="DD54" s="18" t="s">
        <v>200</v>
      </c>
      <c r="DE54" s="18" t="e">
        <f>IF(#REF!="?","",IF(AND(#REF!&gt;=(DE53*0.95),#REF!&lt;=(DE53*1.05)),"○","×"))</f>
        <v>#REF!</v>
      </c>
    </row>
    <row r="55" spans="5:119" ht="7" customHeight="1" x14ac:dyDescent="0.2">
      <c r="E55" s="316"/>
      <c r="F55" s="317"/>
      <c r="G55" s="288"/>
      <c r="H55" s="289"/>
      <c r="I55" s="289"/>
      <c r="J55" s="289"/>
      <c r="K55" s="289"/>
      <c r="L55" s="290"/>
      <c r="M55" s="215" t="s">
        <v>119</v>
      </c>
      <c r="N55" s="216"/>
      <c r="O55" s="216"/>
      <c r="P55" s="216"/>
      <c r="Q55" s="216"/>
      <c r="R55" s="216"/>
      <c r="S55" s="216"/>
      <c r="T55" s="216"/>
      <c r="U55" s="216"/>
      <c r="V55" s="216"/>
      <c r="W55" s="217"/>
      <c r="X55" s="175" t="s">
        <v>94</v>
      </c>
      <c r="Y55" s="176"/>
      <c r="Z55" s="176"/>
      <c r="AA55" s="176"/>
      <c r="AB55" s="176"/>
      <c r="AC55" s="176"/>
      <c r="AD55" s="176"/>
      <c r="AE55" s="176"/>
      <c r="AF55" s="176"/>
      <c r="AG55" s="176"/>
      <c r="AH55" s="176"/>
      <c r="AI55" s="176"/>
      <c r="AJ55" s="177"/>
      <c r="AK55" s="184" t="s">
        <v>115</v>
      </c>
      <c r="AL55" s="270"/>
      <c r="AM55" s="270"/>
      <c r="AN55" s="270"/>
      <c r="AO55" s="270"/>
      <c r="AP55" s="270"/>
      <c r="AQ55" s="270"/>
      <c r="AR55" s="270"/>
      <c r="AS55" s="270"/>
      <c r="AT55" s="270"/>
      <c r="AU55" s="270"/>
      <c r="AV55" s="270"/>
      <c r="AW55" s="270"/>
      <c r="AX55" s="270"/>
      <c r="AY55" s="270"/>
      <c r="AZ55" s="270"/>
      <c r="BA55" s="270"/>
      <c r="BB55" s="270"/>
      <c r="BC55" s="270"/>
      <c r="BD55" s="270"/>
      <c r="BE55" s="270"/>
      <c r="BF55" s="270"/>
      <c r="BG55" s="271"/>
      <c r="BH55" s="187" t="s">
        <v>109</v>
      </c>
      <c r="BI55" s="166"/>
      <c r="BJ55" s="166"/>
      <c r="BK55" s="166"/>
      <c r="BL55" s="166"/>
      <c r="BM55" s="166"/>
      <c r="BN55" s="166"/>
      <c r="BO55" s="34"/>
      <c r="BP55" s="34"/>
      <c r="BQ55" s="34"/>
      <c r="BR55" s="34"/>
      <c r="BS55" s="34"/>
      <c r="BT55" s="34"/>
      <c r="BU55" s="34"/>
      <c r="BV55" s="48"/>
      <c r="BW55" s="195" t="str">
        <f>IF(OR(DJ73="",DJ74=""),"",IF(AND(DJ73="○",DJ74="○"),"○",""))</f>
        <v/>
      </c>
      <c r="BX55" s="196"/>
      <c r="BY55" s="196"/>
      <c r="BZ55" s="196"/>
      <c r="CA55" s="197"/>
      <c r="CB55" s="204" t="s">
        <v>47</v>
      </c>
      <c r="CC55" s="196"/>
      <c r="CD55" s="196"/>
      <c r="CE55" s="196"/>
      <c r="CF55" s="197"/>
      <c r="CG55" s="204" t="str">
        <f>IF(OR(DJ73="",DJ74=""),"",IF(OR(DJ73="×",DJ74="×"),"○",""))</f>
        <v/>
      </c>
      <c r="CH55" s="196"/>
      <c r="CI55" s="196"/>
      <c r="CJ55" s="196"/>
      <c r="CK55" s="207"/>
      <c r="CL55" s="418" t="s">
        <v>116</v>
      </c>
      <c r="CM55" s="446"/>
      <c r="CN55" s="446"/>
      <c r="CO55" s="446"/>
      <c r="CP55" s="446"/>
      <c r="CQ55" s="446"/>
      <c r="CR55" s="446"/>
      <c r="CS55" s="446"/>
      <c r="CT55" s="446"/>
      <c r="CU55" s="446"/>
      <c r="CV55" s="446"/>
      <c r="CW55" s="446"/>
      <c r="CX55" s="446"/>
      <c r="CY55" s="446"/>
      <c r="CZ55" s="446"/>
      <c r="DA55" s="447"/>
      <c r="DD55" s="18" t="s">
        <v>201</v>
      </c>
      <c r="DE55" s="18" t="e">
        <f>IF(#REF!="?","",IF(AND(#REF!&gt;=(DE53*0.95),#REF!&lt;=(DE53*1.05)),"○","×"))</f>
        <v>#REF!</v>
      </c>
    </row>
    <row r="56" spans="5:119" ht="7" customHeight="1" x14ac:dyDescent="0.2">
      <c r="E56" s="316"/>
      <c r="F56" s="317"/>
      <c r="G56" s="288"/>
      <c r="H56" s="289"/>
      <c r="I56" s="289"/>
      <c r="J56" s="289"/>
      <c r="K56" s="289"/>
      <c r="L56" s="290"/>
      <c r="M56" s="218"/>
      <c r="N56" s="219"/>
      <c r="O56" s="219"/>
      <c r="P56" s="219"/>
      <c r="Q56" s="219"/>
      <c r="R56" s="219"/>
      <c r="S56" s="219"/>
      <c r="T56" s="219"/>
      <c r="U56" s="219"/>
      <c r="V56" s="219"/>
      <c r="W56" s="220"/>
      <c r="X56" s="178"/>
      <c r="Y56" s="179"/>
      <c r="Z56" s="179"/>
      <c r="AA56" s="179"/>
      <c r="AB56" s="179"/>
      <c r="AC56" s="179"/>
      <c r="AD56" s="179"/>
      <c r="AE56" s="179"/>
      <c r="AF56" s="179"/>
      <c r="AG56" s="179"/>
      <c r="AH56" s="179"/>
      <c r="AI56" s="179"/>
      <c r="AJ56" s="180"/>
      <c r="AK56" s="274"/>
      <c r="AL56" s="272"/>
      <c r="AM56" s="272"/>
      <c r="AN56" s="272"/>
      <c r="AO56" s="272"/>
      <c r="AP56" s="272"/>
      <c r="AQ56" s="272"/>
      <c r="AR56" s="272"/>
      <c r="AS56" s="272"/>
      <c r="AT56" s="272"/>
      <c r="AU56" s="272"/>
      <c r="AV56" s="272"/>
      <c r="AW56" s="272"/>
      <c r="AX56" s="272"/>
      <c r="AY56" s="272"/>
      <c r="AZ56" s="272"/>
      <c r="BA56" s="272"/>
      <c r="BB56" s="272"/>
      <c r="BC56" s="272"/>
      <c r="BD56" s="272"/>
      <c r="BE56" s="272"/>
      <c r="BF56" s="272"/>
      <c r="BG56" s="273"/>
      <c r="BH56" s="187"/>
      <c r="BI56" s="166"/>
      <c r="BJ56" s="166"/>
      <c r="BK56" s="166"/>
      <c r="BL56" s="166"/>
      <c r="BM56" s="166"/>
      <c r="BN56" s="166"/>
      <c r="BO56" s="34"/>
      <c r="BP56" s="34"/>
      <c r="BQ56" s="34"/>
      <c r="BR56" s="34"/>
      <c r="BS56" s="34"/>
      <c r="BT56" s="34"/>
      <c r="BU56" s="34"/>
      <c r="BV56" s="48"/>
      <c r="BW56" s="198"/>
      <c r="BX56" s="199"/>
      <c r="BY56" s="199"/>
      <c r="BZ56" s="199"/>
      <c r="CA56" s="200"/>
      <c r="CB56" s="205"/>
      <c r="CC56" s="199"/>
      <c r="CD56" s="199"/>
      <c r="CE56" s="199"/>
      <c r="CF56" s="200"/>
      <c r="CG56" s="205"/>
      <c r="CH56" s="199"/>
      <c r="CI56" s="199"/>
      <c r="CJ56" s="199"/>
      <c r="CK56" s="208"/>
      <c r="CL56" s="218"/>
      <c r="CM56" s="219"/>
      <c r="CN56" s="219"/>
      <c r="CO56" s="219"/>
      <c r="CP56" s="219"/>
      <c r="CQ56" s="219"/>
      <c r="CR56" s="219"/>
      <c r="CS56" s="219"/>
      <c r="CT56" s="219"/>
      <c r="CU56" s="219"/>
      <c r="CV56" s="219"/>
      <c r="CW56" s="219"/>
      <c r="CX56" s="219"/>
      <c r="CY56" s="219"/>
      <c r="CZ56" s="219"/>
      <c r="DA56" s="220"/>
      <c r="DG56" s="18" t="s">
        <v>79</v>
      </c>
      <c r="DH56" s="18" t="s">
        <v>43</v>
      </c>
      <c r="DI56" s="18" t="s">
        <v>14</v>
      </c>
    </row>
    <row r="57" spans="5:119" ht="7" customHeight="1" x14ac:dyDescent="0.2">
      <c r="E57" s="316"/>
      <c r="F57" s="317"/>
      <c r="G57" s="288"/>
      <c r="H57" s="289"/>
      <c r="I57" s="289"/>
      <c r="J57" s="289"/>
      <c r="K57" s="289"/>
      <c r="L57" s="290"/>
      <c r="M57" s="218"/>
      <c r="N57" s="219"/>
      <c r="O57" s="219"/>
      <c r="P57" s="219"/>
      <c r="Q57" s="219"/>
      <c r="R57" s="219"/>
      <c r="S57" s="219"/>
      <c r="T57" s="219"/>
      <c r="U57" s="219"/>
      <c r="V57" s="219"/>
      <c r="W57" s="220"/>
      <c r="X57" s="178"/>
      <c r="Y57" s="179"/>
      <c r="Z57" s="179"/>
      <c r="AA57" s="179"/>
      <c r="AB57" s="179"/>
      <c r="AC57" s="179"/>
      <c r="AD57" s="179"/>
      <c r="AE57" s="179"/>
      <c r="AF57" s="179"/>
      <c r="AG57" s="179"/>
      <c r="AH57" s="179"/>
      <c r="AI57" s="179"/>
      <c r="AJ57" s="180"/>
      <c r="AK57" s="274"/>
      <c r="AL57" s="272"/>
      <c r="AM57" s="272"/>
      <c r="AN57" s="272"/>
      <c r="AO57" s="272"/>
      <c r="AP57" s="272"/>
      <c r="AQ57" s="272"/>
      <c r="AR57" s="272"/>
      <c r="AS57" s="272"/>
      <c r="AT57" s="272"/>
      <c r="AU57" s="272"/>
      <c r="AV57" s="272"/>
      <c r="AW57" s="272"/>
      <c r="AX57" s="272"/>
      <c r="AY57" s="272"/>
      <c r="AZ57" s="272"/>
      <c r="BA57" s="272"/>
      <c r="BB57" s="272"/>
      <c r="BC57" s="272"/>
      <c r="BD57" s="272"/>
      <c r="BE57" s="272"/>
      <c r="BF57" s="272"/>
      <c r="BG57" s="273"/>
      <c r="BH57" s="47"/>
      <c r="BI57" s="400"/>
      <c r="BJ57" s="400"/>
      <c r="BK57" s="400"/>
      <c r="BL57" s="400"/>
      <c r="BM57" s="400"/>
      <c r="BN57" s="166" t="s">
        <v>110</v>
      </c>
      <c r="BO57" s="166"/>
      <c r="BP57" s="166"/>
      <c r="BQ57" s="400"/>
      <c r="BR57" s="400"/>
      <c r="BS57" s="400"/>
      <c r="BT57" s="166" t="s">
        <v>51</v>
      </c>
      <c r="BU57" s="166"/>
      <c r="BV57" s="188"/>
      <c r="BW57" s="198"/>
      <c r="BX57" s="199"/>
      <c r="BY57" s="199"/>
      <c r="BZ57" s="199"/>
      <c r="CA57" s="200"/>
      <c r="CB57" s="205"/>
      <c r="CC57" s="199"/>
      <c r="CD57" s="199"/>
      <c r="CE57" s="199"/>
      <c r="CF57" s="200"/>
      <c r="CG57" s="205"/>
      <c r="CH57" s="199"/>
      <c r="CI57" s="199"/>
      <c r="CJ57" s="199"/>
      <c r="CK57" s="208"/>
      <c r="CL57" s="218"/>
      <c r="CM57" s="219"/>
      <c r="CN57" s="219"/>
      <c r="CO57" s="219"/>
      <c r="CP57" s="219"/>
      <c r="CQ57" s="219"/>
      <c r="CR57" s="219"/>
      <c r="CS57" s="219"/>
      <c r="CT57" s="219"/>
      <c r="CU57" s="219"/>
      <c r="CV57" s="219"/>
      <c r="CW57" s="219"/>
      <c r="CX57" s="219"/>
      <c r="CY57" s="219"/>
      <c r="CZ57" s="219"/>
      <c r="DA57" s="220"/>
      <c r="DD57" s="18"/>
      <c r="DG57" s="18" t="s">
        <v>202</v>
      </c>
      <c r="DH57" s="16" t="s">
        <v>80</v>
      </c>
      <c r="DI57" s="16" t="s">
        <v>81</v>
      </c>
    </row>
    <row r="58" spans="5:119" ht="7" customHeight="1" x14ac:dyDescent="0.2">
      <c r="E58" s="316"/>
      <c r="F58" s="317"/>
      <c r="G58" s="288"/>
      <c r="H58" s="289"/>
      <c r="I58" s="289"/>
      <c r="J58" s="289"/>
      <c r="K58" s="289"/>
      <c r="L58" s="290"/>
      <c r="M58" s="218"/>
      <c r="N58" s="219"/>
      <c r="O58" s="219"/>
      <c r="P58" s="219"/>
      <c r="Q58" s="219"/>
      <c r="R58" s="219"/>
      <c r="S58" s="219"/>
      <c r="T58" s="219"/>
      <c r="U58" s="219"/>
      <c r="V58" s="219"/>
      <c r="W58" s="220"/>
      <c r="X58" s="178"/>
      <c r="Y58" s="179"/>
      <c r="Z58" s="179"/>
      <c r="AA58" s="179"/>
      <c r="AB58" s="179"/>
      <c r="AC58" s="179"/>
      <c r="AD58" s="179"/>
      <c r="AE58" s="179"/>
      <c r="AF58" s="179"/>
      <c r="AG58" s="179"/>
      <c r="AH58" s="179"/>
      <c r="AI58" s="179"/>
      <c r="AJ58" s="180"/>
      <c r="AK58" s="274"/>
      <c r="AL58" s="272"/>
      <c r="AM58" s="272"/>
      <c r="AN58" s="272"/>
      <c r="AO58" s="272"/>
      <c r="AP58" s="272"/>
      <c r="AQ58" s="272"/>
      <c r="AR58" s="272"/>
      <c r="AS58" s="272"/>
      <c r="AT58" s="272"/>
      <c r="AU58" s="272"/>
      <c r="AV58" s="272"/>
      <c r="AW58" s="272"/>
      <c r="AX58" s="272"/>
      <c r="AY58" s="272"/>
      <c r="AZ58" s="272"/>
      <c r="BA58" s="272"/>
      <c r="BB58" s="272"/>
      <c r="BC58" s="272"/>
      <c r="BD58" s="272"/>
      <c r="BE58" s="272"/>
      <c r="BF58" s="272"/>
      <c r="BG58" s="273"/>
      <c r="BH58" s="47"/>
      <c r="BI58" s="401"/>
      <c r="BJ58" s="401"/>
      <c r="BK58" s="401"/>
      <c r="BL58" s="401"/>
      <c r="BM58" s="401"/>
      <c r="BN58" s="166"/>
      <c r="BO58" s="166"/>
      <c r="BP58" s="166"/>
      <c r="BQ58" s="401"/>
      <c r="BR58" s="401"/>
      <c r="BS58" s="401"/>
      <c r="BT58" s="166"/>
      <c r="BU58" s="166"/>
      <c r="BV58" s="188"/>
      <c r="BW58" s="198"/>
      <c r="BX58" s="199"/>
      <c r="BY58" s="199"/>
      <c r="BZ58" s="199"/>
      <c r="CA58" s="200"/>
      <c r="CB58" s="205"/>
      <c r="CC58" s="199"/>
      <c r="CD58" s="199"/>
      <c r="CE58" s="199"/>
      <c r="CF58" s="200"/>
      <c r="CG58" s="205"/>
      <c r="CH58" s="199"/>
      <c r="CI58" s="199"/>
      <c r="CJ58" s="199"/>
      <c r="CK58" s="208"/>
      <c r="CL58" s="218"/>
      <c r="CM58" s="219"/>
      <c r="CN58" s="219"/>
      <c r="CO58" s="219"/>
      <c r="CP58" s="219"/>
      <c r="CQ58" s="219"/>
      <c r="CR58" s="219"/>
      <c r="CS58" s="219"/>
      <c r="CT58" s="219"/>
      <c r="CU58" s="219"/>
      <c r="CV58" s="219"/>
      <c r="CW58" s="219"/>
      <c r="CX58" s="219"/>
      <c r="CY58" s="219"/>
      <c r="CZ58" s="219"/>
      <c r="DA58" s="220"/>
      <c r="DD58" s="18" t="s">
        <v>72</v>
      </c>
      <c r="DG58" s="18" t="s">
        <v>203</v>
      </c>
      <c r="DH58" s="18" t="s">
        <v>204</v>
      </c>
      <c r="DI58" s="18" t="s">
        <v>205</v>
      </c>
    </row>
    <row r="59" spans="5:119" ht="7" customHeight="1" x14ac:dyDescent="0.2">
      <c r="E59" s="316"/>
      <c r="F59" s="317"/>
      <c r="G59" s="288"/>
      <c r="H59" s="289"/>
      <c r="I59" s="289"/>
      <c r="J59" s="289"/>
      <c r="K59" s="289"/>
      <c r="L59" s="290"/>
      <c r="M59" s="218"/>
      <c r="N59" s="219"/>
      <c r="O59" s="219"/>
      <c r="P59" s="219"/>
      <c r="Q59" s="219"/>
      <c r="R59" s="219"/>
      <c r="S59" s="219"/>
      <c r="T59" s="219"/>
      <c r="U59" s="219"/>
      <c r="V59" s="219"/>
      <c r="W59" s="220"/>
      <c r="X59" s="178"/>
      <c r="Y59" s="179"/>
      <c r="Z59" s="179"/>
      <c r="AA59" s="179"/>
      <c r="AB59" s="179"/>
      <c r="AC59" s="179"/>
      <c r="AD59" s="179"/>
      <c r="AE59" s="179"/>
      <c r="AF59" s="179"/>
      <c r="AG59" s="179"/>
      <c r="AH59" s="179"/>
      <c r="AI59" s="179"/>
      <c r="AJ59" s="180"/>
      <c r="AK59" s="274"/>
      <c r="AL59" s="272"/>
      <c r="AM59" s="272"/>
      <c r="AN59" s="272"/>
      <c r="AO59" s="272"/>
      <c r="AP59" s="272"/>
      <c r="AQ59" s="272"/>
      <c r="AR59" s="272"/>
      <c r="AS59" s="272"/>
      <c r="AT59" s="272"/>
      <c r="AU59" s="272"/>
      <c r="AV59" s="272"/>
      <c r="AW59" s="272"/>
      <c r="AX59" s="272"/>
      <c r="AY59" s="272"/>
      <c r="AZ59" s="272"/>
      <c r="BA59" s="272"/>
      <c r="BB59" s="272"/>
      <c r="BC59" s="272"/>
      <c r="BD59" s="272"/>
      <c r="BE59" s="272"/>
      <c r="BF59" s="272"/>
      <c r="BG59" s="273"/>
      <c r="BH59" s="187" t="s">
        <v>111</v>
      </c>
      <c r="BI59" s="166"/>
      <c r="BJ59" s="166"/>
      <c r="BK59" s="166"/>
      <c r="BL59" s="166"/>
      <c r="BM59" s="166"/>
      <c r="BN59" s="166"/>
      <c r="BO59" s="34"/>
      <c r="BP59" s="34"/>
      <c r="BQ59" s="34"/>
      <c r="BR59" s="34"/>
      <c r="BS59" s="34"/>
      <c r="BT59" s="34"/>
      <c r="BU59" s="34"/>
      <c r="BV59" s="48"/>
      <c r="BW59" s="198"/>
      <c r="BX59" s="199"/>
      <c r="BY59" s="199"/>
      <c r="BZ59" s="199"/>
      <c r="CA59" s="200"/>
      <c r="CB59" s="205"/>
      <c r="CC59" s="199"/>
      <c r="CD59" s="199"/>
      <c r="CE59" s="199"/>
      <c r="CF59" s="200"/>
      <c r="CG59" s="205"/>
      <c r="CH59" s="199"/>
      <c r="CI59" s="199"/>
      <c r="CJ59" s="199"/>
      <c r="CK59" s="208"/>
      <c r="CL59" s="218"/>
      <c r="CM59" s="219"/>
      <c r="CN59" s="219"/>
      <c r="CO59" s="219"/>
      <c r="CP59" s="219"/>
      <c r="CQ59" s="219"/>
      <c r="CR59" s="219"/>
      <c r="CS59" s="219"/>
      <c r="CT59" s="219"/>
      <c r="CU59" s="219"/>
      <c r="CV59" s="219"/>
      <c r="CW59" s="219"/>
      <c r="CX59" s="219"/>
      <c r="CY59" s="219"/>
      <c r="CZ59" s="219"/>
      <c r="DA59" s="220"/>
      <c r="DD59" s="18" t="s">
        <v>73</v>
      </c>
    </row>
    <row r="60" spans="5:119" ht="7" customHeight="1" x14ac:dyDescent="0.2">
      <c r="E60" s="316"/>
      <c r="F60" s="317"/>
      <c r="G60" s="288"/>
      <c r="H60" s="289"/>
      <c r="I60" s="289"/>
      <c r="J60" s="289"/>
      <c r="K60" s="289"/>
      <c r="L60" s="290"/>
      <c r="M60" s="218"/>
      <c r="N60" s="219"/>
      <c r="O60" s="219"/>
      <c r="P60" s="219"/>
      <c r="Q60" s="219"/>
      <c r="R60" s="219"/>
      <c r="S60" s="219"/>
      <c r="T60" s="219"/>
      <c r="U60" s="219"/>
      <c r="V60" s="219"/>
      <c r="W60" s="220"/>
      <c r="X60" s="178"/>
      <c r="Y60" s="179"/>
      <c r="Z60" s="179"/>
      <c r="AA60" s="179"/>
      <c r="AB60" s="179"/>
      <c r="AC60" s="179"/>
      <c r="AD60" s="179"/>
      <c r="AE60" s="179"/>
      <c r="AF60" s="179"/>
      <c r="AG60" s="179"/>
      <c r="AH60" s="179"/>
      <c r="AI60" s="179"/>
      <c r="AJ60" s="180"/>
      <c r="AK60" s="288" t="str">
        <f>IF(AH5="","?",VLOOKUP(AH5,DH19:DW27,10,FALSE))</f>
        <v>?</v>
      </c>
      <c r="AL60" s="289"/>
      <c r="AM60" s="289"/>
      <c r="AN60" s="289"/>
      <c r="AO60" s="289"/>
      <c r="AP60" s="289"/>
      <c r="AQ60" s="289"/>
      <c r="AR60" s="289"/>
      <c r="AS60" s="289"/>
      <c r="AT60" s="289"/>
      <c r="AU60" s="289"/>
      <c r="AV60" s="289"/>
      <c r="AW60" s="289"/>
      <c r="AX60" s="289"/>
      <c r="AY60" s="289"/>
      <c r="AZ60" s="289"/>
      <c r="BA60" s="289"/>
      <c r="BB60" s="289"/>
      <c r="BC60" s="289"/>
      <c r="BD60" s="289"/>
      <c r="BE60" s="289"/>
      <c r="BF60" s="289"/>
      <c r="BG60" s="289"/>
      <c r="BH60" s="187"/>
      <c r="BI60" s="166"/>
      <c r="BJ60" s="166"/>
      <c r="BK60" s="166"/>
      <c r="BL60" s="166"/>
      <c r="BM60" s="166"/>
      <c r="BN60" s="166"/>
      <c r="BO60" s="34"/>
      <c r="BP60" s="34"/>
      <c r="BQ60" s="34"/>
      <c r="BR60" s="34"/>
      <c r="BS60" s="34"/>
      <c r="BT60" s="34"/>
      <c r="BU60" s="34"/>
      <c r="BV60" s="48"/>
      <c r="BW60" s="198"/>
      <c r="BX60" s="199"/>
      <c r="BY60" s="199"/>
      <c r="BZ60" s="199"/>
      <c r="CA60" s="200"/>
      <c r="CB60" s="205"/>
      <c r="CC60" s="199"/>
      <c r="CD60" s="199"/>
      <c r="CE60" s="199"/>
      <c r="CF60" s="200"/>
      <c r="CG60" s="205"/>
      <c r="CH60" s="199"/>
      <c r="CI60" s="199"/>
      <c r="CJ60" s="199"/>
      <c r="CK60" s="208"/>
      <c r="CL60" s="218"/>
      <c r="CM60" s="219"/>
      <c r="CN60" s="219"/>
      <c r="CO60" s="219"/>
      <c r="CP60" s="219"/>
      <c r="CQ60" s="219"/>
      <c r="CR60" s="219"/>
      <c r="CS60" s="219"/>
      <c r="CT60" s="219"/>
      <c r="CU60" s="219"/>
      <c r="CV60" s="219"/>
      <c r="CW60" s="219"/>
      <c r="CX60" s="219"/>
      <c r="CY60" s="219"/>
      <c r="CZ60" s="219"/>
      <c r="DA60" s="220"/>
      <c r="DD60" s="18" t="s">
        <v>74</v>
      </c>
    </row>
    <row r="61" spans="5:119" ht="7" customHeight="1" x14ac:dyDescent="0.2">
      <c r="E61" s="316"/>
      <c r="F61" s="317"/>
      <c r="G61" s="288"/>
      <c r="H61" s="289"/>
      <c r="I61" s="289"/>
      <c r="J61" s="289"/>
      <c r="K61" s="289"/>
      <c r="L61" s="290"/>
      <c r="M61" s="218"/>
      <c r="N61" s="219"/>
      <c r="O61" s="219"/>
      <c r="P61" s="219"/>
      <c r="Q61" s="219"/>
      <c r="R61" s="219"/>
      <c r="S61" s="219"/>
      <c r="T61" s="219"/>
      <c r="U61" s="219"/>
      <c r="V61" s="219"/>
      <c r="W61" s="220"/>
      <c r="X61" s="178"/>
      <c r="Y61" s="179"/>
      <c r="Z61" s="179"/>
      <c r="AA61" s="179"/>
      <c r="AB61" s="179"/>
      <c r="AC61" s="179"/>
      <c r="AD61" s="179"/>
      <c r="AE61" s="179"/>
      <c r="AF61" s="179"/>
      <c r="AG61" s="179"/>
      <c r="AH61" s="179"/>
      <c r="AI61" s="179"/>
      <c r="AJ61" s="180"/>
      <c r="AK61" s="288"/>
      <c r="AL61" s="289"/>
      <c r="AM61" s="289"/>
      <c r="AN61" s="289"/>
      <c r="AO61" s="289"/>
      <c r="AP61" s="289"/>
      <c r="AQ61" s="289"/>
      <c r="AR61" s="289"/>
      <c r="AS61" s="289"/>
      <c r="AT61" s="289"/>
      <c r="AU61" s="289"/>
      <c r="AV61" s="289"/>
      <c r="AW61" s="289"/>
      <c r="AX61" s="289"/>
      <c r="AY61" s="289"/>
      <c r="AZ61" s="289"/>
      <c r="BA61" s="289"/>
      <c r="BB61" s="289"/>
      <c r="BC61" s="289"/>
      <c r="BD61" s="289"/>
      <c r="BE61" s="289"/>
      <c r="BF61" s="289"/>
      <c r="BG61" s="289"/>
      <c r="BH61" s="47"/>
      <c r="BI61" s="400"/>
      <c r="BJ61" s="400"/>
      <c r="BK61" s="400"/>
      <c r="BL61" s="400"/>
      <c r="BM61" s="400"/>
      <c r="BN61" s="166" t="s">
        <v>110</v>
      </c>
      <c r="BO61" s="166"/>
      <c r="BP61" s="166"/>
      <c r="BQ61" s="400"/>
      <c r="BR61" s="400"/>
      <c r="BS61" s="400"/>
      <c r="BT61" s="166" t="s">
        <v>51</v>
      </c>
      <c r="BU61" s="166"/>
      <c r="BV61" s="188"/>
      <c r="BW61" s="198"/>
      <c r="BX61" s="199"/>
      <c r="BY61" s="199"/>
      <c r="BZ61" s="199"/>
      <c r="CA61" s="200"/>
      <c r="CB61" s="205"/>
      <c r="CC61" s="199"/>
      <c r="CD61" s="199"/>
      <c r="CE61" s="199"/>
      <c r="CF61" s="200"/>
      <c r="CG61" s="205"/>
      <c r="CH61" s="199"/>
      <c r="CI61" s="199"/>
      <c r="CJ61" s="199"/>
      <c r="CK61" s="208"/>
      <c r="CL61" s="218"/>
      <c r="CM61" s="219"/>
      <c r="CN61" s="219"/>
      <c r="CO61" s="219"/>
      <c r="CP61" s="219"/>
      <c r="CQ61" s="219"/>
      <c r="CR61" s="219"/>
      <c r="CS61" s="219"/>
      <c r="CT61" s="219"/>
      <c r="CU61" s="219"/>
      <c r="CV61" s="219"/>
      <c r="CW61" s="219"/>
      <c r="CX61" s="219"/>
      <c r="CY61" s="219"/>
      <c r="CZ61" s="219"/>
      <c r="DA61" s="220"/>
      <c r="DD61" s="18" t="s">
        <v>183</v>
      </c>
    </row>
    <row r="62" spans="5:119" ht="7" customHeight="1" x14ac:dyDescent="0.2">
      <c r="E62" s="316"/>
      <c r="F62" s="317"/>
      <c r="G62" s="288"/>
      <c r="H62" s="289"/>
      <c r="I62" s="289"/>
      <c r="J62" s="289"/>
      <c r="K62" s="289"/>
      <c r="L62" s="290"/>
      <c r="M62" s="218"/>
      <c r="N62" s="219"/>
      <c r="O62" s="219"/>
      <c r="P62" s="219"/>
      <c r="Q62" s="219"/>
      <c r="R62" s="219"/>
      <c r="S62" s="219"/>
      <c r="T62" s="219"/>
      <c r="U62" s="219"/>
      <c r="V62" s="219"/>
      <c r="W62" s="220"/>
      <c r="X62" s="178"/>
      <c r="Y62" s="179"/>
      <c r="Z62" s="179"/>
      <c r="AA62" s="179"/>
      <c r="AB62" s="179"/>
      <c r="AC62" s="179"/>
      <c r="AD62" s="179"/>
      <c r="AE62" s="179"/>
      <c r="AF62" s="179"/>
      <c r="AG62" s="179"/>
      <c r="AH62" s="179"/>
      <c r="AI62" s="179"/>
      <c r="AJ62" s="180"/>
      <c r="AK62" s="288" t="str">
        <f>IF(AH5="","?",VLOOKUP(AH5,DH19:DW28,13,FALSE))</f>
        <v>?</v>
      </c>
      <c r="AL62" s="289"/>
      <c r="AM62" s="289"/>
      <c r="AN62" s="289"/>
      <c r="AO62" s="289"/>
      <c r="AP62" s="289"/>
      <c r="AQ62" s="289"/>
      <c r="AR62" s="289"/>
      <c r="AS62" s="289"/>
      <c r="AT62" s="289"/>
      <c r="AU62" s="289"/>
      <c r="AV62" s="289"/>
      <c r="AW62" s="289"/>
      <c r="AX62" s="289"/>
      <c r="AY62" s="289"/>
      <c r="AZ62" s="289"/>
      <c r="BA62" s="289"/>
      <c r="BB62" s="289"/>
      <c r="BC62" s="289"/>
      <c r="BD62" s="289"/>
      <c r="BE62" s="289"/>
      <c r="BF62" s="289"/>
      <c r="BG62" s="289"/>
      <c r="BH62" s="47"/>
      <c r="BI62" s="401"/>
      <c r="BJ62" s="401"/>
      <c r="BK62" s="401"/>
      <c r="BL62" s="401"/>
      <c r="BM62" s="401"/>
      <c r="BN62" s="166"/>
      <c r="BO62" s="166"/>
      <c r="BP62" s="166"/>
      <c r="BQ62" s="401"/>
      <c r="BR62" s="401"/>
      <c r="BS62" s="401"/>
      <c r="BT62" s="166"/>
      <c r="BU62" s="166"/>
      <c r="BV62" s="188"/>
      <c r="BW62" s="198"/>
      <c r="BX62" s="199"/>
      <c r="BY62" s="199"/>
      <c r="BZ62" s="199"/>
      <c r="CA62" s="200"/>
      <c r="CB62" s="205"/>
      <c r="CC62" s="199"/>
      <c r="CD62" s="199"/>
      <c r="CE62" s="199"/>
      <c r="CF62" s="200"/>
      <c r="CG62" s="205"/>
      <c r="CH62" s="199"/>
      <c r="CI62" s="199"/>
      <c r="CJ62" s="199"/>
      <c r="CK62" s="208"/>
      <c r="CL62" s="218"/>
      <c r="CM62" s="219"/>
      <c r="CN62" s="219"/>
      <c r="CO62" s="219"/>
      <c r="CP62" s="219"/>
      <c r="CQ62" s="219"/>
      <c r="CR62" s="219"/>
      <c r="CS62" s="219"/>
      <c r="CT62" s="219"/>
      <c r="CU62" s="219"/>
      <c r="CV62" s="219"/>
      <c r="CW62" s="219"/>
      <c r="CX62" s="219"/>
      <c r="CY62" s="219"/>
      <c r="CZ62" s="219"/>
      <c r="DA62" s="220"/>
      <c r="DD62" s="21" t="s">
        <v>206</v>
      </c>
      <c r="DL62" s="16"/>
      <c r="DM62" s="18" t="s">
        <v>13</v>
      </c>
      <c r="DN62" s="18" t="s">
        <v>85</v>
      </c>
      <c r="DO62" s="18" t="s">
        <v>86</v>
      </c>
    </row>
    <row r="63" spans="5:119" ht="7" customHeight="1" x14ac:dyDescent="0.2">
      <c r="E63" s="318"/>
      <c r="F63" s="319"/>
      <c r="G63" s="320"/>
      <c r="H63" s="321"/>
      <c r="I63" s="321"/>
      <c r="J63" s="321"/>
      <c r="K63" s="321"/>
      <c r="L63" s="322"/>
      <c r="M63" s="369"/>
      <c r="N63" s="370"/>
      <c r="O63" s="370"/>
      <c r="P63" s="370"/>
      <c r="Q63" s="370"/>
      <c r="R63" s="370"/>
      <c r="S63" s="370"/>
      <c r="T63" s="370"/>
      <c r="U63" s="370"/>
      <c r="V63" s="370"/>
      <c r="W63" s="371"/>
      <c r="X63" s="181"/>
      <c r="Y63" s="182"/>
      <c r="Z63" s="182"/>
      <c r="AA63" s="182"/>
      <c r="AB63" s="182"/>
      <c r="AC63" s="182"/>
      <c r="AD63" s="182"/>
      <c r="AE63" s="182"/>
      <c r="AF63" s="182"/>
      <c r="AG63" s="182"/>
      <c r="AH63" s="182"/>
      <c r="AI63" s="182"/>
      <c r="AJ63" s="183"/>
      <c r="AK63" s="320"/>
      <c r="AL63" s="321"/>
      <c r="AM63" s="321"/>
      <c r="AN63" s="321"/>
      <c r="AO63" s="321"/>
      <c r="AP63" s="321"/>
      <c r="AQ63" s="321"/>
      <c r="AR63" s="321"/>
      <c r="AS63" s="321"/>
      <c r="AT63" s="321"/>
      <c r="AU63" s="321"/>
      <c r="AV63" s="321"/>
      <c r="AW63" s="321"/>
      <c r="AX63" s="321"/>
      <c r="AY63" s="321"/>
      <c r="AZ63" s="321"/>
      <c r="BA63" s="321"/>
      <c r="BB63" s="321"/>
      <c r="BC63" s="321"/>
      <c r="BD63" s="321"/>
      <c r="BE63" s="321"/>
      <c r="BF63" s="321"/>
      <c r="BG63" s="321"/>
      <c r="BH63" s="75"/>
      <c r="BI63" s="76"/>
      <c r="BJ63" s="76"/>
      <c r="BK63" s="76"/>
      <c r="BL63" s="76"/>
      <c r="BM63" s="76"/>
      <c r="BN63" s="76"/>
      <c r="BO63" s="76"/>
      <c r="BP63" s="76"/>
      <c r="BQ63" s="76"/>
      <c r="BR63" s="76"/>
      <c r="BS63" s="76"/>
      <c r="BT63" s="76"/>
      <c r="BU63" s="76"/>
      <c r="BV63" s="77"/>
      <c r="BW63" s="201"/>
      <c r="BX63" s="202"/>
      <c r="BY63" s="202"/>
      <c r="BZ63" s="202"/>
      <c r="CA63" s="203"/>
      <c r="CB63" s="206"/>
      <c r="CC63" s="202"/>
      <c r="CD63" s="202"/>
      <c r="CE63" s="202"/>
      <c r="CF63" s="203"/>
      <c r="CG63" s="206"/>
      <c r="CH63" s="202"/>
      <c r="CI63" s="202"/>
      <c r="CJ63" s="202"/>
      <c r="CK63" s="209"/>
      <c r="CL63" s="369"/>
      <c r="CM63" s="370"/>
      <c r="CN63" s="370"/>
      <c r="CO63" s="370"/>
      <c r="CP63" s="370"/>
      <c r="CQ63" s="370"/>
      <c r="CR63" s="370"/>
      <c r="CS63" s="370"/>
      <c r="CT63" s="370"/>
      <c r="CU63" s="370"/>
      <c r="CV63" s="370"/>
      <c r="CW63" s="370"/>
      <c r="CX63" s="370"/>
      <c r="CY63" s="370"/>
      <c r="CZ63" s="370"/>
      <c r="DA63" s="371"/>
      <c r="DD63" s="18" t="s">
        <v>55</v>
      </c>
      <c r="DE63" s="18" t="s">
        <v>58</v>
      </c>
      <c r="DF63" s="18" t="s">
        <v>13</v>
      </c>
      <c r="DG63" s="18" t="s">
        <v>43</v>
      </c>
      <c r="DH63" s="18" t="s">
        <v>14</v>
      </c>
      <c r="DI63" s="18" t="s">
        <v>56</v>
      </c>
      <c r="DJ63" s="18" t="s">
        <v>57</v>
      </c>
      <c r="DL63" s="18" t="s">
        <v>88</v>
      </c>
      <c r="DM63" s="18" t="str">
        <f>IF(BJ72="","",IF(BJ72&gt;=3.5,"○",""))</f>
        <v/>
      </c>
      <c r="DN63" s="16" t="str">
        <f>IF(BJ72="","",IF(AND(3.5&gt;BJ72,BJ72&gt;=3),"○",""))</f>
        <v/>
      </c>
      <c r="DO63" s="16" t="str">
        <f>IF(BJ72="","",IF(BJ72&lt;3,"○",""))</f>
        <v/>
      </c>
    </row>
    <row r="64" spans="5:119" ht="7" customHeight="1" x14ac:dyDescent="0.2">
      <c r="E64" s="314" t="s">
        <v>28</v>
      </c>
      <c r="F64" s="315"/>
      <c r="G64" s="384" t="s">
        <v>44</v>
      </c>
      <c r="H64" s="385"/>
      <c r="I64" s="385"/>
      <c r="J64" s="385"/>
      <c r="K64" s="385"/>
      <c r="L64" s="386"/>
      <c r="M64" s="384" t="s">
        <v>60</v>
      </c>
      <c r="N64" s="385"/>
      <c r="O64" s="385"/>
      <c r="P64" s="385"/>
      <c r="Q64" s="385"/>
      <c r="R64" s="385"/>
      <c r="S64" s="385"/>
      <c r="T64" s="385"/>
      <c r="U64" s="385"/>
      <c r="V64" s="385"/>
      <c r="W64" s="386"/>
      <c r="X64" s="390" t="s">
        <v>8</v>
      </c>
      <c r="Y64" s="391"/>
      <c r="Z64" s="391"/>
      <c r="AA64" s="391"/>
      <c r="AB64" s="391"/>
      <c r="AC64" s="391"/>
      <c r="AD64" s="391"/>
      <c r="AE64" s="391"/>
      <c r="AF64" s="391"/>
      <c r="AG64" s="391"/>
      <c r="AH64" s="391"/>
      <c r="AI64" s="391"/>
      <c r="AJ64" s="392"/>
      <c r="AK64" s="384" t="s">
        <v>61</v>
      </c>
      <c r="AL64" s="385"/>
      <c r="AM64" s="385"/>
      <c r="AN64" s="385"/>
      <c r="AO64" s="385"/>
      <c r="AP64" s="385"/>
      <c r="AQ64" s="385"/>
      <c r="AR64" s="385"/>
      <c r="AS64" s="385"/>
      <c r="AT64" s="385"/>
      <c r="AU64" s="385"/>
      <c r="AV64" s="385"/>
      <c r="AW64" s="385"/>
      <c r="AX64" s="385"/>
      <c r="AY64" s="385"/>
      <c r="AZ64" s="385"/>
      <c r="BA64" s="385"/>
      <c r="BB64" s="385"/>
      <c r="BC64" s="385"/>
      <c r="BD64" s="385"/>
      <c r="BE64" s="385"/>
      <c r="BF64" s="385"/>
      <c r="BG64" s="386"/>
      <c r="BH64" s="47"/>
      <c r="BI64" s="34"/>
      <c r="BJ64" s="34"/>
      <c r="BK64" s="34"/>
      <c r="BL64" s="34"/>
      <c r="BM64" s="34"/>
      <c r="BN64" s="34"/>
      <c r="BO64" s="34"/>
      <c r="BP64" s="34"/>
      <c r="BQ64" s="34"/>
      <c r="BR64" s="34"/>
      <c r="BS64" s="34"/>
      <c r="BT64" s="34"/>
      <c r="BU64" s="34"/>
      <c r="BV64" s="48"/>
      <c r="BW64" s="366"/>
      <c r="BX64" s="366"/>
      <c r="BY64" s="366"/>
      <c r="BZ64" s="366"/>
      <c r="CA64" s="399"/>
      <c r="CB64" s="300" t="s">
        <v>47</v>
      </c>
      <c r="CC64" s="363"/>
      <c r="CD64" s="363"/>
      <c r="CE64" s="363"/>
      <c r="CF64" s="364"/>
      <c r="CG64" s="365"/>
      <c r="CH64" s="366"/>
      <c r="CI64" s="366"/>
      <c r="CJ64" s="366"/>
      <c r="CK64" s="367"/>
      <c r="CL64" s="347" t="s">
        <v>32</v>
      </c>
      <c r="CM64" s="347"/>
      <c r="CN64" s="347"/>
      <c r="CO64" s="347"/>
      <c r="CP64" s="347"/>
      <c r="CQ64" s="347"/>
      <c r="CR64" s="347"/>
      <c r="CS64" s="347"/>
      <c r="CT64" s="347"/>
      <c r="CU64" s="347"/>
      <c r="CV64" s="347"/>
      <c r="CW64" s="347"/>
      <c r="CX64" s="347"/>
      <c r="CY64" s="347"/>
      <c r="CZ64" s="347"/>
      <c r="DA64" s="347"/>
      <c r="DD64" s="18" t="s">
        <v>78</v>
      </c>
      <c r="DE64" s="18" t="s">
        <v>78</v>
      </c>
      <c r="DF64" s="18" t="s">
        <v>78</v>
      </c>
      <c r="DG64" s="18" t="s">
        <v>78</v>
      </c>
      <c r="DH64" s="18" t="s">
        <v>78</v>
      </c>
      <c r="DI64" s="18" t="s">
        <v>78</v>
      </c>
      <c r="DJ64" s="18" t="s">
        <v>78</v>
      </c>
      <c r="DL64" s="18"/>
      <c r="DM64" s="18"/>
      <c r="DN64" s="16"/>
      <c r="DO64" s="16"/>
    </row>
    <row r="65" spans="5:119" ht="7" customHeight="1" x14ac:dyDescent="0.2">
      <c r="E65" s="316"/>
      <c r="F65" s="317"/>
      <c r="G65" s="288"/>
      <c r="H65" s="289"/>
      <c r="I65" s="289"/>
      <c r="J65" s="289"/>
      <c r="K65" s="289"/>
      <c r="L65" s="290"/>
      <c r="M65" s="387"/>
      <c r="N65" s="388"/>
      <c r="O65" s="388"/>
      <c r="P65" s="388"/>
      <c r="Q65" s="388"/>
      <c r="R65" s="388"/>
      <c r="S65" s="388"/>
      <c r="T65" s="388"/>
      <c r="U65" s="388"/>
      <c r="V65" s="388"/>
      <c r="W65" s="389"/>
      <c r="X65" s="393"/>
      <c r="Y65" s="394"/>
      <c r="Z65" s="394"/>
      <c r="AA65" s="394"/>
      <c r="AB65" s="394"/>
      <c r="AC65" s="394"/>
      <c r="AD65" s="394"/>
      <c r="AE65" s="394"/>
      <c r="AF65" s="394"/>
      <c r="AG65" s="394"/>
      <c r="AH65" s="394"/>
      <c r="AI65" s="394"/>
      <c r="AJ65" s="395"/>
      <c r="AK65" s="387"/>
      <c r="AL65" s="388"/>
      <c r="AM65" s="388"/>
      <c r="AN65" s="388"/>
      <c r="AO65" s="388"/>
      <c r="AP65" s="388"/>
      <c r="AQ65" s="388"/>
      <c r="AR65" s="388"/>
      <c r="AS65" s="388"/>
      <c r="AT65" s="388"/>
      <c r="AU65" s="388"/>
      <c r="AV65" s="388"/>
      <c r="AW65" s="388"/>
      <c r="AX65" s="388"/>
      <c r="AY65" s="388"/>
      <c r="AZ65" s="388"/>
      <c r="BA65" s="388"/>
      <c r="BB65" s="388"/>
      <c r="BC65" s="388"/>
      <c r="BD65" s="388"/>
      <c r="BE65" s="388"/>
      <c r="BF65" s="388"/>
      <c r="BG65" s="389"/>
      <c r="BH65" s="51"/>
      <c r="BI65" s="52"/>
      <c r="BJ65" s="52"/>
      <c r="BK65" s="52"/>
      <c r="BL65" s="52"/>
      <c r="BM65" s="52"/>
      <c r="BN65" s="52"/>
      <c r="BO65" s="52"/>
      <c r="BP65" s="52"/>
      <c r="BQ65" s="52"/>
      <c r="BR65" s="52"/>
      <c r="BS65" s="52"/>
      <c r="BT65" s="52"/>
      <c r="BU65" s="52"/>
      <c r="BV65" s="53"/>
      <c r="BW65" s="258"/>
      <c r="BX65" s="258"/>
      <c r="BY65" s="258"/>
      <c r="BZ65" s="258"/>
      <c r="CA65" s="281"/>
      <c r="CB65" s="251"/>
      <c r="CC65" s="252"/>
      <c r="CD65" s="252"/>
      <c r="CE65" s="252"/>
      <c r="CF65" s="253"/>
      <c r="CG65" s="368"/>
      <c r="CH65" s="258"/>
      <c r="CI65" s="258"/>
      <c r="CJ65" s="258"/>
      <c r="CK65" s="259"/>
      <c r="CL65" s="347"/>
      <c r="CM65" s="347"/>
      <c r="CN65" s="347"/>
      <c r="CO65" s="347"/>
      <c r="CP65" s="347"/>
      <c r="CQ65" s="347"/>
      <c r="CR65" s="347"/>
      <c r="CS65" s="347"/>
      <c r="CT65" s="347"/>
      <c r="CU65" s="347"/>
      <c r="CV65" s="347"/>
      <c r="CW65" s="347"/>
      <c r="CX65" s="347"/>
      <c r="CY65" s="347"/>
      <c r="CZ65" s="347"/>
      <c r="DA65" s="347"/>
      <c r="DD65" s="18" t="s">
        <v>207</v>
      </c>
      <c r="DE65" s="18" t="s">
        <v>208</v>
      </c>
      <c r="DF65" s="18" t="s">
        <v>82</v>
      </c>
      <c r="DG65" s="18" t="s">
        <v>84</v>
      </c>
      <c r="DH65" s="18" t="s">
        <v>83</v>
      </c>
      <c r="DI65" s="16">
        <v>3.5</v>
      </c>
      <c r="DJ65" s="20" t="s">
        <v>209</v>
      </c>
      <c r="DL65" s="18" t="s">
        <v>87</v>
      </c>
      <c r="DM65" s="18" t="str">
        <f>IF(BH75=DF65,"○","")</f>
        <v/>
      </c>
      <c r="DN65" s="16" t="str">
        <f>IF(BH75=DG65,"○","")</f>
        <v/>
      </c>
      <c r="DO65" s="16" t="str">
        <f>IF(BH75=DH65,"○","")</f>
        <v/>
      </c>
    </row>
    <row r="66" spans="5:119" ht="7" customHeight="1" x14ac:dyDescent="0.2">
      <c r="E66" s="316"/>
      <c r="F66" s="317"/>
      <c r="G66" s="288"/>
      <c r="H66" s="289"/>
      <c r="I66" s="289"/>
      <c r="J66" s="289"/>
      <c r="K66" s="289"/>
      <c r="L66" s="290"/>
      <c r="M66" s="218" t="s">
        <v>45</v>
      </c>
      <c r="N66" s="219"/>
      <c r="O66" s="219"/>
      <c r="P66" s="219"/>
      <c r="Q66" s="219"/>
      <c r="R66" s="219"/>
      <c r="S66" s="219"/>
      <c r="T66" s="219"/>
      <c r="U66" s="219"/>
      <c r="V66" s="219"/>
      <c r="W66" s="220"/>
      <c r="X66" s="393"/>
      <c r="Y66" s="394"/>
      <c r="Z66" s="394"/>
      <c r="AA66" s="394"/>
      <c r="AB66" s="394"/>
      <c r="AC66" s="394"/>
      <c r="AD66" s="394"/>
      <c r="AE66" s="394"/>
      <c r="AF66" s="394"/>
      <c r="AG66" s="394"/>
      <c r="AH66" s="394"/>
      <c r="AI66" s="394"/>
      <c r="AJ66" s="395"/>
      <c r="AK66" s="218" t="s">
        <v>210</v>
      </c>
      <c r="AL66" s="289"/>
      <c r="AM66" s="289"/>
      <c r="AN66" s="289"/>
      <c r="AO66" s="289"/>
      <c r="AP66" s="289"/>
      <c r="AQ66" s="289"/>
      <c r="AR66" s="289"/>
      <c r="AS66" s="289"/>
      <c r="AT66" s="289"/>
      <c r="AU66" s="289"/>
      <c r="AV66" s="289"/>
      <c r="AW66" s="289"/>
      <c r="AX66" s="289"/>
      <c r="AY66" s="289"/>
      <c r="AZ66" s="289"/>
      <c r="BA66" s="289"/>
      <c r="BB66" s="289"/>
      <c r="BC66" s="289"/>
      <c r="BD66" s="289"/>
      <c r="BE66" s="289"/>
      <c r="BF66" s="289"/>
      <c r="BG66" s="290"/>
      <c r="BH66" s="187"/>
      <c r="BI66" s="166"/>
      <c r="BJ66" s="166"/>
      <c r="BK66" s="166"/>
      <c r="BL66" s="166"/>
      <c r="BM66" s="166"/>
      <c r="BN66" s="166"/>
      <c r="BO66" s="166"/>
      <c r="BP66" s="166"/>
      <c r="BQ66" s="166"/>
      <c r="BR66" s="166"/>
      <c r="BS66" s="166"/>
      <c r="BT66" s="166"/>
      <c r="BU66" s="166"/>
      <c r="BV66" s="188"/>
      <c r="BW66" s="256"/>
      <c r="BX66" s="256"/>
      <c r="BY66" s="256"/>
      <c r="BZ66" s="256"/>
      <c r="CA66" s="280"/>
      <c r="CB66" s="377"/>
      <c r="CC66" s="378"/>
      <c r="CD66" s="378"/>
      <c r="CE66" s="378"/>
      <c r="CF66" s="379"/>
      <c r="CG66" s="256"/>
      <c r="CH66" s="256"/>
      <c r="CI66" s="256"/>
      <c r="CJ66" s="256"/>
      <c r="CK66" s="257"/>
      <c r="CL66" s="347" t="s">
        <v>32</v>
      </c>
      <c r="CM66" s="347"/>
      <c r="CN66" s="347"/>
      <c r="CO66" s="347"/>
      <c r="CP66" s="347"/>
      <c r="CQ66" s="347"/>
      <c r="CR66" s="347"/>
      <c r="CS66" s="347"/>
      <c r="CT66" s="347"/>
      <c r="CU66" s="347"/>
      <c r="CV66" s="347"/>
      <c r="CW66" s="347"/>
      <c r="CX66" s="347"/>
      <c r="CY66" s="347"/>
      <c r="CZ66" s="347"/>
      <c r="DA66" s="347"/>
      <c r="DD66" s="18"/>
      <c r="DE66" s="18" t="s">
        <v>59</v>
      </c>
      <c r="DF66" s="18"/>
      <c r="DG66" s="18" t="s">
        <v>63</v>
      </c>
      <c r="DH66" s="18" t="s">
        <v>64</v>
      </c>
      <c r="DI66" s="16">
        <v>3.5</v>
      </c>
      <c r="DJ66" s="20" t="s">
        <v>209</v>
      </c>
      <c r="DL66" s="18"/>
      <c r="DM66" s="18"/>
      <c r="DN66" s="16"/>
      <c r="DO66" s="16"/>
    </row>
    <row r="67" spans="5:119" ht="7" customHeight="1" x14ac:dyDescent="0.2">
      <c r="E67" s="316"/>
      <c r="F67" s="317"/>
      <c r="G67" s="288"/>
      <c r="H67" s="289"/>
      <c r="I67" s="289"/>
      <c r="J67" s="289"/>
      <c r="K67" s="289"/>
      <c r="L67" s="290"/>
      <c r="M67" s="218"/>
      <c r="N67" s="219"/>
      <c r="O67" s="219"/>
      <c r="P67" s="219"/>
      <c r="Q67" s="219"/>
      <c r="R67" s="219"/>
      <c r="S67" s="219"/>
      <c r="T67" s="219"/>
      <c r="U67" s="219"/>
      <c r="V67" s="219"/>
      <c r="W67" s="220"/>
      <c r="X67" s="393"/>
      <c r="Y67" s="394"/>
      <c r="Z67" s="394"/>
      <c r="AA67" s="394"/>
      <c r="AB67" s="394"/>
      <c r="AC67" s="394"/>
      <c r="AD67" s="394"/>
      <c r="AE67" s="394"/>
      <c r="AF67" s="394"/>
      <c r="AG67" s="394"/>
      <c r="AH67" s="394"/>
      <c r="AI67" s="394"/>
      <c r="AJ67" s="395"/>
      <c r="AK67" s="218"/>
      <c r="AL67" s="289"/>
      <c r="AM67" s="289"/>
      <c r="AN67" s="289"/>
      <c r="AO67" s="289"/>
      <c r="AP67" s="289"/>
      <c r="AQ67" s="289"/>
      <c r="AR67" s="289"/>
      <c r="AS67" s="289"/>
      <c r="AT67" s="289"/>
      <c r="AU67" s="289"/>
      <c r="AV67" s="289"/>
      <c r="AW67" s="289"/>
      <c r="AX67" s="289"/>
      <c r="AY67" s="289"/>
      <c r="AZ67" s="289"/>
      <c r="BA67" s="289"/>
      <c r="BB67" s="289"/>
      <c r="BC67" s="289"/>
      <c r="BD67" s="289"/>
      <c r="BE67" s="289"/>
      <c r="BF67" s="289"/>
      <c r="BG67" s="290"/>
      <c r="BH67" s="187"/>
      <c r="BI67" s="166"/>
      <c r="BJ67" s="166"/>
      <c r="BK67" s="166"/>
      <c r="BL67" s="166"/>
      <c r="BM67" s="166"/>
      <c r="BN67" s="166"/>
      <c r="BO67" s="166"/>
      <c r="BP67" s="166"/>
      <c r="BQ67" s="166"/>
      <c r="BR67" s="166"/>
      <c r="BS67" s="166"/>
      <c r="BT67" s="166"/>
      <c r="BU67" s="166"/>
      <c r="BV67" s="188"/>
      <c r="BW67" s="256"/>
      <c r="BX67" s="256"/>
      <c r="BY67" s="256"/>
      <c r="BZ67" s="256"/>
      <c r="CA67" s="280"/>
      <c r="CB67" s="377"/>
      <c r="CC67" s="378"/>
      <c r="CD67" s="378"/>
      <c r="CE67" s="378"/>
      <c r="CF67" s="379"/>
      <c r="CG67" s="256"/>
      <c r="CH67" s="256"/>
      <c r="CI67" s="256"/>
      <c r="CJ67" s="256"/>
      <c r="CK67" s="257"/>
      <c r="CL67" s="347"/>
      <c r="CM67" s="347"/>
      <c r="CN67" s="347"/>
      <c r="CO67" s="347"/>
      <c r="CP67" s="347"/>
      <c r="CQ67" s="347"/>
      <c r="CR67" s="347"/>
      <c r="CS67" s="347"/>
      <c r="CT67" s="347"/>
      <c r="CU67" s="347"/>
      <c r="CV67" s="347"/>
      <c r="CW67" s="347"/>
      <c r="CX67" s="347"/>
      <c r="CY67" s="347"/>
      <c r="CZ67" s="347"/>
      <c r="DA67" s="347"/>
      <c r="DD67" s="16"/>
      <c r="DE67" s="16"/>
      <c r="DF67" s="16"/>
      <c r="DG67" s="16"/>
      <c r="DH67" s="16"/>
      <c r="DI67" s="16"/>
      <c r="DJ67" s="16"/>
      <c r="DL67" s="18"/>
      <c r="DM67" s="18"/>
      <c r="DN67" s="16"/>
      <c r="DO67" s="16"/>
    </row>
    <row r="68" spans="5:119" ht="7" customHeight="1" x14ac:dyDescent="0.2">
      <c r="E68" s="316"/>
      <c r="F68" s="317"/>
      <c r="G68" s="288"/>
      <c r="H68" s="289"/>
      <c r="I68" s="289"/>
      <c r="J68" s="289"/>
      <c r="K68" s="289"/>
      <c r="L68" s="290"/>
      <c r="M68" s="218"/>
      <c r="N68" s="219"/>
      <c r="O68" s="219"/>
      <c r="P68" s="219"/>
      <c r="Q68" s="219"/>
      <c r="R68" s="219"/>
      <c r="S68" s="219"/>
      <c r="T68" s="219"/>
      <c r="U68" s="219"/>
      <c r="V68" s="219"/>
      <c r="W68" s="220"/>
      <c r="X68" s="393"/>
      <c r="Y68" s="394"/>
      <c r="Z68" s="394"/>
      <c r="AA68" s="394"/>
      <c r="AB68" s="394"/>
      <c r="AC68" s="394"/>
      <c r="AD68" s="394"/>
      <c r="AE68" s="394"/>
      <c r="AF68" s="394"/>
      <c r="AG68" s="394"/>
      <c r="AH68" s="394"/>
      <c r="AI68" s="394"/>
      <c r="AJ68" s="395"/>
      <c r="AK68" s="218"/>
      <c r="AL68" s="289"/>
      <c r="AM68" s="289"/>
      <c r="AN68" s="289"/>
      <c r="AO68" s="289"/>
      <c r="AP68" s="289"/>
      <c r="AQ68" s="289"/>
      <c r="AR68" s="289"/>
      <c r="AS68" s="289"/>
      <c r="AT68" s="289"/>
      <c r="AU68" s="289"/>
      <c r="AV68" s="289"/>
      <c r="AW68" s="289"/>
      <c r="AX68" s="289"/>
      <c r="AY68" s="289"/>
      <c r="AZ68" s="289"/>
      <c r="BA68" s="289"/>
      <c r="BB68" s="289"/>
      <c r="BC68" s="289"/>
      <c r="BD68" s="289"/>
      <c r="BE68" s="289"/>
      <c r="BF68" s="289"/>
      <c r="BG68" s="290"/>
      <c r="BH68" s="187"/>
      <c r="BI68" s="166"/>
      <c r="BJ68" s="166"/>
      <c r="BK68" s="166"/>
      <c r="BL68" s="166"/>
      <c r="BM68" s="166"/>
      <c r="BN68" s="166"/>
      <c r="BO68" s="166"/>
      <c r="BP68" s="166"/>
      <c r="BQ68" s="166"/>
      <c r="BR68" s="166"/>
      <c r="BS68" s="166"/>
      <c r="BT68" s="166"/>
      <c r="BU68" s="166"/>
      <c r="BV68" s="188"/>
      <c r="BW68" s="256"/>
      <c r="BX68" s="256"/>
      <c r="BY68" s="256"/>
      <c r="BZ68" s="256"/>
      <c r="CA68" s="280"/>
      <c r="CB68" s="377"/>
      <c r="CC68" s="378"/>
      <c r="CD68" s="378"/>
      <c r="CE68" s="378"/>
      <c r="CF68" s="379"/>
      <c r="CG68" s="256"/>
      <c r="CH68" s="256"/>
      <c r="CI68" s="256"/>
      <c r="CJ68" s="256"/>
      <c r="CK68" s="257"/>
      <c r="CL68" s="347"/>
      <c r="CM68" s="347"/>
      <c r="CN68" s="347"/>
      <c r="CO68" s="347"/>
      <c r="CP68" s="347"/>
      <c r="CQ68" s="347"/>
      <c r="CR68" s="347"/>
      <c r="CS68" s="347"/>
      <c r="CT68" s="347"/>
      <c r="CU68" s="347"/>
      <c r="CV68" s="347"/>
      <c r="CW68" s="347"/>
      <c r="CX68" s="347"/>
      <c r="CY68" s="347"/>
      <c r="CZ68" s="347"/>
      <c r="DA68" s="347"/>
      <c r="DD68" s="16"/>
      <c r="DE68" s="16"/>
      <c r="DF68" s="16"/>
      <c r="DG68" s="16"/>
      <c r="DH68" s="16"/>
      <c r="DI68" s="16"/>
      <c r="DJ68" s="16"/>
    </row>
    <row r="69" spans="5:119" ht="7" customHeight="1" x14ac:dyDescent="0.2">
      <c r="E69" s="318"/>
      <c r="F69" s="319"/>
      <c r="G69" s="320"/>
      <c r="H69" s="321"/>
      <c r="I69" s="321"/>
      <c r="J69" s="321"/>
      <c r="K69" s="321"/>
      <c r="L69" s="322"/>
      <c r="M69" s="369"/>
      <c r="N69" s="370"/>
      <c r="O69" s="370"/>
      <c r="P69" s="370"/>
      <c r="Q69" s="370"/>
      <c r="R69" s="370"/>
      <c r="S69" s="370"/>
      <c r="T69" s="370"/>
      <c r="U69" s="370"/>
      <c r="V69" s="370"/>
      <c r="W69" s="371"/>
      <c r="X69" s="396"/>
      <c r="Y69" s="397"/>
      <c r="Z69" s="397"/>
      <c r="AA69" s="397"/>
      <c r="AB69" s="397"/>
      <c r="AC69" s="397"/>
      <c r="AD69" s="397"/>
      <c r="AE69" s="397"/>
      <c r="AF69" s="397"/>
      <c r="AG69" s="397"/>
      <c r="AH69" s="397"/>
      <c r="AI69" s="397"/>
      <c r="AJ69" s="398"/>
      <c r="AK69" s="320"/>
      <c r="AL69" s="321"/>
      <c r="AM69" s="321"/>
      <c r="AN69" s="321"/>
      <c r="AO69" s="321"/>
      <c r="AP69" s="321"/>
      <c r="AQ69" s="321"/>
      <c r="AR69" s="321"/>
      <c r="AS69" s="321"/>
      <c r="AT69" s="321"/>
      <c r="AU69" s="321"/>
      <c r="AV69" s="321"/>
      <c r="AW69" s="321"/>
      <c r="AX69" s="321"/>
      <c r="AY69" s="321"/>
      <c r="AZ69" s="321"/>
      <c r="BA69" s="321"/>
      <c r="BB69" s="321"/>
      <c r="BC69" s="321"/>
      <c r="BD69" s="321"/>
      <c r="BE69" s="321"/>
      <c r="BF69" s="321"/>
      <c r="BG69" s="322"/>
      <c r="BH69" s="372"/>
      <c r="BI69" s="373"/>
      <c r="BJ69" s="373"/>
      <c r="BK69" s="373"/>
      <c r="BL69" s="373"/>
      <c r="BM69" s="373"/>
      <c r="BN69" s="373"/>
      <c r="BO69" s="373"/>
      <c r="BP69" s="373"/>
      <c r="BQ69" s="373"/>
      <c r="BR69" s="373"/>
      <c r="BS69" s="373"/>
      <c r="BT69" s="373"/>
      <c r="BU69" s="373"/>
      <c r="BV69" s="374"/>
      <c r="BW69" s="375"/>
      <c r="BX69" s="375"/>
      <c r="BY69" s="375"/>
      <c r="BZ69" s="375"/>
      <c r="CA69" s="376"/>
      <c r="CB69" s="380"/>
      <c r="CC69" s="381"/>
      <c r="CD69" s="381"/>
      <c r="CE69" s="381"/>
      <c r="CF69" s="382"/>
      <c r="CG69" s="375"/>
      <c r="CH69" s="375"/>
      <c r="CI69" s="375"/>
      <c r="CJ69" s="375"/>
      <c r="CK69" s="383"/>
      <c r="CL69" s="347"/>
      <c r="CM69" s="347"/>
      <c r="CN69" s="347"/>
      <c r="CO69" s="347"/>
      <c r="CP69" s="347"/>
      <c r="CQ69" s="347"/>
      <c r="CR69" s="347"/>
      <c r="CS69" s="347"/>
      <c r="CT69" s="347"/>
      <c r="CU69" s="347"/>
      <c r="CV69" s="347"/>
      <c r="CW69" s="347"/>
      <c r="CX69" s="347"/>
      <c r="CY69" s="347"/>
      <c r="CZ69" s="347"/>
      <c r="DA69" s="347"/>
    </row>
    <row r="70" spans="5:119" ht="7" customHeight="1" x14ac:dyDescent="0.2">
      <c r="E70" s="314" t="s">
        <v>46</v>
      </c>
      <c r="F70" s="315"/>
      <c r="G70" s="288" t="s">
        <v>211</v>
      </c>
      <c r="H70" s="289"/>
      <c r="I70" s="289"/>
      <c r="J70" s="289"/>
      <c r="K70" s="289"/>
      <c r="L70" s="290"/>
      <c r="M70" s="323" t="s">
        <v>212</v>
      </c>
      <c r="N70" s="324"/>
      <c r="O70" s="324"/>
      <c r="P70" s="324"/>
      <c r="Q70" s="324"/>
      <c r="R70" s="324"/>
      <c r="S70" s="324"/>
      <c r="T70" s="324"/>
      <c r="U70" s="324"/>
      <c r="V70" s="324"/>
      <c r="W70" s="325"/>
      <c r="X70" s="329" t="s">
        <v>213</v>
      </c>
      <c r="Y70" s="330"/>
      <c r="Z70" s="330"/>
      <c r="AA70" s="330"/>
      <c r="AB70" s="330"/>
      <c r="AC70" s="330"/>
      <c r="AD70" s="330"/>
      <c r="AE70" s="330"/>
      <c r="AF70" s="330"/>
      <c r="AG70" s="330"/>
      <c r="AH70" s="330"/>
      <c r="AI70" s="330"/>
      <c r="AJ70" s="331"/>
      <c r="AK70" s="153" t="str">
        <f>VLOOKUP(X77,DE63:DJ68,3,0)</f>
        <v>?</v>
      </c>
      <c r="AL70" s="154"/>
      <c r="AM70" s="154"/>
      <c r="AN70" s="154"/>
      <c r="AO70" s="154"/>
      <c r="AP70" s="154"/>
      <c r="AQ70" s="154"/>
      <c r="AR70" s="154"/>
      <c r="AS70" s="154"/>
      <c r="AT70" s="154"/>
      <c r="AU70" s="154"/>
      <c r="AV70" s="154"/>
      <c r="AW70" s="154"/>
      <c r="AX70" s="154"/>
      <c r="AY70" s="154"/>
      <c r="AZ70" s="154"/>
      <c r="BA70" s="154"/>
      <c r="BB70" s="154"/>
      <c r="BC70" s="154"/>
      <c r="BD70" s="154"/>
      <c r="BE70" s="154"/>
      <c r="BF70" s="154"/>
      <c r="BG70" s="155"/>
      <c r="BH70" s="335" t="s">
        <v>89</v>
      </c>
      <c r="BI70" s="336"/>
      <c r="BJ70" s="336"/>
      <c r="BK70" s="336"/>
      <c r="BL70" s="336"/>
      <c r="BM70" s="336"/>
      <c r="BN70" s="336"/>
      <c r="BO70" s="336"/>
      <c r="BP70" s="336"/>
      <c r="BQ70" s="336"/>
      <c r="BR70" s="336"/>
      <c r="BS70" s="336"/>
      <c r="BT70" s="336"/>
      <c r="BU70" s="336"/>
      <c r="BV70" s="337"/>
      <c r="BW70" s="199" t="str">
        <f>IF(OR(X77="",X77="方法"),"",IF(OR(DM63="○",DM65="○"),"○",""))</f>
        <v/>
      </c>
      <c r="BX70" s="199"/>
      <c r="BY70" s="199"/>
      <c r="BZ70" s="199"/>
      <c r="CA70" s="200"/>
      <c r="CB70" s="300" t="str">
        <f>IF(OR(X77="方法",X77=""),"",IF(OR(DN63="○",DN65="○"),"○",""))</f>
        <v/>
      </c>
      <c r="CC70" s="301"/>
      <c r="CD70" s="301"/>
      <c r="CE70" s="301"/>
      <c r="CF70" s="302"/>
      <c r="CG70" s="199" t="str">
        <f>IF(OR(X77="方法",X77=""),"",IF(OR(DO63="○",DO65="○"),"○",""))</f>
        <v/>
      </c>
      <c r="CH70" s="199"/>
      <c r="CI70" s="199"/>
      <c r="CJ70" s="199"/>
      <c r="CK70" s="208"/>
      <c r="CL70" s="245" t="s">
        <v>33</v>
      </c>
      <c r="CM70" s="260"/>
      <c r="CN70" s="260"/>
      <c r="CO70" s="260"/>
      <c r="CP70" s="260"/>
      <c r="CQ70" s="260"/>
      <c r="CR70" s="260"/>
      <c r="CS70" s="260"/>
      <c r="CT70" s="260"/>
      <c r="CU70" s="260"/>
      <c r="CV70" s="260"/>
      <c r="CW70" s="260"/>
      <c r="CX70" s="260"/>
      <c r="CY70" s="260"/>
      <c r="CZ70" s="260"/>
      <c r="DA70" s="260"/>
      <c r="DD70" s="18" t="s">
        <v>99</v>
      </c>
    </row>
    <row r="71" spans="5:119" ht="7" customHeight="1" x14ac:dyDescent="0.2">
      <c r="E71" s="316"/>
      <c r="F71" s="317"/>
      <c r="G71" s="288"/>
      <c r="H71" s="289"/>
      <c r="I71" s="289"/>
      <c r="J71" s="289"/>
      <c r="K71" s="289"/>
      <c r="L71" s="290"/>
      <c r="M71" s="275"/>
      <c r="N71" s="276"/>
      <c r="O71" s="276"/>
      <c r="P71" s="276"/>
      <c r="Q71" s="276"/>
      <c r="R71" s="276"/>
      <c r="S71" s="276"/>
      <c r="T71" s="276"/>
      <c r="U71" s="276"/>
      <c r="V71" s="276"/>
      <c r="W71" s="277"/>
      <c r="X71" s="332"/>
      <c r="Y71" s="333"/>
      <c r="Z71" s="333"/>
      <c r="AA71" s="333"/>
      <c r="AB71" s="333"/>
      <c r="AC71" s="333"/>
      <c r="AD71" s="333"/>
      <c r="AE71" s="333"/>
      <c r="AF71" s="333"/>
      <c r="AG71" s="333"/>
      <c r="AH71" s="333"/>
      <c r="AI71" s="333"/>
      <c r="AJ71" s="334"/>
      <c r="AK71" s="156"/>
      <c r="AL71" s="157"/>
      <c r="AM71" s="157"/>
      <c r="AN71" s="157"/>
      <c r="AO71" s="157"/>
      <c r="AP71" s="157"/>
      <c r="AQ71" s="157"/>
      <c r="AR71" s="157"/>
      <c r="AS71" s="157"/>
      <c r="AT71" s="157"/>
      <c r="AU71" s="157"/>
      <c r="AV71" s="157"/>
      <c r="AW71" s="157"/>
      <c r="AX71" s="157"/>
      <c r="AY71" s="157"/>
      <c r="AZ71" s="157"/>
      <c r="BA71" s="157"/>
      <c r="BB71" s="157"/>
      <c r="BC71" s="157"/>
      <c r="BD71" s="157"/>
      <c r="BE71" s="157"/>
      <c r="BF71" s="157"/>
      <c r="BG71" s="158"/>
      <c r="BH71" s="338"/>
      <c r="BI71" s="339"/>
      <c r="BJ71" s="339"/>
      <c r="BK71" s="339"/>
      <c r="BL71" s="339"/>
      <c r="BM71" s="339"/>
      <c r="BN71" s="339"/>
      <c r="BO71" s="339"/>
      <c r="BP71" s="339"/>
      <c r="BQ71" s="339"/>
      <c r="BR71" s="339"/>
      <c r="BS71" s="339"/>
      <c r="BT71" s="339"/>
      <c r="BU71" s="339"/>
      <c r="BV71" s="340"/>
      <c r="BW71" s="199"/>
      <c r="BX71" s="199"/>
      <c r="BY71" s="199"/>
      <c r="BZ71" s="199"/>
      <c r="CA71" s="200"/>
      <c r="CB71" s="205"/>
      <c r="CC71" s="199"/>
      <c r="CD71" s="199"/>
      <c r="CE71" s="199"/>
      <c r="CF71" s="200"/>
      <c r="CG71" s="199"/>
      <c r="CH71" s="199"/>
      <c r="CI71" s="199"/>
      <c r="CJ71" s="199"/>
      <c r="CK71" s="208"/>
      <c r="CL71" s="245"/>
      <c r="CM71" s="260"/>
      <c r="CN71" s="260"/>
      <c r="CO71" s="260"/>
      <c r="CP71" s="260"/>
      <c r="CQ71" s="260"/>
      <c r="CR71" s="260"/>
      <c r="CS71" s="260"/>
      <c r="CT71" s="260"/>
      <c r="CU71" s="260"/>
      <c r="CV71" s="260"/>
      <c r="CW71" s="260"/>
      <c r="CX71" s="260"/>
      <c r="CY71" s="260"/>
      <c r="CZ71" s="260"/>
      <c r="DA71" s="260"/>
      <c r="DD71" s="18" t="s">
        <v>97</v>
      </c>
    </row>
    <row r="72" spans="5:119" ht="7" customHeight="1" x14ac:dyDescent="0.2">
      <c r="E72" s="316"/>
      <c r="F72" s="317"/>
      <c r="G72" s="288"/>
      <c r="H72" s="289"/>
      <c r="I72" s="289"/>
      <c r="J72" s="289"/>
      <c r="K72" s="289"/>
      <c r="L72" s="290"/>
      <c r="M72" s="275"/>
      <c r="N72" s="276"/>
      <c r="O72" s="276"/>
      <c r="P72" s="276"/>
      <c r="Q72" s="276"/>
      <c r="R72" s="276"/>
      <c r="S72" s="276"/>
      <c r="T72" s="276"/>
      <c r="U72" s="276"/>
      <c r="V72" s="276"/>
      <c r="W72" s="277"/>
      <c r="X72" s="332"/>
      <c r="Y72" s="333"/>
      <c r="Z72" s="333"/>
      <c r="AA72" s="333"/>
      <c r="AB72" s="333"/>
      <c r="AC72" s="333"/>
      <c r="AD72" s="333"/>
      <c r="AE72" s="333"/>
      <c r="AF72" s="333"/>
      <c r="AG72" s="333"/>
      <c r="AH72" s="333"/>
      <c r="AI72" s="333"/>
      <c r="AJ72" s="334"/>
      <c r="AK72" s="156"/>
      <c r="AL72" s="157"/>
      <c r="AM72" s="157"/>
      <c r="AN72" s="157"/>
      <c r="AO72" s="157"/>
      <c r="AP72" s="157"/>
      <c r="AQ72" s="157"/>
      <c r="AR72" s="157"/>
      <c r="AS72" s="157"/>
      <c r="AT72" s="157"/>
      <c r="AU72" s="157"/>
      <c r="AV72" s="157"/>
      <c r="AW72" s="157"/>
      <c r="AX72" s="157"/>
      <c r="AY72" s="157"/>
      <c r="AZ72" s="157"/>
      <c r="BA72" s="157"/>
      <c r="BB72" s="157"/>
      <c r="BC72" s="157"/>
      <c r="BD72" s="157"/>
      <c r="BE72" s="157"/>
      <c r="BF72" s="157"/>
      <c r="BG72" s="158"/>
      <c r="BH72" s="78"/>
      <c r="BI72" s="29"/>
      <c r="BJ72" s="303"/>
      <c r="BK72" s="303"/>
      <c r="BL72" s="303"/>
      <c r="BM72" s="303"/>
      <c r="BN72" s="303"/>
      <c r="BO72" s="303"/>
      <c r="BP72" s="303"/>
      <c r="BQ72" s="303"/>
      <c r="BR72" s="212" t="s">
        <v>29</v>
      </c>
      <c r="BS72" s="212"/>
      <c r="BT72" s="212"/>
      <c r="BU72" s="79"/>
      <c r="BV72" s="80"/>
      <c r="BW72" s="199"/>
      <c r="BX72" s="199"/>
      <c r="BY72" s="199"/>
      <c r="BZ72" s="199"/>
      <c r="CA72" s="200"/>
      <c r="CB72" s="205"/>
      <c r="CC72" s="199"/>
      <c r="CD72" s="199"/>
      <c r="CE72" s="199"/>
      <c r="CF72" s="200"/>
      <c r="CG72" s="199"/>
      <c r="CH72" s="199"/>
      <c r="CI72" s="199"/>
      <c r="CJ72" s="199"/>
      <c r="CK72" s="208"/>
      <c r="CL72" s="245"/>
      <c r="CM72" s="260"/>
      <c r="CN72" s="260"/>
      <c r="CO72" s="260"/>
      <c r="CP72" s="260"/>
      <c r="CQ72" s="260"/>
      <c r="CR72" s="260"/>
      <c r="CS72" s="260"/>
      <c r="CT72" s="260"/>
      <c r="CU72" s="260"/>
      <c r="CV72" s="260"/>
      <c r="CW72" s="260"/>
      <c r="CX72" s="260"/>
      <c r="CY72" s="260"/>
      <c r="CZ72" s="260"/>
      <c r="DA72" s="260"/>
      <c r="DD72" s="18" t="s">
        <v>98</v>
      </c>
      <c r="DG72" s="16"/>
      <c r="DH72" s="18" t="s">
        <v>113</v>
      </c>
      <c r="DI72" s="18" t="s">
        <v>51</v>
      </c>
      <c r="DJ72" s="18" t="s">
        <v>114</v>
      </c>
    </row>
    <row r="73" spans="5:119" ht="7" customHeight="1" x14ac:dyDescent="0.2">
      <c r="E73" s="316"/>
      <c r="F73" s="317"/>
      <c r="G73" s="288"/>
      <c r="H73" s="289"/>
      <c r="I73" s="289"/>
      <c r="J73" s="289"/>
      <c r="K73" s="289"/>
      <c r="L73" s="290"/>
      <c r="M73" s="275"/>
      <c r="N73" s="276"/>
      <c r="O73" s="276"/>
      <c r="P73" s="276"/>
      <c r="Q73" s="276"/>
      <c r="R73" s="276"/>
      <c r="S73" s="276"/>
      <c r="T73" s="276"/>
      <c r="U73" s="276"/>
      <c r="V73" s="276"/>
      <c r="W73" s="277"/>
      <c r="X73" s="332"/>
      <c r="Y73" s="333"/>
      <c r="Z73" s="333"/>
      <c r="AA73" s="333"/>
      <c r="AB73" s="333"/>
      <c r="AC73" s="333"/>
      <c r="AD73" s="333"/>
      <c r="AE73" s="333"/>
      <c r="AF73" s="333"/>
      <c r="AG73" s="333"/>
      <c r="AH73" s="333"/>
      <c r="AI73" s="333"/>
      <c r="AJ73" s="334"/>
      <c r="AK73" s="156"/>
      <c r="AL73" s="157"/>
      <c r="AM73" s="157"/>
      <c r="AN73" s="157"/>
      <c r="AO73" s="157"/>
      <c r="AP73" s="157"/>
      <c r="AQ73" s="157"/>
      <c r="AR73" s="157"/>
      <c r="AS73" s="157"/>
      <c r="AT73" s="157"/>
      <c r="AU73" s="157"/>
      <c r="AV73" s="157"/>
      <c r="AW73" s="157"/>
      <c r="AX73" s="157"/>
      <c r="AY73" s="157"/>
      <c r="AZ73" s="157"/>
      <c r="BA73" s="157"/>
      <c r="BB73" s="157"/>
      <c r="BC73" s="157"/>
      <c r="BD73" s="157"/>
      <c r="BE73" s="157"/>
      <c r="BF73" s="157"/>
      <c r="BG73" s="158"/>
      <c r="BH73" s="78"/>
      <c r="BI73" s="29"/>
      <c r="BJ73" s="304"/>
      <c r="BK73" s="304"/>
      <c r="BL73" s="304"/>
      <c r="BM73" s="304"/>
      <c r="BN73" s="304"/>
      <c r="BO73" s="304"/>
      <c r="BP73" s="304"/>
      <c r="BQ73" s="304"/>
      <c r="BR73" s="212"/>
      <c r="BS73" s="212"/>
      <c r="BT73" s="212"/>
      <c r="BU73" s="79"/>
      <c r="BV73" s="80"/>
      <c r="BW73" s="199"/>
      <c r="BX73" s="199"/>
      <c r="BY73" s="199"/>
      <c r="BZ73" s="199"/>
      <c r="CA73" s="200"/>
      <c r="CB73" s="205"/>
      <c r="CC73" s="199"/>
      <c r="CD73" s="199"/>
      <c r="CE73" s="199"/>
      <c r="CF73" s="200"/>
      <c r="CG73" s="199"/>
      <c r="CH73" s="199"/>
      <c r="CI73" s="199"/>
      <c r="CJ73" s="199"/>
      <c r="CK73" s="208"/>
      <c r="CL73" s="245"/>
      <c r="CM73" s="260"/>
      <c r="CN73" s="260"/>
      <c r="CO73" s="260"/>
      <c r="CP73" s="260"/>
      <c r="CQ73" s="260"/>
      <c r="CR73" s="260"/>
      <c r="CS73" s="260"/>
      <c r="CT73" s="260"/>
      <c r="CU73" s="260"/>
      <c r="CV73" s="260"/>
      <c r="CW73" s="260"/>
      <c r="CX73" s="260"/>
      <c r="CY73" s="260"/>
      <c r="CZ73" s="260"/>
      <c r="DA73" s="260"/>
      <c r="DG73" s="18" t="s">
        <v>214</v>
      </c>
      <c r="DH73" s="16" t="str">
        <f>IF(BI57="","",IF(BI57&lt;DH75,"○","×"))</f>
        <v/>
      </c>
      <c r="DI73" s="16" t="str">
        <f>IF(BQ57="","",IF(BQ57&lt;=DI75,"○","×"))</f>
        <v/>
      </c>
      <c r="DJ73" s="16" t="str">
        <f>IF(OR(DH73="",DI73=""),"",IF(AND(DH73="○",DI73="○"),"○","×"))</f>
        <v/>
      </c>
    </row>
    <row r="74" spans="5:119" ht="7" customHeight="1" x14ac:dyDescent="0.2">
      <c r="E74" s="316"/>
      <c r="F74" s="317"/>
      <c r="G74" s="288"/>
      <c r="H74" s="289"/>
      <c r="I74" s="289"/>
      <c r="J74" s="289"/>
      <c r="K74" s="289"/>
      <c r="L74" s="290"/>
      <c r="M74" s="275"/>
      <c r="N74" s="276"/>
      <c r="O74" s="276"/>
      <c r="P74" s="276"/>
      <c r="Q74" s="276"/>
      <c r="R74" s="276"/>
      <c r="S74" s="276"/>
      <c r="T74" s="276"/>
      <c r="U74" s="276"/>
      <c r="V74" s="276"/>
      <c r="W74" s="277"/>
      <c r="X74" s="332"/>
      <c r="Y74" s="333"/>
      <c r="Z74" s="333"/>
      <c r="AA74" s="333"/>
      <c r="AB74" s="333"/>
      <c r="AC74" s="333"/>
      <c r="AD74" s="333"/>
      <c r="AE74" s="333"/>
      <c r="AF74" s="333"/>
      <c r="AG74" s="333"/>
      <c r="AH74" s="333"/>
      <c r="AI74" s="333"/>
      <c r="AJ74" s="334"/>
      <c r="AK74" s="156"/>
      <c r="AL74" s="157"/>
      <c r="AM74" s="157"/>
      <c r="AN74" s="157"/>
      <c r="AO74" s="157"/>
      <c r="AP74" s="157"/>
      <c r="AQ74" s="157"/>
      <c r="AR74" s="157"/>
      <c r="AS74" s="157"/>
      <c r="AT74" s="157"/>
      <c r="AU74" s="157"/>
      <c r="AV74" s="157"/>
      <c r="AW74" s="157"/>
      <c r="AX74" s="157"/>
      <c r="AY74" s="157"/>
      <c r="AZ74" s="157"/>
      <c r="BA74" s="157"/>
      <c r="BB74" s="157"/>
      <c r="BC74" s="157"/>
      <c r="BD74" s="157"/>
      <c r="BE74" s="157"/>
      <c r="BF74" s="157"/>
      <c r="BG74" s="158"/>
      <c r="BH74" s="81"/>
      <c r="BI74" s="82"/>
      <c r="BJ74" s="82"/>
      <c r="BK74" s="83"/>
      <c r="BL74" s="83"/>
      <c r="BM74" s="82"/>
      <c r="BN74" s="82"/>
      <c r="BO74" s="82"/>
      <c r="BP74" s="82"/>
      <c r="BQ74" s="82"/>
      <c r="BR74" s="84"/>
      <c r="BS74" s="84"/>
      <c r="BT74" s="84"/>
      <c r="BU74" s="85"/>
      <c r="BV74" s="86"/>
      <c r="BW74" s="199"/>
      <c r="BX74" s="199"/>
      <c r="BY74" s="199"/>
      <c r="BZ74" s="199"/>
      <c r="CA74" s="200"/>
      <c r="CB74" s="205"/>
      <c r="CC74" s="199"/>
      <c r="CD74" s="199"/>
      <c r="CE74" s="199"/>
      <c r="CF74" s="200"/>
      <c r="CG74" s="199"/>
      <c r="CH74" s="199"/>
      <c r="CI74" s="199"/>
      <c r="CJ74" s="199"/>
      <c r="CK74" s="208"/>
      <c r="CL74" s="245"/>
      <c r="CM74" s="260"/>
      <c r="CN74" s="260"/>
      <c r="CO74" s="260"/>
      <c r="CP74" s="260"/>
      <c r="CQ74" s="260"/>
      <c r="CR74" s="260"/>
      <c r="CS74" s="260"/>
      <c r="CT74" s="260"/>
      <c r="CU74" s="260"/>
      <c r="CV74" s="260"/>
      <c r="CW74" s="260"/>
      <c r="CX74" s="260"/>
      <c r="CY74" s="260"/>
      <c r="CZ74" s="260"/>
      <c r="DA74" s="260"/>
      <c r="DG74" s="18" t="s">
        <v>215</v>
      </c>
      <c r="DH74" s="16" t="str">
        <f>IF(BI61="","",IF(BI61&lt;DH76,"○","×"))</f>
        <v/>
      </c>
      <c r="DI74" s="16" t="str">
        <f>IF(BQ61="","",IF(BQ61&lt;=DI76,"○","×"))</f>
        <v/>
      </c>
      <c r="DJ74" s="16" t="str">
        <f>IF(OR(DH74="",DI74=""),"",IF(AND(DH74="○",DI74="○"),"○","×"))</f>
        <v/>
      </c>
    </row>
    <row r="75" spans="5:119" ht="7" customHeight="1" x14ac:dyDescent="0.2">
      <c r="E75" s="316"/>
      <c r="F75" s="317"/>
      <c r="G75" s="288"/>
      <c r="H75" s="289"/>
      <c r="I75" s="289"/>
      <c r="J75" s="289"/>
      <c r="K75" s="289"/>
      <c r="L75" s="290"/>
      <c r="M75" s="275"/>
      <c r="N75" s="276"/>
      <c r="O75" s="276"/>
      <c r="P75" s="276"/>
      <c r="Q75" s="276"/>
      <c r="R75" s="276"/>
      <c r="S75" s="276"/>
      <c r="T75" s="276"/>
      <c r="U75" s="276"/>
      <c r="V75" s="276"/>
      <c r="W75" s="277"/>
      <c r="X75" s="264" t="s">
        <v>79</v>
      </c>
      <c r="Y75" s="265"/>
      <c r="Z75" s="265"/>
      <c r="AA75" s="265"/>
      <c r="AB75" s="265"/>
      <c r="AC75" s="265"/>
      <c r="AD75" s="265"/>
      <c r="AE75" s="265"/>
      <c r="AF75" s="265"/>
      <c r="AG75" s="265"/>
      <c r="AH75" s="265"/>
      <c r="AI75" s="265"/>
      <c r="AJ75" s="266"/>
      <c r="AK75" s="156" t="str">
        <f>VLOOKUP(X77,DE63:DJ68,4,0)</f>
        <v>?</v>
      </c>
      <c r="AL75" s="157"/>
      <c r="AM75" s="157"/>
      <c r="AN75" s="157"/>
      <c r="AO75" s="157"/>
      <c r="AP75" s="157"/>
      <c r="AQ75" s="157"/>
      <c r="AR75" s="157"/>
      <c r="AS75" s="157"/>
      <c r="AT75" s="157"/>
      <c r="AU75" s="157"/>
      <c r="AV75" s="157"/>
      <c r="AW75" s="157"/>
      <c r="AX75" s="157"/>
      <c r="AY75" s="157"/>
      <c r="AZ75" s="157"/>
      <c r="BA75" s="157"/>
      <c r="BB75" s="157"/>
      <c r="BC75" s="157"/>
      <c r="BD75" s="157"/>
      <c r="BE75" s="157"/>
      <c r="BF75" s="157"/>
      <c r="BG75" s="158"/>
      <c r="BH75" s="305"/>
      <c r="BI75" s="306"/>
      <c r="BJ75" s="306"/>
      <c r="BK75" s="306"/>
      <c r="BL75" s="306"/>
      <c r="BM75" s="306"/>
      <c r="BN75" s="306"/>
      <c r="BO75" s="306"/>
      <c r="BP75" s="306"/>
      <c r="BQ75" s="306"/>
      <c r="BR75" s="306"/>
      <c r="BS75" s="306"/>
      <c r="BT75" s="306"/>
      <c r="BU75" s="306"/>
      <c r="BV75" s="307"/>
      <c r="BW75" s="199"/>
      <c r="BX75" s="199"/>
      <c r="BY75" s="199"/>
      <c r="BZ75" s="199"/>
      <c r="CA75" s="200"/>
      <c r="CB75" s="205"/>
      <c r="CC75" s="199"/>
      <c r="CD75" s="199"/>
      <c r="CE75" s="199"/>
      <c r="CF75" s="200"/>
      <c r="CG75" s="199"/>
      <c r="CH75" s="199"/>
      <c r="CI75" s="199"/>
      <c r="CJ75" s="199"/>
      <c r="CK75" s="208"/>
      <c r="CL75" s="245"/>
      <c r="CM75" s="260"/>
      <c r="CN75" s="260"/>
      <c r="CO75" s="260"/>
      <c r="CP75" s="260"/>
      <c r="CQ75" s="260"/>
      <c r="CR75" s="260"/>
      <c r="CS75" s="260"/>
      <c r="CT75" s="260"/>
      <c r="CU75" s="260"/>
      <c r="CV75" s="260"/>
      <c r="CW75" s="260"/>
      <c r="CX75" s="260"/>
      <c r="CY75" s="260"/>
      <c r="CZ75" s="260"/>
      <c r="DA75" s="260"/>
      <c r="DD75" s="18" t="s">
        <v>78</v>
      </c>
      <c r="DG75" t="s">
        <v>132</v>
      </c>
      <c r="DH75" s="17" t="e">
        <f>VLOOKUP(AH5,DH19:DW27,11,FALSE)</f>
        <v>#N/A</v>
      </c>
      <c r="DI75" s="17" t="e">
        <f>VLOOKUP(AH5,DH19:DW27,12,FALSE)</f>
        <v>#N/A</v>
      </c>
    </row>
    <row r="76" spans="5:119" ht="7" customHeight="1" x14ac:dyDescent="0.2">
      <c r="E76" s="316"/>
      <c r="F76" s="317"/>
      <c r="G76" s="288"/>
      <c r="H76" s="289"/>
      <c r="I76" s="289"/>
      <c r="J76" s="289"/>
      <c r="K76" s="289"/>
      <c r="L76" s="290"/>
      <c r="M76" s="326"/>
      <c r="N76" s="327"/>
      <c r="O76" s="327"/>
      <c r="P76" s="327"/>
      <c r="Q76" s="327"/>
      <c r="R76" s="327"/>
      <c r="S76" s="327"/>
      <c r="T76" s="327"/>
      <c r="U76" s="327"/>
      <c r="V76" s="327"/>
      <c r="W76" s="328"/>
      <c r="X76" s="264"/>
      <c r="Y76" s="265"/>
      <c r="Z76" s="265"/>
      <c r="AA76" s="265"/>
      <c r="AB76" s="265"/>
      <c r="AC76" s="265"/>
      <c r="AD76" s="265"/>
      <c r="AE76" s="265"/>
      <c r="AF76" s="265"/>
      <c r="AG76" s="265"/>
      <c r="AH76" s="265"/>
      <c r="AI76" s="265"/>
      <c r="AJ76" s="266"/>
      <c r="AK76" s="156"/>
      <c r="AL76" s="157"/>
      <c r="AM76" s="157"/>
      <c r="AN76" s="157"/>
      <c r="AO76" s="157"/>
      <c r="AP76" s="157"/>
      <c r="AQ76" s="157"/>
      <c r="AR76" s="157"/>
      <c r="AS76" s="157"/>
      <c r="AT76" s="157"/>
      <c r="AU76" s="157"/>
      <c r="AV76" s="157"/>
      <c r="AW76" s="157"/>
      <c r="AX76" s="157"/>
      <c r="AY76" s="157"/>
      <c r="AZ76" s="157"/>
      <c r="BA76" s="157"/>
      <c r="BB76" s="157"/>
      <c r="BC76" s="157"/>
      <c r="BD76" s="157"/>
      <c r="BE76" s="157"/>
      <c r="BF76" s="157"/>
      <c r="BG76" s="158"/>
      <c r="BH76" s="308"/>
      <c r="BI76" s="309"/>
      <c r="BJ76" s="309"/>
      <c r="BK76" s="309"/>
      <c r="BL76" s="309"/>
      <c r="BM76" s="309"/>
      <c r="BN76" s="309"/>
      <c r="BO76" s="309"/>
      <c r="BP76" s="309"/>
      <c r="BQ76" s="309"/>
      <c r="BR76" s="309"/>
      <c r="BS76" s="309"/>
      <c r="BT76" s="309"/>
      <c r="BU76" s="309"/>
      <c r="BV76" s="310"/>
      <c r="BW76" s="199"/>
      <c r="BX76" s="199"/>
      <c r="BY76" s="199"/>
      <c r="BZ76" s="199"/>
      <c r="CA76" s="200"/>
      <c r="CB76" s="205"/>
      <c r="CC76" s="199"/>
      <c r="CD76" s="199"/>
      <c r="CE76" s="199"/>
      <c r="CF76" s="200"/>
      <c r="CG76" s="199"/>
      <c r="CH76" s="199"/>
      <c r="CI76" s="199"/>
      <c r="CJ76" s="199"/>
      <c r="CK76" s="208"/>
      <c r="CL76" s="245"/>
      <c r="CM76" s="260"/>
      <c r="CN76" s="260"/>
      <c r="CO76" s="260"/>
      <c r="CP76" s="260"/>
      <c r="CQ76" s="260"/>
      <c r="CR76" s="260"/>
      <c r="CS76" s="260"/>
      <c r="CT76" s="260"/>
      <c r="CU76" s="260"/>
      <c r="CV76" s="260"/>
      <c r="CW76" s="260"/>
      <c r="CX76" s="260"/>
      <c r="CY76" s="260"/>
      <c r="CZ76" s="260"/>
      <c r="DA76" s="260"/>
      <c r="DD76" s="16">
        <v>24</v>
      </c>
      <c r="DG76" t="s">
        <v>133</v>
      </c>
      <c r="DH76" s="17" t="e">
        <f>VLOOKUP(AH5,DH19:DW27,14,FALSE)</f>
        <v>#N/A</v>
      </c>
      <c r="DI76" s="17" t="e">
        <f>VLOOKUP(AH5,DH19:DW27,15,FALSE)</f>
        <v>#N/A</v>
      </c>
    </row>
    <row r="77" spans="5:119" ht="7" customHeight="1" x14ac:dyDescent="0.2">
      <c r="E77" s="316"/>
      <c r="F77" s="317"/>
      <c r="G77" s="288"/>
      <c r="H77" s="289"/>
      <c r="I77" s="289"/>
      <c r="J77" s="289"/>
      <c r="K77" s="289"/>
      <c r="L77" s="290"/>
      <c r="M77" s="326"/>
      <c r="N77" s="327"/>
      <c r="O77" s="327"/>
      <c r="P77" s="327"/>
      <c r="Q77" s="327"/>
      <c r="R77" s="327"/>
      <c r="S77" s="327"/>
      <c r="T77" s="327"/>
      <c r="U77" s="327"/>
      <c r="V77" s="327"/>
      <c r="W77" s="328"/>
      <c r="X77" s="341" t="s">
        <v>233</v>
      </c>
      <c r="Y77" s="342"/>
      <c r="Z77" s="342"/>
      <c r="AA77" s="342"/>
      <c r="AB77" s="342"/>
      <c r="AC77" s="342"/>
      <c r="AD77" s="342"/>
      <c r="AE77" s="342"/>
      <c r="AF77" s="342"/>
      <c r="AG77" s="342"/>
      <c r="AH77" s="342"/>
      <c r="AI77" s="342"/>
      <c r="AJ77" s="343"/>
      <c r="AK77" s="156"/>
      <c r="AL77" s="157"/>
      <c r="AM77" s="157"/>
      <c r="AN77" s="157"/>
      <c r="AO77" s="157"/>
      <c r="AP77" s="157"/>
      <c r="AQ77" s="157"/>
      <c r="AR77" s="157"/>
      <c r="AS77" s="157"/>
      <c r="AT77" s="157"/>
      <c r="AU77" s="157"/>
      <c r="AV77" s="157"/>
      <c r="AW77" s="157"/>
      <c r="AX77" s="157"/>
      <c r="AY77" s="157"/>
      <c r="AZ77" s="157"/>
      <c r="BA77" s="157"/>
      <c r="BB77" s="157"/>
      <c r="BC77" s="157"/>
      <c r="BD77" s="157"/>
      <c r="BE77" s="157"/>
      <c r="BF77" s="157"/>
      <c r="BG77" s="158"/>
      <c r="BH77" s="308"/>
      <c r="BI77" s="309"/>
      <c r="BJ77" s="309"/>
      <c r="BK77" s="309"/>
      <c r="BL77" s="309"/>
      <c r="BM77" s="309"/>
      <c r="BN77" s="309"/>
      <c r="BO77" s="309"/>
      <c r="BP77" s="309"/>
      <c r="BQ77" s="309"/>
      <c r="BR77" s="309"/>
      <c r="BS77" s="309"/>
      <c r="BT77" s="309"/>
      <c r="BU77" s="309"/>
      <c r="BV77" s="310"/>
      <c r="BW77" s="199"/>
      <c r="BX77" s="199"/>
      <c r="BY77" s="199"/>
      <c r="BZ77" s="199"/>
      <c r="CA77" s="200"/>
      <c r="CB77" s="205"/>
      <c r="CC77" s="199"/>
      <c r="CD77" s="199"/>
      <c r="CE77" s="199"/>
      <c r="CF77" s="200"/>
      <c r="CG77" s="199"/>
      <c r="CH77" s="199"/>
      <c r="CI77" s="199"/>
      <c r="CJ77" s="199"/>
      <c r="CK77" s="208"/>
      <c r="CL77" s="245"/>
      <c r="CM77" s="260"/>
      <c r="CN77" s="260"/>
      <c r="CO77" s="260"/>
      <c r="CP77" s="260"/>
      <c r="CQ77" s="260"/>
      <c r="CR77" s="260"/>
      <c r="CS77" s="260"/>
      <c r="CT77" s="260"/>
      <c r="CU77" s="260"/>
      <c r="CV77" s="260"/>
      <c r="CW77" s="260"/>
      <c r="CX77" s="260"/>
      <c r="CY77" s="260"/>
      <c r="CZ77" s="260"/>
      <c r="DA77" s="260"/>
      <c r="DD77" s="16">
        <v>72</v>
      </c>
    </row>
    <row r="78" spans="5:119" ht="7" customHeight="1" x14ac:dyDescent="0.2">
      <c r="E78" s="316"/>
      <c r="F78" s="317"/>
      <c r="G78" s="288"/>
      <c r="H78" s="289"/>
      <c r="I78" s="289"/>
      <c r="J78" s="289"/>
      <c r="K78" s="289"/>
      <c r="L78" s="290"/>
      <c r="M78" s="326"/>
      <c r="N78" s="327"/>
      <c r="O78" s="327"/>
      <c r="P78" s="327"/>
      <c r="Q78" s="327"/>
      <c r="R78" s="327"/>
      <c r="S78" s="327"/>
      <c r="T78" s="327"/>
      <c r="U78" s="327"/>
      <c r="V78" s="327"/>
      <c r="W78" s="328"/>
      <c r="X78" s="344"/>
      <c r="Y78" s="345"/>
      <c r="Z78" s="345"/>
      <c r="AA78" s="345"/>
      <c r="AB78" s="345"/>
      <c r="AC78" s="345"/>
      <c r="AD78" s="345"/>
      <c r="AE78" s="345"/>
      <c r="AF78" s="345"/>
      <c r="AG78" s="345"/>
      <c r="AH78" s="345"/>
      <c r="AI78" s="345"/>
      <c r="AJ78" s="346"/>
      <c r="AK78" s="192"/>
      <c r="AL78" s="193"/>
      <c r="AM78" s="193"/>
      <c r="AN78" s="193"/>
      <c r="AO78" s="193"/>
      <c r="AP78" s="193"/>
      <c r="AQ78" s="193"/>
      <c r="AR78" s="193"/>
      <c r="AS78" s="193"/>
      <c r="AT78" s="193"/>
      <c r="AU78" s="193"/>
      <c r="AV78" s="193"/>
      <c r="AW78" s="193"/>
      <c r="AX78" s="193"/>
      <c r="AY78" s="193"/>
      <c r="AZ78" s="193"/>
      <c r="BA78" s="193"/>
      <c r="BB78" s="193"/>
      <c r="BC78" s="193"/>
      <c r="BD78" s="193"/>
      <c r="BE78" s="193"/>
      <c r="BF78" s="193"/>
      <c r="BG78" s="194"/>
      <c r="BH78" s="311"/>
      <c r="BI78" s="312"/>
      <c r="BJ78" s="312"/>
      <c r="BK78" s="312"/>
      <c r="BL78" s="312"/>
      <c r="BM78" s="312"/>
      <c r="BN78" s="312"/>
      <c r="BO78" s="312"/>
      <c r="BP78" s="312"/>
      <c r="BQ78" s="312"/>
      <c r="BR78" s="312"/>
      <c r="BS78" s="312"/>
      <c r="BT78" s="312"/>
      <c r="BU78" s="312"/>
      <c r="BV78" s="313"/>
      <c r="BW78" s="225"/>
      <c r="BX78" s="225"/>
      <c r="BY78" s="225"/>
      <c r="BZ78" s="225"/>
      <c r="CA78" s="226"/>
      <c r="CB78" s="227"/>
      <c r="CC78" s="225"/>
      <c r="CD78" s="225"/>
      <c r="CE78" s="225"/>
      <c r="CF78" s="226"/>
      <c r="CG78" s="225"/>
      <c r="CH78" s="225"/>
      <c r="CI78" s="225"/>
      <c r="CJ78" s="225"/>
      <c r="CK78" s="228"/>
      <c r="CL78" s="260"/>
      <c r="CM78" s="260"/>
      <c r="CN78" s="260"/>
      <c r="CO78" s="260"/>
      <c r="CP78" s="260"/>
      <c r="CQ78" s="260"/>
      <c r="CR78" s="260"/>
      <c r="CS78" s="260"/>
      <c r="CT78" s="260"/>
      <c r="CU78" s="260"/>
      <c r="CV78" s="260"/>
      <c r="CW78" s="260"/>
      <c r="CX78" s="260"/>
      <c r="CY78" s="260"/>
      <c r="CZ78" s="260"/>
      <c r="DA78" s="260"/>
    </row>
    <row r="79" spans="5:119" ht="7" customHeight="1" x14ac:dyDescent="0.2">
      <c r="E79" s="316"/>
      <c r="F79" s="317"/>
      <c r="G79" s="288"/>
      <c r="H79" s="289"/>
      <c r="I79" s="289"/>
      <c r="J79" s="289"/>
      <c r="K79" s="289"/>
      <c r="L79" s="290"/>
      <c r="M79" s="326" t="s">
        <v>216</v>
      </c>
      <c r="N79" s="327"/>
      <c r="O79" s="327"/>
      <c r="P79" s="327"/>
      <c r="Q79" s="327"/>
      <c r="R79" s="327"/>
      <c r="S79" s="327"/>
      <c r="T79" s="327"/>
      <c r="U79" s="327"/>
      <c r="V79" s="327"/>
      <c r="W79" s="328"/>
      <c r="X79" s="261" t="s">
        <v>8</v>
      </c>
      <c r="Y79" s="262"/>
      <c r="Z79" s="262"/>
      <c r="AA79" s="262"/>
      <c r="AB79" s="262"/>
      <c r="AC79" s="262"/>
      <c r="AD79" s="262"/>
      <c r="AE79" s="262"/>
      <c r="AF79" s="262"/>
      <c r="AG79" s="262"/>
      <c r="AH79" s="262"/>
      <c r="AI79" s="262"/>
      <c r="AJ79" s="263"/>
      <c r="AK79" s="184" t="s">
        <v>217</v>
      </c>
      <c r="AL79" s="270"/>
      <c r="AM79" s="270"/>
      <c r="AN79" s="270"/>
      <c r="AO79" s="270"/>
      <c r="AP79" s="270"/>
      <c r="AQ79" s="270"/>
      <c r="AR79" s="270"/>
      <c r="AS79" s="270"/>
      <c r="AT79" s="270"/>
      <c r="AU79" s="270"/>
      <c r="AV79" s="270"/>
      <c r="AW79" s="270"/>
      <c r="AX79" s="270"/>
      <c r="AY79" s="270"/>
      <c r="AZ79" s="270"/>
      <c r="BA79" s="270"/>
      <c r="BB79" s="270"/>
      <c r="BC79" s="270"/>
      <c r="BD79" s="270"/>
      <c r="BE79" s="270"/>
      <c r="BF79" s="270"/>
      <c r="BG79" s="271"/>
      <c r="BH79" s="278"/>
      <c r="BI79" s="270"/>
      <c r="BJ79" s="270"/>
      <c r="BK79" s="270"/>
      <c r="BL79" s="270"/>
      <c r="BM79" s="270"/>
      <c r="BN79" s="270"/>
      <c r="BO79" s="270"/>
      <c r="BP79" s="270"/>
      <c r="BQ79" s="270"/>
      <c r="BR79" s="270"/>
      <c r="BS79" s="270"/>
      <c r="BT79" s="270"/>
      <c r="BU79" s="270"/>
      <c r="BV79" s="87"/>
      <c r="BW79" s="254"/>
      <c r="BX79" s="254"/>
      <c r="BY79" s="254"/>
      <c r="BZ79" s="254"/>
      <c r="CA79" s="279"/>
      <c r="CB79" s="204" t="s">
        <v>47</v>
      </c>
      <c r="CC79" s="246"/>
      <c r="CD79" s="246"/>
      <c r="CE79" s="246"/>
      <c r="CF79" s="247"/>
      <c r="CG79" s="282"/>
      <c r="CH79" s="282"/>
      <c r="CI79" s="282"/>
      <c r="CJ79" s="282"/>
      <c r="CK79" s="283"/>
      <c r="CL79" s="347" t="s">
        <v>32</v>
      </c>
      <c r="CM79" s="347"/>
      <c r="CN79" s="347"/>
      <c r="CO79" s="347"/>
      <c r="CP79" s="347"/>
      <c r="CQ79" s="347"/>
      <c r="CR79" s="347"/>
      <c r="CS79" s="347"/>
      <c r="CT79" s="347"/>
      <c r="CU79" s="347"/>
      <c r="CV79" s="347"/>
      <c r="CW79" s="347"/>
      <c r="CX79" s="347"/>
      <c r="CY79" s="347"/>
      <c r="CZ79" s="347"/>
      <c r="DA79" s="347"/>
    </row>
    <row r="80" spans="5:119" ht="7" customHeight="1" x14ac:dyDescent="0.2">
      <c r="E80" s="316"/>
      <c r="F80" s="317"/>
      <c r="G80" s="288"/>
      <c r="H80" s="289"/>
      <c r="I80" s="289"/>
      <c r="J80" s="289"/>
      <c r="K80" s="289"/>
      <c r="L80" s="290"/>
      <c r="M80" s="326"/>
      <c r="N80" s="327"/>
      <c r="O80" s="327"/>
      <c r="P80" s="327"/>
      <c r="Q80" s="327"/>
      <c r="R80" s="327"/>
      <c r="S80" s="327"/>
      <c r="T80" s="327"/>
      <c r="U80" s="327"/>
      <c r="V80" s="327"/>
      <c r="W80" s="328"/>
      <c r="X80" s="264"/>
      <c r="Y80" s="265"/>
      <c r="Z80" s="265"/>
      <c r="AA80" s="265"/>
      <c r="AB80" s="265"/>
      <c r="AC80" s="265"/>
      <c r="AD80" s="265"/>
      <c r="AE80" s="265"/>
      <c r="AF80" s="265"/>
      <c r="AG80" s="265"/>
      <c r="AH80" s="265"/>
      <c r="AI80" s="265"/>
      <c r="AJ80" s="266"/>
      <c r="AK80" s="156"/>
      <c r="AL80" s="272"/>
      <c r="AM80" s="272"/>
      <c r="AN80" s="272"/>
      <c r="AO80" s="272"/>
      <c r="AP80" s="272"/>
      <c r="AQ80" s="272"/>
      <c r="AR80" s="272"/>
      <c r="AS80" s="272"/>
      <c r="AT80" s="272"/>
      <c r="AU80" s="272"/>
      <c r="AV80" s="272"/>
      <c r="AW80" s="272"/>
      <c r="AX80" s="272"/>
      <c r="AY80" s="272"/>
      <c r="AZ80" s="272"/>
      <c r="BA80" s="272"/>
      <c r="BB80" s="272"/>
      <c r="BC80" s="272"/>
      <c r="BD80" s="272"/>
      <c r="BE80" s="272"/>
      <c r="BF80" s="272"/>
      <c r="BG80" s="273"/>
      <c r="BH80" s="274"/>
      <c r="BI80" s="272"/>
      <c r="BJ80" s="272"/>
      <c r="BK80" s="272"/>
      <c r="BL80" s="272"/>
      <c r="BM80" s="272"/>
      <c r="BN80" s="272"/>
      <c r="BO80" s="272"/>
      <c r="BP80" s="272"/>
      <c r="BQ80" s="272"/>
      <c r="BR80" s="272"/>
      <c r="BS80" s="272"/>
      <c r="BT80" s="272"/>
      <c r="BU80" s="272"/>
      <c r="BV80" s="88"/>
      <c r="BW80" s="256"/>
      <c r="BX80" s="256"/>
      <c r="BY80" s="256"/>
      <c r="BZ80" s="256"/>
      <c r="CA80" s="280"/>
      <c r="CB80" s="248"/>
      <c r="CC80" s="249"/>
      <c r="CD80" s="249"/>
      <c r="CE80" s="249"/>
      <c r="CF80" s="250"/>
      <c r="CG80" s="284"/>
      <c r="CH80" s="284"/>
      <c r="CI80" s="284"/>
      <c r="CJ80" s="284"/>
      <c r="CK80" s="285"/>
      <c r="CL80" s="347"/>
      <c r="CM80" s="347"/>
      <c r="CN80" s="347"/>
      <c r="CO80" s="347"/>
      <c r="CP80" s="347"/>
      <c r="CQ80" s="347"/>
      <c r="CR80" s="347"/>
      <c r="CS80" s="347"/>
      <c r="CT80" s="347"/>
      <c r="CU80" s="347"/>
      <c r="CV80" s="347"/>
      <c r="CW80" s="347"/>
      <c r="CX80" s="347"/>
      <c r="CY80" s="347"/>
      <c r="CZ80" s="347"/>
      <c r="DA80" s="347"/>
      <c r="DC80" s="5"/>
    </row>
    <row r="81" spans="5:105" ht="7" customHeight="1" x14ac:dyDescent="0.2">
      <c r="E81" s="316"/>
      <c r="F81" s="317"/>
      <c r="G81" s="288"/>
      <c r="H81" s="289"/>
      <c r="I81" s="289"/>
      <c r="J81" s="289"/>
      <c r="K81" s="289"/>
      <c r="L81" s="290"/>
      <c r="M81" s="326"/>
      <c r="N81" s="327"/>
      <c r="O81" s="327"/>
      <c r="P81" s="327"/>
      <c r="Q81" s="327"/>
      <c r="R81" s="327"/>
      <c r="S81" s="327"/>
      <c r="T81" s="327"/>
      <c r="U81" s="327"/>
      <c r="V81" s="327"/>
      <c r="W81" s="328"/>
      <c r="X81" s="264"/>
      <c r="Y81" s="265"/>
      <c r="Z81" s="265"/>
      <c r="AA81" s="265"/>
      <c r="AB81" s="265"/>
      <c r="AC81" s="265"/>
      <c r="AD81" s="265"/>
      <c r="AE81" s="265"/>
      <c r="AF81" s="265"/>
      <c r="AG81" s="265"/>
      <c r="AH81" s="265"/>
      <c r="AI81" s="265"/>
      <c r="AJ81" s="266"/>
      <c r="AK81" s="274"/>
      <c r="AL81" s="272"/>
      <c r="AM81" s="272"/>
      <c r="AN81" s="272"/>
      <c r="AO81" s="272"/>
      <c r="AP81" s="272"/>
      <c r="AQ81" s="272"/>
      <c r="AR81" s="272"/>
      <c r="AS81" s="272"/>
      <c r="AT81" s="272"/>
      <c r="AU81" s="272"/>
      <c r="AV81" s="272"/>
      <c r="AW81" s="272"/>
      <c r="AX81" s="272"/>
      <c r="AY81" s="272"/>
      <c r="AZ81" s="272"/>
      <c r="BA81" s="272"/>
      <c r="BB81" s="272"/>
      <c r="BC81" s="272"/>
      <c r="BD81" s="272"/>
      <c r="BE81" s="272"/>
      <c r="BF81" s="272"/>
      <c r="BG81" s="273"/>
      <c r="BH81" s="274"/>
      <c r="BI81" s="272"/>
      <c r="BJ81" s="272"/>
      <c r="BK81" s="272"/>
      <c r="BL81" s="272"/>
      <c r="BM81" s="272"/>
      <c r="BN81" s="272"/>
      <c r="BO81" s="272"/>
      <c r="BP81" s="272"/>
      <c r="BQ81" s="272"/>
      <c r="BR81" s="272"/>
      <c r="BS81" s="272"/>
      <c r="BT81" s="272"/>
      <c r="BU81" s="272"/>
      <c r="BV81" s="88"/>
      <c r="BW81" s="256"/>
      <c r="BX81" s="256"/>
      <c r="BY81" s="256"/>
      <c r="BZ81" s="256"/>
      <c r="CA81" s="280"/>
      <c r="CB81" s="248"/>
      <c r="CC81" s="249"/>
      <c r="CD81" s="249"/>
      <c r="CE81" s="249"/>
      <c r="CF81" s="250"/>
      <c r="CG81" s="284"/>
      <c r="CH81" s="284"/>
      <c r="CI81" s="284"/>
      <c r="CJ81" s="284"/>
      <c r="CK81" s="285"/>
      <c r="CL81" s="347"/>
      <c r="CM81" s="347"/>
      <c r="CN81" s="347"/>
      <c r="CO81" s="347"/>
      <c r="CP81" s="347"/>
      <c r="CQ81" s="347"/>
      <c r="CR81" s="347"/>
      <c r="CS81" s="347"/>
      <c r="CT81" s="347"/>
      <c r="CU81" s="347"/>
      <c r="CV81" s="347"/>
      <c r="CW81" s="347"/>
      <c r="CX81" s="347"/>
      <c r="CY81" s="347"/>
      <c r="CZ81" s="347"/>
      <c r="DA81" s="347"/>
    </row>
    <row r="82" spans="5:105" ht="7" customHeight="1" x14ac:dyDescent="0.2">
      <c r="E82" s="316"/>
      <c r="F82" s="317"/>
      <c r="G82" s="288"/>
      <c r="H82" s="289"/>
      <c r="I82" s="289"/>
      <c r="J82" s="289"/>
      <c r="K82" s="289"/>
      <c r="L82" s="290"/>
      <c r="M82" s="326"/>
      <c r="N82" s="327"/>
      <c r="O82" s="327"/>
      <c r="P82" s="327"/>
      <c r="Q82" s="327"/>
      <c r="R82" s="327"/>
      <c r="S82" s="327"/>
      <c r="T82" s="327"/>
      <c r="U82" s="327"/>
      <c r="V82" s="327"/>
      <c r="W82" s="328"/>
      <c r="X82" s="267"/>
      <c r="Y82" s="268"/>
      <c r="Z82" s="268"/>
      <c r="AA82" s="268"/>
      <c r="AB82" s="268"/>
      <c r="AC82" s="268"/>
      <c r="AD82" s="268"/>
      <c r="AE82" s="268"/>
      <c r="AF82" s="268"/>
      <c r="AG82" s="268"/>
      <c r="AH82" s="268"/>
      <c r="AI82" s="268"/>
      <c r="AJ82" s="269"/>
      <c r="AK82" s="275"/>
      <c r="AL82" s="276"/>
      <c r="AM82" s="276"/>
      <c r="AN82" s="276"/>
      <c r="AO82" s="276"/>
      <c r="AP82" s="276"/>
      <c r="AQ82" s="276"/>
      <c r="AR82" s="276"/>
      <c r="AS82" s="276"/>
      <c r="AT82" s="276"/>
      <c r="AU82" s="276"/>
      <c r="AV82" s="276"/>
      <c r="AW82" s="276"/>
      <c r="AX82" s="276"/>
      <c r="AY82" s="276"/>
      <c r="AZ82" s="276"/>
      <c r="BA82" s="276"/>
      <c r="BB82" s="276"/>
      <c r="BC82" s="276"/>
      <c r="BD82" s="276"/>
      <c r="BE82" s="276"/>
      <c r="BF82" s="276"/>
      <c r="BG82" s="277"/>
      <c r="BH82" s="275"/>
      <c r="BI82" s="276"/>
      <c r="BJ82" s="276"/>
      <c r="BK82" s="276"/>
      <c r="BL82" s="276"/>
      <c r="BM82" s="276"/>
      <c r="BN82" s="276"/>
      <c r="BO82" s="276"/>
      <c r="BP82" s="276"/>
      <c r="BQ82" s="276"/>
      <c r="BR82" s="276"/>
      <c r="BS82" s="276"/>
      <c r="BT82" s="276"/>
      <c r="BU82" s="276"/>
      <c r="BV82" s="89"/>
      <c r="BW82" s="258"/>
      <c r="BX82" s="258"/>
      <c r="BY82" s="258"/>
      <c r="BZ82" s="258"/>
      <c r="CA82" s="281"/>
      <c r="CB82" s="251"/>
      <c r="CC82" s="252"/>
      <c r="CD82" s="252"/>
      <c r="CE82" s="252"/>
      <c r="CF82" s="253"/>
      <c r="CG82" s="286"/>
      <c r="CH82" s="286"/>
      <c r="CI82" s="286"/>
      <c r="CJ82" s="286"/>
      <c r="CK82" s="287"/>
      <c r="CL82" s="347"/>
      <c r="CM82" s="347"/>
      <c r="CN82" s="347"/>
      <c r="CO82" s="347"/>
      <c r="CP82" s="347"/>
      <c r="CQ82" s="347"/>
      <c r="CR82" s="347"/>
      <c r="CS82" s="347"/>
      <c r="CT82" s="347"/>
      <c r="CU82" s="347"/>
      <c r="CV82" s="347"/>
      <c r="CW82" s="347"/>
      <c r="CX82" s="347"/>
      <c r="CY82" s="347"/>
      <c r="CZ82" s="347"/>
      <c r="DA82" s="347"/>
    </row>
    <row r="83" spans="5:105" ht="7" customHeight="1" x14ac:dyDescent="0.2">
      <c r="E83" s="316"/>
      <c r="F83" s="317"/>
      <c r="G83" s="288"/>
      <c r="H83" s="289"/>
      <c r="I83" s="289"/>
      <c r="J83" s="289"/>
      <c r="K83" s="289"/>
      <c r="L83" s="290"/>
      <c r="M83" s="215" t="s">
        <v>218</v>
      </c>
      <c r="N83" s="216"/>
      <c r="O83" s="216"/>
      <c r="P83" s="216"/>
      <c r="Q83" s="216"/>
      <c r="R83" s="216"/>
      <c r="S83" s="216"/>
      <c r="T83" s="216"/>
      <c r="U83" s="216"/>
      <c r="V83" s="216"/>
      <c r="W83" s="217"/>
      <c r="X83" s="348" t="s">
        <v>219</v>
      </c>
      <c r="Y83" s="349"/>
      <c r="Z83" s="349"/>
      <c r="AA83" s="349"/>
      <c r="AB83" s="349"/>
      <c r="AC83" s="349"/>
      <c r="AD83" s="349"/>
      <c r="AE83" s="349"/>
      <c r="AF83" s="349"/>
      <c r="AG83" s="349"/>
      <c r="AH83" s="349"/>
      <c r="AI83" s="349"/>
      <c r="AJ83" s="350"/>
      <c r="AK83" s="184" t="s">
        <v>220</v>
      </c>
      <c r="AL83" s="185"/>
      <c r="AM83" s="185"/>
      <c r="AN83" s="185"/>
      <c r="AO83" s="185"/>
      <c r="AP83" s="185"/>
      <c r="AQ83" s="185"/>
      <c r="AR83" s="185"/>
      <c r="AS83" s="185"/>
      <c r="AT83" s="185"/>
      <c r="AU83" s="185"/>
      <c r="AV83" s="185"/>
      <c r="AW83" s="185"/>
      <c r="AX83" s="185"/>
      <c r="AY83" s="185"/>
      <c r="AZ83" s="185"/>
      <c r="BA83" s="185"/>
      <c r="BB83" s="185"/>
      <c r="BC83" s="185"/>
      <c r="BD83" s="185"/>
      <c r="BE83" s="185"/>
      <c r="BF83" s="185"/>
      <c r="BG83" s="186"/>
      <c r="BH83" s="354"/>
      <c r="BI83" s="355"/>
      <c r="BJ83" s="355"/>
      <c r="BK83" s="355"/>
      <c r="BL83" s="355"/>
      <c r="BM83" s="355"/>
      <c r="BN83" s="355"/>
      <c r="BO83" s="355"/>
      <c r="BP83" s="355"/>
      <c r="BQ83" s="355"/>
      <c r="BR83" s="355"/>
      <c r="BS83" s="355"/>
      <c r="BT83" s="355"/>
      <c r="BU83" s="355"/>
      <c r="BV83" s="356"/>
      <c r="BW83" s="254"/>
      <c r="BX83" s="254"/>
      <c r="BY83" s="254"/>
      <c r="BZ83" s="254"/>
      <c r="CA83" s="279"/>
      <c r="CB83" s="204" t="s">
        <v>47</v>
      </c>
      <c r="CC83" s="196"/>
      <c r="CD83" s="196"/>
      <c r="CE83" s="196"/>
      <c r="CF83" s="197"/>
      <c r="CG83" s="254"/>
      <c r="CH83" s="254"/>
      <c r="CI83" s="254"/>
      <c r="CJ83" s="254"/>
      <c r="CK83" s="255"/>
      <c r="CL83" s="260" t="s">
        <v>32</v>
      </c>
      <c r="CM83" s="260"/>
      <c r="CN83" s="260"/>
      <c r="CO83" s="260"/>
      <c r="CP83" s="260"/>
      <c r="CQ83" s="260"/>
      <c r="CR83" s="260"/>
      <c r="CS83" s="260"/>
      <c r="CT83" s="260"/>
      <c r="CU83" s="260"/>
      <c r="CV83" s="260"/>
      <c r="CW83" s="260"/>
      <c r="CX83" s="260"/>
      <c r="CY83" s="260"/>
      <c r="CZ83" s="260"/>
      <c r="DA83" s="260"/>
    </row>
    <row r="84" spans="5:105" ht="7" customHeight="1" x14ac:dyDescent="0.2">
      <c r="E84" s="316"/>
      <c r="F84" s="317"/>
      <c r="G84" s="288"/>
      <c r="H84" s="289"/>
      <c r="I84" s="289"/>
      <c r="J84" s="289"/>
      <c r="K84" s="289"/>
      <c r="L84" s="290"/>
      <c r="M84" s="218"/>
      <c r="N84" s="219"/>
      <c r="O84" s="219"/>
      <c r="P84" s="219"/>
      <c r="Q84" s="219"/>
      <c r="R84" s="219"/>
      <c r="S84" s="219"/>
      <c r="T84" s="219"/>
      <c r="U84" s="219"/>
      <c r="V84" s="219"/>
      <c r="W84" s="220"/>
      <c r="X84" s="332"/>
      <c r="Y84" s="333"/>
      <c r="Z84" s="333"/>
      <c r="AA84" s="333"/>
      <c r="AB84" s="333"/>
      <c r="AC84" s="333"/>
      <c r="AD84" s="333"/>
      <c r="AE84" s="333"/>
      <c r="AF84" s="333"/>
      <c r="AG84" s="333"/>
      <c r="AH84" s="333"/>
      <c r="AI84" s="333"/>
      <c r="AJ84" s="334"/>
      <c r="AK84" s="156"/>
      <c r="AL84" s="157"/>
      <c r="AM84" s="157"/>
      <c r="AN84" s="157"/>
      <c r="AO84" s="157"/>
      <c r="AP84" s="157"/>
      <c r="AQ84" s="157"/>
      <c r="AR84" s="157"/>
      <c r="AS84" s="157"/>
      <c r="AT84" s="157"/>
      <c r="AU84" s="157"/>
      <c r="AV84" s="157"/>
      <c r="AW84" s="157"/>
      <c r="AX84" s="157"/>
      <c r="AY84" s="157"/>
      <c r="AZ84" s="157"/>
      <c r="BA84" s="157"/>
      <c r="BB84" s="157"/>
      <c r="BC84" s="157"/>
      <c r="BD84" s="157"/>
      <c r="BE84" s="157"/>
      <c r="BF84" s="157"/>
      <c r="BG84" s="158"/>
      <c r="BH84" s="357"/>
      <c r="BI84" s="358"/>
      <c r="BJ84" s="358"/>
      <c r="BK84" s="358"/>
      <c r="BL84" s="358"/>
      <c r="BM84" s="358"/>
      <c r="BN84" s="358"/>
      <c r="BO84" s="358"/>
      <c r="BP84" s="358"/>
      <c r="BQ84" s="358"/>
      <c r="BR84" s="358"/>
      <c r="BS84" s="358"/>
      <c r="BT84" s="358"/>
      <c r="BU84" s="358"/>
      <c r="BV84" s="359"/>
      <c r="BW84" s="256"/>
      <c r="BX84" s="256"/>
      <c r="BY84" s="256"/>
      <c r="BZ84" s="256"/>
      <c r="CA84" s="280"/>
      <c r="CB84" s="205"/>
      <c r="CC84" s="199"/>
      <c r="CD84" s="199"/>
      <c r="CE84" s="199"/>
      <c r="CF84" s="200"/>
      <c r="CG84" s="256"/>
      <c r="CH84" s="256"/>
      <c r="CI84" s="256"/>
      <c r="CJ84" s="256"/>
      <c r="CK84" s="257"/>
      <c r="CL84" s="260"/>
      <c r="CM84" s="260"/>
      <c r="CN84" s="260"/>
      <c r="CO84" s="260"/>
      <c r="CP84" s="260"/>
      <c r="CQ84" s="260"/>
      <c r="CR84" s="260"/>
      <c r="CS84" s="260"/>
      <c r="CT84" s="260"/>
      <c r="CU84" s="260"/>
      <c r="CV84" s="260"/>
      <c r="CW84" s="260"/>
      <c r="CX84" s="260"/>
      <c r="CY84" s="260"/>
      <c r="CZ84" s="260"/>
      <c r="DA84" s="260"/>
    </row>
    <row r="85" spans="5:105" ht="7" customHeight="1" x14ac:dyDescent="0.2">
      <c r="E85" s="316"/>
      <c r="F85" s="317"/>
      <c r="G85" s="288"/>
      <c r="H85" s="289"/>
      <c r="I85" s="289"/>
      <c r="J85" s="289"/>
      <c r="K85" s="289"/>
      <c r="L85" s="290"/>
      <c r="M85" s="218"/>
      <c r="N85" s="219"/>
      <c r="O85" s="219"/>
      <c r="P85" s="219"/>
      <c r="Q85" s="219"/>
      <c r="R85" s="219"/>
      <c r="S85" s="219"/>
      <c r="T85" s="219"/>
      <c r="U85" s="219"/>
      <c r="V85" s="219"/>
      <c r="W85" s="220"/>
      <c r="X85" s="332"/>
      <c r="Y85" s="333"/>
      <c r="Z85" s="333"/>
      <c r="AA85" s="333"/>
      <c r="AB85" s="333"/>
      <c r="AC85" s="333"/>
      <c r="AD85" s="333"/>
      <c r="AE85" s="333"/>
      <c r="AF85" s="333"/>
      <c r="AG85" s="333"/>
      <c r="AH85" s="333"/>
      <c r="AI85" s="333"/>
      <c r="AJ85" s="334"/>
      <c r="AK85" s="156"/>
      <c r="AL85" s="157"/>
      <c r="AM85" s="157"/>
      <c r="AN85" s="157"/>
      <c r="AO85" s="157"/>
      <c r="AP85" s="157"/>
      <c r="AQ85" s="157"/>
      <c r="AR85" s="157"/>
      <c r="AS85" s="157"/>
      <c r="AT85" s="157"/>
      <c r="AU85" s="157"/>
      <c r="AV85" s="157"/>
      <c r="AW85" s="157"/>
      <c r="AX85" s="157"/>
      <c r="AY85" s="157"/>
      <c r="AZ85" s="157"/>
      <c r="BA85" s="157"/>
      <c r="BB85" s="157"/>
      <c r="BC85" s="157"/>
      <c r="BD85" s="157"/>
      <c r="BE85" s="157"/>
      <c r="BF85" s="157"/>
      <c r="BG85" s="158"/>
      <c r="BH85" s="357"/>
      <c r="BI85" s="358"/>
      <c r="BJ85" s="358"/>
      <c r="BK85" s="358"/>
      <c r="BL85" s="358"/>
      <c r="BM85" s="358"/>
      <c r="BN85" s="358"/>
      <c r="BO85" s="358"/>
      <c r="BP85" s="358"/>
      <c r="BQ85" s="358"/>
      <c r="BR85" s="358"/>
      <c r="BS85" s="358"/>
      <c r="BT85" s="358"/>
      <c r="BU85" s="358"/>
      <c r="BV85" s="359"/>
      <c r="BW85" s="256"/>
      <c r="BX85" s="256"/>
      <c r="BY85" s="256"/>
      <c r="BZ85" s="256"/>
      <c r="CA85" s="280"/>
      <c r="CB85" s="205"/>
      <c r="CC85" s="199"/>
      <c r="CD85" s="199"/>
      <c r="CE85" s="199"/>
      <c r="CF85" s="200"/>
      <c r="CG85" s="256"/>
      <c r="CH85" s="256"/>
      <c r="CI85" s="256"/>
      <c r="CJ85" s="256"/>
      <c r="CK85" s="257"/>
      <c r="CL85" s="260"/>
      <c r="CM85" s="260"/>
      <c r="CN85" s="260"/>
      <c r="CO85" s="260"/>
      <c r="CP85" s="260"/>
      <c r="CQ85" s="260"/>
      <c r="CR85" s="260"/>
      <c r="CS85" s="260"/>
      <c r="CT85" s="260"/>
      <c r="CU85" s="260"/>
      <c r="CV85" s="260"/>
      <c r="CW85" s="260"/>
      <c r="CX85" s="260"/>
      <c r="CY85" s="260"/>
      <c r="CZ85" s="260"/>
      <c r="DA85" s="260"/>
    </row>
    <row r="86" spans="5:105" ht="7" customHeight="1" x14ac:dyDescent="0.2">
      <c r="E86" s="316"/>
      <c r="F86" s="317"/>
      <c r="G86" s="288"/>
      <c r="H86" s="289"/>
      <c r="I86" s="289"/>
      <c r="J86" s="289"/>
      <c r="K86" s="289"/>
      <c r="L86" s="290"/>
      <c r="M86" s="218"/>
      <c r="N86" s="219"/>
      <c r="O86" s="219"/>
      <c r="P86" s="219"/>
      <c r="Q86" s="219"/>
      <c r="R86" s="219"/>
      <c r="S86" s="219"/>
      <c r="T86" s="219"/>
      <c r="U86" s="219"/>
      <c r="V86" s="219"/>
      <c r="W86" s="220"/>
      <c r="X86" s="332"/>
      <c r="Y86" s="333"/>
      <c r="Z86" s="333"/>
      <c r="AA86" s="333"/>
      <c r="AB86" s="333"/>
      <c r="AC86" s="333"/>
      <c r="AD86" s="333"/>
      <c r="AE86" s="333"/>
      <c r="AF86" s="333"/>
      <c r="AG86" s="333"/>
      <c r="AH86" s="333"/>
      <c r="AI86" s="333"/>
      <c r="AJ86" s="334"/>
      <c r="AK86" s="156"/>
      <c r="AL86" s="157"/>
      <c r="AM86" s="157"/>
      <c r="AN86" s="157"/>
      <c r="AO86" s="157"/>
      <c r="AP86" s="157"/>
      <c r="AQ86" s="157"/>
      <c r="AR86" s="157"/>
      <c r="AS86" s="157"/>
      <c r="AT86" s="157"/>
      <c r="AU86" s="157"/>
      <c r="AV86" s="157"/>
      <c r="AW86" s="157"/>
      <c r="AX86" s="157"/>
      <c r="AY86" s="157"/>
      <c r="AZ86" s="157"/>
      <c r="BA86" s="157"/>
      <c r="BB86" s="157"/>
      <c r="BC86" s="157"/>
      <c r="BD86" s="157"/>
      <c r="BE86" s="157"/>
      <c r="BF86" s="157"/>
      <c r="BG86" s="158"/>
      <c r="BH86" s="357"/>
      <c r="BI86" s="358"/>
      <c r="BJ86" s="358"/>
      <c r="BK86" s="358"/>
      <c r="BL86" s="358"/>
      <c r="BM86" s="358"/>
      <c r="BN86" s="358"/>
      <c r="BO86" s="358"/>
      <c r="BP86" s="358"/>
      <c r="BQ86" s="358"/>
      <c r="BR86" s="358"/>
      <c r="BS86" s="358"/>
      <c r="BT86" s="358"/>
      <c r="BU86" s="358"/>
      <c r="BV86" s="359"/>
      <c r="BW86" s="256"/>
      <c r="BX86" s="256"/>
      <c r="BY86" s="256"/>
      <c r="BZ86" s="256"/>
      <c r="CA86" s="280"/>
      <c r="CB86" s="205"/>
      <c r="CC86" s="199"/>
      <c r="CD86" s="199"/>
      <c r="CE86" s="199"/>
      <c r="CF86" s="200"/>
      <c r="CG86" s="256"/>
      <c r="CH86" s="256"/>
      <c r="CI86" s="256"/>
      <c r="CJ86" s="256"/>
      <c r="CK86" s="257"/>
      <c r="CL86" s="260"/>
      <c r="CM86" s="260"/>
      <c r="CN86" s="260"/>
      <c r="CO86" s="260"/>
      <c r="CP86" s="260"/>
      <c r="CQ86" s="260"/>
      <c r="CR86" s="260"/>
      <c r="CS86" s="260"/>
      <c r="CT86" s="260"/>
      <c r="CU86" s="260"/>
      <c r="CV86" s="260"/>
      <c r="CW86" s="260"/>
      <c r="CX86" s="260"/>
      <c r="CY86" s="260"/>
      <c r="CZ86" s="260"/>
      <c r="DA86" s="260"/>
    </row>
    <row r="87" spans="5:105" ht="7" customHeight="1" x14ac:dyDescent="0.2">
      <c r="E87" s="316"/>
      <c r="F87" s="317"/>
      <c r="G87" s="288"/>
      <c r="H87" s="289"/>
      <c r="I87" s="289"/>
      <c r="J87" s="289"/>
      <c r="K87" s="289"/>
      <c r="L87" s="290"/>
      <c r="M87" s="218"/>
      <c r="N87" s="219"/>
      <c r="O87" s="219"/>
      <c r="P87" s="219"/>
      <c r="Q87" s="219"/>
      <c r="R87" s="219"/>
      <c r="S87" s="219"/>
      <c r="T87" s="219"/>
      <c r="U87" s="219"/>
      <c r="V87" s="219"/>
      <c r="W87" s="220"/>
      <c r="X87" s="332"/>
      <c r="Y87" s="333"/>
      <c r="Z87" s="333"/>
      <c r="AA87" s="333"/>
      <c r="AB87" s="333"/>
      <c r="AC87" s="333"/>
      <c r="AD87" s="333"/>
      <c r="AE87" s="333"/>
      <c r="AF87" s="333"/>
      <c r="AG87" s="333"/>
      <c r="AH87" s="333"/>
      <c r="AI87" s="333"/>
      <c r="AJ87" s="334"/>
      <c r="AK87" s="156"/>
      <c r="AL87" s="157"/>
      <c r="AM87" s="157"/>
      <c r="AN87" s="157"/>
      <c r="AO87" s="157"/>
      <c r="AP87" s="157"/>
      <c r="AQ87" s="157"/>
      <c r="AR87" s="157"/>
      <c r="AS87" s="157"/>
      <c r="AT87" s="157"/>
      <c r="AU87" s="157"/>
      <c r="AV87" s="157"/>
      <c r="AW87" s="157"/>
      <c r="AX87" s="157"/>
      <c r="AY87" s="157"/>
      <c r="AZ87" s="157"/>
      <c r="BA87" s="157"/>
      <c r="BB87" s="157"/>
      <c r="BC87" s="157"/>
      <c r="BD87" s="157"/>
      <c r="BE87" s="157"/>
      <c r="BF87" s="157"/>
      <c r="BG87" s="158"/>
      <c r="BH87" s="357"/>
      <c r="BI87" s="358"/>
      <c r="BJ87" s="358"/>
      <c r="BK87" s="358"/>
      <c r="BL87" s="358"/>
      <c r="BM87" s="358"/>
      <c r="BN87" s="358"/>
      <c r="BO87" s="358"/>
      <c r="BP87" s="358"/>
      <c r="BQ87" s="358"/>
      <c r="BR87" s="358"/>
      <c r="BS87" s="358"/>
      <c r="BT87" s="358"/>
      <c r="BU87" s="358"/>
      <c r="BV87" s="359"/>
      <c r="BW87" s="256"/>
      <c r="BX87" s="256"/>
      <c r="BY87" s="256"/>
      <c r="BZ87" s="256"/>
      <c r="CA87" s="280"/>
      <c r="CB87" s="205"/>
      <c r="CC87" s="199"/>
      <c r="CD87" s="199"/>
      <c r="CE87" s="199"/>
      <c r="CF87" s="200"/>
      <c r="CG87" s="256"/>
      <c r="CH87" s="256"/>
      <c r="CI87" s="256"/>
      <c r="CJ87" s="256"/>
      <c r="CK87" s="257"/>
      <c r="CL87" s="260"/>
      <c r="CM87" s="260"/>
      <c r="CN87" s="260"/>
      <c r="CO87" s="260"/>
      <c r="CP87" s="260"/>
      <c r="CQ87" s="260"/>
      <c r="CR87" s="260"/>
      <c r="CS87" s="260"/>
      <c r="CT87" s="260"/>
      <c r="CU87" s="260"/>
      <c r="CV87" s="260"/>
      <c r="CW87" s="260"/>
      <c r="CX87" s="260"/>
      <c r="CY87" s="260"/>
      <c r="CZ87" s="260"/>
      <c r="DA87" s="260"/>
    </row>
    <row r="88" spans="5:105" ht="7" customHeight="1" x14ac:dyDescent="0.2">
      <c r="E88" s="316"/>
      <c r="F88" s="317"/>
      <c r="G88" s="288"/>
      <c r="H88" s="289"/>
      <c r="I88" s="289"/>
      <c r="J88" s="289"/>
      <c r="K88" s="289"/>
      <c r="L88" s="290"/>
      <c r="M88" s="221"/>
      <c r="N88" s="222"/>
      <c r="O88" s="222"/>
      <c r="P88" s="222"/>
      <c r="Q88" s="222"/>
      <c r="R88" s="222"/>
      <c r="S88" s="222"/>
      <c r="T88" s="222"/>
      <c r="U88" s="222"/>
      <c r="V88" s="222"/>
      <c r="W88" s="223"/>
      <c r="X88" s="351"/>
      <c r="Y88" s="352"/>
      <c r="Z88" s="352"/>
      <c r="AA88" s="352"/>
      <c r="AB88" s="352"/>
      <c r="AC88" s="352"/>
      <c r="AD88" s="352"/>
      <c r="AE88" s="352"/>
      <c r="AF88" s="352"/>
      <c r="AG88" s="352"/>
      <c r="AH88" s="352"/>
      <c r="AI88" s="352"/>
      <c r="AJ88" s="353"/>
      <c r="AK88" s="192"/>
      <c r="AL88" s="193"/>
      <c r="AM88" s="193"/>
      <c r="AN88" s="193"/>
      <c r="AO88" s="193"/>
      <c r="AP88" s="193"/>
      <c r="AQ88" s="193"/>
      <c r="AR88" s="193"/>
      <c r="AS88" s="193"/>
      <c r="AT88" s="193"/>
      <c r="AU88" s="193"/>
      <c r="AV88" s="193"/>
      <c r="AW88" s="193"/>
      <c r="AX88" s="193"/>
      <c r="AY88" s="193"/>
      <c r="AZ88" s="193"/>
      <c r="BA88" s="193"/>
      <c r="BB88" s="193"/>
      <c r="BC88" s="193"/>
      <c r="BD88" s="193"/>
      <c r="BE88" s="193"/>
      <c r="BF88" s="193"/>
      <c r="BG88" s="194"/>
      <c r="BH88" s="360"/>
      <c r="BI88" s="361"/>
      <c r="BJ88" s="361"/>
      <c r="BK88" s="361"/>
      <c r="BL88" s="361"/>
      <c r="BM88" s="361"/>
      <c r="BN88" s="361"/>
      <c r="BO88" s="361"/>
      <c r="BP88" s="361"/>
      <c r="BQ88" s="361"/>
      <c r="BR88" s="361"/>
      <c r="BS88" s="361"/>
      <c r="BT88" s="361"/>
      <c r="BU88" s="361"/>
      <c r="BV88" s="362"/>
      <c r="BW88" s="258"/>
      <c r="BX88" s="258"/>
      <c r="BY88" s="258"/>
      <c r="BZ88" s="258"/>
      <c r="CA88" s="281"/>
      <c r="CB88" s="227"/>
      <c r="CC88" s="225"/>
      <c r="CD88" s="225"/>
      <c r="CE88" s="225"/>
      <c r="CF88" s="226"/>
      <c r="CG88" s="258"/>
      <c r="CH88" s="258"/>
      <c r="CI88" s="258"/>
      <c r="CJ88" s="258"/>
      <c r="CK88" s="259"/>
      <c r="CL88" s="260"/>
      <c r="CM88" s="260"/>
      <c r="CN88" s="260"/>
      <c r="CO88" s="260"/>
      <c r="CP88" s="260"/>
      <c r="CQ88" s="260"/>
      <c r="CR88" s="260"/>
      <c r="CS88" s="260"/>
      <c r="CT88" s="260"/>
      <c r="CU88" s="260"/>
      <c r="CV88" s="260"/>
      <c r="CW88" s="260"/>
      <c r="CX88" s="260"/>
      <c r="CY88" s="260"/>
      <c r="CZ88" s="260"/>
      <c r="DA88" s="260"/>
    </row>
    <row r="89" spans="5:105" ht="7" customHeight="1" x14ac:dyDescent="0.2">
      <c r="E89" s="316"/>
      <c r="F89" s="317"/>
      <c r="G89" s="288"/>
      <c r="H89" s="289"/>
      <c r="I89" s="289"/>
      <c r="J89" s="289"/>
      <c r="K89" s="289"/>
      <c r="L89" s="290"/>
      <c r="M89" s="295" t="s">
        <v>10</v>
      </c>
      <c r="N89" s="296"/>
      <c r="O89" s="296"/>
      <c r="P89" s="296"/>
      <c r="Q89" s="296"/>
      <c r="R89" s="296"/>
      <c r="S89" s="296"/>
      <c r="T89" s="296"/>
      <c r="U89" s="296"/>
      <c r="V89" s="296"/>
      <c r="W89" s="297"/>
      <c r="X89" s="175" t="str">
        <f>IF(AH5="","?",VLOOKUP(AH5,DH20:DS28,8,FALSE))</f>
        <v>?</v>
      </c>
      <c r="Y89" s="176"/>
      <c r="Z89" s="176"/>
      <c r="AA89" s="176"/>
      <c r="AB89" s="176"/>
      <c r="AC89" s="176"/>
      <c r="AD89" s="176"/>
      <c r="AE89" s="176"/>
      <c r="AF89" s="176"/>
      <c r="AG89" s="176"/>
      <c r="AH89" s="176"/>
      <c r="AI89" s="176"/>
      <c r="AJ89" s="177"/>
      <c r="AK89" s="215" t="s">
        <v>221</v>
      </c>
      <c r="AL89" s="216"/>
      <c r="AM89" s="216"/>
      <c r="AN89" s="216"/>
      <c r="AO89" s="216"/>
      <c r="AP89" s="216"/>
      <c r="AQ89" s="216"/>
      <c r="AR89" s="216"/>
      <c r="AS89" s="216"/>
      <c r="AT89" s="216"/>
      <c r="AU89" s="216"/>
      <c r="AV89" s="216"/>
      <c r="AW89" s="216"/>
      <c r="AX89" s="216"/>
      <c r="AY89" s="216"/>
      <c r="AZ89" s="216"/>
      <c r="BA89" s="216"/>
      <c r="BB89" s="216"/>
      <c r="BC89" s="216"/>
      <c r="BD89" s="216"/>
      <c r="BE89" s="216"/>
      <c r="BF89" s="216"/>
      <c r="BG89" s="217"/>
      <c r="BH89" s="54"/>
      <c r="BI89" s="90"/>
      <c r="BJ89" s="90"/>
      <c r="BK89" s="90"/>
      <c r="BL89" s="90"/>
      <c r="BM89" s="90"/>
      <c r="BN89" s="91"/>
      <c r="BO89" s="91"/>
      <c r="BP89" s="91"/>
      <c r="BQ89" s="91"/>
      <c r="BR89" s="91"/>
      <c r="BS89" s="90"/>
      <c r="BT89" s="90"/>
      <c r="BU89" s="90"/>
      <c r="BV89" s="92"/>
      <c r="BW89" s="196" t="str">
        <f>IF(BN90="","",IF(AND(AU95&lt;=BN90,BN90&lt;=AU93),"○",""))</f>
        <v/>
      </c>
      <c r="BX89" s="196"/>
      <c r="BY89" s="196"/>
      <c r="BZ89" s="196"/>
      <c r="CA89" s="197"/>
      <c r="CB89" s="204" t="s">
        <v>47</v>
      </c>
      <c r="CC89" s="246"/>
      <c r="CD89" s="246"/>
      <c r="CE89" s="246"/>
      <c r="CF89" s="247"/>
      <c r="CG89" s="204" t="str">
        <f>IF(BN90="","",IF(OR(BN90&gt;AU93,BN90&lt;AU95),"○",""))</f>
        <v/>
      </c>
      <c r="CH89" s="196"/>
      <c r="CI89" s="196"/>
      <c r="CJ89" s="196"/>
      <c r="CK89" s="207"/>
      <c r="CL89" s="245" t="s">
        <v>34</v>
      </c>
      <c r="CM89" s="245"/>
      <c r="CN89" s="245"/>
      <c r="CO89" s="245"/>
      <c r="CP89" s="245"/>
      <c r="CQ89" s="245"/>
      <c r="CR89" s="245"/>
      <c r="CS89" s="245"/>
      <c r="CT89" s="245"/>
      <c r="CU89" s="245"/>
      <c r="CV89" s="245"/>
      <c r="CW89" s="245"/>
      <c r="CX89" s="245"/>
      <c r="CY89" s="245"/>
      <c r="CZ89" s="245"/>
      <c r="DA89" s="245"/>
    </row>
    <row r="90" spans="5:105" ht="7" customHeight="1" x14ac:dyDescent="0.2">
      <c r="E90" s="316"/>
      <c r="F90" s="317"/>
      <c r="G90" s="288"/>
      <c r="H90" s="289"/>
      <c r="I90" s="289"/>
      <c r="J90" s="289"/>
      <c r="K90" s="289"/>
      <c r="L90" s="290"/>
      <c r="M90" s="288"/>
      <c r="N90" s="289"/>
      <c r="O90" s="289"/>
      <c r="P90" s="289"/>
      <c r="Q90" s="289"/>
      <c r="R90" s="289"/>
      <c r="S90" s="289"/>
      <c r="T90" s="289"/>
      <c r="U90" s="289"/>
      <c r="V90" s="289"/>
      <c r="W90" s="290"/>
      <c r="X90" s="178"/>
      <c r="Y90" s="179"/>
      <c r="Z90" s="179"/>
      <c r="AA90" s="179"/>
      <c r="AB90" s="179"/>
      <c r="AC90" s="179"/>
      <c r="AD90" s="179"/>
      <c r="AE90" s="179"/>
      <c r="AF90" s="179"/>
      <c r="AG90" s="179"/>
      <c r="AH90" s="179"/>
      <c r="AI90" s="179"/>
      <c r="AJ90" s="180"/>
      <c r="AK90" s="218"/>
      <c r="AL90" s="219"/>
      <c r="AM90" s="219"/>
      <c r="AN90" s="219"/>
      <c r="AO90" s="219"/>
      <c r="AP90" s="219"/>
      <c r="AQ90" s="219"/>
      <c r="AR90" s="219"/>
      <c r="AS90" s="219"/>
      <c r="AT90" s="219"/>
      <c r="AU90" s="219"/>
      <c r="AV90" s="219"/>
      <c r="AW90" s="219"/>
      <c r="AX90" s="219"/>
      <c r="AY90" s="219"/>
      <c r="AZ90" s="219"/>
      <c r="BA90" s="219"/>
      <c r="BB90" s="219"/>
      <c r="BC90" s="219"/>
      <c r="BD90" s="219"/>
      <c r="BE90" s="219"/>
      <c r="BF90" s="219"/>
      <c r="BG90" s="220"/>
      <c r="BH90" s="214" t="s">
        <v>93</v>
      </c>
      <c r="BI90" s="213"/>
      <c r="BJ90" s="213"/>
      <c r="BK90" s="213"/>
      <c r="BL90" s="213"/>
      <c r="BM90" s="213"/>
      <c r="BN90" s="210"/>
      <c r="BO90" s="210"/>
      <c r="BP90" s="210"/>
      <c r="BQ90" s="210"/>
      <c r="BR90" s="210"/>
      <c r="BS90" s="210"/>
      <c r="BT90" s="212" t="s">
        <v>29</v>
      </c>
      <c r="BU90" s="212"/>
      <c r="BV90" s="93"/>
      <c r="BW90" s="199"/>
      <c r="BX90" s="199"/>
      <c r="BY90" s="199"/>
      <c r="BZ90" s="199"/>
      <c r="CA90" s="200"/>
      <c r="CB90" s="248"/>
      <c r="CC90" s="249"/>
      <c r="CD90" s="249"/>
      <c r="CE90" s="249"/>
      <c r="CF90" s="250"/>
      <c r="CG90" s="205"/>
      <c r="CH90" s="199"/>
      <c r="CI90" s="199"/>
      <c r="CJ90" s="199"/>
      <c r="CK90" s="208"/>
      <c r="CL90" s="245"/>
      <c r="CM90" s="245"/>
      <c r="CN90" s="245"/>
      <c r="CO90" s="245"/>
      <c r="CP90" s="245"/>
      <c r="CQ90" s="245"/>
      <c r="CR90" s="245"/>
      <c r="CS90" s="245"/>
      <c r="CT90" s="245"/>
      <c r="CU90" s="245"/>
      <c r="CV90" s="245"/>
      <c r="CW90" s="245"/>
      <c r="CX90" s="245"/>
      <c r="CY90" s="245"/>
      <c r="CZ90" s="245"/>
      <c r="DA90" s="245"/>
    </row>
    <row r="91" spans="5:105" ht="7" customHeight="1" x14ac:dyDescent="0.2">
      <c r="E91" s="316"/>
      <c r="F91" s="317"/>
      <c r="G91" s="288"/>
      <c r="H91" s="289"/>
      <c r="I91" s="289"/>
      <c r="J91" s="289"/>
      <c r="K91" s="289"/>
      <c r="L91" s="290"/>
      <c r="M91" s="288"/>
      <c r="N91" s="289"/>
      <c r="O91" s="289"/>
      <c r="P91" s="289"/>
      <c r="Q91" s="289"/>
      <c r="R91" s="289"/>
      <c r="S91" s="289"/>
      <c r="T91" s="289"/>
      <c r="U91" s="289"/>
      <c r="V91" s="289"/>
      <c r="W91" s="290"/>
      <c r="X91" s="178"/>
      <c r="Y91" s="179"/>
      <c r="Z91" s="179"/>
      <c r="AA91" s="179"/>
      <c r="AB91" s="179"/>
      <c r="AC91" s="179"/>
      <c r="AD91" s="179"/>
      <c r="AE91" s="179"/>
      <c r="AF91" s="179"/>
      <c r="AG91" s="179"/>
      <c r="AH91" s="179"/>
      <c r="AI91" s="179"/>
      <c r="AJ91" s="180"/>
      <c r="AK91" s="218"/>
      <c r="AL91" s="219"/>
      <c r="AM91" s="219"/>
      <c r="AN91" s="219"/>
      <c r="AO91" s="219"/>
      <c r="AP91" s="219"/>
      <c r="AQ91" s="219"/>
      <c r="AR91" s="219"/>
      <c r="AS91" s="219"/>
      <c r="AT91" s="219"/>
      <c r="AU91" s="219"/>
      <c r="AV91" s="219"/>
      <c r="AW91" s="219"/>
      <c r="AX91" s="219"/>
      <c r="AY91" s="219"/>
      <c r="AZ91" s="219"/>
      <c r="BA91" s="219"/>
      <c r="BB91" s="219"/>
      <c r="BC91" s="219"/>
      <c r="BD91" s="219"/>
      <c r="BE91" s="219"/>
      <c r="BF91" s="219"/>
      <c r="BG91" s="220"/>
      <c r="BH91" s="214"/>
      <c r="BI91" s="213"/>
      <c r="BJ91" s="213"/>
      <c r="BK91" s="213"/>
      <c r="BL91" s="213"/>
      <c r="BM91" s="213"/>
      <c r="BN91" s="211"/>
      <c r="BO91" s="211"/>
      <c r="BP91" s="211"/>
      <c r="BQ91" s="211"/>
      <c r="BR91" s="211"/>
      <c r="BS91" s="211"/>
      <c r="BT91" s="212"/>
      <c r="BU91" s="212"/>
      <c r="BV91" s="93"/>
      <c r="BW91" s="199"/>
      <c r="BX91" s="199"/>
      <c r="BY91" s="199"/>
      <c r="BZ91" s="199"/>
      <c r="CA91" s="200"/>
      <c r="CB91" s="248"/>
      <c r="CC91" s="249"/>
      <c r="CD91" s="249"/>
      <c r="CE91" s="249"/>
      <c r="CF91" s="250"/>
      <c r="CG91" s="205"/>
      <c r="CH91" s="199"/>
      <c r="CI91" s="199"/>
      <c r="CJ91" s="199"/>
      <c r="CK91" s="208"/>
      <c r="CL91" s="245"/>
      <c r="CM91" s="245"/>
      <c r="CN91" s="245"/>
      <c r="CO91" s="245"/>
      <c r="CP91" s="245"/>
      <c r="CQ91" s="245"/>
      <c r="CR91" s="245"/>
      <c r="CS91" s="245"/>
      <c r="CT91" s="245"/>
      <c r="CU91" s="245"/>
      <c r="CV91" s="245"/>
      <c r="CW91" s="245"/>
      <c r="CX91" s="245"/>
      <c r="CY91" s="245"/>
      <c r="CZ91" s="245"/>
      <c r="DA91" s="245"/>
    </row>
    <row r="92" spans="5:105" ht="7" customHeight="1" x14ac:dyDescent="0.2">
      <c r="E92" s="316"/>
      <c r="F92" s="317"/>
      <c r="G92" s="288"/>
      <c r="H92" s="289"/>
      <c r="I92" s="289"/>
      <c r="J92" s="289"/>
      <c r="K92" s="289"/>
      <c r="L92" s="290"/>
      <c r="M92" s="288"/>
      <c r="N92" s="289"/>
      <c r="O92" s="289"/>
      <c r="P92" s="289"/>
      <c r="Q92" s="289"/>
      <c r="R92" s="289"/>
      <c r="S92" s="289"/>
      <c r="T92" s="289"/>
      <c r="U92" s="289"/>
      <c r="V92" s="289"/>
      <c r="W92" s="290"/>
      <c r="X92" s="178"/>
      <c r="Y92" s="179"/>
      <c r="Z92" s="179"/>
      <c r="AA92" s="179"/>
      <c r="AB92" s="179"/>
      <c r="AC92" s="179"/>
      <c r="AD92" s="179"/>
      <c r="AE92" s="179"/>
      <c r="AF92" s="179"/>
      <c r="AG92" s="179"/>
      <c r="AH92" s="179"/>
      <c r="AI92" s="179"/>
      <c r="AJ92" s="180"/>
      <c r="AK92" s="218"/>
      <c r="AL92" s="219"/>
      <c r="AM92" s="219"/>
      <c r="AN92" s="219"/>
      <c r="AO92" s="219"/>
      <c r="AP92" s="219"/>
      <c r="AQ92" s="219"/>
      <c r="AR92" s="219"/>
      <c r="AS92" s="219"/>
      <c r="AT92" s="219"/>
      <c r="AU92" s="219"/>
      <c r="AV92" s="219"/>
      <c r="AW92" s="219"/>
      <c r="AX92" s="219"/>
      <c r="AY92" s="219"/>
      <c r="AZ92" s="219"/>
      <c r="BA92" s="219"/>
      <c r="BB92" s="219"/>
      <c r="BC92" s="219"/>
      <c r="BD92" s="219"/>
      <c r="BE92" s="219"/>
      <c r="BF92" s="219"/>
      <c r="BG92" s="220"/>
      <c r="BH92" s="94"/>
      <c r="BI92" s="31"/>
      <c r="BJ92" s="31"/>
      <c r="BK92" s="31"/>
      <c r="BL92" s="31"/>
      <c r="BM92" s="31"/>
      <c r="BN92" s="95"/>
      <c r="BO92" s="95"/>
      <c r="BP92" s="95"/>
      <c r="BQ92" s="95"/>
      <c r="BR92" s="95"/>
      <c r="BS92" s="95"/>
      <c r="BT92" s="96"/>
      <c r="BU92" s="96"/>
      <c r="BV92" s="93"/>
      <c r="BW92" s="199"/>
      <c r="BX92" s="199"/>
      <c r="BY92" s="199"/>
      <c r="BZ92" s="199"/>
      <c r="CA92" s="200"/>
      <c r="CB92" s="248"/>
      <c r="CC92" s="249"/>
      <c r="CD92" s="249"/>
      <c r="CE92" s="249"/>
      <c r="CF92" s="250"/>
      <c r="CG92" s="205"/>
      <c r="CH92" s="199"/>
      <c r="CI92" s="199"/>
      <c r="CJ92" s="199"/>
      <c r="CK92" s="208"/>
      <c r="CL92" s="245"/>
      <c r="CM92" s="245"/>
      <c r="CN92" s="245"/>
      <c r="CO92" s="245"/>
      <c r="CP92" s="245"/>
      <c r="CQ92" s="245"/>
      <c r="CR92" s="245"/>
      <c r="CS92" s="245"/>
      <c r="CT92" s="245"/>
      <c r="CU92" s="245"/>
      <c r="CV92" s="245"/>
      <c r="CW92" s="245"/>
      <c r="CX92" s="245"/>
      <c r="CY92" s="245"/>
      <c r="CZ92" s="245"/>
      <c r="DA92" s="245"/>
    </row>
    <row r="93" spans="5:105" ht="7" customHeight="1" x14ac:dyDescent="0.2">
      <c r="E93" s="316"/>
      <c r="F93" s="317"/>
      <c r="G93" s="288"/>
      <c r="H93" s="289"/>
      <c r="I93" s="289"/>
      <c r="J93" s="289"/>
      <c r="K93" s="289"/>
      <c r="L93" s="290"/>
      <c r="M93" s="288" t="s">
        <v>101</v>
      </c>
      <c r="N93" s="289"/>
      <c r="O93" s="289"/>
      <c r="P93" s="289"/>
      <c r="Q93" s="289"/>
      <c r="R93" s="289"/>
      <c r="S93" s="289"/>
      <c r="T93" s="289"/>
      <c r="U93" s="289"/>
      <c r="V93" s="289"/>
      <c r="W93" s="290"/>
      <c r="X93" s="178"/>
      <c r="Y93" s="179"/>
      <c r="Z93" s="179"/>
      <c r="AA93" s="179"/>
      <c r="AB93" s="179"/>
      <c r="AC93" s="179"/>
      <c r="AD93" s="179"/>
      <c r="AE93" s="179"/>
      <c r="AF93" s="179"/>
      <c r="AG93" s="179"/>
      <c r="AH93" s="179"/>
      <c r="AI93" s="179"/>
      <c r="AJ93" s="180"/>
      <c r="AK93" s="58"/>
      <c r="AM93" s="30"/>
      <c r="AN93" s="30"/>
      <c r="AO93" s="30"/>
      <c r="AP93" s="291" t="s">
        <v>36</v>
      </c>
      <c r="AQ93" s="291"/>
      <c r="AR93" s="291"/>
      <c r="AS93" s="291"/>
      <c r="AT93" s="291"/>
      <c r="AU93" s="240"/>
      <c r="AV93" s="240"/>
      <c r="AW93" s="240"/>
      <c r="AX93" s="240"/>
      <c r="AY93" s="240"/>
      <c r="AZ93" s="240"/>
      <c r="BA93" s="243" t="s">
        <v>29</v>
      </c>
      <c r="BB93" s="243"/>
      <c r="BC93" s="97"/>
      <c r="BE93" s="33"/>
      <c r="BF93" s="33"/>
      <c r="BG93" s="44"/>
      <c r="BH93" s="98"/>
      <c r="BI93" s="213" t="s">
        <v>92</v>
      </c>
      <c r="BJ93" s="213"/>
      <c r="BK93" s="213"/>
      <c r="BL93" s="213"/>
      <c r="BM93" s="213"/>
      <c r="BN93" s="210"/>
      <c r="BO93" s="210"/>
      <c r="BP93" s="210"/>
      <c r="BQ93" s="210"/>
      <c r="BR93" s="210"/>
      <c r="BS93" s="210"/>
      <c r="BT93" s="212" t="s">
        <v>29</v>
      </c>
      <c r="BU93" s="212"/>
      <c r="BV93" s="93"/>
      <c r="BW93" s="199"/>
      <c r="BX93" s="199"/>
      <c r="BY93" s="199"/>
      <c r="BZ93" s="199"/>
      <c r="CA93" s="200"/>
      <c r="CB93" s="248"/>
      <c r="CC93" s="249"/>
      <c r="CD93" s="249"/>
      <c r="CE93" s="249"/>
      <c r="CF93" s="250"/>
      <c r="CG93" s="205"/>
      <c r="CH93" s="199"/>
      <c r="CI93" s="199"/>
      <c r="CJ93" s="199"/>
      <c r="CK93" s="208"/>
      <c r="CL93" s="245"/>
      <c r="CM93" s="245"/>
      <c r="CN93" s="245"/>
      <c r="CO93" s="245"/>
      <c r="CP93" s="245"/>
      <c r="CQ93" s="245"/>
      <c r="CR93" s="245"/>
      <c r="CS93" s="245"/>
      <c r="CT93" s="245"/>
      <c r="CU93" s="245"/>
      <c r="CV93" s="245"/>
      <c r="CW93" s="245"/>
      <c r="CX93" s="245"/>
      <c r="CY93" s="245"/>
      <c r="CZ93" s="245"/>
      <c r="DA93" s="245"/>
    </row>
    <row r="94" spans="5:105" ht="7" customHeight="1" x14ac:dyDescent="0.2">
      <c r="E94" s="316"/>
      <c r="F94" s="317"/>
      <c r="G94" s="288"/>
      <c r="H94" s="289"/>
      <c r="I94" s="289"/>
      <c r="J94" s="289"/>
      <c r="K94" s="289"/>
      <c r="L94" s="290"/>
      <c r="M94" s="288"/>
      <c r="N94" s="289"/>
      <c r="O94" s="289"/>
      <c r="P94" s="289"/>
      <c r="Q94" s="289"/>
      <c r="R94" s="289"/>
      <c r="S94" s="289"/>
      <c r="T94" s="289"/>
      <c r="U94" s="289"/>
      <c r="V94" s="289"/>
      <c r="W94" s="290"/>
      <c r="X94" s="178"/>
      <c r="Y94" s="179"/>
      <c r="Z94" s="179"/>
      <c r="AA94" s="179"/>
      <c r="AB94" s="179"/>
      <c r="AC94" s="179"/>
      <c r="AD94" s="179"/>
      <c r="AE94" s="179"/>
      <c r="AF94" s="179"/>
      <c r="AG94" s="179"/>
      <c r="AH94" s="179"/>
      <c r="AI94" s="179"/>
      <c r="AJ94" s="180"/>
      <c r="AK94" s="58"/>
      <c r="AL94" s="30"/>
      <c r="AM94" s="30"/>
      <c r="AN94" s="30"/>
      <c r="AO94" s="30"/>
      <c r="AP94" s="292"/>
      <c r="AQ94" s="292"/>
      <c r="AR94" s="292"/>
      <c r="AS94" s="292"/>
      <c r="AT94" s="292"/>
      <c r="AU94" s="293"/>
      <c r="AV94" s="293"/>
      <c r="AW94" s="293"/>
      <c r="AX94" s="293"/>
      <c r="AY94" s="293"/>
      <c r="AZ94" s="293"/>
      <c r="BA94" s="294"/>
      <c r="BB94" s="294"/>
      <c r="BC94" s="99"/>
      <c r="BD94" s="33"/>
      <c r="BE94" s="33"/>
      <c r="BF94" s="33"/>
      <c r="BG94" s="44"/>
      <c r="BH94" s="98"/>
      <c r="BI94" s="213"/>
      <c r="BJ94" s="213"/>
      <c r="BK94" s="213"/>
      <c r="BL94" s="213"/>
      <c r="BM94" s="213"/>
      <c r="BN94" s="211"/>
      <c r="BO94" s="211"/>
      <c r="BP94" s="211"/>
      <c r="BQ94" s="211"/>
      <c r="BR94" s="211"/>
      <c r="BS94" s="211"/>
      <c r="BT94" s="212"/>
      <c r="BU94" s="212"/>
      <c r="BV94" s="93"/>
      <c r="BW94" s="199"/>
      <c r="BX94" s="199"/>
      <c r="BY94" s="199"/>
      <c r="BZ94" s="199"/>
      <c r="CA94" s="200"/>
      <c r="CB94" s="248"/>
      <c r="CC94" s="249"/>
      <c r="CD94" s="249"/>
      <c r="CE94" s="249"/>
      <c r="CF94" s="250"/>
      <c r="CG94" s="205"/>
      <c r="CH94" s="199"/>
      <c r="CI94" s="199"/>
      <c r="CJ94" s="199"/>
      <c r="CK94" s="208"/>
      <c r="CL94" s="245"/>
      <c r="CM94" s="245"/>
      <c r="CN94" s="245"/>
      <c r="CO94" s="245"/>
      <c r="CP94" s="245"/>
      <c r="CQ94" s="245"/>
      <c r="CR94" s="245"/>
      <c r="CS94" s="245"/>
      <c r="CT94" s="245"/>
      <c r="CU94" s="245"/>
      <c r="CV94" s="245"/>
      <c r="CW94" s="245"/>
      <c r="CX94" s="245"/>
      <c r="CY94" s="245"/>
      <c r="CZ94" s="245"/>
      <c r="DA94" s="245"/>
    </row>
    <row r="95" spans="5:105" ht="7" customHeight="1" x14ac:dyDescent="0.2">
      <c r="E95" s="316"/>
      <c r="F95" s="317"/>
      <c r="G95" s="288"/>
      <c r="H95" s="289"/>
      <c r="I95" s="289"/>
      <c r="J95" s="289"/>
      <c r="K95" s="289"/>
      <c r="L95" s="290"/>
      <c r="M95" s="47"/>
      <c r="N95" s="139"/>
      <c r="O95" s="139"/>
      <c r="P95" s="139"/>
      <c r="Q95" s="139"/>
      <c r="R95" s="139"/>
      <c r="S95" s="139"/>
      <c r="T95" s="212" t="s">
        <v>102</v>
      </c>
      <c r="U95" s="212"/>
      <c r="V95" s="212"/>
      <c r="W95" s="299"/>
      <c r="X95" s="178"/>
      <c r="Y95" s="179"/>
      <c r="Z95" s="179"/>
      <c r="AA95" s="179"/>
      <c r="AB95" s="179"/>
      <c r="AC95" s="179"/>
      <c r="AD95" s="179"/>
      <c r="AE95" s="179"/>
      <c r="AF95" s="179"/>
      <c r="AG95" s="179"/>
      <c r="AH95" s="179"/>
      <c r="AI95" s="179"/>
      <c r="AJ95" s="180"/>
      <c r="AK95" s="58"/>
      <c r="AM95" s="30"/>
      <c r="AN95" s="30"/>
      <c r="AO95" s="30"/>
      <c r="AP95" s="291" t="s">
        <v>37</v>
      </c>
      <c r="AQ95" s="265"/>
      <c r="AR95" s="265"/>
      <c r="AS95" s="265"/>
      <c r="AT95" s="265"/>
      <c r="AU95" s="240"/>
      <c r="AV95" s="241"/>
      <c r="AW95" s="241"/>
      <c r="AX95" s="241"/>
      <c r="AY95" s="241"/>
      <c r="AZ95" s="242"/>
      <c r="BA95" s="243" t="s">
        <v>29</v>
      </c>
      <c r="BB95" s="244"/>
      <c r="BC95" s="97"/>
      <c r="BE95" s="33"/>
      <c r="BF95" s="33"/>
      <c r="BG95" s="44"/>
      <c r="BH95" s="98"/>
      <c r="BI95" s="31"/>
      <c r="BJ95" s="31"/>
      <c r="BK95" s="31"/>
      <c r="BL95" s="31"/>
      <c r="BM95" s="31"/>
      <c r="BN95" s="95"/>
      <c r="BO95" s="95"/>
      <c r="BP95" s="95"/>
      <c r="BQ95" s="95"/>
      <c r="BR95" s="95"/>
      <c r="BS95" s="95"/>
      <c r="BT95" s="96"/>
      <c r="BU95" s="96"/>
      <c r="BV95" s="93"/>
      <c r="BW95" s="199"/>
      <c r="BX95" s="199"/>
      <c r="BY95" s="199"/>
      <c r="BZ95" s="199"/>
      <c r="CA95" s="200"/>
      <c r="CB95" s="248"/>
      <c r="CC95" s="249"/>
      <c r="CD95" s="249"/>
      <c r="CE95" s="249"/>
      <c r="CF95" s="250"/>
      <c r="CG95" s="205"/>
      <c r="CH95" s="199"/>
      <c r="CI95" s="199"/>
      <c r="CJ95" s="199"/>
      <c r="CK95" s="208"/>
      <c r="CL95" s="245"/>
      <c r="CM95" s="245"/>
      <c r="CN95" s="245"/>
      <c r="CO95" s="245"/>
      <c r="CP95" s="245"/>
      <c r="CQ95" s="245"/>
      <c r="CR95" s="245"/>
      <c r="CS95" s="245"/>
      <c r="CT95" s="245"/>
      <c r="CU95" s="245"/>
      <c r="CV95" s="245"/>
      <c r="CW95" s="245"/>
      <c r="CX95" s="245"/>
      <c r="CY95" s="245"/>
      <c r="CZ95" s="245"/>
      <c r="DA95" s="245"/>
    </row>
    <row r="96" spans="5:105" ht="7" customHeight="1" x14ac:dyDescent="0.2">
      <c r="E96" s="316"/>
      <c r="F96" s="317"/>
      <c r="G96" s="288"/>
      <c r="H96" s="289"/>
      <c r="I96" s="289"/>
      <c r="J96" s="289"/>
      <c r="K96" s="289"/>
      <c r="L96" s="290"/>
      <c r="M96" s="47"/>
      <c r="N96" s="142"/>
      <c r="O96" s="142"/>
      <c r="P96" s="142"/>
      <c r="Q96" s="142"/>
      <c r="R96" s="142"/>
      <c r="S96" s="142"/>
      <c r="T96" s="212"/>
      <c r="U96" s="212"/>
      <c r="V96" s="212"/>
      <c r="W96" s="299"/>
      <c r="X96" s="178"/>
      <c r="Y96" s="179"/>
      <c r="Z96" s="179"/>
      <c r="AA96" s="179"/>
      <c r="AB96" s="179"/>
      <c r="AC96" s="179"/>
      <c r="AD96" s="179"/>
      <c r="AE96" s="179"/>
      <c r="AF96" s="179"/>
      <c r="AG96" s="179"/>
      <c r="AH96" s="179"/>
      <c r="AI96" s="179"/>
      <c r="AJ96" s="180"/>
      <c r="AK96" s="58"/>
      <c r="AL96" s="30"/>
      <c r="AM96" s="30"/>
      <c r="AN96" s="30"/>
      <c r="AO96" s="30"/>
      <c r="AP96" s="298"/>
      <c r="AQ96" s="298"/>
      <c r="AR96" s="298"/>
      <c r="AS96" s="298"/>
      <c r="AT96" s="298"/>
      <c r="AU96" s="241"/>
      <c r="AV96" s="241"/>
      <c r="AW96" s="241"/>
      <c r="AX96" s="241"/>
      <c r="AY96" s="241"/>
      <c r="AZ96" s="242"/>
      <c r="BA96" s="244"/>
      <c r="BB96" s="244"/>
      <c r="BC96" s="97"/>
      <c r="BD96" s="33"/>
      <c r="BE96" s="33"/>
      <c r="BF96" s="33"/>
      <c r="BG96" s="44"/>
      <c r="BH96" s="98"/>
      <c r="BI96" s="31"/>
      <c r="BJ96" s="31"/>
      <c r="BK96" s="31"/>
      <c r="BL96" s="31"/>
      <c r="BM96" s="31"/>
      <c r="BN96" s="95"/>
      <c r="BO96" s="95"/>
      <c r="BP96" s="95"/>
      <c r="BQ96" s="95"/>
      <c r="BR96" s="95"/>
      <c r="BS96" s="95"/>
      <c r="BT96" s="96"/>
      <c r="BU96" s="96"/>
      <c r="BV96" s="93"/>
      <c r="BW96" s="199"/>
      <c r="BX96" s="199"/>
      <c r="BY96" s="199"/>
      <c r="BZ96" s="199"/>
      <c r="CA96" s="200"/>
      <c r="CB96" s="248"/>
      <c r="CC96" s="249"/>
      <c r="CD96" s="249"/>
      <c r="CE96" s="249"/>
      <c r="CF96" s="250"/>
      <c r="CG96" s="205"/>
      <c r="CH96" s="199"/>
      <c r="CI96" s="199"/>
      <c r="CJ96" s="199"/>
      <c r="CK96" s="208"/>
      <c r="CL96" s="245"/>
      <c r="CM96" s="245"/>
      <c r="CN96" s="245"/>
      <c r="CO96" s="245"/>
      <c r="CP96" s="245"/>
      <c r="CQ96" s="245"/>
      <c r="CR96" s="245"/>
      <c r="CS96" s="245"/>
      <c r="CT96" s="245"/>
      <c r="CU96" s="245"/>
      <c r="CV96" s="245"/>
      <c r="CW96" s="245"/>
      <c r="CX96" s="245"/>
      <c r="CY96" s="245"/>
      <c r="CZ96" s="245"/>
      <c r="DA96" s="245"/>
    </row>
    <row r="97" spans="5:105" ht="7" customHeight="1" x14ac:dyDescent="0.2">
      <c r="E97" s="316"/>
      <c r="F97" s="317"/>
      <c r="G97" s="288"/>
      <c r="H97" s="289"/>
      <c r="I97" s="289"/>
      <c r="J97" s="289"/>
      <c r="K97" s="289"/>
      <c r="L97" s="290"/>
      <c r="M97" s="58"/>
      <c r="N97" s="34"/>
      <c r="O97" s="34"/>
      <c r="P97" s="34"/>
      <c r="Q97" s="34"/>
      <c r="R97" s="34"/>
      <c r="S97" s="29"/>
      <c r="T97" s="29"/>
      <c r="U97" s="29"/>
      <c r="W97" s="44"/>
      <c r="X97" s="189"/>
      <c r="Y97" s="190"/>
      <c r="Z97" s="190"/>
      <c r="AA97" s="190"/>
      <c r="AB97" s="190"/>
      <c r="AC97" s="190"/>
      <c r="AD97" s="190"/>
      <c r="AE97" s="190"/>
      <c r="AF97" s="190"/>
      <c r="AG97" s="190"/>
      <c r="AH97" s="190"/>
      <c r="AI97" s="190"/>
      <c r="AJ97" s="191"/>
      <c r="AK97" s="51"/>
      <c r="AL97" s="52"/>
      <c r="AM97" s="100"/>
      <c r="AN97" s="100"/>
      <c r="AO97" s="100"/>
      <c r="AP97" s="100"/>
      <c r="AQ97" s="101"/>
      <c r="AR97" s="101"/>
      <c r="AS97" s="101"/>
      <c r="AT97" s="101"/>
      <c r="AU97" s="102"/>
      <c r="AV97" s="102"/>
      <c r="AW97" s="103"/>
      <c r="AX97" s="103"/>
      <c r="AY97" s="103"/>
      <c r="AZ97" s="103"/>
      <c r="BA97" s="104"/>
      <c r="BB97" s="104"/>
      <c r="BC97" s="104"/>
      <c r="BD97" s="52"/>
      <c r="BE97" s="52"/>
      <c r="BF97" s="52"/>
      <c r="BG97" s="53"/>
      <c r="BH97" s="105"/>
      <c r="BI97" s="23"/>
      <c r="BJ97" s="23"/>
      <c r="BK97" s="23"/>
      <c r="BL97" s="23"/>
      <c r="BM97" s="23"/>
      <c r="BN97" s="34"/>
      <c r="BO97" s="34"/>
      <c r="BP97" s="34"/>
      <c r="BQ97" s="34"/>
      <c r="BR97" s="34"/>
      <c r="BS97" s="41"/>
      <c r="BT97" s="106"/>
      <c r="BU97" s="106"/>
      <c r="BV97" s="93"/>
      <c r="BW97" s="225"/>
      <c r="BX97" s="225"/>
      <c r="BY97" s="225"/>
      <c r="BZ97" s="225"/>
      <c r="CA97" s="226"/>
      <c r="CB97" s="251"/>
      <c r="CC97" s="252"/>
      <c r="CD97" s="252"/>
      <c r="CE97" s="252"/>
      <c r="CF97" s="253"/>
      <c r="CG97" s="227"/>
      <c r="CH97" s="225"/>
      <c r="CI97" s="225"/>
      <c r="CJ97" s="225"/>
      <c r="CK97" s="228"/>
      <c r="CL97" s="245"/>
      <c r="CM97" s="245"/>
      <c r="CN97" s="245"/>
      <c r="CO97" s="245"/>
      <c r="CP97" s="245"/>
      <c r="CQ97" s="245"/>
      <c r="CR97" s="245"/>
      <c r="CS97" s="245"/>
      <c r="CT97" s="245"/>
      <c r="CU97" s="245"/>
      <c r="CV97" s="245"/>
      <c r="CW97" s="245"/>
      <c r="CX97" s="245"/>
      <c r="CY97" s="245"/>
      <c r="CZ97" s="245"/>
      <c r="DA97" s="245"/>
    </row>
    <row r="98" spans="5:105" ht="7" customHeight="1" x14ac:dyDescent="0.2">
      <c r="E98" s="316"/>
      <c r="F98" s="317"/>
      <c r="G98" s="288"/>
      <c r="H98" s="289"/>
      <c r="I98" s="289"/>
      <c r="J98" s="289"/>
      <c r="K98" s="289"/>
      <c r="L98" s="290"/>
      <c r="M98" s="187" t="s">
        <v>91</v>
      </c>
      <c r="N98" s="166"/>
      <c r="O98" s="166"/>
      <c r="P98" s="166"/>
      <c r="Q98" s="166"/>
      <c r="R98" s="166"/>
      <c r="S98" s="166"/>
      <c r="T98" s="166"/>
      <c r="U98" s="166"/>
      <c r="V98" s="166"/>
      <c r="W98" s="188"/>
      <c r="X98" s="175" t="str">
        <f>IF(AH5="","?",VLOOKUP(AH5,DH20:DS28,9,FALSE))</f>
        <v>?</v>
      </c>
      <c r="Y98" s="176"/>
      <c r="Z98" s="176"/>
      <c r="AA98" s="176"/>
      <c r="AB98" s="176"/>
      <c r="AC98" s="176"/>
      <c r="AD98" s="176"/>
      <c r="AE98" s="176"/>
      <c r="AF98" s="176"/>
      <c r="AG98" s="176"/>
      <c r="AH98" s="176"/>
      <c r="AI98" s="176"/>
      <c r="AJ98" s="177"/>
      <c r="AK98" s="184" t="s">
        <v>222</v>
      </c>
      <c r="AL98" s="185"/>
      <c r="AM98" s="185"/>
      <c r="AN98" s="185"/>
      <c r="AO98" s="185"/>
      <c r="AP98" s="185"/>
      <c r="AQ98" s="185"/>
      <c r="AR98" s="185"/>
      <c r="AS98" s="185"/>
      <c r="AT98" s="185"/>
      <c r="AU98" s="185"/>
      <c r="AV98" s="185"/>
      <c r="AW98" s="185"/>
      <c r="AX98" s="185"/>
      <c r="AY98" s="185"/>
      <c r="AZ98" s="185"/>
      <c r="BA98" s="185"/>
      <c r="BB98" s="185"/>
      <c r="BC98" s="185"/>
      <c r="BD98" s="185"/>
      <c r="BE98" s="185"/>
      <c r="BF98" s="185"/>
      <c r="BG98" s="186"/>
      <c r="BH98" s="54"/>
      <c r="BI98" s="107"/>
      <c r="BJ98" s="107"/>
      <c r="BK98" s="107"/>
      <c r="BL98" s="107"/>
      <c r="BM98" s="107"/>
      <c r="BN98" s="91"/>
      <c r="BO98" s="91"/>
      <c r="BP98" s="91"/>
      <c r="BQ98" s="91"/>
      <c r="BR98" s="91"/>
      <c r="BS98" s="90"/>
      <c r="BT98" s="108"/>
      <c r="BU98" s="108"/>
      <c r="BV98" s="92"/>
      <c r="BW98" s="195" t="str">
        <f>IF(BN99="","",IF(AND(N107&lt;=BN99,BN99&lt;=N100),"○",""))</f>
        <v/>
      </c>
      <c r="BX98" s="196"/>
      <c r="BY98" s="196"/>
      <c r="BZ98" s="196"/>
      <c r="CA98" s="197"/>
      <c r="CB98" s="204" t="s">
        <v>47</v>
      </c>
      <c r="CC98" s="196"/>
      <c r="CD98" s="196"/>
      <c r="CE98" s="196"/>
      <c r="CF98" s="197"/>
      <c r="CG98" s="204" t="str">
        <f>IF(BN99="","",IF(OR(N100&lt;BN99,N107&gt;BN99),"○",""))</f>
        <v/>
      </c>
      <c r="CH98" s="196"/>
      <c r="CI98" s="196"/>
      <c r="CJ98" s="196"/>
      <c r="CK98" s="207"/>
      <c r="CL98" s="231" t="s">
        <v>34</v>
      </c>
      <c r="CM98" s="232"/>
      <c r="CN98" s="232"/>
      <c r="CO98" s="232"/>
      <c r="CP98" s="232"/>
      <c r="CQ98" s="232"/>
      <c r="CR98" s="232"/>
      <c r="CS98" s="232"/>
      <c r="CT98" s="232"/>
      <c r="CU98" s="232"/>
      <c r="CV98" s="232"/>
      <c r="CW98" s="232"/>
      <c r="CX98" s="232"/>
      <c r="CY98" s="232"/>
      <c r="CZ98" s="232"/>
      <c r="DA98" s="233"/>
    </row>
    <row r="99" spans="5:105" ht="7" customHeight="1" x14ac:dyDescent="0.2">
      <c r="E99" s="316"/>
      <c r="F99" s="317"/>
      <c r="G99" s="288"/>
      <c r="H99" s="289"/>
      <c r="I99" s="289"/>
      <c r="J99" s="289"/>
      <c r="K99" s="289"/>
      <c r="L99" s="290"/>
      <c r="M99" s="187"/>
      <c r="N99" s="166"/>
      <c r="O99" s="166"/>
      <c r="P99" s="166"/>
      <c r="Q99" s="166"/>
      <c r="R99" s="166"/>
      <c r="S99" s="166"/>
      <c r="T99" s="166"/>
      <c r="U99" s="166"/>
      <c r="V99" s="166"/>
      <c r="W99" s="188"/>
      <c r="X99" s="178"/>
      <c r="Y99" s="179"/>
      <c r="Z99" s="179"/>
      <c r="AA99" s="179"/>
      <c r="AB99" s="179"/>
      <c r="AC99" s="179"/>
      <c r="AD99" s="179"/>
      <c r="AE99" s="179"/>
      <c r="AF99" s="179"/>
      <c r="AG99" s="179"/>
      <c r="AH99" s="179"/>
      <c r="AI99" s="179"/>
      <c r="AJ99" s="180"/>
      <c r="AK99" s="156"/>
      <c r="AL99" s="157"/>
      <c r="AM99" s="157"/>
      <c r="AN99" s="157"/>
      <c r="AO99" s="157"/>
      <c r="AP99" s="157"/>
      <c r="AQ99" s="157"/>
      <c r="AR99" s="157"/>
      <c r="AS99" s="157"/>
      <c r="AT99" s="157"/>
      <c r="AU99" s="157"/>
      <c r="AV99" s="157"/>
      <c r="AW99" s="157"/>
      <c r="AX99" s="157"/>
      <c r="AY99" s="157"/>
      <c r="AZ99" s="157"/>
      <c r="BA99" s="157"/>
      <c r="BB99" s="157"/>
      <c r="BC99" s="157"/>
      <c r="BD99" s="157"/>
      <c r="BE99" s="157"/>
      <c r="BF99" s="157"/>
      <c r="BG99" s="158"/>
      <c r="BH99" s="214" t="s">
        <v>93</v>
      </c>
      <c r="BI99" s="213"/>
      <c r="BJ99" s="213"/>
      <c r="BK99" s="213"/>
      <c r="BL99" s="213"/>
      <c r="BM99" s="213"/>
      <c r="BN99" s="210"/>
      <c r="BO99" s="210"/>
      <c r="BP99" s="210"/>
      <c r="BQ99" s="210"/>
      <c r="BR99" s="210"/>
      <c r="BS99" s="210"/>
      <c r="BT99" s="212" t="s">
        <v>29</v>
      </c>
      <c r="BU99" s="212"/>
      <c r="BV99" s="93"/>
      <c r="BW99" s="198"/>
      <c r="BX99" s="199"/>
      <c r="BY99" s="199"/>
      <c r="BZ99" s="199"/>
      <c r="CA99" s="200"/>
      <c r="CB99" s="205"/>
      <c r="CC99" s="199"/>
      <c r="CD99" s="199"/>
      <c r="CE99" s="199"/>
      <c r="CF99" s="200"/>
      <c r="CG99" s="205"/>
      <c r="CH99" s="199"/>
      <c r="CI99" s="199"/>
      <c r="CJ99" s="199"/>
      <c r="CK99" s="208"/>
      <c r="CL99" s="234"/>
      <c r="CM99" s="235"/>
      <c r="CN99" s="235"/>
      <c r="CO99" s="235"/>
      <c r="CP99" s="235"/>
      <c r="CQ99" s="235"/>
      <c r="CR99" s="235"/>
      <c r="CS99" s="235"/>
      <c r="CT99" s="235"/>
      <c r="CU99" s="235"/>
      <c r="CV99" s="235"/>
      <c r="CW99" s="235"/>
      <c r="CX99" s="235"/>
      <c r="CY99" s="235"/>
      <c r="CZ99" s="235"/>
      <c r="DA99" s="236"/>
    </row>
    <row r="100" spans="5:105" ht="7" customHeight="1" x14ac:dyDescent="0.2">
      <c r="E100" s="316"/>
      <c r="F100" s="317"/>
      <c r="G100" s="288"/>
      <c r="H100" s="289"/>
      <c r="I100" s="289"/>
      <c r="J100" s="289"/>
      <c r="K100" s="289"/>
      <c r="L100" s="290"/>
      <c r="M100" s="47"/>
      <c r="N100" s="139"/>
      <c r="O100" s="139"/>
      <c r="P100" s="139"/>
      <c r="Q100" s="139"/>
      <c r="R100" s="139"/>
      <c r="S100" s="212" t="s">
        <v>29</v>
      </c>
      <c r="T100" s="212"/>
      <c r="U100" s="212"/>
      <c r="V100" s="29"/>
      <c r="W100" s="109"/>
      <c r="X100" s="178"/>
      <c r="Y100" s="179"/>
      <c r="Z100" s="179"/>
      <c r="AA100" s="179"/>
      <c r="AB100" s="179"/>
      <c r="AC100" s="179"/>
      <c r="AD100" s="179"/>
      <c r="AE100" s="179"/>
      <c r="AF100" s="179"/>
      <c r="AG100" s="179"/>
      <c r="AH100" s="179"/>
      <c r="AI100" s="179"/>
      <c r="AJ100" s="180"/>
      <c r="AK100" s="156"/>
      <c r="AL100" s="157"/>
      <c r="AM100" s="157"/>
      <c r="AN100" s="157"/>
      <c r="AO100" s="157"/>
      <c r="AP100" s="157"/>
      <c r="AQ100" s="157"/>
      <c r="AR100" s="157"/>
      <c r="AS100" s="157"/>
      <c r="AT100" s="157"/>
      <c r="AU100" s="157"/>
      <c r="AV100" s="157"/>
      <c r="AW100" s="157"/>
      <c r="AX100" s="157"/>
      <c r="AY100" s="157"/>
      <c r="AZ100" s="157"/>
      <c r="BA100" s="157"/>
      <c r="BB100" s="157"/>
      <c r="BC100" s="157"/>
      <c r="BD100" s="157"/>
      <c r="BE100" s="157"/>
      <c r="BF100" s="157"/>
      <c r="BG100" s="158"/>
      <c r="BH100" s="214"/>
      <c r="BI100" s="213"/>
      <c r="BJ100" s="213"/>
      <c r="BK100" s="213"/>
      <c r="BL100" s="213"/>
      <c r="BM100" s="213"/>
      <c r="BN100" s="211"/>
      <c r="BO100" s="211"/>
      <c r="BP100" s="211"/>
      <c r="BQ100" s="211"/>
      <c r="BR100" s="211"/>
      <c r="BS100" s="211"/>
      <c r="BT100" s="212"/>
      <c r="BU100" s="212"/>
      <c r="BV100" s="93"/>
      <c r="BW100" s="198"/>
      <c r="BX100" s="199"/>
      <c r="BY100" s="199"/>
      <c r="BZ100" s="199"/>
      <c r="CA100" s="200"/>
      <c r="CB100" s="205"/>
      <c r="CC100" s="199"/>
      <c r="CD100" s="199"/>
      <c r="CE100" s="199"/>
      <c r="CF100" s="200"/>
      <c r="CG100" s="205"/>
      <c r="CH100" s="199"/>
      <c r="CI100" s="199"/>
      <c r="CJ100" s="199"/>
      <c r="CK100" s="208"/>
      <c r="CL100" s="234"/>
      <c r="CM100" s="235"/>
      <c r="CN100" s="235"/>
      <c r="CO100" s="235"/>
      <c r="CP100" s="235"/>
      <c r="CQ100" s="235"/>
      <c r="CR100" s="235"/>
      <c r="CS100" s="235"/>
      <c r="CT100" s="235"/>
      <c r="CU100" s="235"/>
      <c r="CV100" s="235"/>
      <c r="CW100" s="235"/>
      <c r="CX100" s="235"/>
      <c r="CY100" s="235"/>
      <c r="CZ100" s="235"/>
      <c r="DA100" s="236"/>
    </row>
    <row r="101" spans="5:105" ht="7" customHeight="1" x14ac:dyDescent="0.2">
      <c r="E101" s="316"/>
      <c r="F101" s="317"/>
      <c r="G101" s="288"/>
      <c r="H101" s="289"/>
      <c r="I101" s="289"/>
      <c r="J101" s="289"/>
      <c r="K101" s="289"/>
      <c r="L101" s="290"/>
      <c r="M101" s="47"/>
      <c r="N101" s="139"/>
      <c r="O101" s="139"/>
      <c r="P101" s="139"/>
      <c r="Q101" s="139"/>
      <c r="R101" s="139"/>
      <c r="S101" s="212"/>
      <c r="T101" s="212"/>
      <c r="U101" s="212"/>
      <c r="V101" s="29"/>
      <c r="W101" s="109"/>
      <c r="X101" s="178"/>
      <c r="Y101" s="179"/>
      <c r="Z101" s="179"/>
      <c r="AA101" s="179"/>
      <c r="AB101" s="179"/>
      <c r="AC101" s="179"/>
      <c r="AD101" s="179"/>
      <c r="AE101" s="179"/>
      <c r="AF101" s="179"/>
      <c r="AG101" s="179"/>
      <c r="AH101" s="179"/>
      <c r="AI101" s="179"/>
      <c r="AJ101" s="180"/>
      <c r="AK101" s="156"/>
      <c r="AL101" s="157"/>
      <c r="AM101" s="157"/>
      <c r="AN101" s="157"/>
      <c r="AO101" s="157"/>
      <c r="AP101" s="157"/>
      <c r="AQ101" s="157"/>
      <c r="AR101" s="157"/>
      <c r="AS101" s="157"/>
      <c r="AT101" s="157"/>
      <c r="AU101" s="157"/>
      <c r="AV101" s="157"/>
      <c r="AW101" s="157"/>
      <c r="AX101" s="157"/>
      <c r="AY101" s="157"/>
      <c r="AZ101" s="157"/>
      <c r="BA101" s="157"/>
      <c r="BB101" s="157"/>
      <c r="BC101" s="157"/>
      <c r="BD101" s="157"/>
      <c r="BE101" s="157"/>
      <c r="BF101" s="157"/>
      <c r="BG101" s="158"/>
      <c r="BH101" s="94"/>
      <c r="BI101" s="31"/>
      <c r="BJ101" s="31"/>
      <c r="BK101" s="31"/>
      <c r="BL101" s="31"/>
      <c r="BM101" s="31"/>
      <c r="BN101" s="95"/>
      <c r="BO101" s="95"/>
      <c r="BP101" s="95"/>
      <c r="BQ101" s="95"/>
      <c r="BR101" s="95"/>
      <c r="BS101" s="95"/>
      <c r="BT101" s="96"/>
      <c r="BU101" s="96"/>
      <c r="BV101" s="93"/>
      <c r="BW101" s="198"/>
      <c r="BX101" s="199"/>
      <c r="BY101" s="199"/>
      <c r="BZ101" s="199"/>
      <c r="CA101" s="200"/>
      <c r="CB101" s="205"/>
      <c r="CC101" s="199"/>
      <c r="CD101" s="199"/>
      <c r="CE101" s="199"/>
      <c r="CF101" s="200"/>
      <c r="CG101" s="205"/>
      <c r="CH101" s="199"/>
      <c r="CI101" s="199"/>
      <c r="CJ101" s="199"/>
      <c r="CK101" s="208"/>
      <c r="CL101" s="234"/>
      <c r="CM101" s="235"/>
      <c r="CN101" s="235"/>
      <c r="CO101" s="235"/>
      <c r="CP101" s="235"/>
      <c r="CQ101" s="235"/>
      <c r="CR101" s="235"/>
      <c r="CS101" s="235"/>
      <c r="CT101" s="235"/>
      <c r="CU101" s="235"/>
      <c r="CV101" s="235"/>
      <c r="CW101" s="235"/>
      <c r="CX101" s="235"/>
      <c r="CY101" s="235"/>
      <c r="CZ101" s="235"/>
      <c r="DA101" s="236"/>
    </row>
    <row r="102" spans="5:105" ht="7" customHeight="1" x14ac:dyDescent="0.2">
      <c r="E102" s="316"/>
      <c r="F102" s="317"/>
      <c r="G102" s="288"/>
      <c r="H102" s="289"/>
      <c r="I102" s="289"/>
      <c r="J102" s="289"/>
      <c r="K102" s="289"/>
      <c r="L102" s="290"/>
      <c r="M102" s="58"/>
      <c r="N102" s="142"/>
      <c r="O102" s="142"/>
      <c r="P102" s="142"/>
      <c r="Q102" s="142"/>
      <c r="R102" s="142"/>
      <c r="S102" s="212"/>
      <c r="T102" s="212"/>
      <c r="U102" s="212"/>
      <c r="W102" s="44"/>
      <c r="X102" s="178"/>
      <c r="Y102" s="179"/>
      <c r="Z102" s="179"/>
      <c r="AA102" s="179"/>
      <c r="AB102" s="179"/>
      <c r="AC102" s="179"/>
      <c r="AD102" s="179"/>
      <c r="AE102" s="179"/>
      <c r="AF102" s="179"/>
      <c r="AG102" s="179"/>
      <c r="AH102" s="179"/>
      <c r="AI102" s="179"/>
      <c r="AJ102" s="180"/>
      <c r="AK102" s="156"/>
      <c r="AL102" s="157"/>
      <c r="AM102" s="157"/>
      <c r="AN102" s="157"/>
      <c r="AO102" s="157"/>
      <c r="AP102" s="157"/>
      <c r="AQ102" s="157"/>
      <c r="AR102" s="157"/>
      <c r="AS102" s="157"/>
      <c r="AT102" s="157"/>
      <c r="AU102" s="157"/>
      <c r="AV102" s="157"/>
      <c r="AW102" s="157"/>
      <c r="AX102" s="157"/>
      <c r="AY102" s="157"/>
      <c r="AZ102" s="157"/>
      <c r="BA102" s="157"/>
      <c r="BB102" s="157"/>
      <c r="BC102" s="157"/>
      <c r="BD102" s="157"/>
      <c r="BE102" s="157"/>
      <c r="BF102" s="157"/>
      <c r="BG102" s="158"/>
      <c r="BH102" s="98"/>
      <c r="BI102" s="213" t="s">
        <v>92</v>
      </c>
      <c r="BJ102" s="213"/>
      <c r="BK102" s="213"/>
      <c r="BL102" s="213"/>
      <c r="BM102" s="213"/>
      <c r="BN102" s="210"/>
      <c r="BO102" s="210"/>
      <c r="BP102" s="210"/>
      <c r="BQ102" s="210"/>
      <c r="BR102" s="210"/>
      <c r="BS102" s="210"/>
      <c r="BT102" s="212" t="s">
        <v>29</v>
      </c>
      <c r="BU102" s="212"/>
      <c r="BV102" s="93"/>
      <c r="BW102" s="198"/>
      <c r="BX102" s="199"/>
      <c r="BY102" s="199"/>
      <c r="BZ102" s="199"/>
      <c r="CA102" s="200"/>
      <c r="CB102" s="205"/>
      <c r="CC102" s="199"/>
      <c r="CD102" s="199"/>
      <c r="CE102" s="199"/>
      <c r="CF102" s="200"/>
      <c r="CG102" s="205"/>
      <c r="CH102" s="199"/>
      <c r="CI102" s="199"/>
      <c r="CJ102" s="199"/>
      <c r="CK102" s="208"/>
      <c r="CL102" s="234"/>
      <c r="CM102" s="235"/>
      <c r="CN102" s="235"/>
      <c r="CO102" s="235"/>
      <c r="CP102" s="235"/>
      <c r="CQ102" s="235"/>
      <c r="CR102" s="235"/>
      <c r="CS102" s="235"/>
      <c r="CT102" s="235"/>
      <c r="CU102" s="235"/>
      <c r="CV102" s="235"/>
      <c r="CW102" s="235"/>
      <c r="CX102" s="235"/>
      <c r="CY102" s="235"/>
      <c r="CZ102" s="235"/>
      <c r="DA102" s="236"/>
    </row>
    <row r="103" spans="5:105" ht="7" customHeight="1" x14ac:dyDescent="0.2">
      <c r="E103" s="316"/>
      <c r="F103" s="317"/>
      <c r="G103" s="288"/>
      <c r="H103" s="289"/>
      <c r="I103" s="289"/>
      <c r="J103" s="289"/>
      <c r="K103" s="289"/>
      <c r="L103" s="290"/>
      <c r="M103" s="47"/>
      <c r="N103" s="34"/>
      <c r="O103" s="34"/>
      <c r="P103" s="34"/>
      <c r="Q103" s="34"/>
      <c r="R103" s="34"/>
      <c r="S103" s="29"/>
      <c r="T103" s="29"/>
      <c r="U103" s="29"/>
      <c r="V103" s="29"/>
      <c r="W103" s="109"/>
      <c r="X103" s="178"/>
      <c r="Y103" s="179"/>
      <c r="Z103" s="179"/>
      <c r="AA103" s="179"/>
      <c r="AB103" s="179"/>
      <c r="AC103" s="179"/>
      <c r="AD103" s="179"/>
      <c r="AE103" s="179"/>
      <c r="AF103" s="179"/>
      <c r="AG103" s="179"/>
      <c r="AH103" s="179"/>
      <c r="AI103" s="179"/>
      <c r="AJ103" s="180"/>
      <c r="AK103" s="156"/>
      <c r="AL103" s="157"/>
      <c r="AM103" s="157"/>
      <c r="AN103" s="157"/>
      <c r="AO103" s="157"/>
      <c r="AP103" s="157"/>
      <c r="AQ103" s="157"/>
      <c r="AR103" s="157"/>
      <c r="AS103" s="157"/>
      <c r="AT103" s="157"/>
      <c r="AU103" s="157"/>
      <c r="AV103" s="157"/>
      <c r="AW103" s="157"/>
      <c r="AX103" s="157"/>
      <c r="AY103" s="157"/>
      <c r="AZ103" s="157"/>
      <c r="BA103" s="157"/>
      <c r="BB103" s="157"/>
      <c r="BC103" s="157"/>
      <c r="BD103" s="157"/>
      <c r="BE103" s="157"/>
      <c r="BF103" s="157"/>
      <c r="BG103" s="158"/>
      <c r="BH103" s="98"/>
      <c r="BI103" s="213"/>
      <c r="BJ103" s="213"/>
      <c r="BK103" s="213"/>
      <c r="BL103" s="213"/>
      <c r="BM103" s="213"/>
      <c r="BN103" s="211"/>
      <c r="BO103" s="211"/>
      <c r="BP103" s="211"/>
      <c r="BQ103" s="211"/>
      <c r="BR103" s="211"/>
      <c r="BS103" s="211"/>
      <c r="BT103" s="212"/>
      <c r="BU103" s="212"/>
      <c r="BV103" s="93"/>
      <c r="BW103" s="198"/>
      <c r="BX103" s="199"/>
      <c r="BY103" s="199"/>
      <c r="BZ103" s="199"/>
      <c r="CA103" s="200"/>
      <c r="CB103" s="205"/>
      <c r="CC103" s="199"/>
      <c r="CD103" s="199"/>
      <c r="CE103" s="199"/>
      <c r="CF103" s="200"/>
      <c r="CG103" s="205"/>
      <c r="CH103" s="199"/>
      <c r="CI103" s="199"/>
      <c r="CJ103" s="199"/>
      <c r="CK103" s="208"/>
      <c r="CL103" s="234"/>
      <c r="CM103" s="235"/>
      <c r="CN103" s="235"/>
      <c r="CO103" s="235"/>
      <c r="CP103" s="235"/>
      <c r="CQ103" s="235"/>
      <c r="CR103" s="235"/>
      <c r="CS103" s="235"/>
      <c r="CT103" s="235"/>
      <c r="CU103" s="235"/>
      <c r="CV103" s="235"/>
      <c r="CW103" s="235"/>
      <c r="CX103" s="235"/>
      <c r="CY103" s="235"/>
      <c r="CZ103" s="235"/>
      <c r="DA103" s="236"/>
    </row>
    <row r="104" spans="5:105" ht="7" customHeight="1" x14ac:dyDescent="0.2">
      <c r="E104" s="316"/>
      <c r="F104" s="317"/>
      <c r="G104" s="288"/>
      <c r="H104" s="289"/>
      <c r="I104" s="289"/>
      <c r="J104" s="289"/>
      <c r="K104" s="289"/>
      <c r="L104" s="290"/>
      <c r="M104" s="47"/>
      <c r="N104" s="34"/>
      <c r="O104" s="34"/>
      <c r="P104" s="34"/>
      <c r="Q104" s="34"/>
      <c r="R104" s="34"/>
      <c r="S104" s="29"/>
      <c r="T104" s="29"/>
      <c r="U104" s="29"/>
      <c r="V104" s="29"/>
      <c r="W104" s="109"/>
      <c r="X104" s="189"/>
      <c r="Y104" s="190"/>
      <c r="Z104" s="190"/>
      <c r="AA104" s="190"/>
      <c r="AB104" s="190"/>
      <c r="AC104" s="190"/>
      <c r="AD104" s="190"/>
      <c r="AE104" s="190"/>
      <c r="AF104" s="190"/>
      <c r="AG104" s="190"/>
      <c r="AH104" s="190"/>
      <c r="AI104" s="190"/>
      <c r="AJ104" s="191"/>
      <c r="AK104" s="192"/>
      <c r="AL104" s="193"/>
      <c r="AM104" s="193"/>
      <c r="AN104" s="193"/>
      <c r="AO104" s="193"/>
      <c r="AP104" s="193"/>
      <c r="AQ104" s="193"/>
      <c r="AR104" s="193"/>
      <c r="AS104" s="193"/>
      <c r="AT104" s="193"/>
      <c r="AU104" s="193"/>
      <c r="AV104" s="193"/>
      <c r="AW104" s="193"/>
      <c r="AX104" s="193"/>
      <c r="AY104" s="193"/>
      <c r="AZ104" s="193"/>
      <c r="BA104" s="193"/>
      <c r="BB104" s="193"/>
      <c r="BC104" s="193"/>
      <c r="BD104" s="193"/>
      <c r="BE104" s="193"/>
      <c r="BF104" s="193"/>
      <c r="BG104" s="194"/>
      <c r="BH104" s="98"/>
      <c r="BI104" s="31"/>
      <c r="BJ104" s="31"/>
      <c r="BK104" s="31"/>
      <c r="BL104" s="31"/>
      <c r="BM104" s="31"/>
      <c r="BN104" s="95"/>
      <c r="BO104" s="95"/>
      <c r="BP104" s="95"/>
      <c r="BQ104" s="95"/>
      <c r="BR104" s="95"/>
      <c r="BS104" s="95"/>
      <c r="BT104" s="96"/>
      <c r="BU104" s="96"/>
      <c r="BV104" s="93"/>
      <c r="BW104" s="224"/>
      <c r="BX104" s="225"/>
      <c r="BY104" s="225"/>
      <c r="BZ104" s="225"/>
      <c r="CA104" s="226"/>
      <c r="CB104" s="227"/>
      <c r="CC104" s="225"/>
      <c r="CD104" s="225"/>
      <c r="CE104" s="225"/>
      <c r="CF104" s="226"/>
      <c r="CG104" s="227"/>
      <c r="CH104" s="225"/>
      <c r="CI104" s="225"/>
      <c r="CJ104" s="225"/>
      <c r="CK104" s="228"/>
      <c r="CL104" s="234"/>
      <c r="CM104" s="235"/>
      <c r="CN104" s="235"/>
      <c r="CO104" s="235"/>
      <c r="CP104" s="235"/>
      <c r="CQ104" s="235"/>
      <c r="CR104" s="235"/>
      <c r="CS104" s="235"/>
      <c r="CT104" s="235"/>
      <c r="CU104" s="235"/>
      <c r="CV104" s="235"/>
      <c r="CW104" s="235"/>
      <c r="CX104" s="235"/>
      <c r="CY104" s="235"/>
      <c r="CZ104" s="235"/>
      <c r="DA104" s="236"/>
    </row>
    <row r="105" spans="5:105" ht="7" customHeight="1" x14ac:dyDescent="0.2">
      <c r="E105" s="316"/>
      <c r="F105" s="317"/>
      <c r="G105" s="288"/>
      <c r="H105" s="289"/>
      <c r="I105" s="289"/>
      <c r="J105" s="289"/>
      <c r="K105" s="289"/>
      <c r="L105" s="290"/>
      <c r="M105" s="187" t="s">
        <v>90</v>
      </c>
      <c r="N105" s="166"/>
      <c r="O105" s="166"/>
      <c r="P105" s="166"/>
      <c r="Q105" s="166"/>
      <c r="R105" s="166"/>
      <c r="S105" s="166"/>
      <c r="T105" s="166"/>
      <c r="U105" s="166"/>
      <c r="V105" s="166"/>
      <c r="W105" s="188"/>
      <c r="X105" s="175" t="str">
        <f>IF(N123&lt;2,"未使用",(IF(AH5="","?",VLOOKUP(AH5,DH20:DS28,9,FALSE))))</f>
        <v>未使用</v>
      </c>
      <c r="Y105" s="176"/>
      <c r="Z105" s="176"/>
      <c r="AA105" s="176"/>
      <c r="AB105" s="176"/>
      <c r="AC105" s="176"/>
      <c r="AD105" s="176"/>
      <c r="AE105" s="176"/>
      <c r="AF105" s="176"/>
      <c r="AG105" s="176"/>
      <c r="AH105" s="176"/>
      <c r="AI105" s="176"/>
      <c r="AJ105" s="177"/>
      <c r="AK105" s="215" t="s">
        <v>222</v>
      </c>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7"/>
      <c r="BH105" s="54"/>
      <c r="BI105" s="107"/>
      <c r="BJ105" s="107"/>
      <c r="BK105" s="107"/>
      <c r="BL105" s="107"/>
      <c r="BM105" s="107"/>
      <c r="BN105" s="91"/>
      <c r="BO105" s="91"/>
      <c r="BP105" s="91"/>
      <c r="BQ105" s="91"/>
      <c r="BR105" s="91"/>
      <c r="BS105" s="90"/>
      <c r="BT105" s="108"/>
      <c r="BU105" s="108"/>
      <c r="BV105" s="92"/>
      <c r="BW105" s="195" t="str">
        <f>IF(BN106="","",IF(AND(N107&lt;=BN106,BN106&lt;=N100),"○",""))</f>
        <v/>
      </c>
      <c r="BX105" s="196"/>
      <c r="BY105" s="196"/>
      <c r="BZ105" s="196"/>
      <c r="CA105" s="197"/>
      <c r="CB105" s="204" t="s">
        <v>47</v>
      </c>
      <c r="CC105" s="196"/>
      <c r="CD105" s="196"/>
      <c r="CE105" s="196"/>
      <c r="CF105" s="197"/>
      <c r="CG105" s="204" t="str">
        <f>IF(BN106="","",IF(OR(BN106&gt;N100,BN106&lt;N107),"○",""))</f>
        <v/>
      </c>
      <c r="CH105" s="196"/>
      <c r="CI105" s="196"/>
      <c r="CJ105" s="196"/>
      <c r="CK105" s="207"/>
      <c r="CL105" s="234"/>
      <c r="CM105" s="235"/>
      <c r="CN105" s="235"/>
      <c r="CO105" s="235"/>
      <c r="CP105" s="235"/>
      <c r="CQ105" s="235"/>
      <c r="CR105" s="235"/>
      <c r="CS105" s="235"/>
      <c r="CT105" s="235"/>
      <c r="CU105" s="235"/>
      <c r="CV105" s="235"/>
      <c r="CW105" s="235"/>
      <c r="CX105" s="235"/>
      <c r="CY105" s="235"/>
      <c r="CZ105" s="235"/>
      <c r="DA105" s="236"/>
    </row>
    <row r="106" spans="5:105" ht="7" customHeight="1" x14ac:dyDescent="0.2">
      <c r="E106" s="316"/>
      <c r="F106" s="317"/>
      <c r="G106" s="288"/>
      <c r="H106" s="289"/>
      <c r="I106" s="289"/>
      <c r="J106" s="289"/>
      <c r="K106" s="289"/>
      <c r="L106" s="290"/>
      <c r="M106" s="187"/>
      <c r="N106" s="166"/>
      <c r="O106" s="166"/>
      <c r="P106" s="166"/>
      <c r="Q106" s="166"/>
      <c r="R106" s="166"/>
      <c r="S106" s="166"/>
      <c r="T106" s="166"/>
      <c r="U106" s="166"/>
      <c r="V106" s="166"/>
      <c r="W106" s="188"/>
      <c r="X106" s="178"/>
      <c r="Y106" s="179"/>
      <c r="Z106" s="179"/>
      <c r="AA106" s="179"/>
      <c r="AB106" s="179"/>
      <c r="AC106" s="179"/>
      <c r="AD106" s="179"/>
      <c r="AE106" s="179"/>
      <c r="AF106" s="179"/>
      <c r="AG106" s="179"/>
      <c r="AH106" s="179"/>
      <c r="AI106" s="179"/>
      <c r="AJ106" s="180"/>
      <c r="AK106" s="218"/>
      <c r="AL106" s="219"/>
      <c r="AM106" s="219"/>
      <c r="AN106" s="219"/>
      <c r="AO106" s="219"/>
      <c r="AP106" s="219"/>
      <c r="AQ106" s="219"/>
      <c r="AR106" s="219"/>
      <c r="AS106" s="219"/>
      <c r="AT106" s="219"/>
      <c r="AU106" s="219"/>
      <c r="AV106" s="219"/>
      <c r="AW106" s="219"/>
      <c r="AX106" s="219"/>
      <c r="AY106" s="219"/>
      <c r="AZ106" s="219"/>
      <c r="BA106" s="219"/>
      <c r="BB106" s="219"/>
      <c r="BC106" s="219"/>
      <c r="BD106" s="219"/>
      <c r="BE106" s="219"/>
      <c r="BF106" s="219"/>
      <c r="BG106" s="220"/>
      <c r="BH106" s="214" t="s">
        <v>93</v>
      </c>
      <c r="BI106" s="213"/>
      <c r="BJ106" s="213"/>
      <c r="BK106" s="213"/>
      <c r="BL106" s="213"/>
      <c r="BM106" s="213"/>
      <c r="BN106" s="210"/>
      <c r="BO106" s="210"/>
      <c r="BP106" s="210"/>
      <c r="BQ106" s="210"/>
      <c r="BR106" s="210"/>
      <c r="BS106" s="210"/>
      <c r="BT106" s="212" t="s">
        <v>29</v>
      </c>
      <c r="BU106" s="212"/>
      <c r="BV106" s="93"/>
      <c r="BW106" s="198"/>
      <c r="BX106" s="199"/>
      <c r="BY106" s="199"/>
      <c r="BZ106" s="199"/>
      <c r="CA106" s="200"/>
      <c r="CB106" s="205"/>
      <c r="CC106" s="199"/>
      <c r="CD106" s="199"/>
      <c r="CE106" s="199"/>
      <c r="CF106" s="200"/>
      <c r="CG106" s="205"/>
      <c r="CH106" s="199"/>
      <c r="CI106" s="199"/>
      <c r="CJ106" s="199"/>
      <c r="CK106" s="208"/>
      <c r="CL106" s="234"/>
      <c r="CM106" s="235"/>
      <c r="CN106" s="235"/>
      <c r="CO106" s="235"/>
      <c r="CP106" s="235"/>
      <c r="CQ106" s="235"/>
      <c r="CR106" s="235"/>
      <c r="CS106" s="235"/>
      <c r="CT106" s="235"/>
      <c r="CU106" s="235"/>
      <c r="CV106" s="235"/>
      <c r="CW106" s="235"/>
      <c r="CX106" s="235"/>
      <c r="CY106" s="235"/>
      <c r="CZ106" s="235"/>
      <c r="DA106" s="236"/>
    </row>
    <row r="107" spans="5:105" ht="7" customHeight="1" x14ac:dyDescent="0.2">
      <c r="E107" s="316"/>
      <c r="F107" s="317"/>
      <c r="G107" s="288"/>
      <c r="H107" s="289"/>
      <c r="I107" s="289"/>
      <c r="J107" s="289"/>
      <c r="K107" s="289"/>
      <c r="L107" s="290"/>
      <c r="M107" s="47"/>
      <c r="N107" s="139"/>
      <c r="O107" s="139"/>
      <c r="P107" s="139"/>
      <c r="Q107" s="139"/>
      <c r="R107" s="139"/>
      <c r="S107" s="212" t="s">
        <v>29</v>
      </c>
      <c r="T107" s="212"/>
      <c r="U107" s="212"/>
      <c r="V107" s="29"/>
      <c r="W107" s="109"/>
      <c r="X107" s="178"/>
      <c r="Y107" s="179"/>
      <c r="Z107" s="179"/>
      <c r="AA107" s="179"/>
      <c r="AB107" s="179"/>
      <c r="AC107" s="179"/>
      <c r="AD107" s="179"/>
      <c r="AE107" s="179"/>
      <c r="AF107" s="179"/>
      <c r="AG107" s="179"/>
      <c r="AH107" s="179"/>
      <c r="AI107" s="179"/>
      <c r="AJ107" s="180"/>
      <c r="AK107" s="218"/>
      <c r="AL107" s="219"/>
      <c r="AM107" s="219"/>
      <c r="AN107" s="219"/>
      <c r="AO107" s="219"/>
      <c r="AP107" s="219"/>
      <c r="AQ107" s="219"/>
      <c r="AR107" s="219"/>
      <c r="AS107" s="219"/>
      <c r="AT107" s="219"/>
      <c r="AU107" s="219"/>
      <c r="AV107" s="219"/>
      <c r="AW107" s="219"/>
      <c r="AX107" s="219"/>
      <c r="AY107" s="219"/>
      <c r="AZ107" s="219"/>
      <c r="BA107" s="219"/>
      <c r="BB107" s="219"/>
      <c r="BC107" s="219"/>
      <c r="BD107" s="219"/>
      <c r="BE107" s="219"/>
      <c r="BF107" s="219"/>
      <c r="BG107" s="220"/>
      <c r="BH107" s="214"/>
      <c r="BI107" s="213"/>
      <c r="BJ107" s="213"/>
      <c r="BK107" s="213"/>
      <c r="BL107" s="213"/>
      <c r="BM107" s="213"/>
      <c r="BN107" s="211"/>
      <c r="BO107" s="211"/>
      <c r="BP107" s="211"/>
      <c r="BQ107" s="211"/>
      <c r="BR107" s="211"/>
      <c r="BS107" s="211"/>
      <c r="BT107" s="212"/>
      <c r="BU107" s="212"/>
      <c r="BV107" s="93"/>
      <c r="BW107" s="198"/>
      <c r="BX107" s="199"/>
      <c r="BY107" s="199"/>
      <c r="BZ107" s="199"/>
      <c r="CA107" s="200"/>
      <c r="CB107" s="205"/>
      <c r="CC107" s="199"/>
      <c r="CD107" s="199"/>
      <c r="CE107" s="199"/>
      <c r="CF107" s="200"/>
      <c r="CG107" s="205"/>
      <c r="CH107" s="199"/>
      <c r="CI107" s="199"/>
      <c r="CJ107" s="199"/>
      <c r="CK107" s="208"/>
      <c r="CL107" s="234"/>
      <c r="CM107" s="235"/>
      <c r="CN107" s="235"/>
      <c r="CO107" s="235"/>
      <c r="CP107" s="235"/>
      <c r="CQ107" s="235"/>
      <c r="CR107" s="235"/>
      <c r="CS107" s="235"/>
      <c r="CT107" s="235"/>
      <c r="CU107" s="235"/>
      <c r="CV107" s="235"/>
      <c r="CW107" s="235"/>
      <c r="CX107" s="235"/>
      <c r="CY107" s="235"/>
      <c r="CZ107" s="235"/>
      <c r="DA107" s="236"/>
    </row>
    <row r="108" spans="5:105" ht="7" customHeight="1" x14ac:dyDescent="0.2">
      <c r="E108" s="316"/>
      <c r="F108" s="317"/>
      <c r="G108" s="288"/>
      <c r="H108" s="289"/>
      <c r="I108" s="289"/>
      <c r="J108" s="289"/>
      <c r="K108" s="289"/>
      <c r="L108" s="290"/>
      <c r="M108" s="47"/>
      <c r="N108" s="139"/>
      <c r="O108" s="139"/>
      <c r="P108" s="139"/>
      <c r="Q108" s="139"/>
      <c r="R108" s="139"/>
      <c r="S108" s="212"/>
      <c r="T108" s="212"/>
      <c r="U108" s="212"/>
      <c r="V108" s="29"/>
      <c r="W108" s="109"/>
      <c r="X108" s="178"/>
      <c r="Y108" s="179"/>
      <c r="Z108" s="179"/>
      <c r="AA108" s="179"/>
      <c r="AB108" s="179"/>
      <c r="AC108" s="179"/>
      <c r="AD108" s="179"/>
      <c r="AE108" s="179"/>
      <c r="AF108" s="179"/>
      <c r="AG108" s="179"/>
      <c r="AH108" s="179"/>
      <c r="AI108" s="179"/>
      <c r="AJ108" s="180"/>
      <c r="AK108" s="218"/>
      <c r="AL108" s="219"/>
      <c r="AM108" s="219"/>
      <c r="AN108" s="219"/>
      <c r="AO108" s="219"/>
      <c r="AP108" s="219"/>
      <c r="AQ108" s="219"/>
      <c r="AR108" s="219"/>
      <c r="AS108" s="219"/>
      <c r="AT108" s="219"/>
      <c r="AU108" s="219"/>
      <c r="AV108" s="219"/>
      <c r="AW108" s="219"/>
      <c r="AX108" s="219"/>
      <c r="AY108" s="219"/>
      <c r="AZ108" s="219"/>
      <c r="BA108" s="219"/>
      <c r="BB108" s="219"/>
      <c r="BC108" s="219"/>
      <c r="BD108" s="219"/>
      <c r="BE108" s="219"/>
      <c r="BF108" s="219"/>
      <c r="BG108" s="220"/>
      <c r="BH108" s="94"/>
      <c r="BI108" s="31"/>
      <c r="BJ108" s="31"/>
      <c r="BK108" s="31"/>
      <c r="BL108" s="31"/>
      <c r="BM108" s="31"/>
      <c r="BN108" s="95"/>
      <c r="BO108" s="95"/>
      <c r="BP108" s="95"/>
      <c r="BQ108" s="95"/>
      <c r="BR108" s="95"/>
      <c r="BS108" s="95"/>
      <c r="BT108" s="96"/>
      <c r="BU108" s="96"/>
      <c r="BV108" s="93"/>
      <c r="BW108" s="198"/>
      <c r="BX108" s="199"/>
      <c r="BY108" s="199"/>
      <c r="BZ108" s="199"/>
      <c r="CA108" s="200"/>
      <c r="CB108" s="205"/>
      <c r="CC108" s="199"/>
      <c r="CD108" s="199"/>
      <c r="CE108" s="199"/>
      <c r="CF108" s="200"/>
      <c r="CG108" s="205"/>
      <c r="CH108" s="199"/>
      <c r="CI108" s="199"/>
      <c r="CJ108" s="199"/>
      <c r="CK108" s="208"/>
      <c r="CL108" s="234"/>
      <c r="CM108" s="235"/>
      <c r="CN108" s="235"/>
      <c r="CO108" s="235"/>
      <c r="CP108" s="235"/>
      <c r="CQ108" s="235"/>
      <c r="CR108" s="235"/>
      <c r="CS108" s="235"/>
      <c r="CT108" s="235"/>
      <c r="CU108" s="235"/>
      <c r="CV108" s="235"/>
      <c r="CW108" s="235"/>
      <c r="CX108" s="235"/>
      <c r="CY108" s="235"/>
      <c r="CZ108" s="235"/>
      <c r="DA108" s="236"/>
    </row>
    <row r="109" spans="5:105" ht="7" customHeight="1" x14ac:dyDescent="0.2">
      <c r="E109" s="316"/>
      <c r="F109" s="317"/>
      <c r="G109" s="288"/>
      <c r="H109" s="289"/>
      <c r="I109" s="289"/>
      <c r="J109" s="289"/>
      <c r="K109" s="289"/>
      <c r="L109" s="290"/>
      <c r="M109" s="47"/>
      <c r="N109" s="142"/>
      <c r="O109" s="142"/>
      <c r="P109" s="142"/>
      <c r="Q109" s="142"/>
      <c r="R109" s="142"/>
      <c r="S109" s="212"/>
      <c r="T109" s="212"/>
      <c r="U109" s="212"/>
      <c r="V109" s="34"/>
      <c r="W109" s="48"/>
      <c r="X109" s="178"/>
      <c r="Y109" s="179"/>
      <c r="Z109" s="179"/>
      <c r="AA109" s="179"/>
      <c r="AB109" s="179"/>
      <c r="AC109" s="179"/>
      <c r="AD109" s="179"/>
      <c r="AE109" s="179"/>
      <c r="AF109" s="179"/>
      <c r="AG109" s="179"/>
      <c r="AH109" s="179"/>
      <c r="AI109" s="179"/>
      <c r="AJ109" s="180"/>
      <c r="AK109" s="218"/>
      <c r="AL109" s="219"/>
      <c r="AM109" s="219"/>
      <c r="AN109" s="219"/>
      <c r="AO109" s="219"/>
      <c r="AP109" s="219"/>
      <c r="AQ109" s="219"/>
      <c r="AR109" s="219"/>
      <c r="AS109" s="219"/>
      <c r="AT109" s="219"/>
      <c r="AU109" s="219"/>
      <c r="AV109" s="219"/>
      <c r="AW109" s="219"/>
      <c r="AX109" s="219"/>
      <c r="AY109" s="219"/>
      <c r="AZ109" s="219"/>
      <c r="BA109" s="219"/>
      <c r="BB109" s="219"/>
      <c r="BC109" s="219"/>
      <c r="BD109" s="219"/>
      <c r="BE109" s="219"/>
      <c r="BF109" s="219"/>
      <c r="BG109" s="220"/>
      <c r="BH109" s="98"/>
      <c r="BI109" s="213" t="s">
        <v>92</v>
      </c>
      <c r="BJ109" s="213"/>
      <c r="BK109" s="213"/>
      <c r="BL109" s="213"/>
      <c r="BM109" s="213"/>
      <c r="BN109" s="210"/>
      <c r="BO109" s="210"/>
      <c r="BP109" s="210"/>
      <c r="BQ109" s="210"/>
      <c r="BR109" s="210"/>
      <c r="BS109" s="210"/>
      <c r="BT109" s="212" t="s">
        <v>29</v>
      </c>
      <c r="BU109" s="212"/>
      <c r="BV109" s="93"/>
      <c r="BW109" s="198"/>
      <c r="BX109" s="199"/>
      <c r="BY109" s="199"/>
      <c r="BZ109" s="199"/>
      <c r="CA109" s="200"/>
      <c r="CB109" s="205"/>
      <c r="CC109" s="199"/>
      <c r="CD109" s="199"/>
      <c r="CE109" s="199"/>
      <c r="CF109" s="200"/>
      <c r="CG109" s="205"/>
      <c r="CH109" s="199"/>
      <c r="CI109" s="199"/>
      <c r="CJ109" s="199"/>
      <c r="CK109" s="208"/>
      <c r="CL109" s="234"/>
      <c r="CM109" s="235"/>
      <c r="CN109" s="235"/>
      <c r="CO109" s="235"/>
      <c r="CP109" s="235"/>
      <c r="CQ109" s="235"/>
      <c r="CR109" s="235"/>
      <c r="CS109" s="235"/>
      <c r="CT109" s="235"/>
      <c r="CU109" s="235"/>
      <c r="CV109" s="235"/>
      <c r="CW109" s="235"/>
      <c r="CX109" s="235"/>
      <c r="CY109" s="235"/>
      <c r="CZ109" s="235"/>
      <c r="DA109" s="236"/>
    </row>
    <row r="110" spans="5:105" ht="7" customHeight="1" x14ac:dyDescent="0.2">
      <c r="E110" s="316"/>
      <c r="F110" s="317"/>
      <c r="G110" s="288"/>
      <c r="H110" s="289"/>
      <c r="I110" s="289"/>
      <c r="J110" s="289"/>
      <c r="K110" s="289"/>
      <c r="L110" s="290"/>
      <c r="M110" s="47"/>
      <c r="N110" s="34"/>
      <c r="O110" s="34"/>
      <c r="P110" s="34"/>
      <c r="Q110" s="34"/>
      <c r="R110" s="34"/>
      <c r="S110" s="29"/>
      <c r="T110" s="29"/>
      <c r="U110" s="29"/>
      <c r="V110" s="29"/>
      <c r="W110" s="109"/>
      <c r="X110" s="178"/>
      <c r="Y110" s="179"/>
      <c r="Z110" s="179"/>
      <c r="AA110" s="179"/>
      <c r="AB110" s="179"/>
      <c r="AC110" s="179"/>
      <c r="AD110" s="179"/>
      <c r="AE110" s="179"/>
      <c r="AF110" s="179"/>
      <c r="AG110" s="179"/>
      <c r="AH110" s="179"/>
      <c r="AI110" s="179"/>
      <c r="AJ110" s="180"/>
      <c r="AK110" s="218"/>
      <c r="AL110" s="219"/>
      <c r="AM110" s="219"/>
      <c r="AN110" s="219"/>
      <c r="AO110" s="219"/>
      <c r="AP110" s="219"/>
      <c r="AQ110" s="219"/>
      <c r="AR110" s="219"/>
      <c r="AS110" s="219"/>
      <c r="AT110" s="219"/>
      <c r="AU110" s="219"/>
      <c r="AV110" s="219"/>
      <c r="AW110" s="219"/>
      <c r="AX110" s="219"/>
      <c r="AY110" s="219"/>
      <c r="AZ110" s="219"/>
      <c r="BA110" s="219"/>
      <c r="BB110" s="219"/>
      <c r="BC110" s="219"/>
      <c r="BD110" s="219"/>
      <c r="BE110" s="219"/>
      <c r="BF110" s="219"/>
      <c r="BG110" s="220"/>
      <c r="BH110" s="98"/>
      <c r="BI110" s="213"/>
      <c r="BJ110" s="213"/>
      <c r="BK110" s="213"/>
      <c r="BL110" s="213"/>
      <c r="BM110" s="213"/>
      <c r="BN110" s="211"/>
      <c r="BO110" s="211"/>
      <c r="BP110" s="211"/>
      <c r="BQ110" s="211"/>
      <c r="BR110" s="211"/>
      <c r="BS110" s="211"/>
      <c r="BT110" s="212"/>
      <c r="BU110" s="212"/>
      <c r="BV110" s="93"/>
      <c r="BW110" s="198"/>
      <c r="BX110" s="199"/>
      <c r="BY110" s="199"/>
      <c r="BZ110" s="199"/>
      <c r="CA110" s="200"/>
      <c r="CB110" s="205"/>
      <c r="CC110" s="199"/>
      <c r="CD110" s="199"/>
      <c r="CE110" s="199"/>
      <c r="CF110" s="200"/>
      <c r="CG110" s="205"/>
      <c r="CH110" s="199"/>
      <c r="CI110" s="199"/>
      <c r="CJ110" s="199"/>
      <c r="CK110" s="208"/>
      <c r="CL110" s="234"/>
      <c r="CM110" s="235"/>
      <c r="CN110" s="235"/>
      <c r="CO110" s="235"/>
      <c r="CP110" s="235"/>
      <c r="CQ110" s="235"/>
      <c r="CR110" s="235"/>
      <c r="CS110" s="235"/>
      <c r="CT110" s="235"/>
      <c r="CU110" s="235"/>
      <c r="CV110" s="235"/>
      <c r="CW110" s="235"/>
      <c r="CX110" s="235"/>
      <c r="CY110" s="235"/>
      <c r="CZ110" s="235"/>
      <c r="DA110" s="236"/>
    </row>
    <row r="111" spans="5:105" ht="7" customHeight="1" x14ac:dyDescent="0.2">
      <c r="E111" s="316"/>
      <c r="F111" s="317"/>
      <c r="G111" s="288"/>
      <c r="H111" s="289"/>
      <c r="I111" s="289"/>
      <c r="J111" s="289"/>
      <c r="K111" s="289"/>
      <c r="L111" s="290"/>
      <c r="M111" s="187" t="s">
        <v>96</v>
      </c>
      <c r="N111" s="166"/>
      <c r="O111" s="166"/>
      <c r="P111" s="166"/>
      <c r="Q111" s="166"/>
      <c r="R111" s="166"/>
      <c r="S111" s="166"/>
      <c r="T111" s="166"/>
      <c r="U111" s="166"/>
      <c r="V111" s="166"/>
      <c r="W111" s="188"/>
      <c r="X111" s="189"/>
      <c r="Y111" s="190"/>
      <c r="Z111" s="190"/>
      <c r="AA111" s="190"/>
      <c r="AB111" s="190"/>
      <c r="AC111" s="190"/>
      <c r="AD111" s="190"/>
      <c r="AE111" s="190"/>
      <c r="AF111" s="190"/>
      <c r="AG111" s="190"/>
      <c r="AH111" s="190"/>
      <c r="AI111" s="190"/>
      <c r="AJ111" s="191"/>
      <c r="AK111" s="221"/>
      <c r="AL111" s="222"/>
      <c r="AM111" s="222"/>
      <c r="AN111" s="222"/>
      <c r="AO111" s="222"/>
      <c r="AP111" s="222"/>
      <c r="AQ111" s="222"/>
      <c r="AR111" s="222"/>
      <c r="AS111" s="222"/>
      <c r="AT111" s="222"/>
      <c r="AU111" s="222"/>
      <c r="AV111" s="222"/>
      <c r="AW111" s="222"/>
      <c r="AX111" s="222"/>
      <c r="AY111" s="222"/>
      <c r="AZ111" s="222"/>
      <c r="BA111" s="222"/>
      <c r="BB111" s="222"/>
      <c r="BC111" s="222"/>
      <c r="BD111" s="222"/>
      <c r="BE111" s="222"/>
      <c r="BF111" s="222"/>
      <c r="BG111" s="223"/>
      <c r="BH111" s="98"/>
      <c r="BI111" s="31"/>
      <c r="BJ111" s="31"/>
      <c r="BK111" s="31"/>
      <c r="BL111" s="31"/>
      <c r="BM111" s="31"/>
      <c r="BN111" s="95"/>
      <c r="BO111" s="95"/>
      <c r="BP111" s="95"/>
      <c r="BQ111" s="95"/>
      <c r="BR111" s="95"/>
      <c r="BS111" s="95"/>
      <c r="BT111" s="96"/>
      <c r="BU111" s="96"/>
      <c r="BV111" s="93"/>
      <c r="BW111" s="224"/>
      <c r="BX111" s="225"/>
      <c r="BY111" s="225"/>
      <c r="BZ111" s="225"/>
      <c r="CA111" s="226"/>
      <c r="CB111" s="227"/>
      <c r="CC111" s="225"/>
      <c r="CD111" s="225"/>
      <c r="CE111" s="225"/>
      <c r="CF111" s="226"/>
      <c r="CG111" s="227"/>
      <c r="CH111" s="225"/>
      <c r="CI111" s="225"/>
      <c r="CJ111" s="225"/>
      <c r="CK111" s="228"/>
      <c r="CL111" s="234"/>
      <c r="CM111" s="235"/>
      <c r="CN111" s="235"/>
      <c r="CO111" s="235"/>
      <c r="CP111" s="235"/>
      <c r="CQ111" s="235"/>
      <c r="CR111" s="235"/>
      <c r="CS111" s="235"/>
      <c r="CT111" s="235"/>
      <c r="CU111" s="235"/>
      <c r="CV111" s="235"/>
      <c r="CW111" s="235"/>
      <c r="CX111" s="235"/>
      <c r="CY111" s="235"/>
      <c r="CZ111" s="235"/>
      <c r="DA111" s="236"/>
    </row>
    <row r="112" spans="5:105" ht="7" customHeight="1" x14ac:dyDescent="0.2">
      <c r="E112" s="316"/>
      <c r="F112" s="317"/>
      <c r="G112" s="288"/>
      <c r="H112" s="289"/>
      <c r="I112" s="289"/>
      <c r="J112" s="289"/>
      <c r="K112" s="289"/>
      <c r="L112" s="290"/>
      <c r="M112" s="187"/>
      <c r="N112" s="166"/>
      <c r="O112" s="166"/>
      <c r="P112" s="166"/>
      <c r="Q112" s="166"/>
      <c r="R112" s="166"/>
      <c r="S112" s="166"/>
      <c r="T112" s="166"/>
      <c r="U112" s="166"/>
      <c r="V112" s="166"/>
      <c r="W112" s="188"/>
      <c r="X112" s="175" t="str">
        <f>IF(N123&lt;3,"未使用",(IF(AH5="","?",VLOOKUP(AH5,DH20:DS28,9,FALSE))))</f>
        <v>未使用</v>
      </c>
      <c r="Y112" s="176"/>
      <c r="Z112" s="176"/>
      <c r="AA112" s="176"/>
      <c r="AB112" s="176"/>
      <c r="AC112" s="176"/>
      <c r="AD112" s="176"/>
      <c r="AE112" s="176"/>
      <c r="AF112" s="176"/>
      <c r="AG112" s="176"/>
      <c r="AH112" s="176"/>
      <c r="AI112" s="176"/>
      <c r="AJ112" s="177"/>
      <c r="AK112" s="184" t="s">
        <v>222</v>
      </c>
      <c r="AL112" s="185"/>
      <c r="AM112" s="185"/>
      <c r="AN112" s="185"/>
      <c r="AO112" s="185"/>
      <c r="AP112" s="185"/>
      <c r="AQ112" s="185"/>
      <c r="AR112" s="185"/>
      <c r="AS112" s="185"/>
      <c r="AT112" s="185"/>
      <c r="AU112" s="185"/>
      <c r="AV112" s="185"/>
      <c r="AW112" s="185"/>
      <c r="AX112" s="185"/>
      <c r="AY112" s="185"/>
      <c r="AZ112" s="185"/>
      <c r="BA112" s="185"/>
      <c r="BB112" s="185"/>
      <c r="BC112" s="185"/>
      <c r="BD112" s="185"/>
      <c r="BE112" s="185"/>
      <c r="BF112" s="185"/>
      <c r="BG112" s="186"/>
      <c r="BH112" s="54"/>
      <c r="BI112" s="107"/>
      <c r="BJ112" s="107"/>
      <c r="BK112" s="107"/>
      <c r="BL112" s="107"/>
      <c r="BM112" s="107"/>
      <c r="BN112" s="91"/>
      <c r="BO112" s="91"/>
      <c r="BP112" s="91"/>
      <c r="BQ112" s="91"/>
      <c r="BR112" s="91"/>
      <c r="BS112" s="90"/>
      <c r="BT112" s="108"/>
      <c r="BU112" s="108"/>
      <c r="BV112" s="92"/>
      <c r="BW112" s="195" t="str">
        <f>IF(BN113="","",IF(AND(N107&lt;=BN113,BN113&lt;=N100),"○",""))</f>
        <v/>
      </c>
      <c r="BX112" s="196"/>
      <c r="BY112" s="196"/>
      <c r="BZ112" s="196"/>
      <c r="CA112" s="197"/>
      <c r="CB112" s="204" t="s">
        <v>47</v>
      </c>
      <c r="CC112" s="196"/>
      <c r="CD112" s="196"/>
      <c r="CE112" s="196"/>
      <c r="CF112" s="197"/>
      <c r="CG112" s="204" t="str">
        <f>IF(BN113="","",IF(OR(BN113&gt;N100,BN113&lt;N107),"○",""))</f>
        <v/>
      </c>
      <c r="CH112" s="196"/>
      <c r="CI112" s="196"/>
      <c r="CJ112" s="196"/>
      <c r="CK112" s="207"/>
      <c r="CL112" s="234"/>
      <c r="CM112" s="235"/>
      <c r="CN112" s="235"/>
      <c r="CO112" s="235"/>
      <c r="CP112" s="235"/>
      <c r="CQ112" s="235"/>
      <c r="CR112" s="235"/>
      <c r="CS112" s="235"/>
      <c r="CT112" s="235"/>
      <c r="CU112" s="235"/>
      <c r="CV112" s="235"/>
      <c r="CW112" s="235"/>
      <c r="CX112" s="235"/>
      <c r="CY112" s="235"/>
      <c r="CZ112" s="235"/>
      <c r="DA112" s="236"/>
    </row>
    <row r="113" spans="5:105" ht="7" customHeight="1" x14ac:dyDescent="0.2">
      <c r="E113" s="316"/>
      <c r="F113" s="317"/>
      <c r="G113" s="288"/>
      <c r="H113" s="289"/>
      <c r="I113" s="289"/>
      <c r="J113" s="289"/>
      <c r="K113" s="289"/>
      <c r="L113" s="290"/>
      <c r="M113" s="187"/>
      <c r="N113" s="166"/>
      <c r="O113" s="166"/>
      <c r="P113" s="166"/>
      <c r="Q113" s="166"/>
      <c r="R113" s="166"/>
      <c r="S113" s="166"/>
      <c r="T113" s="166"/>
      <c r="U113" s="166"/>
      <c r="V113" s="166"/>
      <c r="W113" s="188"/>
      <c r="X113" s="178"/>
      <c r="Y113" s="179"/>
      <c r="Z113" s="179"/>
      <c r="AA113" s="179"/>
      <c r="AB113" s="179"/>
      <c r="AC113" s="179"/>
      <c r="AD113" s="179"/>
      <c r="AE113" s="179"/>
      <c r="AF113" s="179"/>
      <c r="AG113" s="179"/>
      <c r="AH113" s="179"/>
      <c r="AI113" s="179"/>
      <c r="AJ113" s="180"/>
      <c r="AK113" s="156"/>
      <c r="AL113" s="157"/>
      <c r="AM113" s="157"/>
      <c r="AN113" s="157"/>
      <c r="AO113" s="157"/>
      <c r="AP113" s="157"/>
      <c r="AQ113" s="157"/>
      <c r="AR113" s="157"/>
      <c r="AS113" s="157"/>
      <c r="AT113" s="157"/>
      <c r="AU113" s="157"/>
      <c r="AV113" s="157"/>
      <c r="AW113" s="157"/>
      <c r="AX113" s="157"/>
      <c r="AY113" s="157"/>
      <c r="AZ113" s="157"/>
      <c r="BA113" s="157"/>
      <c r="BB113" s="157"/>
      <c r="BC113" s="157"/>
      <c r="BD113" s="157"/>
      <c r="BE113" s="157"/>
      <c r="BF113" s="157"/>
      <c r="BG113" s="158"/>
      <c r="BH113" s="214" t="s">
        <v>93</v>
      </c>
      <c r="BI113" s="213"/>
      <c r="BJ113" s="213"/>
      <c r="BK113" s="213"/>
      <c r="BL113" s="213"/>
      <c r="BM113" s="213"/>
      <c r="BN113" s="210"/>
      <c r="BO113" s="210"/>
      <c r="BP113" s="210"/>
      <c r="BQ113" s="210"/>
      <c r="BR113" s="210"/>
      <c r="BS113" s="210"/>
      <c r="BT113" s="212" t="s">
        <v>29</v>
      </c>
      <c r="BU113" s="212"/>
      <c r="BV113" s="93"/>
      <c r="BW113" s="198"/>
      <c r="BX113" s="199"/>
      <c r="BY113" s="199"/>
      <c r="BZ113" s="199"/>
      <c r="CA113" s="200"/>
      <c r="CB113" s="205"/>
      <c r="CC113" s="199"/>
      <c r="CD113" s="199"/>
      <c r="CE113" s="199"/>
      <c r="CF113" s="200"/>
      <c r="CG113" s="205"/>
      <c r="CH113" s="199"/>
      <c r="CI113" s="199"/>
      <c r="CJ113" s="199"/>
      <c r="CK113" s="208"/>
      <c r="CL113" s="234"/>
      <c r="CM113" s="235"/>
      <c r="CN113" s="235"/>
      <c r="CO113" s="235"/>
      <c r="CP113" s="235"/>
      <c r="CQ113" s="235"/>
      <c r="CR113" s="235"/>
      <c r="CS113" s="235"/>
      <c r="CT113" s="235"/>
      <c r="CU113" s="235"/>
      <c r="CV113" s="235"/>
      <c r="CW113" s="235"/>
      <c r="CX113" s="235"/>
      <c r="CY113" s="235"/>
      <c r="CZ113" s="235"/>
      <c r="DA113" s="236"/>
    </row>
    <row r="114" spans="5:105" ht="7" customHeight="1" x14ac:dyDescent="0.2">
      <c r="E114" s="316"/>
      <c r="F114" s="317"/>
      <c r="G114" s="288"/>
      <c r="H114" s="289"/>
      <c r="I114" s="289"/>
      <c r="J114" s="289"/>
      <c r="K114" s="289"/>
      <c r="L114" s="290"/>
      <c r="M114" s="47"/>
      <c r="N114" s="139"/>
      <c r="O114" s="139"/>
      <c r="P114" s="139"/>
      <c r="Q114" s="139"/>
      <c r="R114" s="139"/>
      <c r="S114" s="139"/>
      <c r="T114" s="139"/>
      <c r="U114" s="139"/>
      <c r="V114" s="139"/>
      <c r="W114" s="48"/>
      <c r="X114" s="178"/>
      <c r="Y114" s="179"/>
      <c r="Z114" s="179"/>
      <c r="AA114" s="179"/>
      <c r="AB114" s="179"/>
      <c r="AC114" s="179"/>
      <c r="AD114" s="179"/>
      <c r="AE114" s="179"/>
      <c r="AF114" s="179"/>
      <c r="AG114" s="179"/>
      <c r="AH114" s="179"/>
      <c r="AI114" s="179"/>
      <c r="AJ114" s="180"/>
      <c r="AK114" s="156"/>
      <c r="AL114" s="157"/>
      <c r="AM114" s="157"/>
      <c r="AN114" s="157"/>
      <c r="AO114" s="157"/>
      <c r="AP114" s="157"/>
      <c r="AQ114" s="157"/>
      <c r="AR114" s="157"/>
      <c r="AS114" s="157"/>
      <c r="AT114" s="157"/>
      <c r="AU114" s="157"/>
      <c r="AV114" s="157"/>
      <c r="AW114" s="157"/>
      <c r="AX114" s="157"/>
      <c r="AY114" s="157"/>
      <c r="AZ114" s="157"/>
      <c r="BA114" s="157"/>
      <c r="BB114" s="157"/>
      <c r="BC114" s="157"/>
      <c r="BD114" s="157"/>
      <c r="BE114" s="157"/>
      <c r="BF114" s="157"/>
      <c r="BG114" s="158"/>
      <c r="BH114" s="214"/>
      <c r="BI114" s="213"/>
      <c r="BJ114" s="213"/>
      <c r="BK114" s="213"/>
      <c r="BL114" s="213"/>
      <c r="BM114" s="213"/>
      <c r="BN114" s="211"/>
      <c r="BO114" s="211"/>
      <c r="BP114" s="211"/>
      <c r="BQ114" s="211"/>
      <c r="BR114" s="211"/>
      <c r="BS114" s="211"/>
      <c r="BT114" s="212"/>
      <c r="BU114" s="212"/>
      <c r="BV114" s="93"/>
      <c r="BW114" s="198"/>
      <c r="BX114" s="199"/>
      <c r="BY114" s="199"/>
      <c r="BZ114" s="199"/>
      <c r="CA114" s="200"/>
      <c r="CB114" s="205"/>
      <c r="CC114" s="199"/>
      <c r="CD114" s="199"/>
      <c r="CE114" s="199"/>
      <c r="CF114" s="200"/>
      <c r="CG114" s="205"/>
      <c r="CH114" s="199"/>
      <c r="CI114" s="199"/>
      <c r="CJ114" s="199"/>
      <c r="CK114" s="208"/>
      <c r="CL114" s="234"/>
      <c r="CM114" s="235"/>
      <c r="CN114" s="235"/>
      <c r="CO114" s="235"/>
      <c r="CP114" s="235"/>
      <c r="CQ114" s="235"/>
      <c r="CR114" s="235"/>
      <c r="CS114" s="235"/>
      <c r="CT114" s="235"/>
      <c r="CU114" s="235"/>
      <c r="CV114" s="235"/>
      <c r="CW114" s="235"/>
      <c r="CX114" s="235"/>
      <c r="CY114" s="235"/>
      <c r="CZ114" s="235"/>
      <c r="DA114" s="236"/>
    </row>
    <row r="115" spans="5:105" ht="7" customHeight="1" x14ac:dyDescent="0.2">
      <c r="E115" s="316"/>
      <c r="F115" s="317"/>
      <c r="G115" s="288"/>
      <c r="H115" s="289"/>
      <c r="I115" s="289"/>
      <c r="J115" s="289"/>
      <c r="K115" s="289"/>
      <c r="L115" s="290"/>
      <c r="M115" s="47"/>
      <c r="N115" s="139"/>
      <c r="O115" s="139"/>
      <c r="P115" s="139"/>
      <c r="Q115" s="139"/>
      <c r="R115" s="139"/>
      <c r="S115" s="139"/>
      <c r="T115" s="139"/>
      <c r="U115" s="139"/>
      <c r="V115" s="139"/>
      <c r="W115" s="48"/>
      <c r="X115" s="178"/>
      <c r="Y115" s="179"/>
      <c r="Z115" s="179"/>
      <c r="AA115" s="179"/>
      <c r="AB115" s="179"/>
      <c r="AC115" s="179"/>
      <c r="AD115" s="179"/>
      <c r="AE115" s="179"/>
      <c r="AF115" s="179"/>
      <c r="AG115" s="179"/>
      <c r="AH115" s="179"/>
      <c r="AI115" s="179"/>
      <c r="AJ115" s="180"/>
      <c r="AK115" s="156"/>
      <c r="AL115" s="157"/>
      <c r="AM115" s="157"/>
      <c r="AN115" s="157"/>
      <c r="AO115" s="157"/>
      <c r="AP115" s="157"/>
      <c r="AQ115" s="157"/>
      <c r="AR115" s="157"/>
      <c r="AS115" s="157"/>
      <c r="AT115" s="157"/>
      <c r="AU115" s="157"/>
      <c r="AV115" s="157"/>
      <c r="AW115" s="157"/>
      <c r="AX115" s="157"/>
      <c r="AY115" s="157"/>
      <c r="AZ115" s="157"/>
      <c r="BA115" s="157"/>
      <c r="BB115" s="157"/>
      <c r="BC115" s="157"/>
      <c r="BD115" s="157"/>
      <c r="BE115" s="157"/>
      <c r="BF115" s="157"/>
      <c r="BG115" s="158"/>
      <c r="BH115" s="94"/>
      <c r="BI115" s="31"/>
      <c r="BJ115" s="31"/>
      <c r="BK115" s="31"/>
      <c r="BL115" s="31"/>
      <c r="BM115" s="31"/>
      <c r="BN115" s="95"/>
      <c r="BO115" s="95"/>
      <c r="BP115" s="95"/>
      <c r="BQ115" s="95"/>
      <c r="BR115" s="95"/>
      <c r="BS115" s="95"/>
      <c r="BT115" s="96"/>
      <c r="BU115" s="96"/>
      <c r="BV115" s="93"/>
      <c r="BW115" s="198"/>
      <c r="BX115" s="199"/>
      <c r="BY115" s="199"/>
      <c r="BZ115" s="199"/>
      <c r="CA115" s="200"/>
      <c r="CB115" s="205"/>
      <c r="CC115" s="199"/>
      <c r="CD115" s="199"/>
      <c r="CE115" s="199"/>
      <c r="CF115" s="200"/>
      <c r="CG115" s="205"/>
      <c r="CH115" s="199"/>
      <c r="CI115" s="199"/>
      <c r="CJ115" s="199"/>
      <c r="CK115" s="208"/>
      <c r="CL115" s="234"/>
      <c r="CM115" s="235"/>
      <c r="CN115" s="235"/>
      <c r="CO115" s="235"/>
      <c r="CP115" s="235"/>
      <c r="CQ115" s="235"/>
      <c r="CR115" s="235"/>
      <c r="CS115" s="235"/>
      <c r="CT115" s="235"/>
      <c r="CU115" s="235"/>
      <c r="CV115" s="235"/>
      <c r="CW115" s="235"/>
      <c r="CX115" s="235"/>
      <c r="CY115" s="235"/>
      <c r="CZ115" s="235"/>
      <c r="DA115" s="236"/>
    </row>
    <row r="116" spans="5:105" ht="7" customHeight="1" x14ac:dyDescent="0.2">
      <c r="E116" s="316"/>
      <c r="F116" s="317"/>
      <c r="G116" s="288"/>
      <c r="H116" s="289"/>
      <c r="I116" s="289"/>
      <c r="J116" s="289"/>
      <c r="K116" s="289"/>
      <c r="L116" s="290"/>
      <c r="M116" s="47"/>
      <c r="N116" s="142"/>
      <c r="O116" s="142"/>
      <c r="P116" s="142"/>
      <c r="Q116" s="142"/>
      <c r="R116" s="142"/>
      <c r="S116" s="142"/>
      <c r="T116" s="142"/>
      <c r="U116" s="142"/>
      <c r="V116" s="142"/>
      <c r="W116" s="48"/>
      <c r="X116" s="178"/>
      <c r="Y116" s="179"/>
      <c r="Z116" s="179"/>
      <c r="AA116" s="179"/>
      <c r="AB116" s="179"/>
      <c r="AC116" s="179"/>
      <c r="AD116" s="179"/>
      <c r="AE116" s="179"/>
      <c r="AF116" s="179"/>
      <c r="AG116" s="179"/>
      <c r="AH116" s="179"/>
      <c r="AI116" s="179"/>
      <c r="AJ116" s="180"/>
      <c r="AK116" s="156"/>
      <c r="AL116" s="157"/>
      <c r="AM116" s="157"/>
      <c r="AN116" s="157"/>
      <c r="AO116" s="157"/>
      <c r="AP116" s="157"/>
      <c r="AQ116" s="157"/>
      <c r="AR116" s="157"/>
      <c r="AS116" s="157"/>
      <c r="AT116" s="157"/>
      <c r="AU116" s="157"/>
      <c r="AV116" s="157"/>
      <c r="AW116" s="157"/>
      <c r="AX116" s="157"/>
      <c r="AY116" s="157"/>
      <c r="AZ116" s="157"/>
      <c r="BA116" s="157"/>
      <c r="BB116" s="157"/>
      <c r="BC116" s="157"/>
      <c r="BD116" s="157"/>
      <c r="BE116" s="157"/>
      <c r="BF116" s="157"/>
      <c r="BG116" s="158"/>
      <c r="BH116" s="98"/>
      <c r="BI116" s="213" t="s">
        <v>92</v>
      </c>
      <c r="BJ116" s="213"/>
      <c r="BK116" s="213"/>
      <c r="BL116" s="213"/>
      <c r="BM116" s="213"/>
      <c r="BN116" s="210"/>
      <c r="BO116" s="210"/>
      <c r="BP116" s="210"/>
      <c r="BQ116" s="210"/>
      <c r="BR116" s="210"/>
      <c r="BS116" s="210"/>
      <c r="BT116" s="212" t="s">
        <v>29</v>
      </c>
      <c r="BU116" s="212"/>
      <c r="BV116" s="93"/>
      <c r="BW116" s="198"/>
      <c r="BX116" s="199"/>
      <c r="BY116" s="199"/>
      <c r="BZ116" s="199"/>
      <c r="CA116" s="200"/>
      <c r="CB116" s="205"/>
      <c r="CC116" s="199"/>
      <c r="CD116" s="199"/>
      <c r="CE116" s="199"/>
      <c r="CF116" s="200"/>
      <c r="CG116" s="205"/>
      <c r="CH116" s="199"/>
      <c r="CI116" s="199"/>
      <c r="CJ116" s="199"/>
      <c r="CK116" s="208"/>
      <c r="CL116" s="234"/>
      <c r="CM116" s="235"/>
      <c r="CN116" s="235"/>
      <c r="CO116" s="235"/>
      <c r="CP116" s="235"/>
      <c r="CQ116" s="235"/>
      <c r="CR116" s="235"/>
      <c r="CS116" s="235"/>
      <c r="CT116" s="235"/>
      <c r="CU116" s="235"/>
      <c r="CV116" s="235"/>
      <c r="CW116" s="235"/>
      <c r="CX116" s="235"/>
      <c r="CY116" s="235"/>
      <c r="CZ116" s="235"/>
      <c r="DA116" s="236"/>
    </row>
    <row r="117" spans="5:105" ht="7" customHeight="1" x14ac:dyDescent="0.2">
      <c r="E117" s="316"/>
      <c r="F117" s="317"/>
      <c r="G117" s="288"/>
      <c r="H117" s="289"/>
      <c r="I117" s="289"/>
      <c r="J117" s="289"/>
      <c r="K117" s="289"/>
      <c r="L117" s="290"/>
      <c r="X117" s="178"/>
      <c r="Y117" s="179"/>
      <c r="Z117" s="179"/>
      <c r="AA117" s="179"/>
      <c r="AB117" s="179"/>
      <c r="AC117" s="179"/>
      <c r="AD117" s="179"/>
      <c r="AE117" s="179"/>
      <c r="AF117" s="179"/>
      <c r="AG117" s="179"/>
      <c r="AH117" s="179"/>
      <c r="AI117" s="179"/>
      <c r="AJ117" s="180"/>
      <c r="AK117" s="156"/>
      <c r="AL117" s="157"/>
      <c r="AM117" s="157"/>
      <c r="AN117" s="157"/>
      <c r="AO117" s="157"/>
      <c r="AP117" s="157"/>
      <c r="AQ117" s="157"/>
      <c r="AR117" s="157"/>
      <c r="AS117" s="157"/>
      <c r="AT117" s="157"/>
      <c r="AU117" s="157"/>
      <c r="AV117" s="157"/>
      <c r="AW117" s="157"/>
      <c r="AX117" s="157"/>
      <c r="AY117" s="157"/>
      <c r="AZ117" s="157"/>
      <c r="BA117" s="157"/>
      <c r="BB117" s="157"/>
      <c r="BC117" s="157"/>
      <c r="BD117" s="157"/>
      <c r="BE117" s="157"/>
      <c r="BF117" s="157"/>
      <c r="BG117" s="158"/>
      <c r="BH117" s="98"/>
      <c r="BI117" s="213"/>
      <c r="BJ117" s="213"/>
      <c r="BK117" s="213"/>
      <c r="BL117" s="213"/>
      <c r="BM117" s="213"/>
      <c r="BN117" s="211"/>
      <c r="BO117" s="211"/>
      <c r="BP117" s="211"/>
      <c r="BQ117" s="211"/>
      <c r="BR117" s="211"/>
      <c r="BS117" s="211"/>
      <c r="BT117" s="212"/>
      <c r="BU117" s="212"/>
      <c r="BV117" s="93"/>
      <c r="BW117" s="198"/>
      <c r="BX117" s="199"/>
      <c r="BY117" s="199"/>
      <c r="BZ117" s="199"/>
      <c r="CA117" s="200"/>
      <c r="CB117" s="205"/>
      <c r="CC117" s="199"/>
      <c r="CD117" s="199"/>
      <c r="CE117" s="199"/>
      <c r="CF117" s="200"/>
      <c r="CG117" s="205"/>
      <c r="CH117" s="199"/>
      <c r="CI117" s="199"/>
      <c r="CJ117" s="199"/>
      <c r="CK117" s="208"/>
      <c r="CL117" s="234"/>
      <c r="CM117" s="235"/>
      <c r="CN117" s="235"/>
      <c r="CO117" s="235"/>
      <c r="CP117" s="235"/>
      <c r="CQ117" s="235"/>
      <c r="CR117" s="235"/>
      <c r="CS117" s="235"/>
      <c r="CT117" s="235"/>
      <c r="CU117" s="235"/>
      <c r="CV117" s="235"/>
      <c r="CW117" s="235"/>
      <c r="CX117" s="235"/>
      <c r="CY117" s="235"/>
      <c r="CZ117" s="235"/>
      <c r="DA117" s="236"/>
    </row>
    <row r="118" spans="5:105" ht="7" customHeight="1" x14ac:dyDescent="0.2">
      <c r="E118" s="316"/>
      <c r="F118" s="317"/>
      <c r="G118" s="288"/>
      <c r="H118" s="289"/>
      <c r="I118" s="289"/>
      <c r="J118" s="289"/>
      <c r="K118" s="289"/>
      <c r="L118" s="290"/>
      <c r="X118" s="189"/>
      <c r="Y118" s="190"/>
      <c r="Z118" s="190"/>
      <c r="AA118" s="190"/>
      <c r="AB118" s="190"/>
      <c r="AC118" s="190"/>
      <c r="AD118" s="190"/>
      <c r="AE118" s="190"/>
      <c r="AF118" s="190"/>
      <c r="AG118" s="190"/>
      <c r="AH118" s="190"/>
      <c r="AI118" s="190"/>
      <c r="AJ118" s="191"/>
      <c r="AK118" s="192"/>
      <c r="AL118" s="193"/>
      <c r="AM118" s="193"/>
      <c r="AN118" s="193"/>
      <c r="AO118" s="193"/>
      <c r="AP118" s="193"/>
      <c r="AQ118" s="193"/>
      <c r="AR118" s="193"/>
      <c r="AS118" s="193"/>
      <c r="AT118" s="193"/>
      <c r="AU118" s="193"/>
      <c r="AV118" s="193"/>
      <c r="AW118" s="193"/>
      <c r="AX118" s="193"/>
      <c r="AY118" s="193"/>
      <c r="AZ118" s="193"/>
      <c r="BA118" s="193"/>
      <c r="BB118" s="193"/>
      <c r="BC118" s="193"/>
      <c r="BD118" s="193"/>
      <c r="BE118" s="193"/>
      <c r="BF118" s="193"/>
      <c r="BG118" s="194"/>
      <c r="BH118" s="98"/>
      <c r="BI118" s="31"/>
      <c r="BJ118" s="31"/>
      <c r="BK118" s="31"/>
      <c r="BL118" s="31"/>
      <c r="BM118" s="31"/>
      <c r="BN118" s="95"/>
      <c r="BO118" s="95"/>
      <c r="BP118" s="95"/>
      <c r="BQ118" s="95"/>
      <c r="BR118" s="95"/>
      <c r="BS118" s="95"/>
      <c r="BT118" s="96"/>
      <c r="BU118" s="96"/>
      <c r="BV118" s="93"/>
      <c r="BW118" s="224"/>
      <c r="BX118" s="225"/>
      <c r="BY118" s="225"/>
      <c r="BZ118" s="225"/>
      <c r="CA118" s="226"/>
      <c r="CB118" s="227"/>
      <c r="CC118" s="225"/>
      <c r="CD118" s="225"/>
      <c r="CE118" s="225"/>
      <c r="CF118" s="226"/>
      <c r="CG118" s="227"/>
      <c r="CH118" s="225"/>
      <c r="CI118" s="225"/>
      <c r="CJ118" s="225"/>
      <c r="CK118" s="228"/>
      <c r="CL118" s="234"/>
      <c r="CM118" s="235"/>
      <c r="CN118" s="235"/>
      <c r="CO118" s="235"/>
      <c r="CP118" s="235"/>
      <c r="CQ118" s="235"/>
      <c r="CR118" s="235"/>
      <c r="CS118" s="235"/>
      <c r="CT118" s="235"/>
      <c r="CU118" s="235"/>
      <c r="CV118" s="235"/>
      <c r="CW118" s="235"/>
      <c r="CX118" s="235"/>
      <c r="CY118" s="235"/>
      <c r="CZ118" s="235"/>
      <c r="DA118" s="236"/>
    </row>
    <row r="119" spans="5:105" ht="7" customHeight="1" x14ac:dyDescent="0.2">
      <c r="E119" s="316"/>
      <c r="F119" s="317"/>
      <c r="G119" s="288"/>
      <c r="H119" s="289"/>
      <c r="I119" s="289"/>
      <c r="J119" s="289"/>
      <c r="K119" s="289"/>
      <c r="L119" s="290"/>
      <c r="M119" s="187" t="s">
        <v>160</v>
      </c>
      <c r="N119" s="166"/>
      <c r="O119" s="166"/>
      <c r="P119" s="166"/>
      <c r="Q119" s="166"/>
      <c r="R119" s="166"/>
      <c r="S119" s="166"/>
      <c r="T119" s="166"/>
      <c r="U119" s="166"/>
      <c r="V119" s="166"/>
      <c r="W119" s="188"/>
      <c r="X119" s="175" t="str">
        <f>IF(N123&lt;4,"未使用",(IF(AH5="","?",VLOOKUP(AH5,DH20:DS28,9,FALSE))))</f>
        <v>未使用</v>
      </c>
      <c r="Y119" s="176"/>
      <c r="Z119" s="176"/>
      <c r="AA119" s="176"/>
      <c r="AB119" s="176"/>
      <c r="AC119" s="176"/>
      <c r="AD119" s="176"/>
      <c r="AE119" s="176"/>
      <c r="AF119" s="176"/>
      <c r="AG119" s="176"/>
      <c r="AH119" s="176"/>
      <c r="AI119" s="176"/>
      <c r="AJ119" s="177"/>
      <c r="AK119" s="184" t="s">
        <v>222</v>
      </c>
      <c r="AL119" s="185"/>
      <c r="AM119" s="185"/>
      <c r="AN119" s="185"/>
      <c r="AO119" s="185"/>
      <c r="AP119" s="185"/>
      <c r="AQ119" s="185"/>
      <c r="AR119" s="185"/>
      <c r="AS119" s="185"/>
      <c r="AT119" s="185"/>
      <c r="AU119" s="185"/>
      <c r="AV119" s="185"/>
      <c r="AW119" s="185"/>
      <c r="AX119" s="185"/>
      <c r="AY119" s="185"/>
      <c r="AZ119" s="185"/>
      <c r="BA119" s="185"/>
      <c r="BB119" s="185"/>
      <c r="BC119" s="185"/>
      <c r="BD119" s="185"/>
      <c r="BE119" s="185"/>
      <c r="BF119" s="185"/>
      <c r="BG119" s="186"/>
      <c r="BH119" s="54"/>
      <c r="BI119" s="107"/>
      <c r="BJ119" s="107"/>
      <c r="BK119" s="107"/>
      <c r="BL119" s="107"/>
      <c r="BM119" s="107"/>
      <c r="BN119" s="91"/>
      <c r="BO119" s="91"/>
      <c r="BP119" s="91"/>
      <c r="BQ119" s="91"/>
      <c r="BR119" s="91"/>
      <c r="BS119" s="90"/>
      <c r="BT119" s="108"/>
      <c r="BU119" s="108"/>
      <c r="BV119" s="92"/>
      <c r="BW119" s="195" t="str">
        <f>IF(BN120="","",IF(AND(N107&lt;=BN120,BN120&lt;=N100),"○",""))</f>
        <v/>
      </c>
      <c r="BX119" s="196"/>
      <c r="BY119" s="196"/>
      <c r="BZ119" s="196"/>
      <c r="CA119" s="197"/>
      <c r="CB119" s="204" t="s">
        <v>47</v>
      </c>
      <c r="CC119" s="196"/>
      <c r="CD119" s="196"/>
      <c r="CE119" s="196"/>
      <c r="CF119" s="197"/>
      <c r="CG119" s="204" t="str">
        <f>IF(BN120="","",IF(OR(BN120&gt;N100,BN120&lt;N107),"○",""))</f>
        <v/>
      </c>
      <c r="CH119" s="196"/>
      <c r="CI119" s="196"/>
      <c r="CJ119" s="196"/>
      <c r="CK119" s="207"/>
      <c r="CL119" s="234"/>
      <c r="CM119" s="235"/>
      <c r="CN119" s="235"/>
      <c r="CO119" s="235"/>
      <c r="CP119" s="235"/>
      <c r="CQ119" s="235"/>
      <c r="CR119" s="235"/>
      <c r="CS119" s="235"/>
      <c r="CT119" s="235"/>
      <c r="CU119" s="235"/>
      <c r="CV119" s="235"/>
      <c r="CW119" s="235"/>
      <c r="CX119" s="235"/>
      <c r="CY119" s="235"/>
      <c r="CZ119" s="235"/>
      <c r="DA119" s="236"/>
    </row>
    <row r="120" spans="5:105" ht="7" customHeight="1" x14ac:dyDescent="0.2">
      <c r="E120" s="316"/>
      <c r="F120" s="317"/>
      <c r="G120" s="288"/>
      <c r="H120" s="289"/>
      <c r="I120" s="289"/>
      <c r="J120" s="289"/>
      <c r="K120" s="289"/>
      <c r="L120" s="290"/>
      <c r="M120" s="187"/>
      <c r="N120" s="166"/>
      <c r="O120" s="166"/>
      <c r="P120" s="166"/>
      <c r="Q120" s="166"/>
      <c r="R120" s="166"/>
      <c r="S120" s="166"/>
      <c r="T120" s="166"/>
      <c r="U120" s="166"/>
      <c r="V120" s="166"/>
      <c r="W120" s="188"/>
      <c r="X120" s="178"/>
      <c r="Y120" s="179"/>
      <c r="Z120" s="179"/>
      <c r="AA120" s="179"/>
      <c r="AB120" s="179"/>
      <c r="AC120" s="179"/>
      <c r="AD120" s="179"/>
      <c r="AE120" s="179"/>
      <c r="AF120" s="179"/>
      <c r="AG120" s="179"/>
      <c r="AH120" s="179"/>
      <c r="AI120" s="179"/>
      <c r="AJ120" s="180"/>
      <c r="AK120" s="156"/>
      <c r="AL120" s="157"/>
      <c r="AM120" s="157"/>
      <c r="AN120" s="157"/>
      <c r="AO120" s="157"/>
      <c r="AP120" s="157"/>
      <c r="AQ120" s="157"/>
      <c r="AR120" s="157"/>
      <c r="AS120" s="157"/>
      <c r="AT120" s="157"/>
      <c r="AU120" s="157"/>
      <c r="AV120" s="157"/>
      <c r="AW120" s="157"/>
      <c r="AX120" s="157"/>
      <c r="AY120" s="157"/>
      <c r="AZ120" s="157"/>
      <c r="BA120" s="157"/>
      <c r="BB120" s="157"/>
      <c r="BC120" s="157"/>
      <c r="BD120" s="157"/>
      <c r="BE120" s="157"/>
      <c r="BF120" s="157"/>
      <c r="BG120" s="158"/>
      <c r="BH120" s="214" t="s">
        <v>93</v>
      </c>
      <c r="BI120" s="213"/>
      <c r="BJ120" s="213"/>
      <c r="BK120" s="213"/>
      <c r="BL120" s="213"/>
      <c r="BM120" s="213"/>
      <c r="BN120" s="210"/>
      <c r="BO120" s="210"/>
      <c r="BP120" s="210"/>
      <c r="BQ120" s="210"/>
      <c r="BR120" s="210"/>
      <c r="BS120" s="210"/>
      <c r="BT120" s="212" t="s">
        <v>29</v>
      </c>
      <c r="BU120" s="212"/>
      <c r="BV120" s="93"/>
      <c r="BW120" s="198"/>
      <c r="BX120" s="199"/>
      <c r="BY120" s="199"/>
      <c r="BZ120" s="199"/>
      <c r="CA120" s="200"/>
      <c r="CB120" s="205"/>
      <c r="CC120" s="199"/>
      <c r="CD120" s="199"/>
      <c r="CE120" s="199"/>
      <c r="CF120" s="200"/>
      <c r="CG120" s="205"/>
      <c r="CH120" s="199"/>
      <c r="CI120" s="199"/>
      <c r="CJ120" s="199"/>
      <c r="CK120" s="208"/>
      <c r="CL120" s="234"/>
      <c r="CM120" s="235"/>
      <c r="CN120" s="235"/>
      <c r="CO120" s="235"/>
      <c r="CP120" s="235"/>
      <c r="CQ120" s="235"/>
      <c r="CR120" s="235"/>
      <c r="CS120" s="235"/>
      <c r="CT120" s="235"/>
      <c r="CU120" s="235"/>
      <c r="CV120" s="235"/>
      <c r="CW120" s="235"/>
      <c r="CX120" s="235"/>
      <c r="CY120" s="235"/>
      <c r="CZ120" s="235"/>
      <c r="DA120" s="236"/>
    </row>
    <row r="121" spans="5:105" ht="7" customHeight="1" x14ac:dyDescent="0.2">
      <c r="E121" s="316"/>
      <c r="F121" s="317"/>
      <c r="G121" s="288"/>
      <c r="H121" s="289"/>
      <c r="I121" s="289"/>
      <c r="J121" s="289"/>
      <c r="K121" s="289"/>
      <c r="L121" s="290"/>
      <c r="M121" s="187"/>
      <c r="N121" s="166"/>
      <c r="O121" s="166"/>
      <c r="P121" s="166"/>
      <c r="Q121" s="166"/>
      <c r="R121" s="166"/>
      <c r="S121" s="166"/>
      <c r="T121" s="166"/>
      <c r="U121" s="166"/>
      <c r="V121" s="166"/>
      <c r="W121" s="188"/>
      <c r="X121" s="178"/>
      <c r="Y121" s="179"/>
      <c r="Z121" s="179"/>
      <c r="AA121" s="179"/>
      <c r="AB121" s="179"/>
      <c r="AC121" s="179"/>
      <c r="AD121" s="179"/>
      <c r="AE121" s="179"/>
      <c r="AF121" s="179"/>
      <c r="AG121" s="179"/>
      <c r="AH121" s="179"/>
      <c r="AI121" s="179"/>
      <c r="AJ121" s="180"/>
      <c r="AK121" s="156"/>
      <c r="AL121" s="157"/>
      <c r="AM121" s="157"/>
      <c r="AN121" s="157"/>
      <c r="AO121" s="157"/>
      <c r="AP121" s="157"/>
      <c r="AQ121" s="157"/>
      <c r="AR121" s="157"/>
      <c r="AS121" s="157"/>
      <c r="AT121" s="157"/>
      <c r="AU121" s="157"/>
      <c r="AV121" s="157"/>
      <c r="AW121" s="157"/>
      <c r="AX121" s="157"/>
      <c r="AY121" s="157"/>
      <c r="AZ121" s="157"/>
      <c r="BA121" s="157"/>
      <c r="BB121" s="157"/>
      <c r="BC121" s="157"/>
      <c r="BD121" s="157"/>
      <c r="BE121" s="157"/>
      <c r="BF121" s="157"/>
      <c r="BG121" s="158"/>
      <c r="BH121" s="214"/>
      <c r="BI121" s="213"/>
      <c r="BJ121" s="213"/>
      <c r="BK121" s="213"/>
      <c r="BL121" s="213"/>
      <c r="BM121" s="213"/>
      <c r="BN121" s="211"/>
      <c r="BO121" s="211"/>
      <c r="BP121" s="211"/>
      <c r="BQ121" s="211"/>
      <c r="BR121" s="211"/>
      <c r="BS121" s="211"/>
      <c r="BT121" s="212"/>
      <c r="BU121" s="212"/>
      <c r="BV121" s="93"/>
      <c r="BW121" s="198"/>
      <c r="BX121" s="199"/>
      <c r="BY121" s="199"/>
      <c r="BZ121" s="199"/>
      <c r="CA121" s="200"/>
      <c r="CB121" s="205"/>
      <c r="CC121" s="199"/>
      <c r="CD121" s="199"/>
      <c r="CE121" s="199"/>
      <c r="CF121" s="200"/>
      <c r="CG121" s="205"/>
      <c r="CH121" s="199"/>
      <c r="CI121" s="199"/>
      <c r="CJ121" s="199"/>
      <c r="CK121" s="208"/>
      <c r="CL121" s="234"/>
      <c r="CM121" s="235"/>
      <c r="CN121" s="235"/>
      <c r="CO121" s="235"/>
      <c r="CP121" s="235"/>
      <c r="CQ121" s="235"/>
      <c r="CR121" s="235"/>
      <c r="CS121" s="235"/>
      <c r="CT121" s="235"/>
      <c r="CU121" s="235"/>
      <c r="CV121" s="235"/>
      <c r="CW121" s="235"/>
      <c r="CX121" s="235"/>
      <c r="CY121" s="235"/>
      <c r="CZ121" s="235"/>
      <c r="DA121" s="236"/>
    </row>
    <row r="122" spans="5:105" ht="7" customHeight="1" x14ac:dyDescent="0.2">
      <c r="E122" s="316"/>
      <c r="F122" s="317"/>
      <c r="G122" s="288"/>
      <c r="H122" s="289"/>
      <c r="I122" s="289"/>
      <c r="J122" s="289"/>
      <c r="K122" s="289"/>
      <c r="L122" s="290"/>
      <c r="M122" s="47"/>
      <c r="N122" s="34"/>
      <c r="O122" s="34"/>
      <c r="P122" s="34"/>
      <c r="Q122" s="34"/>
      <c r="R122" s="34"/>
      <c r="S122" s="34"/>
      <c r="T122" s="34"/>
      <c r="U122" s="34"/>
      <c r="V122" s="34"/>
      <c r="W122" s="48"/>
      <c r="X122" s="178"/>
      <c r="Y122" s="179"/>
      <c r="Z122" s="179"/>
      <c r="AA122" s="179"/>
      <c r="AB122" s="179"/>
      <c r="AC122" s="179"/>
      <c r="AD122" s="179"/>
      <c r="AE122" s="179"/>
      <c r="AF122" s="179"/>
      <c r="AG122" s="179"/>
      <c r="AH122" s="179"/>
      <c r="AI122" s="179"/>
      <c r="AJ122" s="180"/>
      <c r="AK122" s="156"/>
      <c r="AL122" s="157"/>
      <c r="AM122" s="157"/>
      <c r="AN122" s="157"/>
      <c r="AO122" s="157"/>
      <c r="AP122" s="157"/>
      <c r="AQ122" s="157"/>
      <c r="AR122" s="157"/>
      <c r="AS122" s="157"/>
      <c r="AT122" s="157"/>
      <c r="AU122" s="157"/>
      <c r="AV122" s="157"/>
      <c r="AW122" s="157"/>
      <c r="AX122" s="157"/>
      <c r="AY122" s="157"/>
      <c r="AZ122" s="157"/>
      <c r="BA122" s="157"/>
      <c r="BB122" s="157"/>
      <c r="BC122" s="157"/>
      <c r="BD122" s="157"/>
      <c r="BE122" s="157"/>
      <c r="BF122" s="157"/>
      <c r="BG122" s="158"/>
      <c r="BH122" s="94"/>
      <c r="BI122" s="31"/>
      <c r="BJ122" s="31"/>
      <c r="BK122" s="31"/>
      <c r="BL122" s="31"/>
      <c r="BM122" s="31"/>
      <c r="BN122" s="95"/>
      <c r="BO122" s="95"/>
      <c r="BP122" s="95"/>
      <c r="BQ122" s="95"/>
      <c r="BR122" s="95"/>
      <c r="BS122" s="95"/>
      <c r="BT122" s="96"/>
      <c r="BU122" s="96"/>
      <c r="BV122" s="93"/>
      <c r="BW122" s="198"/>
      <c r="BX122" s="199"/>
      <c r="BY122" s="199"/>
      <c r="BZ122" s="199"/>
      <c r="CA122" s="200"/>
      <c r="CB122" s="205"/>
      <c r="CC122" s="199"/>
      <c r="CD122" s="199"/>
      <c r="CE122" s="199"/>
      <c r="CF122" s="200"/>
      <c r="CG122" s="205"/>
      <c r="CH122" s="199"/>
      <c r="CI122" s="199"/>
      <c r="CJ122" s="199"/>
      <c r="CK122" s="208"/>
      <c r="CL122" s="234"/>
      <c r="CM122" s="235"/>
      <c r="CN122" s="235"/>
      <c r="CO122" s="235"/>
      <c r="CP122" s="235"/>
      <c r="CQ122" s="235"/>
      <c r="CR122" s="235"/>
      <c r="CS122" s="235"/>
      <c r="CT122" s="235"/>
      <c r="CU122" s="235"/>
      <c r="CV122" s="235"/>
      <c r="CW122" s="235"/>
      <c r="CX122" s="235"/>
      <c r="CY122" s="235"/>
      <c r="CZ122" s="235"/>
      <c r="DA122" s="236"/>
    </row>
    <row r="123" spans="5:105" ht="7" customHeight="1" x14ac:dyDescent="0.2">
      <c r="E123" s="316"/>
      <c r="F123" s="317"/>
      <c r="G123" s="288"/>
      <c r="H123" s="289"/>
      <c r="I123" s="289"/>
      <c r="J123" s="289"/>
      <c r="K123" s="289"/>
      <c r="L123" s="290"/>
      <c r="M123" s="58"/>
      <c r="N123" s="139"/>
      <c r="O123" s="139"/>
      <c r="P123" s="139"/>
      <c r="Q123" s="139"/>
      <c r="R123" s="139"/>
      <c r="S123" s="139"/>
      <c r="T123" s="139"/>
      <c r="U123" s="229" t="s">
        <v>77</v>
      </c>
      <c r="V123" s="229"/>
      <c r="W123" s="230"/>
      <c r="X123" s="178"/>
      <c r="Y123" s="179"/>
      <c r="Z123" s="179"/>
      <c r="AA123" s="179"/>
      <c r="AB123" s="179"/>
      <c r="AC123" s="179"/>
      <c r="AD123" s="179"/>
      <c r="AE123" s="179"/>
      <c r="AF123" s="179"/>
      <c r="AG123" s="179"/>
      <c r="AH123" s="179"/>
      <c r="AI123" s="179"/>
      <c r="AJ123" s="180"/>
      <c r="AK123" s="156"/>
      <c r="AL123" s="157"/>
      <c r="AM123" s="157"/>
      <c r="AN123" s="157"/>
      <c r="AO123" s="157"/>
      <c r="AP123" s="157"/>
      <c r="AQ123" s="157"/>
      <c r="AR123" s="157"/>
      <c r="AS123" s="157"/>
      <c r="AT123" s="157"/>
      <c r="AU123" s="157"/>
      <c r="AV123" s="157"/>
      <c r="AW123" s="157"/>
      <c r="AX123" s="157"/>
      <c r="AY123" s="157"/>
      <c r="AZ123" s="157"/>
      <c r="BA123" s="157"/>
      <c r="BB123" s="157"/>
      <c r="BC123" s="157"/>
      <c r="BD123" s="157"/>
      <c r="BE123" s="157"/>
      <c r="BF123" s="157"/>
      <c r="BG123" s="158"/>
      <c r="BH123" s="98"/>
      <c r="BI123" s="213" t="s">
        <v>92</v>
      </c>
      <c r="BJ123" s="213"/>
      <c r="BK123" s="213"/>
      <c r="BL123" s="213"/>
      <c r="BM123" s="213"/>
      <c r="BN123" s="210"/>
      <c r="BO123" s="210"/>
      <c r="BP123" s="210"/>
      <c r="BQ123" s="210"/>
      <c r="BR123" s="210"/>
      <c r="BS123" s="210"/>
      <c r="BT123" s="212" t="s">
        <v>29</v>
      </c>
      <c r="BU123" s="212"/>
      <c r="BV123" s="93"/>
      <c r="BW123" s="198"/>
      <c r="BX123" s="199"/>
      <c r="BY123" s="199"/>
      <c r="BZ123" s="199"/>
      <c r="CA123" s="200"/>
      <c r="CB123" s="205"/>
      <c r="CC123" s="199"/>
      <c r="CD123" s="199"/>
      <c r="CE123" s="199"/>
      <c r="CF123" s="200"/>
      <c r="CG123" s="205"/>
      <c r="CH123" s="199"/>
      <c r="CI123" s="199"/>
      <c r="CJ123" s="199"/>
      <c r="CK123" s="208"/>
      <c r="CL123" s="234"/>
      <c r="CM123" s="235"/>
      <c r="CN123" s="235"/>
      <c r="CO123" s="235"/>
      <c r="CP123" s="235"/>
      <c r="CQ123" s="235"/>
      <c r="CR123" s="235"/>
      <c r="CS123" s="235"/>
      <c r="CT123" s="235"/>
      <c r="CU123" s="235"/>
      <c r="CV123" s="235"/>
      <c r="CW123" s="235"/>
      <c r="CX123" s="235"/>
      <c r="CY123" s="235"/>
      <c r="CZ123" s="235"/>
      <c r="DA123" s="236"/>
    </row>
    <row r="124" spans="5:105" ht="7" customHeight="1" x14ac:dyDescent="0.2">
      <c r="E124" s="316"/>
      <c r="F124" s="317"/>
      <c r="G124" s="288"/>
      <c r="H124" s="289"/>
      <c r="I124" s="289"/>
      <c r="J124" s="289"/>
      <c r="K124" s="289"/>
      <c r="L124" s="290"/>
      <c r="M124" s="47"/>
      <c r="N124" s="139"/>
      <c r="O124" s="139"/>
      <c r="P124" s="139"/>
      <c r="Q124" s="139"/>
      <c r="R124" s="139"/>
      <c r="S124" s="139"/>
      <c r="T124" s="139"/>
      <c r="U124" s="229"/>
      <c r="V124" s="229"/>
      <c r="W124" s="230"/>
      <c r="X124" s="178"/>
      <c r="Y124" s="179"/>
      <c r="Z124" s="179"/>
      <c r="AA124" s="179"/>
      <c r="AB124" s="179"/>
      <c r="AC124" s="179"/>
      <c r="AD124" s="179"/>
      <c r="AE124" s="179"/>
      <c r="AF124" s="179"/>
      <c r="AG124" s="179"/>
      <c r="AH124" s="179"/>
      <c r="AI124" s="179"/>
      <c r="AJ124" s="180"/>
      <c r="AK124" s="156"/>
      <c r="AL124" s="157"/>
      <c r="AM124" s="157"/>
      <c r="AN124" s="157"/>
      <c r="AO124" s="157"/>
      <c r="AP124" s="157"/>
      <c r="AQ124" s="157"/>
      <c r="AR124" s="157"/>
      <c r="AS124" s="157"/>
      <c r="AT124" s="157"/>
      <c r="AU124" s="157"/>
      <c r="AV124" s="157"/>
      <c r="AW124" s="157"/>
      <c r="AX124" s="157"/>
      <c r="AY124" s="157"/>
      <c r="AZ124" s="157"/>
      <c r="BA124" s="157"/>
      <c r="BB124" s="157"/>
      <c r="BC124" s="157"/>
      <c r="BD124" s="157"/>
      <c r="BE124" s="157"/>
      <c r="BF124" s="157"/>
      <c r="BG124" s="158"/>
      <c r="BH124" s="98"/>
      <c r="BI124" s="213"/>
      <c r="BJ124" s="213"/>
      <c r="BK124" s="213"/>
      <c r="BL124" s="213"/>
      <c r="BM124" s="213"/>
      <c r="BN124" s="211"/>
      <c r="BO124" s="211"/>
      <c r="BP124" s="211"/>
      <c r="BQ124" s="211"/>
      <c r="BR124" s="211"/>
      <c r="BS124" s="211"/>
      <c r="BT124" s="212"/>
      <c r="BU124" s="212"/>
      <c r="BV124" s="93"/>
      <c r="BW124" s="198"/>
      <c r="BX124" s="199"/>
      <c r="BY124" s="199"/>
      <c r="BZ124" s="199"/>
      <c r="CA124" s="200"/>
      <c r="CB124" s="205"/>
      <c r="CC124" s="199"/>
      <c r="CD124" s="199"/>
      <c r="CE124" s="199"/>
      <c r="CF124" s="200"/>
      <c r="CG124" s="205"/>
      <c r="CH124" s="199"/>
      <c r="CI124" s="199"/>
      <c r="CJ124" s="199"/>
      <c r="CK124" s="208"/>
      <c r="CL124" s="234"/>
      <c r="CM124" s="235"/>
      <c r="CN124" s="235"/>
      <c r="CO124" s="235"/>
      <c r="CP124" s="235"/>
      <c r="CQ124" s="235"/>
      <c r="CR124" s="235"/>
      <c r="CS124" s="235"/>
      <c r="CT124" s="235"/>
      <c r="CU124" s="235"/>
      <c r="CV124" s="235"/>
      <c r="CW124" s="235"/>
      <c r="CX124" s="235"/>
      <c r="CY124" s="235"/>
      <c r="CZ124" s="235"/>
      <c r="DA124" s="236"/>
    </row>
    <row r="125" spans="5:105" ht="7" customHeight="1" x14ac:dyDescent="0.2">
      <c r="E125" s="316"/>
      <c r="F125" s="317"/>
      <c r="G125" s="288"/>
      <c r="H125" s="289"/>
      <c r="I125" s="289"/>
      <c r="J125" s="289"/>
      <c r="K125" s="289"/>
      <c r="L125" s="290"/>
      <c r="M125" s="47"/>
      <c r="N125" s="139"/>
      <c r="O125" s="139"/>
      <c r="P125" s="139"/>
      <c r="Q125" s="139"/>
      <c r="R125" s="139"/>
      <c r="S125" s="139"/>
      <c r="T125" s="139"/>
      <c r="U125" s="229"/>
      <c r="V125" s="229"/>
      <c r="W125" s="230"/>
      <c r="X125" s="189"/>
      <c r="Y125" s="190"/>
      <c r="Z125" s="190"/>
      <c r="AA125" s="190"/>
      <c r="AB125" s="190"/>
      <c r="AC125" s="190"/>
      <c r="AD125" s="190"/>
      <c r="AE125" s="190"/>
      <c r="AF125" s="190"/>
      <c r="AG125" s="190"/>
      <c r="AH125" s="190"/>
      <c r="AI125" s="190"/>
      <c r="AJ125" s="191"/>
      <c r="AK125" s="192"/>
      <c r="AL125" s="193"/>
      <c r="AM125" s="193"/>
      <c r="AN125" s="193"/>
      <c r="AO125" s="193"/>
      <c r="AP125" s="193"/>
      <c r="AQ125" s="193"/>
      <c r="AR125" s="193"/>
      <c r="AS125" s="193"/>
      <c r="AT125" s="193"/>
      <c r="AU125" s="193"/>
      <c r="AV125" s="193"/>
      <c r="AW125" s="193"/>
      <c r="AX125" s="193"/>
      <c r="AY125" s="193"/>
      <c r="AZ125" s="193"/>
      <c r="BA125" s="193"/>
      <c r="BB125" s="193"/>
      <c r="BC125" s="193"/>
      <c r="BD125" s="193"/>
      <c r="BE125" s="193"/>
      <c r="BF125" s="193"/>
      <c r="BG125" s="194"/>
      <c r="BH125" s="98"/>
      <c r="BI125" s="31"/>
      <c r="BJ125" s="31"/>
      <c r="BK125" s="31"/>
      <c r="BL125" s="31"/>
      <c r="BM125" s="31"/>
      <c r="BN125" s="95"/>
      <c r="BO125" s="95"/>
      <c r="BP125" s="95"/>
      <c r="BQ125" s="95"/>
      <c r="BR125" s="95"/>
      <c r="BS125" s="95"/>
      <c r="BT125" s="96"/>
      <c r="BU125" s="96"/>
      <c r="BV125" s="93"/>
      <c r="BW125" s="224"/>
      <c r="BX125" s="225"/>
      <c r="BY125" s="225"/>
      <c r="BZ125" s="225"/>
      <c r="CA125" s="226"/>
      <c r="CB125" s="227"/>
      <c r="CC125" s="225"/>
      <c r="CD125" s="225"/>
      <c r="CE125" s="225"/>
      <c r="CF125" s="226"/>
      <c r="CG125" s="227"/>
      <c r="CH125" s="225"/>
      <c r="CI125" s="225"/>
      <c r="CJ125" s="225"/>
      <c r="CK125" s="228"/>
      <c r="CL125" s="234"/>
      <c r="CM125" s="235"/>
      <c r="CN125" s="235"/>
      <c r="CO125" s="235"/>
      <c r="CP125" s="235"/>
      <c r="CQ125" s="235"/>
      <c r="CR125" s="235"/>
      <c r="CS125" s="235"/>
      <c r="CT125" s="235"/>
      <c r="CU125" s="235"/>
      <c r="CV125" s="235"/>
      <c r="CW125" s="235"/>
      <c r="CX125" s="235"/>
      <c r="CY125" s="235"/>
      <c r="CZ125" s="235"/>
      <c r="DA125" s="236"/>
    </row>
    <row r="126" spans="5:105" ht="7" customHeight="1" x14ac:dyDescent="0.2">
      <c r="E126" s="316"/>
      <c r="F126" s="317"/>
      <c r="G126" s="288"/>
      <c r="H126" s="289"/>
      <c r="I126" s="289"/>
      <c r="J126" s="289"/>
      <c r="K126" s="289"/>
      <c r="L126" s="290"/>
      <c r="M126" s="47"/>
      <c r="N126" s="142"/>
      <c r="O126" s="142"/>
      <c r="P126" s="142"/>
      <c r="Q126" s="142"/>
      <c r="R126" s="142"/>
      <c r="S126" s="142"/>
      <c r="T126" s="142"/>
      <c r="U126" s="229"/>
      <c r="V126" s="229"/>
      <c r="W126" s="230"/>
      <c r="X126" s="175" t="str">
        <f>IF(N123&lt;5,"未使用",(IF(AH5="","?",VLOOKUP(AH5,DH20:DS28,9,FALSE))))</f>
        <v>未使用</v>
      </c>
      <c r="Y126" s="176"/>
      <c r="Z126" s="176"/>
      <c r="AA126" s="176"/>
      <c r="AB126" s="176"/>
      <c r="AC126" s="176"/>
      <c r="AD126" s="176"/>
      <c r="AE126" s="176"/>
      <c r="AF126" s="176"/>
      <c r="AG126" s="176"/>
      <c r="AH126" s="176"/>
      <c r="AI126" s="176"/>
      <c r="AJ126" s="177"/>
      <c r="AK126" s="184" t="s">
        <v>222</v>
      </c>
      <c r="AL126" s="185"/>
      <c r="AM126" s="185"/>
      <c r="AN126" s="185"/>
      <c r="AO126" s="185"/>
      <c r="AP126" s="185"/>
      <c r="AQ126" s="185"/>
      <c r="AR126" s="185"/>
      <c r="AS126" s="185"/>
      <c r="AT126" s="185"/>
      <c r="AU126" s="185"/>
      <c r="AV126" s="185"/>
      <c r="AW126" s="185"/>
      <c r="AX126" s="185"/>
      <c r="AY126" s="185"/>
      <c r="AZ126" s="185"/>
      <c r="BA126" s="185"/>
      <c r="BB126" s="185"/>
      <c r="BC126" s="185"/>
      <c r="BD126" s="185"/>
      <c r="BE126" s="185"/>
      <c r="BF126" s="185"/>
      <c r="BG126" s="186"/>
      <c r="BH126" s="54"/>
      <c r="BI126" s="107"/>
      <c r="BJ126" s="107"/>
      <c r="BK126" s="107"/>
      <c r="BL126" s="107"/>
      <c r="BM126" s="107"/>
      <c r="BN126" s="91"/>
      <c r="BO126" s="91"/>
      <c r="BP126" s="91"/>
      <c r="BQ126" s="91"/>
      <c r="BR126" s="91"/>
      <c r="BS126" s="90"/>
      <c r="BT126" s="108"/>
      <c r="BU126" s="108"/>
      <c r="BV126" s="92"/>
      <c r="BW126" s="195" t="str">
        <f>IF(BN127="","",IF(AND(N107&lt;=BN127,BN127&lt;=N100),"○",""))</f>
        <v/>
      </c>
      <c r="BX126" s="196"/>
      <c r="BY126" s="196"/>
      <c r="BZ126" s="196"/>
      <c r="CA126" s="197"/>
      <c r="CB126" s="204" t="s">
        <v>47</v>
      </c>
      <c r="CC126" s="196"/>
      <c r="CD126" s="196"/>
      <c r="CE126" s="196"/>
      <c r="CF126" s="197"/>
      <c r="CG126" s="204" t="str">
        <f>IF(BN127="","",IF(OR(BN127&gt;N100,BN127&lt;N107),"○",""))</f>
        <v/>
      </c>
      <c r="CH126" s="196"/>
      <c r="CI126" s="196"/>
      <c r="CJ126" s="196"/>
      <c r="CK126" s="207"/>
      <c r="CL126" s="234"/>
      <c r="CM126" s="235"/>
      <c r="CN126" s="235"/>
      <c r="CO126" s="235"/>
      <c r="CP126" s="235"/>
      <c r="CQ126" s="235"/>
      <c r="CR126" s="235"/>
      <c r="CS126" s="235"/>
      <c r="CT126" s="235"/>
      <c r="CU126" s="235"/>
      <c r="CV126" s="235"/>
      <c r="CW126" s="235"/>
      <c r="CX126" s="235"/>
      <c r="CY126" s="235"/>
      <c r="CZ126" s="235"/>
      <c r="DA126" s="236"/>
    </row>
    <row r="127" spans="5:105" ht="7" customHeight="1" x14ac:dyDescent="0.2">
      <c r="E127" s="316"/>
      <c r="F127" s="317"/>
      <c r="G127" s="288"/>
      <c r="H127" s="289"/>
      <c r="I127" s="289"/>
      <c r="J127" s="289"/>
      <c r="K127" s="289"/>
      <c r="L127" s="290"/>
      <c r="M127" s="47"/>
      <c r="N127" s="34"/>
      <c r="O127" s="34"/>
      <c r="P127" s="34"/>
      <c r="Q127" s="34"/>
      <c r="R127" s="34"/>
      <c r="S127" s="34"/>
      <c r="T127" s="34"/>
      <c r="U127" s="34"/>
      <c r="V127" s="34"/>
      <c r="W127" s="48"/>
      <c r="X127" s="178"/>
      <c r="Y127" s="179"/>
      <c r="Z127" s="179"/>
      <c r="AA127" s="179"/>
      <c r="AB127" s="179"/>
      <c r="AC127" s="179"/>
      <c r="AD127" s="179"/>
      <c r="AE127" s="179"/>
      <c r="AF127" s="179"/>
      <c r="AG127" s="179"/>
      <c r="AH127" s="179"/>
      <c r="AI127" s="179"/>
      <c r="AJ127" s="180"/>
      <c r="AK127" s="156"/>
      <c r="AL127" s="157"/>
      <c r="AM127" s="157"/>
      <c r="AN127" s="157"/>
      <c r="AO127" s="157"/>
      <c r="AP127" s="157"/>
      <c r="AQ127" s="157"/>
      <c r="AR127" s="157"/>
      <c r="AS127" s="157"/>
      <c r="AT127" s="157"/>
      <c r="AU127" s="157"/>
      <c r="AV127" s="157"/>
      <c r="AW127" s="157"/>
      <c r="AX127" s="157"/>
      <c r="AY127" s="157"/>
      <c r="AZ127" s="157"/>
      <c r="BA127" s="157"/>
      <c r="BB127" s="157"/>
      <c r="BC127" s="157"/>
      <c r="BD127" s="157"/>
      <c r="BE127" s="157"/>
      <c r="BF127" s="157"/>
      <c r="BG127" s="158"/>
      <c r="BH127" s="214" t="s">
        <v>93</v>
      </c>
      <c r="BI127" s="213"/>
      <c r="BJ127" s="213"/>
      <c r="BK127" s="213"/>
      <c r="BL127" s="213"/>
      <c r="BM127" s="213"/>
      <c r="BN127" s="210"/>
      <c r="BO127" s="210"/>
      <c r="BP127" s="210"/>
      <c r="BQ127" s="210"/>
      <c r="BR127" s="210"/>
      <c r="BS127" s="210"/>
      <c r="BT127" s="212" t="s">
        <v>29</v>
      </c>
      <c r="BU127" s="212"/>
      <c r="BV127" s="93"/>
      <c r="BW127" s="198"/>
      <c r="BX127" s="199"/>
      <c r="BY127" s="199"/>
      <c r="BZ127" s="199"/>
      <c r="CA127" s="200"/>
      <c r="CB127" s="205"/>
      <c r="CC127" s="199"/>
      <c r="CD127" s="199"/>
      <c r="CE127" s="199"/>
      <c r="CF127" s="200"/>
      <c r="CG127" s="205"/>
      <c r="CH127" s="199"/>
      <c r="CI127" s="199"/>
      <c r="CJ127" s="199"/>
      <c r="CK127" s="208"/>
      <c r="CL127" s="234"/>
      <c r="CM127" s="235"/>
      <c r="CN127" s="235"/>
      <c r="CO127" s="235"/>
      <c r="CP127" s="235"/>
      <c r="CQ127" s="235"/>
      <c r="CR127" s="235"/>
      <c r="CS127" s="235"/>
      <c r="CT127" s="235"/>
      <c r="CU127" s="235"/>
      <c r="CV127" s="235"/>
      <c r="CW127" s="235"/>
      <c r="CX127" s="235"/>
      <c r="CY127" s="235"/>
      <c r="CZ127" s="235"/>
      <c r="DA127" s="236"/>
    </row>
    <row r="128" spans="5:105" ht="7" customHeight="1" x14ac:dyDescent="0.2">
      <c r="E128" s="316"/>
      <c r="F128" s="317"/>
      <c r="G128" s="288"/>
      <c r="H128" s="289"/>
      <c r="I128" s="289"/>
      <c r="J128" s="289"/>
      <c r="K128" s="289"/>
      <c r="L128" s="290"/>
      <c r="M128" s="47"/>
      <c r="N128" s="34"/>
      <c r="O128" s="34"/>
      <c r="P128" s="34"/>
      <c r="Q128" s="34"/>
      <c r="R128" s="34"/>
      <c r="S128" s="34"/>
      <c r="T128" s="34"/>
      <c r="U128" s="34"/>
      <c r="V128" s="34"/>
      <c r="W128" s="48"/>
      <c r="X128" s="178"/>
      <c r="Y128" s="179"/>
      <c r="Z128" s="179"/>
      <c r="AA128" s="179"/>
      <c r="AB128" s="179"/>
      <c r="AC128" s="179"/>
      <c r="AD128" s="179"/>
      <c r="AE128" s="179"/>
      <c r="AF128" s="179"/>
      <c r="AG128" s="179"/>
      <c r="AH128" s="179"/>
      <c r="AI128" s="179"/>
      <c r="AJ128" s="180"/>
      <c r="AK128" s="156"/>
      <c r="AL128" s="157"/>
      <c r="AM128" s="157"/>
      <c r="AN128" s="157"/>
      <c r="AO128" s="157"/>
      <c r="AP128" s="157"/>
      <c r="AQ128" s="157"/>
      <c r="AR128" s="157"/>
      <c r="AS128" s="157"/>
      <c r="AT128" s="157"/>
      <c r="AU128" s="157"/>
      <c r="AV128" s="157"/>
      <c r="AW128" s="157"/>
      <c r="AX128" s="157"/>
      <c r="AY128" s="157"/>
      <c r="AZ128" s="157"/>
      <c r="BA128" s="157"/>
      <c r="BB128" s="157"/>
      <c r="BC128" s="157"/>
      <c r="BD128" s="157"/>
      <c r="BE128" s="157"/>
      <c r="BF128" s="157"/>
      <c r="BG128" s="158"/>
      <c r="BH128" s="214"/>
      <c r="BI128" s="213"/>
      <c r="BJ128" s="213"/>
      <c r="BK128" s="213"/>
      <c r="BL128" s="213"/>
      <c r="BM128" s="213"/>
      <c r="BN128" s="211"/>
      <c r="BO128" s="211"/>
      <c r="BP128" s="211"/>
      <c r="BQ128" s="211"/>
      <c r="BR128" s="211"/>
      <c r="BS128" s="211"/>
      <c r="BT128" s="212"/>
      <c r="BU128" s="212"/>
      <c r="BV128" s="93"/>
      <c r="BW128" s="198"/>
      <c r="BX128" s="199"/>
      <c r="BY128" s="199"/>
      <c r="BZ128" s="199"/>
      <c r="CA128" s="200"/>
      <c r="CB128" s="205"/>
      <c r="CC128" s="199"/>
      <c r="CD128" s="199"/>
      <c r="CE128" s="199"/>
      <c r="CF128" s="200"/>
      <c r="CG128" s="205"/>
      <c r="CH128" s="199"/>
      <c r="CI128" s="199"/>
      <c r="CJ128" s="199"/>
      <c r="CK128" s="208"/>
      <c r="CL128" s="234"/>
      <c r="CM128" s="235"/>
      <c r="CN128" s="235"/>
      <c r="CO128" s="235"/>
      <c r="CP128" s="235"/>
      <c r="CQ128" s="235"/>
      <c r="CR128" s="235"/>
      <c r="CS128" s="235"/>
      <c r="CT128" s="235"/>
      <c r="CU128" s="235"/>
      <c r="CV128" s="235"/>
      <c r="CW128" s="235"/>
      <c r="CX128" s="235"/>
      <c r="CY128" s="235"/>
      <c r="CZ128" s="235"/>
      <c r="DA128" s="236"/>
    </row>
    <row r="129" spans="5:122" ht="7" customHeight="1" x14ac:dyDescent="0.2">
      <c r="E129" s="316"/>
      <c r="F129" s="317"/>
      <c r="G129" s="288"/>
      <c r="H129" s="289"/>
      <c r="I129" s="289"/>
      <c r="J129" s="289"/>
      <c r="K129" s="289"/>
      <c r="L129" s="290"/>
      <c r="M129" s="47"/>
      <c r="N129" s="34"/>
      <c r="O129" s="34"/>
      <c r="P129" s="34"/>
      <c r="Q129" s="34"/>
      <c r="R129" s="34"/>
      <c r="S129" s="34"/>
      <c r="T129" s="34"/>
      <c r="U129" s="34"/>
      <c r="V129" s="34"/>
      <c r="W129" s="48"/>
      <c r="X129" s="178"/>
      <c r="Y129" s="179"/>
      <c r="Z129" s="179"/>
      <c r="AA129" s="179"/>
      <c r="AB129" s="179"/>
      <c r="AC129" s="179"/>
      <c r="AD129" s="179"/>
      <c r="AE129" s="179"/>
      <c r="AF129" s="179"/>
      <c r="AG129" s="179"/>
      <c r="AH129" s="179"/>
      <c r="AI129" s="179"/>
      <c r="AJ129" s="180"/>
      <c r="AK129" s="156"/>
      <c r="AL129" s="157"/>
      <c r="AM129" s="157"/>
      <c r="AN129" s="157"/>
      <c r="AO129" s="157"/>
      <c r="AP129" s="157"/>
      <c r="AQ129" s="157"/>
      <c r="AR129" s="157"/>
      <c r="AS129" s="157"/>
      <c r="AT129" s="157"/>
      <c r="AU129" s="157"/>
      <c r="AV129" s="157"/>
      <c r="AW129" s="157"/>
      <c r="AX129" s="157"/>
      <c r="AY129" s="157"/>
      <c r="AZ129" s="157"/>
      <c r="BA129" s="157"/>
      <c r="BB129" s="157"/>
      <c r="BC129" s="157"/>
      <c r="BD129" s="157"/>
      <c r="BE129" s="157"/>
      <c r="BF129" s="157"/>
      <c r="BG129" s="158"/>
      <c r="BH129" s="94"/>
      <c r="BI129" s="31"/>
      <c r="BJ129" s="31"/>
      <c r="BK129" s="31"/>
      <c r="BL129" s="31"/>
      <c r="BM129" s="31"/>
      <c r="BN129" s="95"/>
      <c r="BO129" s="95"/>
      <c r="BP129" s="95"/>
      <c r="BQ129" s="95"/>
      <c r="BR129" s="95"/>
      <c r="BS129" s="95"/>
      <c r="BT129" s="96"/>
      <c r="BU129" s="96"/>
      <c r="BV129" s="93"/>
      <c r="BW129" s="198"/>
      <c r="BX129" s="199"/>
      <c r="BY129" s="199"/>
      <c r="BZ129" s="199"/>
      <c r="CA129" s="200"/>
      <c r="CB129" s="205"/>
      <c r="CC129" s="199"/>
      <c r="CD129" s="199"/>
      <c r="CE129" s="199"/>
      <c r="CF129" s="200"/>
      <c r="CG129" s="205"/>
      <c r="CH129" s="199"/>
      <c r="CI129" s="199"/>
      <c r="CJ129" s="199"/>
      <c r="CK129" s="208"/>
      <c r="CL129" s="234"/>
      <c r="CM129" s="235"/>
      <c r="CN129" s="235"/>
      <c r="CO129" s="235"/>
      <c r="CP129" s="235"/>
      <c r="CQ129" s="235"/>
      <c r="CR129" s="235"/>
      <c r="CS129" s="235"/>
      <c r="CT129" s="235"/>
      <c r="CU129" s="235"/>
      <c r="CV129" s="235"/>
      <c r="CW129" s="235"/>
      <c r="CX129" s="235"/>
      <c r="CY129" s="235"/>
      <c r="CZ129" s="235"/>
      <c r="DA129" s="236"/>
    </row>
    <row r="130" spans="5:122" ht="7" customHeight="1" x14ac:dyDescent="0.2">
      <c r="E130" s="316"/>
      <c r="F130" s="317"/>
      <c r="G130" s="288"/>
      <c r="H130" s="289"/>
      <c r="I130" s="289"/>
      <c r="J130" s="289"/>
      <c r="K130" s="289"/>
      <c r="L130" s="290"/>
      <c r="M130" s="47"/>
      <c r="W130" s="48"/>
      <c r="X130" s="178"/>
      <c r="Y130" s="179"/>
      <c r="Z130" s="179"/>
      <c r="AA130" s="179"/>
      <c r="AB130" s="179"/>
      <c r="AC130" s="179"/>
      <c r="AD130" s="179"/>
      <c r="AE130" s="179"/>
      <c r="AF130" s="179"/>
      <c r="AG130" s="179"/>
      <c r="AH130" s="179"/>
      <c r="AI130" s="179"/>
      <c r="AJ130" s="180"/>
      <c r="AK130" s="156"/>
      <c r="AL130" s="157"/>
      <c r="AM130" s="157"/>
      <c r="AN130" s="157"/>
      <c r="AO130" s="157"/>
      <c r="AP130" s="157"/>
      <c r="AQ130" s="157"/>
      <c r="AR130" s="157"/>
      <c r="AS130" s="157"/>
      <c r="AT130" s="157"/>
      <c r="AU130" s="157"/>
      <c r="AV130" s="157"/>
      <c r="AW130" s="157"/>
      <c r="AX130" s="157"/>
      <c r="AY130" s="157"/>
      <c r="AZ130" s="157"/>
      <c r="BA130" s="157"/>
      <c r="BB130" s="157"/>
      <c r="BC130" s="157"/>
      <c r="BD130" s="157"/>
      <c r="BE130" s="157"/>
      <c r="BF130" s="157"/>
      <c r="BG130" s="158"/>
      <c r="BH130" s="98"/>
      <c r="BI130" s="213" t="s">
        <v>92</v>
      </c>
      <c r="BJ130" s="213"/>
      <c r="BK130" s="213"/>
      <c r="BL130" s="213"/>
      <c r="BM130" s="213"/>
      <c r="BN130" s="210"/>
      <c r="BO130" s="210"/>
      <c r="BP130" s="210"/>
      <c r="BQ130" s="210"/>
      <c r="BR130" s="210"/>
      <c r="BS130" s="210"/>
      <c r="BT130" s="212" t="s">
        <v>29</v>
      </c>
      <c r="BU130" s="212"/>
      <c r="BV130" s="93"/>
      <c r="BW130" s="198"/>
      <c r="BX130" s="199"/>
      <c r="BY130" s="199"/>
      <c r="BZ130" s="199"/>
      <c r="CA130" s="200"/>
      <c r="CB130" s="205"/>
      <c r="CC130" s="199"/>
      <c r="CD130" s="199"/>
      <c r="CE130" s="199"/>
      <c r="CF130" s="200"/>
      <c r="CG130" s="205"/>
      <c r="CH130" s="199"/>
      <c r="CI130" s="199"/>
      <c r="CJ130" s="199"/>
      <c r="CK130" s="208"/>
      <c r="CL130" s="234"/>
      <c r="CM130" s="235"/>
      <c r="CN130" s="235"/>
      <c r="CO130" s="235"/>
      <c r="CP130" s="235"/>
      <c r="CQ130" s="235"/>
      <c r="CR130" s="235"/>
      <c r="CS130" s="235"/>
      <c r="CT130" s="235"/>
      <c r="CU130" s="235"/>
      <c r="CV130" s="235"/>
      <c r="CW130" s="235"/>
      <c r="CX130" s="235"/>
      <c r="CY130" s="235"/>
      <c r="CZ130" s="235"/>
      <c r="DA130" s="236"/>
    </row>
    <row r="131" spans="5:122" ht="7" customHeight="1" x14ac:dyDescent="0.2">
      <c r="E131" s="316"/>
      <c r="F131" s="317"/>
      <c r="G131" s="288"/>
      <c r="H131" s="289"/>
      <c r="I131" s="289"/>
      <c r="J131" s="289"/>
      <c r="K131" s="289"/>
      <c r="L131" s="290"/>
      <c r="M131" s="47"/>
      <c r="N131" s="34"/>
      <c r="O131" s="34"/>
      <c r="P131" s="34"/>
      <c r="Q131" s="34"/>
      <c r="R131" s="34"/>
      <c r="S131" s="34"/>
      <c r="T131" s="34"/>
      <c r="U131" s="34"/>
      <c r="V131" s="34"/>
      <c r="W131" s="48"/>
      <c r="X131" s="178"/>
      <c r="Y131" s="179"/>
      <c r="Z131" s="179"/>
      <c r="AA131" s="179"/>
      <c r="AB131" s="179"/>
      <c r="AC131" s="179"/>
      <c r="AD131" s="179"/>
      <c r="AE131" s="179"/>
      <c r="AF131" s="179"/>
      <c r="AG131" s="179"/>
      <c r="AH131" s="179"/>
      <c r="AI131" s="179"/>
      <c r="AJ131" s="180"/>
      <c r="AK131" s="156"/>
      <c r="AL131" s="157"/>
      <c r="AM131" s="157"/>
      <c r="AN131" s="157"/>
      <c r="AO131" s="157"/>
      <c r="AP131" s="157"/>
      <c r="AQ131" s="157"/>
      <c r="AR131" s="157"/>
      <c r="AS131" s="157"/>
      <c r="AT131" s="157"/>
      <c r="AU131" s="157"/>
      <c r="AV131" s="157"/>
      <c r="AW131" s="157"/>
      <c r="AX131" s="157"/>
      <c r="AY131" s="157"/>
      <c r="AZ131" s="157"/>
      <c r="BA131" s="157"/>
      <c r="BB131" s="157"/>
      <c r="BC131" s="157"/>
      <c r="BD131" s="157"/>
      <c r="BE131" s="157"/>
      <c r="BF131" s="157"/>
      <c r="BG131" s="158"/>
      <c r="BH131" s="98"/>
      <c r="BI131" s="213"/>
      <c r="BJ131" s="213"/>
      <c r="BK131" s="213"/>
      <c r="BL131" s="213"/>
      <c r="BM131" s="213"/>
      <c r="BN131" s="211"/>
      <c r="BO131" s="211"/>
      <c r="BP131" s="211"/>
      <c r="BQ131" s="211"/>
      <c r="BR131" s="211"/>
      <c r="BS131" s="211"/>
      <c r="BT131" s="212"/>
      <c r="BU131" s="212"/>
      <c r="BV131" s="93"/>
      <c r="BW131" s="198"/>
      <c r="BX131" s="199"/>
      <c r="BY131" s="199"/>
      <c r="BZ131" s="199"/>
      <c r="CA131" s="200"/>
      <c r="CB131" s="205"/>
      <c r="CC131" s="199"/>
      <c r="CD131" s="199"/>
      <c r="CE131" s="199"/>
      <c r="CF131" s="200"/>
      <c r="CG131" s="205"/>
      <c r="CH131" s="199"/>
      <c r="CI131" s="199"/>
      <c r="CJ131" s="199"/>
      <c r="CK131" s="208"/>
      <c r="CL131" s="234"/>
      <c r="CM131" s="235"/>
      <c r="CN131" s="235"/>
      <c r="CO131" s="235"/>
      <c r="CP131" s="235"/>
      <c r="CQ131" s="235"/>
      <c r="CR131" s="235"/>
      <c r="CS131" s="235"/>
      <c r="CT131" s="235"/>
      <c r="CU131" s="235"/>
      <c r="CV131" s="235"/>
      <c r="CW131" s="235"/>
      <c r="CX131" s="235"/>
      <c r="CY131" s="235"/>
      <c r="CZ131" s="235"/>
      <c r="DA131" s="236"/>
      <c r="DK131"/>
      <c r="DL131" s="6"/>
    </row>
    <row r="132" spans="5:122" ht="7" customHeight="1" x14ac:dyDescent="0.2">
      <c r="E132" s="318"/>
      <c r="F132" s="319"/>
      <c r="G132" s="320"/>
      <c r="H132" s="321"/>
      <c r="I132" s="321"/>
      <c r="J132" s="321"/>
      <c r="K132" s="321"/>
      <c r="L132" s="322"/>
      <c r="M132" s="47"/>
      <c r="N132" s="34"/>
      <c r="O132" s="34"/>
      <c r="P132" s="34"/>
      <c r="Q132" s="34"/>
      <c r="R132" s="34"/>
      <c r="S132" s="34"/>
      <c r="T132" s="34"/>
      <c r="U132" s="34"/>
      <c r="V132" s="34"/>
      <c r="W132" s="48"/>
      <c r="X132" s="181"/>
      <c r="Y132" s="182"/>
      <c r="Z132" s="182"/>
      <c r="AA132" s="182"/>
      <c r="AB132" s="182"/>
      <c r="AC132" s="182"/>
      <c r="AD132" s="182"/>
      <c r="AE132" s="182"/>
      <c r="AF132" s="182"/>
      <c r="AG132" s="182"/>
      <c r="AH132" s="182"/>
      <c r="AI132" s="182"/>
      <c r="AJ132" s="183"/>
      <c r="AK132" s="159"/>
      <c r="AL132" s="160"/>
      <c r="AM132" s="160"/>
      <c r="AN132" s="160"/>
      <c r="AO132" s="160"/>
      <c r="AP132" s="160"/>
      <c r="AQ132" s="160"/>
      <c r="AR132" s="160"/>
      <c r="AS132" s="160"/>
      <c r="AT132" s="160"/>
      <c r="AU132" s="160"/>
      <c r="AV132" s="160"/>
      <c r="AW132" s="160"/>
      <c r="AX132" s="160"/>
      <c r="AY132" s="160"/>
      <c r="AZ132" s="160"/>
      <c r="BA132" s="160"/>
      <c r="BB132" s="160"/>
      <c r="BC132" s="160"/>
      <c r="BD132" s="160"/>
      <c r="BE132" s="160"/>
      <c r="BF132" s="160"/>
      <c r="BG132" s="161"/>
      <c r="BH132" s="98"/>
      <c r="BI132" s="29"/>
      <c r="BJ132" s="29"/>
      <c r="BK132" s="29"/>
      <c r="BL132" s="29"/>
      <c r="BM132" s="29"/>
      <c r="BN132" s="95"/>
      <c r="BO132" s="95"/>
      <c r="BP132" s="95"/>
      <c r="BQ132" s="95"/>
      <c r="BR132" s="95"/>
      <c r="BS132" s="95"/>
      <c r="BT132" s="29"/>
      <c r="BU132" s="29"/>
      <c r="BV132" s="93"/>
      <c r="BW132" s="201"/>
      <c r="BX132" s="202"/>
      <c r="BY132" s="202"/>
      <c r="BZ132" s="202"/>
      <c r="CA132" s="203"/>
      <c r="CB132" s="206"/>
      <c r="CC132" s="202"/>
      <c r="CD132" s="202"/>
      <c r="CE132" s="202"/>
      <c r="CF132" s="203"/>
      <c r="CG132" s="206"/>
      <c r="CH132" s="202"/>
      <c r="CI132" s="202"/>
      <c r="CJ132" s="202"/>
      <c r="CK132" s="209"/>
      <c r="CL132" s="237"/>
      <c r="CM132" s="238"/>
      <c r="CN132" s="238"/>
      <c r="CO132" s="238"/>
      <c r="CP132" s="238"/>
      <c r="CQ132" s="238"/>
      <c r="CR132" s="238"/>
      <c r="CS132" s="238"/>
      <c r="CT132" s="238"/>
      <c r="CU132" s="238"/>
      <c r="CV132" s="238"/>
      <c r="CW132" s="238"/>
      <c r="CX132" s="238"/>
      <c r="CY132" s="238"/>
      <c r="CZ132" s="238"/>
      <c r="DA132" s="239"/>
      <c r="DK132"/>
    </row>
    <row r="133" spans="5:122" ht="7" customHeight="1" x14ac:dyDescent="0.2">
      <c r="E133" s="153" t="s">
        <v>232</v>
      </c>
      <c r="F133" s="154"/>
      <c r="G133" s="154"/>
      <c r="H133" s="154"/>
      <c r="I133" s="154"/>
      <c r="J133" s="154"/>
      <c r="K133" s="154"/>
      <c r="L133" s="154"/>
      <c r="M133" s="154"/>
      <c r="N133" s="154"/>
      <c r="O133" s="154"/>
      <c r="P133" s="154"/>
      <c r="Q133" s="154"/>
      <c r="R133" s="154"/>
      <c r="S133" s="154"/>
      <c r="T133" s="154"/>
      <c r="U133" s="154"/>
      <c r="V133" s="154"/>
      <c r="W133" s="154"/>
      <c r="X133" s="154"/>
      <c r="Y133" s="154"/>
      <c r="Z133" s="154"/>
      <c r="AA133" s="154"/>
      <c r="AB133" s="154"/>
      <c r="AC133" s="154"/>
      <c r="AD133" s="154"/>
      <c r="AE133" s="154"/>
      <c r="AF133" s="154"/>
      <c r="AG133" s="154"/>
      <c r="AH133" s="154"/>
      <c r="AI133" s="154"/>
      <c r="AJ133" s="154"/>
      <c r="AK133" s="154"/>
      <c r="AL133" s="154"/>
      <c r="AM133" s="154"/>
      <c r="AN133" s="154"/>
      <c r="AO133" s="154"/>
      <c r="AP133" s="154"/>
      <c r="AQ133" s="154"/>
      <c r="AR133" s="154"/>
      <c r="AS133" s="154"/>
      <c r="AT133" s="154"/>
      <c r="AU133" s="154"/>
      <c r="AV133" s="154"/>
      <c r="AW133" s="154"/>
      <c r="AX133" s="154"/>
      <c r="AY133" s="154"/>
      <c r="AZ133" s="154"/>
      <c r="BA133" s="154"/>
      <c r="BB133" s="154"/>
      <c r="BC133" s="154"/>
      <c r="BD133" s="154"/>
      <c r="BE133" s="154"/>
      <c r="BF133" s="154"/>
      <c r="BG133" s="154"/>
      <c r="BH133" s="154"/>
      <c r="BI133" s="154"/>
      <c r="BJ133" s="154"/>
      <c r="BK133" s="154"/>
      <c r="BL133" s="154"/>
      <c r="BM133" s="154"/>
      <c r="BN133" s="154"/>
      <c r="BO133" s="154"/>
      <c r="BP133" s="154"/>
      <c r="BQ133" s="154"/>
      <c r="BR133" s="154"/>
      <c r="BS133" s="154"/>
      <c r="BT133" s="154"/>
      <c r="BU133" s="154"/>
      <c r="BV133" s="154"/>
      <c r="BW133" s="154"/>
      <c r="BX133" s="154"/>
      <c r="BY133" s="154"/>
      <c r="BZ133" s="154"/>
      <c r="CA133" s="154"/>
      <c r="CB133" s="154"/>
      <c r="CC133" s="154"/>
      <c r="CD133" s="154"/>
      <c r="CE133" s="154"/>
      <c r="CF133" s="154"/>
      <c r="CG133" s="154"/>
      <c r="CH133" s="154"/>
      <c r="CI133" s="154"/>
      <c r="CJ133" s="154"/>
      <c r="CK133" s="155"/>
      <c r="CL133" s="69"/>
      <c r="CM133" s="70"/>
      <c r="CN133" s="70"/>
      <c r="CO133" s="70"/>
      <c r="CP133" s="70"/>
      <c r="CQ133" s="70"/>
      <c r="CR133" s="70"/>
      <c r="CS133" s="70"/>
      <c r="CT133" s="70"/>
      <c r="CU133" s="70"/>
      <c r="CV133" s="70"/>
      <c r="CW133" s="70"/>
      <c r="CX133" s="70"/>
      <c r="CY133" s="70"/>
      <c r="CZ133" s="70"/>
      <c r="DA133" s="70"/>
      <c r="DK133"/>
    </row>
    <row r="134" spans="5:122" ht="7" customHeight="1" x14ac:dyDescent="0.2">
      <c r="E134" s="156"/>
      <c r="F134" s="157"/>
      <c r="G134" s="157"/>
      <c r="H134" s="157"/>
      <c r="I134" s="157"/>
      <c r="J134" s="157"/>
      <c r="K134" s="157"/>
      <c r="L134" s="157"/>
      <c r="M134" s="157"/>
      <c r="N134" s="157"/>
      <c r="O134" s="157"/>
      <c r="P134" s="157"/>
      <c r="Q134" s="157"/>
      <c r="R134" s="157"/>
      <c r="S134" s="157"/>
      <c r="T134" s="157"/>
      <c r="U134" s="157"/>
      <c r="V134" s="157"/>
      <c r="W134" s="157"/>
      <c r="X134" s="157"/>
      <c r="Y134" s="157"/>
      <c r="Z134" s="157"/>
      <c r="AA134" s="157"/>
      <c r="AB134" s="157"/>
      <c r="AC134" s="157"/>
      <c r="AD134" s="157"/>
      <c r="AE134" s="157"/>
      <c r="AF134" s="157"/>
      <c r="AG134" s="157"/>
      <c r="AH134" s="157"/>
      <c r="AI134" s="157"/>
      <c r="AJ134" s="157"/>
      <c r="AK134" s="157"/>
      <c r="AL134" s="157"/>
      <c r="AM134" s="157"/>
      <c r="AN134" s="157"/>
      <c r="AO134" s="157"/>
      <c r="AP134" s="157"/>
      <c r="AQ134" s="157"/>
      <c r="AR134" s="157"/>
      <c r="AS134" s="157"/>
      <c r="AT134" s="157"/>
      <c r="AU134" s="157"/>
      <c r="AV134" s="157"/>
      <c r="AW134" s="157"/>
      <c r="AX134" s="157"/>
      <c r="AY134" s="157"/>
      <c r="AZ134" s="157"/>
      <c r="BA134" s="157"/>
      <c r="BB134" s="157"/>
      <c r="BC134" s="157"/>
      <c r="BD134" s="157"/>
      <c r="BE134" s="157"/>
      <c r="BF134" s="157"/>
      <c r="BG134" s="157"/>
      <c r="BH134" s="157"/>
      <c r="BI134" s="157"/>
      <c r="BJ134" s="157"/>
      <c r="BK134" s="157"/>
      <c r="BL134" s="157"/>
      <c r="BM134" s="157"/>
      <c r="BN134" s="157"/>
      <c r="BO134" s="157"/>
      <c r="BP134" s="157"/>
      <c r="BQ134" s="157"/>
      <c r="BR134" s="157"/>
      <c r="BS134" s="157"/>
      <c r="BT134" s="157"/>
      <c r="BU134" s="157"/>
      <c r="BV134" s="157"/>
      <c r="BW134" s="157"/>
      <c r="BX134" s="157"/>
      <c r="BY134" s="157"/>
      <c r="BZ134" s="157"/>
      <c r="CA134" s="157"/>
      <c r="CB134" s="157"/>
      <c r="CC134" s="157"/>
      <c r="CD134" s="157"/>
      <c r="CE134" s="157"/>
      <c r="CF134" s="157"/>
      <c r="CG134" s="157"/>
      <c r="CH134" s="157"/>
      <c r="CI134" s="157"/>
      <c r="CJ134" s="157"/>
      <c r="CK134" s="158"/>
      <c r="CL134" s="69"/>
      <c r="CM134" s="70"/>
      <c r="CN134" s="70"/>
      <c r="CO134" s="70"/>
      <c r="CP134" s="70"/>
      <c r="CQ134" s="70"/>
      <c r="CR134" s="70"/>
      <c r="CS134" s="70"/>
      <c r="CT134" s="70"/>
      <c r="CU134" s="70"/>
      <c r="CV134" s="70"/>
      <c r="CW134" s="70"/>
      <c r="CX134" s="70"/>
      <c r="CY134" s="70"/>
      <c r="CZ134" s="70"/>
      <c r="DA134" s="70"/>
      <c r="DK134"/>
      <c r="DN134" s="6"/>
    </row>
    <row r="135" spans="5:122" ht="7" customHeight="1" x14ac:dyDescent="0.2">
      <c r="E135" s="156"/>
      <c r="F135" s="157"/>
      <c r="G135" s="157"/>
      <c r="H135" s="157"/>
      <c r="I135" s="157"/>
      <c r="J135" s="157"/>
      <c r="K135" s="157"/>
      <c r="L135" s="157"/>
      <c r="M135" s="157"/>
      <c r="N135" s="157"/>
      <c r="O135" s="157"/>
      <c r="P135" s="157"/>
      <c r="Q135" s="157"/>
      <c r="R135" s="157"/>
      <c r="S135" s="157"/>
      <c r="T135" s="157"/>
      <c r="U135" s="157"/>
      <c r="V135" s="157"/>
      <c r="W135" s="157"/>
      <c r="X135" s="157"/>
      <c r="Y135" s="157"/>
      <c r="Z135" s="157"/>
      <c r="AA135" s="157"/>
      <c r="AB135" s="157"/>
      <c r="AC135" s="157"/>
      <c r="AD135" s="157"/>
      <c r="AE135" s="157"/>
      <c r="AF135" s="157"/>
      <c r="AG135" s="157"/>
      <c r="AH135" s="157"/>
      <c r="AI135" s="157"/>
      <c r="AJ135" s="157"/>
      <c r="AK135" s="157"/>
      <c r="AL135" s="157"/>
      <c r="AM135" s="157"/>
      <c r="AN135" s="157"/>
      <c r="AO135" s="157"/>
      <c r="AP135" s="157"/>
      <c r="AQ135" s="157"/>
      <c r="AR135" s="157"/>
      <c r="AS135" s="157"/>
      <c r="AT135" s="157"/>
      <c r="AU135" s="157"/>
      <c r="AV135" s="157"/>
      <c r="AW135" s="157"/>
      <c r="AX135" s="157"/>
      <c r="AY135" s="157"/>
      <c r="AZ135" s="157"/>
      <c r="BA135" s="157"/>
      <c r="BB135" s="157"/>
      <c r="BC135" s="157"/>
      <c r="BD135" s="157"/>
      <c r="BE135" s="157"/>
      <c r="BF135" s="157"/>
      <c r="BG135" s="157"/>
      <c r="BH135" s="157"/>
      <c r="BI135" s="157"/>
      <c r="BJ135" s="157"/>
      <c r="BK135" s="157"/>
      <c r="BL135" s="157"/>
      <c r="BM135" s="157"/>
      <c r="BN135" s="157"/>
      <c r="BO135" s="157"/>
      <c r="BP135" s="157"/>
      <c r="BQ135" s="157"/>
      <c r="BR135" s="157"/>
      <c r="BS135" s="157"/>
      <c r="BT135" s="157"/>
      <c r="BU135" s="157"/>
      <c r="BV135" s="157"/>
      <c r="BW135" s="157"/>
      <c r="BX135" s="157"/>
      <c r="BY135" s="157"/>
      <c r="BZ135" s="157"/>
      <c r="CA135" s="157"/>
      <c r="CB135" s="157"/>
      <c r="CC135" s="157"/>
      <c r="CD135" s="157"/>
      <c r="CE135" s="157"/>
      <c r="CF135" s="157"/>
      <c r="CG135" s="157"/>
      <c r="CH135" s="157"/>
      <c r="CI135" s="157"/>
      <c r="CJ135" s="157"/>
      <c r="CK135" s="158"/>
      <c r="CL135" s="69"/>
      <c r="CM135" s="70"/>
      <c r="CN135" s="70"/>
      <c r="CO135" s="70"/>
      <c r="CP135" s="70"/>
      <c r="CQ135" s="70"/>
      <c r="CR135" s="70"/>
      <c r="CS135" s="70"/>
      <c r="CT135" s="70"/>
      <c r="CU135" s="70"/>
      <c r="CV135" s="70"/>
      <c r="CW135" s="70"/>
      <c r="CX135" s="70"/>
      <c r="CY135" s="70"/>
      <c r="CZ135" s="70"/>
      <c r="DA135" s="70"/>
      <c r="DK135"/>
      <c r="DM135" s="6"/>
    </row>
    <row r="136" spans="5:122" ht="7" customHeight="1" x14ac:dyDescent="0.2">
      <c r="E136" s="159"/>
      <c r="F136" s="160"/>
      <c r="G136" s="160"/>
      <c r="H136" s="160"/>
      <c r="I136" s="160"/>
      <c r="J136" s="160"/>
      <c r="K136" s="160"/>
      <c r="L136" s="160"/>
      <c r="M136" s="160"/>
      <c r="N136" s="160"/>
      <c r="O136" s="160"/>
      <c r="P136" s="160"/>
      <c r="Q136" s="160"/>
      <c r="R136" s="160"/>
      <c r="S136" s="160"/>
      <c r="T136" s="160"/>
      <c r="U136" s="160"/>
      <c r="V136" s="160"/>
      <c r="W136" s="160"/>
      <c r="X136" s="160"/>
      <c r="Y136" s="160"/>
      <c r="Z136" s="160"/>
      <c r="AA136" s="160"/>
      <c r="AB136" s="160"/>
      <c r="AC136" s="160"/>
      <c r="AD136" s="160"/>
      <c r="AE136" s="160"/>
      <c r="AF136" s="160"/>
      <c r="AG136" s="160"/>
      <c r="AH136" s="160"/>
      <c r="AI136" s="160"/>
      <c r="AJ136" s="160"/>
      <c r="AK136" s="160"/>
      <c r="AL136" s="160"/>
      <c r="AM136" s="160"/>
      <c r="AN136" s="160"/>
      <c r="AO136" s="160"/>
      <c r="AP136" s="160"/>
      <c r="AQ136" s="160"/>
      <c r="AR136" s="160"/>
      <c r="AS136" s="160"/>
      <c r="AT136" s="160"/>
      <c r="AU136" s="160"/>
      <c r="AV136" s="160"/>
      <c r="AW136" s="160"/>
      <c r="AX136" s="160"/>
      <c r="AY136" s="160"/>
      <c r="AZ136" s="160"/>
      <c r="BA136" s="160"/>
      <c r="BB136" s="160"/>
      <c r="BC136" s="160"/>
      <c r="BD136" s="160"/>
      <c r="BE136" s="160"/>
      <c r="BF136" s="160"/>
      <c r="BG136" s="160"/>
      <c r="BH136" s="160"/>
      <c r="BI136" s="160"/>
      <c r="BJ136" s="160"/>
      <c r="BK136" s="160"/>
      <c r="BL136" s="160"/>
      <c r="BM136" s="160"/>
      <c r="BN136" s="160"/>
      <c r="BO136" s="160"/>
      <c r="BP136" s="160"/>
      <c r="BQ136" s="160"/>
      <c r="BR136" s="160"/>
      <c r="BS136" s="160"/>
      <c r="BT136" s="160"/>
      <c r="BU136" s="160"/>
      <c r="BV136" s="160"/>
      <c r="BW136" s="160"/>
      <c r="BX136" s="160"/>
      <c r="BY136" s="160"/>
      <c r="BZ136" s="160"/>
      <c r="CA136" s="160"/>
      <c r="CB136" s="160"/>
      <c r="CC136" s="160"/>
      <c r="CD136" s="160"/>
      <c r="CE136" s="160"/>
      <c r="CF136" s="160"/>
      <c r="CG136" s="160"/>
      <c r="CH136" s="160"/>
      <c r="CI136" s="160"/>
      <c r="CJ136" s="160"/>
      <c r="CK136" s="161"/>
      <c r="CL136" s="69"/>
      <c r="CM136" s="70"/>
      <c r="CN136" s="70"/>
      <c r="CO136" s="70"/>
      <c r="CP136" s="70"/>
      <c r="CQ136" s="70"/>
      <c r="CR136" s="70"/>
      <c r="CS136" s="70"/>
      <c r="CT136" s="70"/>
      <c r="CU136" s="70"/>
      <c r="CV136" s="70"/>
      <c r="CW136" s="70"/>
      <c r="CX136" s="70"/>
      <c r="CY136" s="70"/>
      <c r="CZ136" s="70"/>
      <c r="DA136" s="70"/>
      <c r="DK136"/>
      <c r="DO136" s="6"/>
    </row>
    <row r="137" spans="5:122" ht="7" customHeight="1" x14ac:dyDescent="0.2">
      <c r="E137" s="34"/>
      <c r="F137" s="34"/>
      <c r="G137" s="34"/>
      <c r="H137" s="34"/>
      <c r="I137" s="34"/>
      <c r="J137" s="34"/>
      <c r="K137" s="34"/>
      <c r="L137" s="34"/>
      <c r="M137" s="34"/>
      <c r="N137" s="34"/>
      <c r="O137" s="34"/>
      <c r="P137" s="34"/>
      <c r="Q137" s="34"/>
      <c r="R137" s="34"/>
      <c r="S137" s="34"/>
      <c r="T137" s="34"/>
      <c r="U137" s="34"/>
      <c r="V137" s="34"/>
      <c r="W137" s="34"/>
      <c r="X137" s="34"/>
      <c r="Y137" s="34"/>
      <c r="Z137" s="34"/>
      <c r="AA137" s="34"/>
      <c r="AB137" s="34"/>
      <c r="AC137" s="34"/>
      <c r="AD137" s="34"/>
      <c r="AE137" s="34"/>
      <c r="AF137" s="34"/>
      <c r="AG137" s="34"/>
      <c r="AH137" s="34"/>
      <c r="AI137" s="34"/>
      <c r="AJ137" s="34"/>
      <c r="AK137" s="34"/>
      <c r="AL137" s="34"/>
      <c r="AM137" s="34"/>
      <c r="AN137" s="34"/>
      <c r="AO137" s="34"/>
      <c r="AP137" s="34"/>
      <c r="AQ137" s="34"/>
      <c r="AR137" s="34"/>
      <c r="AS137" s="34"/>
      <c r="AT137" s="34"/>
      <c r="AU137" s="34"/>
      <c r="AV137" s="34"/>
      <c r="AW137" s="34"/>
      <c r="AX137" s="34"/>
      <c r="AY137" s="34"/>
      <c r="AZ137" s="34"/>
      <c r="BA137" s="34"/>
      <c r="BB137" s="34"/>
      <c r="BC137" s="34"/>
      <c r="BD137" s="34"/>
      <c r="BE137" s="34"/>
      <c r="BF137" s="34"/>
      <c r="BG137" s="34"/>
      <c r="BH137" s="34"/>
      <c r="BI137" s="34"/>
      <c r="BJ137" s="34"/>
      <c r="BK137" s="34"/>
      <c r="BL137" s="34"/>
      <c r="BM137" s="34"/>
      <c r="BN137" s="34"/>
      <c r="BO137" s="34"/>
      <c r="BP137" s="34"/>
      <c r="BQ137" s="34"/>
      <c r="BR137" s="34"/>
      <c r="BS137" s="34"/>
      <c r="BT137" s="34"/>
      <c r="BU137" s="34"/>
      <c r="BV137" s="34"/>
      <c r="BW137" s="34"/>
      <c r="BX137" s="34"/>
      <c r="BY137" s="34"/>
      <c r="BZ137" s="34"/>
      <c r="CA137" s="34"/>
      <c r="CB137" s="34"/>
      <c r="CC137" s="34"/>
      <c r="CD137" s="34"/>
      <c r="CE137" s="34"/>
      <c r="CF137" s="34"/>
      <c r="CG137" s="34"/>
      <c r="CH137" s="34"/>
      <c r="CI137" s="34"/>
      <c r="CJ137" s="34"/>
      <c r="CK137" s="34"/>
      <c r="CL137" s="69"/>
      <c r="CM137" s="70"/>
      <c r="CN137" s="70"/>
      <c r="CO137" s="70"/>
      <c r="CP137" s="70"/>
      <c r="CQ137" s="70"/>
      <c r="CR137" s="70"/>
      <c r="CS137" s="70"/>
      <c r="CT137" s="70"/>
      <c r="CU137" s="70"/>
      <c r="CV137" s="70"/>
      <c r="CW137" s="70"/>
      <c r="CX137" s="70"/>
      <c r="CY137" s="70"/>
      <c r="CZ137" s="70"/>
      <c r="DA137" s="70"/>
      <c r="DK137"/>
      <c r="DQ137" s="6"/>
      <c r="DR137" s="6"/>
    </row>
    <row r="138" spans="5:122" ht="7" customHeight="1" x14ac:dyDescent="0.2">
      <c r="E138" s="34"/>
      <c r="F138" s="34"/>
      <c r="G138" s="34"/>
      <c r="H138" s="34"/>
      <c r="I138" s="34"/>
      <c r="J138" s="34"/>
      <c r="K138" s="34"/>
      <c r="L138" s="34"/>
      <c r="M138" s="34"/>
      <c r="N138" s="34"/>
      <c r="O138" s="34"/>
      <c r="P138" s="34"/>
      <c r="Q138" s="34"/>
      <c r="R138" s="34"/>
      <c r="S138" s="34"/>
      <c r="T138" s="34"/>
      <c r="U138" s="34"/>
      <c r="V138" s="34"/>
      <c r="W138" s="34"/>
      <c r="X138" s="34"/>
      <c r="Y138" s="34"/>
      <c r="Z138" s="34"/>
      <c r="AA138" s="34"/>
      <c r="AB138" s="34"/>
      <c r="AC138" s="34"/>
      <c r="AD138" s="34"/>
      <c r="AE138" s="34"/>
      <c r="AF138" s="34"/>
      <c r="AG138" s="34"/>
      <c r="AH138" s="34"/>
      <c r="AI138" s="34"/>
      <c r="AJ138" s="34"/>
      <c r="AK138" s="34"/>
      <c r="AL138" s="34"/>
      <c r="AM138" s="34"/>
      <c r="AN138" s="34"/>
      <c r="AO138" s="34"/>
      <c r="AP138" s="34"/>
      <c r="AQ138" s="34"/>
      <c r="AR138" s="34"/>
      <c r="AS138" s="34"/>
      <c r="AT138" s="34"/>
      <c r="AU138" s="34"/>
      <c r="AV138" s="34"/>
      <c r="AW138" s="34"/>
      <c r="AX138" s="34"/>
      <c r="AY138" s="34"/>
      <c r="AZ138" s="34"/>
      <c r="BA138" s="34"/>
      <c r="BB138" s="34"/>
      <c r="BC138" s="34"/>
      <c r="BD138" s="34"/>
      <c r="BE138" s="34"/>
      <c r="BF138" s="34"/>
      <c r="BG138" s="34"/>
      <c r="BH138" s="34"/>
      <c r="BI138" s="34"/>
      <c r="BJ138" s="34"/>
      <c r="BK138" s="34"/>
      <c r="BL138" s="34"/>
      <c r="BM138" s="34"/>
      <c r="BN138" s="34"/>
      <c r="BO138" s="34"/>
      <c r="BP138" s="34"/>
      <c r="BQ138" s="34"/>
      <c r="BR138" s="34"/>
      <c r="BS138" s="34"/>
      <c r="BT138" s="34"/>
      <c r="BU138" s="34"/>
      <c r="BV138" s="34"/>
      <c r="BW138" s="34"/>
      <c r="BX138" s="34"/>
      <c r="BY138" s="34"/>
      <c r="BZ138" s="34"/>
      <c r="CA138" s="34"/>
      <c r="CB138" s="34"/>
      <c r="CC138" s="34"/>
      <c r="CD138" s="34"/>
      <c r="CE138" s="34"/>
      <c r="CF138" s="34"/>
      <c r="CG138" s="34"/>
      <c r="CH138" s="34"/>
      <c r="CI138" s="34"/>
      <c r="CJ138" s="34"/>
      <c r="CK138" s="34"/>
      <c r="CL138" s="69"/>
      <c r="CM138" s="70"/>
      <c r="CN138" s="70"/>
      <c r="CO138" s="70"/>
      <c r="CP138" s="70"/>
      <c r="CQ138" s="70"/>
      <c r="CR138" s="70"/>
      <c r="CS138" s="70"/>
      <c r="CT138" s="70"/>
      <c r="CU138" s="70"/>
      <c r="CV138" s="70"/>
      <c r="CW138" s="70"/>
      <c r="CX138" s="70"/>
      <c r="CY138" s="70"/>
      <c r="CZ138" s="70"/>
      <c r="DA138" s="70"/>
      <c r="DK138"/>
    </row>
    <row r="139" spans="5:122" ht="7" customHeight="1" x14ac:dyDescent="0.2">
      <c r="E139" s="34"/>
      <c r="F139" s="34"/>
      <c r="G139" s="34"/>
      <c r="H139" s="34"/>
      <c r="I139" s="34"/>
      <c r="J139" s="34"/>
      <c r="K139" s="34"/>
      <c r="L139" s="34"/>
      <c r="M139" s="34"/>
      <c r="N139" s="34"/>
      <c r="O139" s="34"/>
      <c r="P139" s="34"/>
      <c r="Q139" s="34"/>
      <c r="R139" s="34"/>
      <c r="S139" s="34"/>
      <c r="T139" s="34"/>
      <c r="U139" s="34"/>
      <c r="V139" s="34"/>
      <c r="W139" s="34"/>
      <c r="X139" s="34"/>
      <c r="Y139" s="34"/>
      <c r="Z139" s="34"/>
      <c r="AA139" s="34"/>
      <c r="AB139" s="34"/>
      <c r="AC139" s="34"/>
      <c r="AD139" s="34"/>
      <c r="AE139" s="34"/>
      <c r="AF139" s="34"/>
      <c r="AG139" s="34"/>
      <c r="AH139" s="34"/>
      <c r="AI139" s="34"/>
      <c r="AJ139" s="34"/>
      <c r="AK139" s="34"/>
      <c r="AL139" s="34"/>
      <c r="AM139" s="34"/>
      <c r="AN139" s="34"/>
      <c r="AO139" s="34"/>
      <c r="AP139" s="34"/>
      <c r="AQ139" s="34"/>
      <c r="AR139" s="34"/>
      <c r="AS139" s="34"/>
      <c r="AT139" s="34"/>
      <c r="AU139" s="34"/>
      <c r="AV139" s="34"/>
      <c r="AW139" s="34"/>
      <c r="AX139" s="34"/>
      <c r="AY139" s="34"/>
      <c r="AZ139" s="34"/>
      <c r="BA139" s="34"/>
      <c r="BB139" s="34"/>
      <c r="BC139" s="34"/>
      <c r="BD139" s="34"/>
      <c r="BE139" s="34"/>
      <c r="BF139" s="34"/>
      <c r="BG139" s="34"/>
      <c r="BH139" s="34"/>
      <c r="BI139" s="34"/>
      <c r="BJ139" s="34"/>
      <c r="BK139" s="34"/>
      <c r="BL139" s="34"/>
      <c r="BM139" s="34"/>
      <c r="BN139" s="34"/>
      <c r="BO139" s="34"/>
      <c r="BP139" s="34"/>
      <c r="BQ139" s="34"/>
      <c r="BR139" s="34"/>
      <c r="BS139" s="34"/>
      <c r="BT139" s="34"/>
      <c r="BU139" s="34"/>
      <c r="BV139" s="34"/>
      <c r="BW139" s="34"/>
      <c r="BX139" s="34"/>
      <c r="BY139" s="34"/>
      <c r="BZ139" s="34"/>
      <c r="CA139" s="34"/>
      <c r="CB139" s="34"/>
      <c r="CC139" s="34"/>
      <c r="CD139" s="34"/>
      <c r="CE139" s="34"/>
      <c r="CF139" s="34"/>
      <c r="CG139" s="34"/>
      <c r="CH139" s="34"/>
      <c r="CI139" s="34"/>
      <c r="CJ139" s="34"/>
      <c r="CK139" s="34"/>
      <c r="CL139" s="69"/>
      <c r="CM139" s="70"/>
      <c r="CN139" s="70"/>
      <c r="CO139" s="70"/>
      <c r="CP139" s="70"/>
      <c r="CQ139" s="70"/>
      <c r="CR139" s="70"/>
      <c r="CS139" s="70"/>
      <c r="CT139" s="70"/>
      <c r="CU139" s="70"/>
      <c r="CV139" s="70"/>
      <c r="CW139" s="70"/>
      <c r="CX139" s="70"/>
      <c r="CY139" s="70"/>
      <c r="CZ139" s="70"/>
      <c r="DA139" s="70"/>
      <c r="DK139"/>
    </row>
    <row r="140" spans="5:122" ht="7" customHeight="1" x14ac:dyDescent="0.2">
      <c r="E140" s="34"/>
      <c r="F140" s="34"/>
      <c r="G140" s="34"/>
      <c r="H140" s="34"/>
      <c r="I140" s="34"/>
      <c r="J140" s="34"/>
      <c r="K140" s="34"/>
      <c r="L140" s="34"/>
      <c r="M140" s="34"/>
      <c r="N140" s="34"/>
      <c r="O140" s="34"/>
      <c r="P140" s="34"/>
      <c r="Q140" s="34"/>
      <c r="R140" s="34"/>
      <c r="S140" s="34"/>
      <c r="T140" s="34"/>
      <c r="U140" s="34"/>
      <c r="V140" s="34"/>
      <c r="W140" s="34"/>
      <c r="X140" s="34"/>
      <c r="Y140" s="34"/>
      <c r="Z140" s="34"/>
      <c r="AA140" s="34"/>
      <c r="AB140" s="34"/>
      <c r="AC140" s="34"/>
      <c r="AD140" s="34"/>
      <c r="AE140" s="34"/>
      <c r="AF140" s="34"/>
      <c r="AG140" s="34"/>
      <c r="AH140" s="34"/>
      <c r="AI140" s="34"/>
      <c r="AJ140" s="34"/>
      <c r="AK140" s="34"/>
      <c r="AL140" s="34"/>
      <c r="AM140" s="34"/>
      <c r="AN140" s="34"/>
      <c r="AO140" s="34"/>
      <c r="AP140" s="34"/>
      <c r="AQ140" s="34"/>
      <c r="AR140" s="34"/>
      <c r="AS140" s="34"/>
      <c r="AT140" s="34"/>
      <c r="AU140" s="34"/>
      <c r="AV140" s="34"/>
      <c r="AW140" s="34"/>
      <c r="AX140" s="34"/>
      <c r="AY140" s="34"/>
      <c r="AZ140" s="34"/>
      <c r="BA140" s="34"/>
      <c r="BB140" s="34"/>
      <c r="BC140" s="34"/>
      <c r="BD140" s="34"/>
      <c r="BE140" s="34"/>
      <c r="BF140" s="34"/>
      <c r="BG140" s="34"/>
      <c r="BH140" s="34"/>
      <c r="BI140" s="34"/>
      <c r="BJ140" s="34"/>
      <c r="BK140" s="34"/>
      <c r="BL140" s="34"/>
      <c r="BM140" s="34"/>
      <c r="BN140" s="34"/>
      <c r="BO140" s="34"/>
      <c r="BP140" s="34"/>
      <c r="BQ140" s="34"/>
      <c r="BR140" s="34"/>
      <c r="BS140" s="34"/>
      <c r="BT140" s="34"/>
      <c r="BU140" s="34"/>
      <c r="BV140" s="34"/>
      <c r="BW140" s="34"/>
      <c r="BX140" s="34"/>
      <c r="BY140" s="34"/>
      <c r="BZ140" s="34"/>
      <c r="CA140" s="34"/>
      <c r="CB140" s="34"/>
      <c r="CC140" s="34"/>
      <c r="CD140" s="34"/>
      <c r="CE140" s="34"/>
      <c r="CF140" s="34"/>
      <c r="CG140" s="34"/>
      <c r="CH140" s="34"/>
      <c r="CI140" s="34"/>
      <c r="CJ140" s="34"/>
      <c r="CK140" s="34"/>
    </row>
    <row r="141" spans="5:122" ht="7" customHeight="1" thickBot="1" x14ac:dyDescent="0.25">
      <c r="E141" s="34"/>
      <c r="F141" s="34"/>
      <c r="G141" s="34"/>
      <c r="H141" s="34"/>
      <c r="I141" s="34"/>
      <c r="J141" s="34"/>
      <c r="K141" s="34"/>
      <c r="L141" s="34"/>
      <c r="M141" s="34"/>
      <c r="N141" s="34"/>
      <c r="O141" s="34"/>
      <c r="P141" s="34"/>
      <c r="Q141" s="34"/>
      <c r="R141" s="34"/>
      <c r="S141" s="34"/>
      <c r="T141" s="34"/>
      <c r="U141" s="34"/>
      <c r="V141" s="34"/>
      <c r="W141" s="34"/>
      <c r="X141" s="34"/>
      <c r="Y141" s="34"/>
      <c r="Z141" s="34"/>
      <c r="AA141" s="34"/>
      <c r="AB141" s="34"/>
      <c r="AC141" s="34"/>
      <c r="AD141" s="34"/>
      <c r="AE141" s="34"/>
      <c r="AF141" s="34"/>
      <c r="AG141" s="34"/>
      <c r="AH141" s="34"/>
      <c r="AI141" s="34"/>
      <c r="AJ141" s="34"/>
      <c r="AK141" s="34"/>
      <c r="AL141" s="34"/>
      <c r="AM141" s="34"/>
      <c r="AN141" s="34"/>
      <c r="AO141" s="34"/>
      <c r="AP141" s="34"/>
      <c r="AQ141" s="34"/>
      <c r="AR141" s="34"/>
      <c r="AS141" s="34"/>
      <c r="AT141" s="34"/>
      <c r="AU141" s="34"/>
      <c r="AV141" s="34"/>
      <c r="AW141" s="34"/>
      <c r="AX141" s="34"/>
      <c r="AY141" s="34"/>
      <c r="AZ141" s="34"/>
      <c r="BA141" s="34"/>
      <c r="BB141" s="34"/>
      <c r="BC141" s="34"/>
      <c r="BD141" s="34"/>
      <c r="BE141" s="34"/>
      <c r="BF141" s="34"/>
      <c r="BG141" s="34"/>
      <c r="BH141" s="34"/>
      <c r="BI141" s="34"/>
      <c r="BJ141" s="34"/>
      <c r="BK141" s="34"/>
      <c r="BL141" s="34"/>
      <c r="BM141" s="34"/>
      <c r="BN141" s="34"/>
      <c r="BO141" s="34"/>
      <c r="BP141" s="34"/>
      <c r="BQ141" s="34"/>
      <c r="BR141" s="34"/>
      <c r="BS141" s="34"/>
      <c r="BT141" s="34"/>
      <c r="BU141" s="34"/>
      <c r="BV141" s="34"/>
      <c r="BW141" s="34"/>
      <c r="BX141" s="34"/>
      <c r="BY141" s="34"/>
      <c r="BZ141" s="34"/>
      <c r="CA141" s="34"/>
      <c r="CB141" s="34"/>
      <c r="CC141" s="34"/>
      <c r="CD141" s="34"/>
      <c r="CE141" s="34"/>
      <c r="CF141" s="34"/>
      <c r="CG141" s="34"/>
      <c r="CH141" s="34"/>
      <c r="CI141" s="34"/>
      <c r="CJ141" s="34"/>
      <c r="CK141" s="34"/>
    </row>
    <row r="142" spans="5:122" ht="7" customHeight="1" x14ac:dyDescent="0.2">
      <c r="E142" s="34"/>
      <c r="F142" s="34"/>
      <c r="G142" s="162" t="s">
        <v>223</v>
      </c>
      <c r="H142" s="163"/>
      <c r="I142" s="163"/>
      <c r="J142" s="163"/>
      <c r="K142" s="163"/>
      <c r="L142" s="163"/>
      <c r="M142" s="163"/>
      <c r="N142" s="163"/>
      <c r="O142" s="163"/>
      <c r="P142" s="163"/>
      <c r="Q142" s="163"/>
      <c r="R142" s="163"/>
      <c r="S142" s="163"/>
      <c r="T142" s="163"/>
      <c r="U142" s="163"/>
      <c r="V142" s="163"/>
      <c r="W142" s="163"/>
      <c r="X142" s="163"/>
      <c r="Y142" s="163"/>
      <c r="Z142" s="163"/>
      <c r="AA142" s="163"/>
      <c r="AB142" s="163"/>
      <c r="AC142" s="163"/>
      <c r="AD142" s="163"/>
      <c r="AE142" s="163"/>
      <c r="AF142" s="163"/>
      <c r="AG142" s="163"/>
      <c r="AH142" s="163"/>
      <c r="AI142" s="163"/>
      <c r="AJ142" s="163"/>
      <c r="AK142" s="163"/>
      <c r="AL142" s="163"/>
      <c r="AM142" s="163"/>
      <c r="AN142" s="163"/>
      <c r="AO142" s="163"/>
      <c r="AP142" s="163"/>
      <c r="AQ142" s="163"/>
      <c r="AR142" s="163"/>
      <c r="AS142" s="163"/>
      <c r="AT142" s="163"/>
      <c r="AU142" s="163"/>
      <c r="AV142" s="163"/>
      <c r="AW142" s="163"/>
      <c r="AX142" s="163"/>
      <c r="AY142" s="163"/>
      <c r="AZ142" s="163"/>
      <c r="BA142" s="163"/>
      <c r="BB142" s="163"/>
      <c r="BC142" s="163"/>
      <c r="BD142" s="163"/>
      <c r="BE142" s="163"/>
      <c r="BF142" s="163"/>
      <c r="BG142" s="163"/>
      <c r="BH142" s="163"/>
      <c r="BI142" s="163"/>
      <c r="BJ142" s="163"/>
      <c r="BK142" s="163"/>
      <c r="BL142" s="163"/>
      <c r="BM142" s="163"/>
      <c r="BN142" s="163"/>
      <c r="BO142" s="163"/>
      <c r="BP142" s="163"/>
      <c r="BQ142" s="163"/>
      <c r="BR142" s="163"/>
      <c r="BS142" s="163"/>
      <c r="BT142" s="163"/>
      <c r="BU142" s="163"/>
      <c r="BV142" s="163"/>
      <c r="BW142" s="163"/>
      <c r="BX142" s="163"/>
      <c r="BY142" s="163"/>
      <c r="BZ142" s="163"/>
      <c r="CA142" s="163"/>
      <c r="CB142" s="163"/>
      <c r="CC142" s="163"/>
      <c r="CD142" s="163"/>
      <c r="CE142" s="163"/>
      <c r="CF142" s="163"/>
      <c r="CG142" s="163"/>
      <c r="CH142" s="164"/>
      <c r="CI142" s="34"/>
      <c r="CJ142" s="34"/>
      <c r="CK142" s="34"/>
    </row>
    <row r="143" spans="5:122" ht="7" customHeight="1" x14ac:dyDescent="0.2">
      <c r="E143" s="34"/>
      <c r="F143" s="34"/>
      <c r="G143" s="165"/>
      <c r="H143" s="166"/>
      <c r="I143" s="166"/>
      <c r="J143" s="166"/>
      <c r="K143" s="166"/>
      <c r="L143" s="166"/>
      <c r="M143" s="166"/>
      <c r="N143" s="166"/>
      <c r="O143" s="166"/>
      <c r="P143" s="166"/>
      <c r="Q143" s="166"/>
      <c r="R143" s="166"/>
      <c r="S143" s="166"/>
      <c r="T143" s="166"/>
      <c r="U143" s="166"/>
      <c r="V143" s="166"/>
      <c r="W143" s="166"/>
      <c r="X143" s="166"/>
      <c r="Y143" s="166"/>
      <c r="Z143" s="166"/>
      <c r="AA143" s="166"/>
      <c r="AB143" s="166"/>
      <c r="AC143" s="166"/>
      <c r="AD143" s="166"/>
      <c r="AE143" s="166"/>
      <c r="AF143" s="166"/>
      <c r="AG143" s="166"/>
      <c r="AH143" s="166"/>
      <c r="AI143" s="166"/>
      <c r="AJ143" s="166"/>
      <c r="AK143" s="166"/>
      <c r="AL143" s="166"/>
      <c r="AM143" s="166"/>
      <c r="AN143" s="166"/>
      <c r="AO143" s="166"/>
      <c r="AP143" s="166"/>
      <c r="AQ143" s="166"/>
      <c r="AR143" s="166"/>
      <c r="AS143" s="166"/>
      <c r="AT143" s="166"/>
      <c r="AU143" s="166"/>
      <c r="AV143" s="166"/>
      <c r="AW143" s="166"/>
      <c r="AX143" s="166"/>
      <c r="AY143" s="166"/>
      <c r="AZ143" s="166"/>
      <c r="BA143" s="166"/>
      <c r="BB143" s="166"/>
      <c r="BC143" s="166"/>
      <c r="BD143" s="166"/>
      <c r="BE143" s="166"/>
      <c r="BF143" s="166"/>
      <c r="BG143" s="166"/>
      <c r="BH143" s="166"/>
      <c r="BI143" s="166"/>
      <c r="BJ143" s="166"/>
      <c r="BK143" s="166"/>
      <c r="BL143" s="166"/>
      <c r="BM143" s="166"/>
      <c r="BN143" s="166"/>
      <c r="BO143" s="166"/>
      <c r="BP143" s="166"/>
      <c r="BQ143" s="166"/>
      <c r="BR143" s="166"/>
      <c r="BS143" s="166"/>
      <c r="BT143" s="166"/>
      <c r="BU143" s="166"/>
      <c r="BV143" s="166"/>
      <c r="BW143" s="166"/>
      <c r="BX143" s="166"/>
      <c r="BY143" s="166"/>
      <c r="BZ143" s="166"/>
      <c r="CA143" s="166"/>
      <c r="CB143" s="166"/>
      <c r="CC143" s="166"/>
      <c r="CD143" s="166"/>
      <c r="CE143" s="166"/>
      <c r="CF143" s="166"/>
      <c r="CG143" s="166"/>
      <c r="CH143" s="167"/>
      <c r="CI143" s="34"/>
      <c r="CJ143" s="34"/>
      <c r="CK143" s="34"/>
    </row>
    <row r="144" spans="5:122" ht="7" customHeight="1" thickBot="1" x14ac:dyDescent="0.25">
      <c r="E144" s="34"/>
      <c r="F144" s="34"/>
      <c r="G144" s="168"/>
      <c r="H144" s="169"/>
      <c r="I144" s="169"/>
      <c r="J144" s="169"/>
      <c r="K144" s="169"/>
      <c r="L144" s="169"/>
      <c r="M144" s="169"/>
      <c r="N144" s="169"/>
      <c r="O144" s="169"/>
      <c r="P144" s="169"/>
      <c r="Q144" s="169"/>
      <c r="R144" s="169"/>
      <c r="S144" s="169"/>
      <c r="T144" s="169"/>
      <c r="U144" s="169"/>
      <c r="V144" s="169"/>
      <c r="W144" s="169"/>
      <c r="X144" s="169"/>
      <c r="Y144" s="169"/>
      <c r="Z144" s="169"/>
      <c r="AA144" s="169"/>
      <c r="AB144" s="169"/>
      <c r="AC144" s="169"/>
      <c r="AD144" s="169"/>
      <c r="AE144" s="169"/>
      <c r="AF144" s="169"/>
      <c r="AG144" s="169"/>
      <c r="AH144" s="169"/>
      <c r="AI144" s="169"/>
      <c r="AJ144" s="169"/>
      <c r="AK144" s="169"/>
      <c r="AL144" s="169"/>
      <c r="AM144" s="169"/>
      <c r="AN144" s="169"/>
      <c r="AO144" s="169"/>
      <c r="AP144" s="169"/>
      <c r="AQ144" s="169"/>
      <c r="AR144" s="169"/>
      <c r="AS144" s="169"/>
      <c r="AT144" s="169"/>
      <c r="AU144" s="169"/>
      <c r="AV144" s="169"/>
      <c r="AW144" s="169"/>
      <c r="AX144" s="169"/>
      <c r="AY144" s="169"/>
      <c r="AZ144" s="169"/>
      <c r="BA144" s="169"/>
      <c r="BB144" s="169"/>
      <c r="BC144" s="169"/>
      <c r="BD144" s="169"/>
      <c r="BE144" s="169"/>
      <c r="BF144" s="169"/>
      <c r="BG144" s="169"/>
      <c r="BH144" s="169"/>
      <c r="BI144" s="169"/>
      <c r="BJ144" s="169"/>
      <c r="BK144" s="169"/>
      <c r="BL144" s="169"/>
      <c r="BM144" s="169"/>
      <c r="BN144" s="169"/>
      <c r="BO144" s="169"/>
      <c r="BP144" s="169"/>
      <c r="BQ144" s="169"/>
      <c r="BR144" s="169"/>
      <c r="BS144" s="169"/>
      <c r="BT144" s="169"/>
      <c r="BU144" s="169"/>
      <c r="BV144" s="169"/>
      <c r="BW144" s="169"/>
      <c r="BX144" s="169"/>
      <c r="BY144" s="169"/>
      <c r="BZ144" s="169"/>
      <c r="CA144" s="169"/>
      <c r="CB144" s="169"/>
      <c r="CC144" s="169"/>
      <c r="CD144" s="169"/>
      <c r="CE144" s="169"/>
      <c r="CF144" s="169"/>
      <c r="CG144" s="169"/>
      <c r="CH144" s="170"/>
      <c r="CI144" s="34"/>
      <c r="CJ144" s="34"/>
      <c r="CK144" s="34"/>
    </row>
    <row r="145" spans="5:89" ht="7" customHeight="1" x14ac:dyDescent="0.2">
      <c r="E145" s="34"/>
      <c r="F145" s="34"/>
      <c r="G145" s="521" t="s">
        <v>103</v>
      </c>
      <c r="H145" s="522"/>
      <c r="I145" s="522"/>
      <c r="J145" s="522"/>
      <c r="K145" s="522"/>
      <c r="L145" s="522"/>
      <c r="M145" s="522"/>
      <c r="N145" s="522"/>
      <c r="O145" s="522"/>
      <c r="P145" s="522"/>
      <c r="Q145" s="522"/>
      <c r="R145" s="522"/>
      <c r="S145" s="522"/>
      <c r="T145" s="522"/>
      <c r="U145" s="522"/>
      <c r="V145" s="522"/>
      <c r="W145" s="522"/>
      <c r="X145" s="522"/>
      <c r="Y145" s="522"/>
      <c r="Z145" s="522"/>
      <c r="AA145" s="522"/>
      <c r="AB145" s="522"/>
      <c r="AC145" s="522"/>
      <c r="AD145" s="522"/>
      <c r="AE145" s="522"/>
      <c r="AF145" s="522"/>
      <c r="AG145" s="522"/>
      <c r="AH145" s="522"/>
      <c r="AI145" s="522"/>
      <c r="AJ145" s="522"/>
      <c r="AK145" s="522"/>
      <c r="AL145" s="522"/>
      <c r="AM145" s="522"/>
      <c r="AN145" s="522"/>
      <c r="AO145" s="522"/>
      <c r="AP145" s="522"/>
      <c r="AQ145" s="522"/>
      <c r="AR145" s="522"/>
      <c r="AS145" s="522"/>
      <c r="AT145" s="522"/>
      <c r="AU145" s="522"/>
      <c r="AV145" s="522"/>
      <c r="AW145" s="522"/>
      <c r="AX145" s="522"/>
      <c r="AY145" s="522"/>
      <c r="AZ145" s="522"/>
      <c r="BA145" s="522"/>
      <c r="BB145" s="522"/>
      <c r="BC145" s="522"/>
      <c r="BD145" s="522"/>
      <c r="BE145" s="522"/>
      <c r="BF145" s="522"/>
      <c r="BG145" s="522"/>
      <c r="BH145" s="522"/>
      <c r="BI145" s="522"/>
      <c r="BJ145" s="522"/>
      <c r="BK145" s="522"/>
      <c r="BL145" s="522"/>
      <c r="BM145" s="522"/>
      <c r="BN145" s="522"/>
      <c r="BO145" s="522"/>
      <c r="BP145" s="522"/>
      <c r="BQ145" s="522"/>
      <c r="BR145" s="522"/>
      <c r="BS145" s="522"/>
      <c r="BT145" s="522"/>
      <c r="BU145" s="522"/>
      <c r="BV145" s="522"/>
      <c r="BW145" s="522"/>
      <c r="BX145" s="522"/>
      <c r="BY145" s="522"/>
      <c r="BZ145" s="522"/>
      <c r="CA145" s="522"/>
      <c r="CB145" s="522"/>
      <c r="CC145" s="522"/>
      <c r="CD145" s="522"/>
      <c r="CE145" s="522"/>
      <c r="CF145" s="522"/>
      <c r="CG145" s="522"/>
      <c r="CH145" s="523"/>
      <c r="CI145" s="34"/>
      <c r="CJ145" s="34"/>
      <c r="CK145" s="34"/>
    </row>
    <row r="146" spans="5:89" ht="7" customHeight="1" x14ac:dyDescent="0.2">
      <c r="E146" s="34"/>
      <c r="F146" s="34"/>
      <c r="G146" s="524"/>
      <c r="H146" s="139"/>
      <c r="I146" s="139"/>
      <c r="J146" s="139"/>
      <c r="K146" s="139"/>
      <c r="L146" s="139"/>
      <c r="M146" s="139"/>
      <c r="N146" s="139"/>
      <c r="O146" s="139"/>
      <c r="P146" s="139"/>
      <c r="Q146" s="139"/>
      <c r="R146" s="139"/>
      <c r="S146" s="139"/>
      <c r="T146" s="139"/>
      <c r="U146" s="139"/>
      <c r="V146" s="139"/>
      <c r="W146" s="139"/>
      <c r="X146" s="139"/>
      <c r="Y146" s="139"/>
      <c r="Z146" s="139"/>
      <c r="AA146" s="139"/>
      <c r="AB146" s="139"/>
      <c r="AC146" s="139"/>
      <c r="AD146" s="139"/>
      <c r="AE146" s="139"/>
      <c r="AF146" s="139"/>
      <c r="AG146" s="139"/>
      <c r="AH146" s="139"/>
      <c r="AI146" s="139"/>
      <c r="AJ146" s="139"/>
      <c r="AK146" s="139"/>
      <c r="AL146" s="139"/>
      <c r="AM146" s="139"/>
      <c r="AN146" s="139"/>
      <c r="AO146" s="139"/>
      <c r="AP146" s="139"/>
      <c r="AQ146" s="139"/>
      <c r="AR146" s="139"/>
      <c r="AS146" s="139"/>
      <c r="AT146" s="139"/>
      <c r="AU146" s="139"/>
      <c r="AV146" s="139"/>
      <c r="AW146" s="139"/>
      <c r="AX146" s="139"/>
      <c r="AY146" s="139"/>
      <c r="AZ146" s="139"/>
      <c r="BA146" s="139"/>
      <c r="BB146" s="139"/>
      <c r="BC146" s="139"/>
      <c r="BD146" s="139"/>
      <c r="BE146" s="139"/>
      <c r="BF146" s="139"/>
      <c r="BG146" s="139"/>
      <c r="BH146" s="139"/>
      <c r="BI146" s="139"/>
      <c r="BJ146" s="139"/>
      <c r="BK146" s="139"/>
      <c r="BL146" s="139"/>
      <c r="BM146" s="139"/>
      <c r="BN146" s="139"/>
      <c r="BO146" s="139"/>
      <c r="BP146" s="139"/>
      <c r="BQ146" s="139"/>
      <c r="BR146" s="139"/>
      <c r="BS146" s="139"/>
      <c r="BT146" s="139"/>
      <c r="BU146" s="139"/>
      <c r="BV146" s="139"/>
      <c r="BW146" s="139"/>
      <c r="BX146" s="139"/>
      <c r="BY146" s="139"/>
      <c r="BZ146" s="139"/>
      <c r="CA146" s="139"/>
      <c r="CB146" s="139"/>
      <c r="CC146" s="139"/>
      <c r="CD146" s="139"/>
      <c r="CE146" s="139"/>
      <c r="CF146" s="139"/>
      <c r="CG146" s="139"/>
      <c r="CH146" s="525"/>
      <c r="CI146" s="34"/>
      <c r="CJ146" s="34"/>
      <c r="CK146" s="34"/>
    </row>
    <row r="147" spans="5:89" ht="7" customHeight="1" x14ac:dyDescent="0.2">
      <c r="E147" s="34"/>
      <c r="F147" s="34"/>
      <c r="G147" s="524"/>
      <c r="H147" s="139"/>
      <c r="I147" s="139"/>
      <c r="J147" s="139"/>
      <c r="K147" s="139"/>
      <c r="L147" s="139"/>
      <c r="M147" s="139"/>
      <c r="N147" s="139"/>
      <c r="O147" s="139"/>
      <c r="P147" s="139"/>
      <c r="Q147" s="139"/>
      <c r="R147" s="139"/>
      <c r="S147" s="139"/>
      <c r="T147" s="139"/>
      <c r="U147" s="139"/>
      <c r="V147" s="139"/>
      <c r="W147" s="139"/>
      <c r="X147" s="139"/>
      <c r="Y147" s="139"/>
      <c r="Z147" s="139"/>
      <c r="AA147" s="139"/>
      <c r="AB147" s="139"/>
      <c r="AC147" s="139"/>
      <c r="AD147" s="139"/>
      <c r="AE147" s="139"/>
      <c r="AF147" s="139"/>
      <c r="AG147" s="139"/>
      <c r="AH147" s="139"/>
      <c r="AI147" s="139"/>
      <c r="AJ147" s="139"/>
      <c r="AK147" s="139"/>
      <c r="AL147" s="139"/>
      <c r="AM147" s="139"/>
      <c r="AN147" s="139"/>
      <c r="AO147" s="139"/>
      <c r="AP147" s="139"/>
      <c r="AQ147" s="139"/>
      <c r="AR147" s="139"/>
      <c r="AS147" s="139"/>
      <c r="AT147" s="139"/>
      <c r="AU147" s="139"/>
      <c r="AV147" s="139"/>
      <c r="AW147" s="139"/>
      <c r="AX147" s="139"/>
      <c r="AY147" s="139"/>
      <c r="AZ147" s="139"/>
      <c r="BA147" s="139"/>
      <c r="BB147" s="139"/>
      <c r="BC147" s="139"/>
      <c r="BD147" s="139"/>
      <c r="BE147" s="139"/>
      <c r="BF147" s="139"/>
      <c r="BG147" s="139"/>
      <c r="BH147" s="139"/>
      <c r="BI147" s="139"/>
      <c r="BJ147" s="139"/>
      <c r="BK147" s="139"/>
      <c r="BL147" s="139"/>
      <c r="BM147" s="139"/>
      <c r="BN147" s="139"/>
      <c r="BO147" s="139"/>
      <c r="BP147" s="139"/>
      <c r="BQ147" s="139"/>
      <c r="BR147" s="139"/>
      <c r="BS147" s="139"/>
      <c r="BT147" s="139"/>
      <c r="BU147" s="139"/>
      <c r="BV147" s="139"/>
      <c r="BW147" s="139"/>
      <c r="BX147" s="139"/>
      <c r="BY147" s="139"/>
      <c r="BZ147" s="139"/>
      <c r="CA147" s="139"/>
      <c r="CB147" s="139"/>
      <c r="CC147" s="139"/>
      <c r="CD147" s="139"/>
      <c r="CE147" s="139"/>
      <c r="CF147" s="139"/>
      <c r="CG147" s="139"/>
      <c r="CH147" s="525"/>
      <c r="CI147" s="34"/>
      <c r="CJ147" s="34"/>
      <c r="CK147" s="34"/>
    </row>
    <row r="148" spans="5:89" ht="7" customHeight="1" x14ac:dyDescent="0.2">
      <c r="E148" s="34"/>
      <c r="F148" s="34"/>
      <c r="G148" s="524"/>
      <c r="H148" s="139"/>
      <c r="I148" s="139"/>
      <c r="J148" s="139"/>
      <c r="K148" s="139"/>
      <c r="L148" s="139"/>
      <c r="M148" s="139"/>
      <c r="N148" s="139"/>
      <c r="O148" s="139"/>
      <c r="P148" s="139"/>
      <c r="Q148" s="139"/>
      <c r="R148" s="139"/>
      <c r="S148" s="139"/>
      <c r="T148" s="139"/>
      <c r="U148" s="139"/>
      <c r="V148" s="139"/>
      <c r="W148" s="139"/>
      <c r="X148" s="139"/>
      <c r="Y148" s="139"/>
      <c r="Z148" s="139"/>
      <c r="AA148" s="139"/>
      <c r="AB148" s="139"/>
      <c r="AC148" s="139"/>
      <c r="AD148" s="139"/>
      <c r="AE148" s="139"/>
      <c r="AF148" s="139"/>
      <c r="AG148" s="139"/>
      <c r="AH148" s="139"/>
      <c r="AI148" s="139"/>
      <c r="AJ148" s="139"/>
      <c r="AK148" s="139"/>
      <c r="AL148" s="139"/>
      <c r="AM148" s="139"/>
      <c r="AN148" s="139"/>
      <c r="AO148" s="139"/>
      <c r="AP148" s="139"/>
      <c r="AQ148" s="139"/>
      <c r="AR148" s="139"/>
      <c r="AS148" s="139"/>
      <c r="AT148" s="139"/>
      <c r="AU148" s="139"/>
      <c r="AV148" s="139"/>
      <c r="AW148" s="139"/>
      <c r="AX148" s="139"/>
      <c r="AY148" s="139"/>
      <c r="AZ148" s="139"/>
      <c r="BA148" s="139"/>
      <c r="BB148" s="139"/>
      <c r="BC148" s="139"/>
      <c r="BD148" s="139"/>
      <c r="BE148" s="139"/>
      <c r="BF148" s="139"/>
      <c r="BG148" s="139"/>
      <c r="BH148" s="139"/>
      <c r="BI148" s="139"/>
      <c r="BJ148" s="139"/>
      <c r="BK148" s="139"/>
      <c r="BL148" s="139"/>
      <c r="BM148" s="139"/>
      <c r="BN148" s="139"/>
      <c r="BO148" s="139"/>
      <c r="BP148" s="139"/>
      <c r="BQ148" s="139"/>
      <c r="BR148" s="139"/>
      <c r="BS148" s="139"/>
      <c r="BT148" s="139"/>
      <c r="BU148" s="139"/>
      <c r="BV148" s="139"/>
      <c r="BW148" s="139"/>
      <c r="BX148" s="139"/>
      <c r="BY148" s="139"/>
      <c r="BZ148" s="139"/>
      <c r="CA148" s="139"/>
      <c r="CB148" s="139"/>
      <c r="CC148" s="139"/>
      <c r="CD148" s="139"/>
      <c r="CE148" s="139"/>
      <c r="CF148" s="139"/>
      <c r="CG148" s="139"/>
      <c r="CH148" s="525"/>
      <c r="CI148" s="34"/>
      <c r="CJ148" s="34"/>
      <c r="CK148" s="34"/>
    </row>
    <row r="149" spans="5:89" ht="7" customHeight="1" x14ac:dyDescent="0.2">
      <c r="E149" s="34"/>
      <c r="F149" s="34"/>
      <c r="G149" s="524"/>
      <c r="H149" s="139"/>
      <c r="I149" s="139"/>
      <c r="J149" s="139"/>
      <c r="K149" s="139"/>
      <c r="L149" s="139"/>
      <c r="M149" s="139"/>
      <c r="N149" s="139"/>
      <c r="O149" s="139"/>
      <c r="P149" s="139"/>
      <c r="Q149" s="139"/>
      <c r="R149" s="139"/>
      <c r="S149" s="139"/>
      <c r="T149" s="139"/>
      <c r="U149" s="139"/>
      <c r="V149" s="139"/>
      <c r="W149" s="139"/>
      <c r="X149" s="139"/>
      <c r="Y149" s="139"/>
      <c r="Z149" s="139"/>
      <c r="AA149" s="139"/>
      <c r="AB149" s="139"/>
      <c r="AC149" s="139"/>
      <c r="AD149" s="139"/>
      <c r="AE149" s="139"/>
      <c r="AF149" s="139"/>
      <c r="AG149" s="139"/>
      <c r="AH149" s="139"/>
      <c r="AI149" s="139"/>
      <c r="AJ149" s="139"/>
      <c r="AK149" s="139"/>
      <c r="AL149" s="139"/>
      <c r="AM149" s="139"/>
      <c r="AN149" s="139"/>
      <c r="AO149" s="139"/>
      <c r="AP149" s="139"/>
      <c r="AQ149" s="139"/>
      <c r="AR149" s="139"/>
      <c r="AS149" s="139"/>
      <c r="AT149" s="139"/>
      <c r="AU149" s="139"/>
      <c r="AV149" s="139"/>
      <c r="AW149" s="139"/>
      <c r="AX149" s="139"/>
      <c r="AY149" s="139"/>
      <c r="AZ149" s="139"/>
      <c r="BA149" s="139"/>
      <c r="BB149" s="139"/>
      <c r="BC149" s="139"/>
      <c r="BD149" s="139"/>
      <c r="BE149" s="139"/>
      <c r="BF149" s="139"/>
      <c r="BG149" s="139"/>
      <c r="BH149" s="139"/>
      <c r="BI149" s="139"/>
      <c r="BJ149" s="139"/>
      <c r="BK149" s="139"/>
      <c r="BL149" s="139"/>
      <c r="BM149" s="139"/>
      <c r="BN149" s="139"/>
      <c r="BO149" s="139"/>
      <c r="BP149" s="139"/>
      <c r="BQ149" s="139"/>
      <c r="BR149" s="139"/>
      <c r="BS149" s="139"/>
      <c r="BT149" s="139"/>
      <c r="BU149" s="139"/>
      <c r="BV149" s="139"/>
      <c r="BW149" s="139"/>
      <c r="BX149" s="139"/>
      <c r="BY149" s="139"/>
      <c r="BZ149" s="139"/>
      <c r="CA149" s="139"/>
      <c r="CB149" s="139"/>
      <c r="CC149" s="139"/>
      <c r="CD149" s="139"/>
      <c r="CE149" s="139"/>
      <c r="CF149" s="139"/>
      <c r="CG149" s="139"/>
      <c r="CH149" s="525"/>
      <c r="CI149" s="34"/>
      <c r="CJ149" s="34"/>
      <c r="CK149" s="34"/>
    </row>
    <row r="150" spans="5:89" ht="7" customHeight="1" x14ac:dyDescent="0.2">
      <c r="E150" s="34"/>
      <c r="F150" s="34"/>
      <c r="G150" s="524"/>
      <c r="H150" s="139"/>
      <c r="I150" s="139"/>
      <c r="J150" s="139"/>
      <c r="K150" s="139"/>
      <c r="L150" s="139"/>
      <c r="M150" s="139"/>
      <c r="N150" s="139"/>
      <c r="O150" s="139"/>
      <c r="P150" s="139"/>
      <c r="Q150" s="139"/>
      <c r="R150" s="139"/>
      <c r="S150" s="139"/>
      <c r="T150" s="139"/>
      <c r="U150" s="139"/>
      <c r="V150" s="139"/>
      <c r="W150" s="139"/>
      <c r="X150" s="139"/>
      <c r="Y150" s="139"/>
      <c r="Z150" s="139"/>
      <c r="AA150" s="139"/>
      <c r="AB150" s="139"/>
      <c r="AC150" s="139"/>
      <c r="AD150" s="139"/>
      <c r="AE150" s="139"/>
      <c r="AF150" s="139"/>
      <c r="AG150" s="139"/>
      <c r="AH150" s="139"/>
      <c r="AI150" s="139"/>
      <c r="AJ150" s="139"/>
      <c r="AK150" s="139"/>
      <c r="AL150" s="139"/>
      <c r="AM150" s="139"/>
      <c r="AN150" s="139"/>
      <c r="AO150" s="139"/>
      <c r="AP150" s="139"/>
      <c r="AQ150" s="139"/>
      <c r="AR150" s="139"/>
      <c r="AS150" s="139"/>
      <c r="AT150" s="139"/>
      <c r="AU150" s="139"/>
      <c r="AV150" s="139"/>
      <c r="AW150" s="139"/>
      <c r="AX150" s="139"/>
      <c r="AY150" s="139"/>
      <c r="AZ150" s="139"/>
      <c r="BA150" s="139"/>
      <c r="BB150" s="139"/>
      <c r="BC150" s="139"/>
      <c r="BD150" s="139"/>
      <c r="BE150" s="139"/>
      <c r="BF150" s="139"/>
      <c r="BG150" s="139"/>
      <c r="BH150" s="139"/>
      <c r="BI150" s="139"/>
      <c r="BJ150" s="139"/>
      <c r="BK150" s="139"/>
      <c r="BL150" s="139"/>
      <c r="BM150" s="139"/>
      <c r="BN150" s="139"/>
      <c r="BO150" s="139"/>
      <c r="BP150" s="139"/>
      <c r="BQ150" s="139"/>
      <c r="BR150" s="139"/>
      <c r="BS150" s="139"/>
      <c r="BT150" s="139"/>
      <c r="BU150" s="139"/>
      <c r="BV150" s="139"/>
      <c r="BW150" s="139"/>
      <c r="BX150" s="139"/>
      <c r="BY150" s="139"/>
      <c r="BZ150" s="139"/>
      <c r="CA150" s="139"/>
      <c r="CB150" s="139"/>
      <c r="CC150" s="139"/>
      <c r="CD150" s="139"/>
      <c r="CE150" s="139"/>
      <c r="CF150" s="139"/>
      <c r="CG150" s="139"/>
      <c r="CH150" s="525"/>
      <c r="CI150" s="34"/>
      <c r="CJ150" s="34"/>
      <c r="CK150" s="34"/>
    </row>
    <row r="151" spans="5:89" ht="7" customHeight="1" x14ac:dyDescent="0.2">
      <c r="E151" s="34"/>
      <c r="F151" s="34"/>
      <c r="G151" s="524"/>
      <c r="H151" s="139"/>
      <c r="I151" s="139"/>
      <c r="J151" s="139"/>
      <c r="K151" s="139"/>
      <c r="L151" s="139"/>
      <c r="M151" s="139"/>
      <c r="N151" s="139"/>
      <c r="O151" s="139"/>
      <c r="P151" s="139"/>
      <c r="Q151" s="139"/>
      <c r="R151" s="139"/>
      <c r="S151" s="139"/>
      <c r="T151" s="139"/>
      <c r="U151" s="139"/>
      <c r="V151" s="139"/>
      <c r="W151" s="139"/>
      <c r="X151" s="139"/>
      <c r="Y151" s="139"/>
      <c r="Z151" s="139"/>
      <c r="AA151" s="139"/>
      <c r="AB151" s="139"/>
      <c r="AC151" s="139"/>
      <c r="AD151" s="139"/>
      <c r="AE151" s="139"/>
      <c r="AF151" s="139"/>
      <c r="AG151" s="139"/>
      <c r="AH151" s="139"/>
      <c r="AI151" s="139"/>
      <c r="AJ151" s="139"/>
      <c r="AK151" s="139"/>
      <c r="AL151" s="139"/>
      <c r="AM151" s="139"/>
      <c r="AN151" s="139"/>
      <c r="AO151" s="139"/>
      <c r="AP151" s="139"/>
      <c r="AQ151" s="139"/>
      <c r="AR151" s="139"/>
      <c r="AS151" s="139"/>
      <c r="AT151" s="139"/>
      <c r="AU151" s="139"/>
      <c r="AV151" s="139"/>
      <c r="AW151" s="139"/>
      <c r="AX151" s="139"/>
      <c r="AY151" s="139"/>
      <c r="AZ151" s="139"/>
      <c r="BA151" s="139"/>
      <c r="BB151" s="139"/>
      <c r="BC151" s="139"/>
      <c r="BD151" s="139"/>
      <c r="BE151" s="139"/>
      <c r="BF151" s="139"/>
      <c r="BG151" s="139"/>
      <c r="BH151" s="139"/>
      <c r="BI151" s="139"/>
      <c r="BJ151" s="139"/>
      <c r="BK151" s="139"/>
      <c r="BL151" s="139"/>
      <c r="BM151" s="139"/>
      <c r="BN151" s="139"/>
      <c r="BO151" s="139"/>
      <c r="BP151" s="139"/>
      <c r="BQ151" s="139"/>
      <c r="BR151" s="139"/>
      <c r="BS151" s="139"/>
      <c r="BT151" s="139"/>
      <c r="BU151" s="139"/>
      <c r="BV151" s="139"/>
      <c r="BW151" s="139"/>
      <c r="BX151" s="139"/>
      <c r="BY151" s="139"/>
      <c r="BZ151" s="139"/>
      <c r="CA151" s="139"/>
      <c r="CB151" s="139"/>
      <c r="CC151" s="139"/>
      <c r="CD151" s="139"/>
      <c r="CE151" s="139"/>
      <c r="CF151" s="139"/>
      <c r="CG151" s="139"/>
      <c r="CH151" s="525"/>
      <c r="CI151" s="34"/>
      <c r="CJ151" s="34"/>
      <c r="CK151" s="34"/>
    </row>
    <row r="152" spans="5:89" ht="7" customHeight="1" x14ac:dyDescent="0.2">
      <c r="E152" s="34"/>
      <c r="F152" s="34"/>
      <c r="G152" s="524"/>
      <c r="H152" s="139"/>
      <c r="I152" s="139"/>
      <c r="J152" s="139"/>
      <c r="K152" s="139"/>
      <c r="L152" s="139"/>
      <c r="M152" s="139"/>
      <c r="N152" s="139"/>
      <c r="O152" s="139"/>
      <c r="P152" s="139"/>
      <c r="Q152" s="139"/>
      <c r="R152" s="139"/>
      <c r="S152" s="139"/>
      <c r="T152" s="139"/>
      <c r="U152" s="139"/>
      <c r="V152" s="139"/>
      <c r="W152" s="139"/>
      <c r="X152" s="139"/>
      <c r="Y152" s="139"/>
      <c r="Z152" s="139"/>
      <c r="AA152" s="139"/>
      <c r="AB152" s="139"/>
      <c r="AC152" s="139"/>
      <c r="AD152" s="139"/>
      <c r="AE152" s="139"/>
      <c r="AF152" s="139"/>
      <c r="AG152" s="139"/>
      <c r="AH152" s="139"/>
      <c r="AI152" s="139"/>
      <c r="AJ152" s="139"/>
      <c r="AK152" s="139"/>
      <c r="AL152" s="139"/>
      <c r="AM152" s="139"/>
      <c r="AN152" s="139"/>
      <c r="AO152" s="139"/>
      <c r="AP152" s="139"/>
      <c r="AQ152" s="139"/>
      <c r="AR152" s="139"/>
      <c r="AS152" s="139"/>
      <c r="AT152" s="139"/>
      <c r="AU152" s="139"/>
      <c r="AV152" s="139"/>
      <c r="AW152" s="139"/>
      <c r="AX152" s="139"/>
      <c r="AY152" s="139"/>
      <c r="AZ152" s="139"/>
      <c r="BA152" s="139"/>
      <c r="BB152" s="139"/>
      <c r="BC152" s="139"/>
      <c r="BD152" s="139"/>
      <c r="BE152" s="139"/>
      <c r="BF152" s="139"/>
      <c r="BG152" s="139"/>
      <c r="BH152" s="139"/>
      <c r="BI152" s="139"/>
      <c r="BJ152" s="139"/>
      <c r="BK152" s="139"/>
      <c r="BL152" s="139"/>
      <c r="BM152" s="139"/>
      <c r="BN152" s="139"/>
      <c r="BO152" s="139"/>
      <c r="BP152" s="139"/>
      <c r="BQ152" s="139"/>
      <c r="BR152" s="139"/>
      <c r="BS152" s="139"/>
      <c r="BT152" s="139"/>
      <c r="BU152" s="139"/>
      <c r="BV152" s="139"/>
      <c r="BW152" s="139"/>
      <c r="BX152" s="139"/>
      <c r="BY152" s="139"/>
      <c r="BZ152" s="139"/>
      <c r="CA152" s="139"/>
      <c r="CB152" s="139"/>
      <c r="CC152" s="139"/>
      <c r="CD152" s="139"/>
      <c r="CE152" s="139"/>
      <c r="CF152" s="139"/>
      <c r="CG152" s="139"/>
      <c r="CH152" s="525"/>
      <c r="CI152" s="34"/>
      <c r="CJ152" s="34"/>
      <c r="CK152" s="34"/>
    </row>
    <row r="153" spans="5:89" ht="7" customHeight="1" x14ac:dyDescent="0.2">
      <c r="E153" s="34"/>
      <c r="F153" s="34"/>
      <c r="G153" s="524"/>
      <c r="H153" s="139"/>
      <c r="I153" s="139"/>
      <c r="J153" s="139"/>
      <c r="K153" s="139"/>
      <c r="L153" s="139"/>
      <c r="M153" s="139"/>
      <c r="N153" s="139"/>
      <c r="O153" s="139"/>
      <c r="P153" s="139"/>
      <c r="Q153" s="139"/>
      <c r="R153" s="139"/>
      <c r="S153" s="139"/>
      <c r="T153" s="139"/>
      <c r="U153" s="139"/>
      <c r="V153" s="139"/>
      <c r="W153" s="139"/>
      <c r="X153" s="139"/>
      <c r="Y153" s="139"/>
      <c r="Z153" s="139"/>
      <c r="AA153" s="139"/>
      <c r="AB153" s="139"/>
      <c r="AC153" s="139"/>
      <c r="AD153" s="139"/>
      <c r="AE153" s="139"/>
      <c r="AF153" s="139"/>
      <c r="AG153" s="139"/>
      <c r="AH153" s="139"/>
      <c r="AI153" s="139"/>
      <c r="AJ153" s="139"/>
      <c r="AK153" s="139"/>
      <c r="AL153" s="139"/>
      <c r="AM153" s="139"/>
      <c r="AN153" s="139"/>
      <c r="AO153" s="139"/>
      <c r="AP153" s="139"/>
      <c r="AQ153" s="139"/>
      <c r="AR153" s="139"/>
      <c r="AS153" s="139"/>
      <c r="AT153" s="139"/>
      <c r="AU153" s="139"/>
      <c r="AV153" s="139"/>
      <c r="AW153" s="139"/>
      <c r="AX153" s="139"/>
      <c r="AY153" s="139"/>
      <c r="AZ153" s="139"/>
      <c r="BA153" s="139"/>
      <c r="BB153" s="139"/>
      <c r="BC153" s="139"/>
      <c r="BD153" s="139"/>
      <c r="BE153" s="139"/>
      <c r="BF153" s="139"/>
      <c r="BG153" s="139"/>
      <c r="BH153" s="139"/>
      <c r="BI153" s="139"/>
      <c r="BJ153" s="139"/>
      <c r="BK153" s="139"/>
      <c r="BL153" s="139"/>
      <c r="BM153" s="139"/>
      <c r="BN153" s="139"/>
      <c r="BO153" s="139"/>
      <c r="BP153" s="139"/>
      <c r="BQ153" s="139"/>
      <c r="BR153" s="139"/>
      <c r="BS153" s="139"/>
      <c r="BT153" s="139"/>
      <c r="BU153" s="139"/>
      <c r="BV153" s="139"/>
      <c r="BW153" s="139"/>
      <c r="BX153" s="139"/>
      <c r="BY153" s="139"/>
      <c r="BZ153" s="139"/>
      <c r="CA153" s="139"/>
      <c r="CB153" s="139"/>
      <c r="CC153" s="139"/>
      <c r="CD153" s="139"/>
      <c r="CE153" s="139"/>
      <c r="CF153" s="139"/>
      <c r="CG153" s="139"/>
      <c r="CH153" s="525"/>
      <c r="CI153" s="34"/>
      <c r="CJ153" s="34"/>
      <c r="CK153" s="34"/>
    </row>
    <row r="154" spans="5:89" ht="7" customHeight="1" x14ac:dyDescent="0.2">
      <c r="E154" s="34"/>
      <c r="F154" s="34"/>
      <c r="G154" s="524"/>
      <c r="H154" s="139"/>
      <c r="I154" s="139"/>
      <c r="J154" s="139"/>
      <c r="K154" s="139"/>
      <c r="L154" s="139"/>
      <c r="M154" s="139"/>
      <c r="N154" s="139"/>
      <c r="O154" s="139"/>
      <c r="P154" s="139"/>
      <c r="Q154" s="139"/>
      <c r="R154" s="139"/>
      <c r="S154" s="139"/>
      <c r="T154" s="139"/>
      <c r="U154" s="139"/>
      <c r="V154" s="139"/>
      <c r="W154" s="139"/>
      <c r="X154" s="139"/>
      <c r="Y154" s="139"/>
      <c r="Z154" s="139"/>
      <c r="AA154" s="139"/>
      <c r="AB154" s="139"/>
      <c r="AC154" s="139"/>
      <c r="AD154" s="139"/>
      <c r="AE154" s="139"/>
      <c r="AF154" s="139"/>
      <c r="AG154" s="139"/>
      <c r="AH154" s="139"/>
      <c r="AI154" s="139"/>
      <c r="AJ154" s="139"/>
      <c r="AK154" s="139"/>
      <c r="AL154" s="139"/>
      <c r="AM154" s="139"/>
      <c r="AN154" s="139"/>
      <c r="AO154" s="139"/>
      <c r="AP154" s="139"/>
      <c r="AQ154" s="139"/>
      <c r="AR154" s="139"/>
      <c r="AS154" s="139"/>
      <c r="AT154" s="139"/>
      <c r="AU154" s="139"/>
      <c r="AV154" s="139"/>
      <c r="AW154" s="139"/>
      <c r="AX154" s="139"/>
      <c r="AY154" s="139"/>
      <c r="AZ154" s="139"/>
      <c r="BA154" s="139"/>
      <c r="BB154" s="139"/>
      <c r="BC154" s="139"/>
      <c r="BD154" s="139"/>
      <c r="BE154" s="139"/>
      <c r="BF154" s="139"/>
      <c r="BG154" s="139"/>
      <c r="BH154" s="139"/>
      <c r="BI154" s="139"/>
      <c r="BJ154" s="139"/>
      <c r="BK154" s="139"/>
      <c r="BL154" s="139"/>
      <c r="BM154" s="139"/>
      <c r="BN154" s="139"/>
      <c r="BO154" s="139"/>
      <c r="BP154" s="139"/>
      <c r="BQ154" s="139"/>
      <c r="BR154" s="139"/>
      <c r="BS154" s="139"/>
      <c r="BT154" s="139"/>
      <c r="BU154" s="139"/>
      <c r="BV154" s="139"/>
      <c r="BW154" s="139"/>
      <c r="BX154" s="139"/>
      <c r="BY154" s="139"/>
      <c r="BZ154" s="139"/>
      <c r="CA154" s="139"/>
      <c r="CB154" s="139"/>
      <c r="CC154" s="139"/>
      <c r="CD154" s="139"/>
      <c r="CE154" s="139"/>
      <c r="CF154" s="139"/>
      <c r="CG154" s="139"/>
      <c r="CH154" s="525"/>
      <c r="CI154" s="34"/>
      <c r="CJ154" s="34"/>
      <c r="CK154" s="34"/>
    </row>
    <row r="155" spans="5:89" ht="7" customHeight="1" x14ac:dyDescent="0.2">
      <c r="E155" s="34"/>
      <c r="F155" s="34"/>
      <c r="G155" s="524"/>
      <c r="H155" s="139"/>
      <c r="I155" s="139"/>
      <c r="J155" s="139"/>
      <c r="K155" s="139"/>
      <c r="L155" s="139"/>
      <c r="M155" s="139"/>
      <c r="N155" s="139"/>
      <c r="O155" s="139"/>
      <c r="P155" s="139"/>
      <c r="Q155" s="139"/>
      <c r="R155" s="139"/>
      <c r="S155" s="139"/>
      <c r="T155" s="139"/>
      <c r="U155" s="139"/>
      <c r="V155" s="139"/>
      <c r="W155" s="139"/>
      <c r="X155" s="139"/>
      <c r="Y155" s="139"/>
      <c r="Z155" s="139"/>
      <c r="AA155" s="139"/>
      <c r="AB155" s="139"/>
      <c r="AC155" s="139"/>
      <c r="AD155" s="139"/>
      <c r="AE155" s="139"/>
      <c r="AF155" s="139"/>
      <c r="AG155" s="139"/>
      <c r="AH155" s="139"/>
      <c r="AI155" s="139"/>
      <c r="AJ155" s="139"/>
      <c r="AK155" s="139"/>
      <c r="AL155" s="139"/>
      <c r="AM155" s="139"/>
      <c r="AN155" s="139"/>
      <c r="AO155" s="139"/>
      <c r="AP155" s="139"/>
      <c r="AQ155" s="139"/>
      <c r="AR155" s="139"/>
      <c r="AS155" s="139"/>
      <c r="AT155" s="139"/>
      <c r="AU155" s="139"/>
      <c r="AV155" s="139"/>
      <c r="AW155" s="139"/>
      <c r="AX155" s="139"/>
      <c r="AY155" s="139"/>
      <c r="AZ155" s="139"/>
      <c r="BA155" s="139"/>
      <c r="BB155" s="139"/>
      <c r="BC155" s="139"/>
      <c r="BD155" s="139"/>
      <c r="BE155" s="139"/>
      <c r="BF155" s="139"/>
      <c r="BG155" s="139"/>
      <c r="BH155" s="139"/>
      <c r="BI155" s="139"/>
      <c r="BJ155" s="139"/>
      <c r="BK155" s="139"/>
      <c r="BL155" s="139"/>
      <c r="BM155" s="139"/>
      <c r="BN155" s="139"/>
      <c r="BO155" s="139"/>
      <c r="BP155" s="139"/>
      <c r="BQ155" s="139"/>
      <c r="BR155" s="139"/>
      <c r="BS155" s="139"/>
      <c r="BT155" s="139"/>
      <c r="BU155" s="139"/>
      <c r="BV155" s="139"/>
      <c r="BW155" s="139"/>
      <c r="BX155" s="139"/>
      <c r="BY155" s="139"/>
      <c r="BZ155" s="139"/>
      <c r="CA155" s="139"/>
      <c r="CB155" s="139"/>
      <c r="CC155" s="139"/>
      <c r="CD155" s="139"/>
      <c r="CE155" s="139"/>
      <c r="CF155" s="139"/>
      <c r="CG155" s="139"/>
      <c r="CH155" s="525"/>
      <c r="CI155" s="34"/>
      <c r="CJ155" s="34"/>
      <c r="CK155" s="34"/>
    </row>
    <row r="156" spans="5:89" ht="7" customHeight="1" x14ac:dyDescent="0.2">
      <c r="E156" s="34"/>
      <c r="F156" s="34"/>
      <c r="G156" s="524"/>
      <c r="H156" s="139"/>
      <c r="I156" s="139"/>
      <c r="J156" s="139"/>
      <c r="K156" s="139"/>
      <c r="L156" s="139"/>
      <c r="M156" s="139"/>
      <c r="N156" s="139"/>
      <c r="O156" s="139"/>
      <c r="P156" s="139"/>
      <c r="Q156" s="139"/>
      <c r="R156" s="139"/>
      <c r="S156" s="139"/>
      <c r="T156" s="139"/>
      <c r="U156" s="139"/>
      <c r="V156" s="139"/>
      <c r="W156" s="139"/>
      <c r="X156" s="139"/>
      <c r="Y156" s="139"/>
      <c r="Z156" s="139"/>
      <c r="AA156" s="139"/>
      <c r="AB156" s="139"/>
      <c r="AC156" s="139"/>
      <c r="AD156" s="139"/>
      <c r="AE156" s="139"/>
      <c r="AF156" s="139"/>
      <c r="AG156" s="139"/>
      <c r="AH156" s="139"/>
      <c r="AI156" s="139"/>
      <c r="AJ156" s="139"/>
      <c r="AK156" s="139"/>
      <c r="AL156" s="139"/>
      <c r="AM156" s="139"/>
      <c r="AN156" s="139"/>
      <c r="AO156" s="139"/>
      <c r="AP156" s="139"/>
      <c r="AQ156" s="139"/>
      <c r="AR156" s="139"/>
      <c r="AS156" s="139"/>
      <c r="AT156" s="139"/>
      <c r="AU156" s="139"/>
      <c r="AV156" s="139"/>
      <c r="AW156" s="139"/>
      <c r="AX156" s="139"/>
      <c r="AY156" s="139"/>
      <c r="AZ156" s="139"/>
      <c r="BA156" s="139"/>
      <c r="BB156" s="139"/>
      <c r="BC156" s="139"/>
      <c r="BD156" s="139"/>
      <c r="BE156" s="139"/>
      <c r="BF156" s="139"/>
      <c r="BG156" s="139"/>
      <c r="BH156" s="139"/>
      <c r="BI156" s="139"/>
      <c r="BJ156" s="139"/>
      <c r="BK156" s="139"/>
      <c r="BL156" s="139"/>
      <c r="BM156" s="139"/>
      <c r="BN156" s="139"/>
      <c r="BO156" s="139"/>
      <c r="BP156" s="139"/>
      <c r="BQ156" s="139"/>
      <c r="BR156" s="139"/>
      <c r="BS156" s="139"/>
      <c r="BT156" s="139"/>
      <c r="BU156" s="139"/>
      <c r="BV156" s="139"/>
      <c r="BW156" s="139"/>
      <c r="BX156" s="139"/>
      <c r="BY156" s="139"/>
      <c r="BZ156" s="139"/>
      <c r="CA156" s="139"/>
      <c r="CB156" s="139"/>
      <c r="CC156" s="139"/>
      <c r="CD156" s="139"/>
      <c r="CE156" s="139"/>
      <c r="CF156" s="139"/>
      <c r="CG156" s="139"/>
      <c r="CH156" s="525"/>
      <c r="CI156" s="34"/>
      <c r="CJ156" s="34"/>
      <c r="CK156" s="34"/>
    </row>
    <row r="157" spans="5:89" ht="7" customHeight="1" x14ac:dyDescent="0.2">
      <c r="E157" s="34"/>
      <c r="F157" s="34"/>
      <c r="G157" s="524"/>
      <c r="H157" s="139"/>
      <c r="I157" s="139"/>
      <c r="J157" s="139"/>
      <c r="K157" s="139"/>
      <c r="L157" s="139"/>
      <c r="M157" s="139"/>
      <c r="N157" s="139"/>
      <c r="O157" s="139"/>
      <c r="P157" s="139"/>
      <c r="Q157" s="139"/>
      <c r="R157" s="139"/>
      <c r="S157" s="139"/>
      <c r="T157" s="139"/>
      <c r="U157" s="139"/>
      <c r="V157" s="139"/>
      <c r="W157" s="139"/>
      <c r="X157" s="139"/>
      <c r="Y157" s="139"/>
      <c r="Z157" s="139"/>
      <c r="AA157" s="139"/>
      <c r="AB157" s="139"/>
      <c r="AC157" s="139"/>
      <c r="AD157" s="139"/>
      <c r="AE157" s="139"/>
      <c r="AF157" s="139"/>
      <c r="AG157" s="139"/>
      <c r="AH157" s="139"/>
      <c r="AI157" s="139"/>
      <c r="AJ157" s="139"/>
      <c r="AK157" s="139"/>
      <c r="AL157" s="139"/>
      <c r="AM157" s="139"/>
      <c r="AN157" s="139"/>
      <c r="AO157" s="139"/>
      <c r="AP157" s="139"/>
      <c r="AQ157" s="139"/>
      <c r="AR157" s="139"/>
      <c r="AS157" s="139"/>
      <c r="AT157" s="139"/>
      <c r="AU157" s="139"/>
      <c r="AV157" s="139"/>
      <c r="AW157" s="139"/>
      <c r="AX157" s="139"/>
      <c r="AY157" s="139"/>
      <c r="AZ157" s="139"/>
      <c r="BA157" s="139"/>
      <c r="BB157" s="139"/>
      <c r="BC157" s="139"/>
      <c r="BD157" s="139"/>
      <c r="BE157" s="139"/>
      <c r="BF157" s="139"/>
      <c r="BG157" s="139"/>
      <c r="BH157" s="139"/>
      <c r="BI157" s="139"/>
      <c r="BJ157" s="139"/>
      <c r="BK157" s="139"/>
      <c r="BL157" s="139"/>
      <c r="BM157" s="139"/>
      <c r="BN157" s="139"/>
      <c r="BO157" s="139"/>
      <c r="BP157" s="139"/>
      <c r="BQ157" s="139"/>
      <c r="BR157" s="139"/>
      <c r="BS157" s="139"/>
      <c r="BT157" s="139"/>
      <c r="BU157" s="139"/>
      <c r="BV157" s="139"/>
      <c r="BW157" s="139"/>
      <c r="BX157" s="139"/>
      <c r="BY157" s="139"/>
      <c r="BZ157" s="139"/>
      <c r="CA157" s="139"/>
      <c r="CB157" s="139"/>
      <c r="CC157" s="139"/>
      <c r="CD157" s="139"/>
      <c r="CE157" s="139"/>
      <c r="CF157" s="139"/>
      <c r="CG157" s="139"/>
      <c r="CH157" s="525"/>
      <c r="CI157" s="34"/>
      <c r="CJ157" s="34"/>
      <c r="CK157" s="34"/>
    </row>
    <row r="158" spans="5:89" ht="7" customHeight="1" x14ac:dyDescent="0.2">
      <c r="E158" s="34"/>
      <c r="F158" s="34"/>
      <c r="G158" s="524"/>
      <c r="H158" s="139"/>
      <c r="I158" s="139"/>
      <c r="J158" s="139"/>
      <c r="K158" s="139"/>
      <c r="L158" s="139"/>
      <c r="M158" s="139"/>
      <c r="N158" s="139"/>
      <c r="O158" s="139"/>
      <c r="P158" s="139"/>
      <c r="Q158" s="139"/>
      <c r="R158" s="139"/>
      <c r="S158" s="139"/>
      <c r="T158" s="139"/>
      <c r="U158" s="139"/>
      <c r="V158" s="139"/>
      <c r="W158" s="139"/>
      <c r="X158" s="139"/>
      <c r="Y158" s="139"/>
      <c r="Z158" s="139"/>
      <c r="AA158" s="139"/>
      <c r="AB158" s="139"/>
      <c r="AC158" s="139"/>
      <c r="AD158" s="139"/>
      <c r="AE158" s="139"/>
      <c r="AF158" s="139"/>
      <c r="AG158" s="139"/>
      <c r="AH158" s="139"/>
      <c r="AI158" s="139"/>
      <c r="AJ158" s="139"/>
      <c r="AK158" s="139"/>
      <c r="AL158" s="139"/>
      <c r="AM158" s="139"/>
      <c r="AN158" s="139"/>
      <c r="AO158" s="139"/>
      <c r="AP158" s="139"/>
      <c r="AQ158" s="139"/>
      <c r="AR158" s="139"/>
      <c r="AS158" s="139"/>
      <c r="AT158" s="139"/>
      <c r="AU158" s="139"/>
      <c r="AV158" s="139"/>
      <c r="AW158" s="139"/>
      <c r="AX158" s="139"/>
      <c r="AY158" s="139"/>
      <c r="AZ158" s="139"/>
      <c r="BA158" s="139"/>
      <c r="BB158" s="139"/>
      <c r="BC158" s="139"/>
      <c r="BD158" s="139"/>
      <c r="BE158" s="139"/>
      <c r="BF158" s="139"/>
      <c r="BG158" s="139"/>
      <c r="BH158" s="139"/>
      <c r="BI158" s="139"/>
      <c r="BJ158" s="139"/>
      <c r="BK158" s="139"/>
      <c r="BL158" s="139"/>
      <c r="BM158" s="139"/>
      <c r="BN158" s="139"/>
      <c r="BO158" s="139"/>
      <c r="BP158" s="139"/>
      <c r="BQ158" s="139"/>
      <c r="BR158" s="139"/>
      <c r="BS158" s="139"/>
      <c r="BT158" s="139"/>
      <c r="BU158" s="139"/>
      <c r="BV158" s="139"/>
      <c r="BW158" s="139"/>
      <c r="BX158" s="139"/>
      <c r="BY158" s="139"/>
      <c r="BZ158" s="139"/>
      <c r="CA158" s="139"/>
      <c r="CB158" s="139"/>
      <c r="CC158" s="139"/>
      <c r="CD158" s="139"/>
      <c r="CE158" s="139"/>
      <c r="CF158" s="139"/>
      <c r="CG158" s="139"/>
      <c r="CH158" s="525"/>
      <c r="CI158" s="34"/>
      <c r="CJ158" s="34"/>
      <c r="CK158" s="34"/>
    </row>
    <row r="159" spans="5:89" ht="7" customHeight="1" x14ac:dyDescent="0.2">
      <c r="E159" s="34"/>
      <c r="F159" s="34"/>
      <c r="G159" s="524"/>
      <c r="H159" s="139"/>
      <c r="I159" s="139"/>
      <c r="J159" s="139"/>
      <c r="K159" s="139"/>
      <c r="L159" s="139"/>
      <c r="M159" s="139"/>
      <c r="N159" s="139"/>
      <c r="O159" s="139"/>
      <c r="P159" s="139"/>
      <c r="Q159" s="139"/>
      <c r="R159" s="139"/>
      <c r="S159" s="139"/>
      <c r="T159" s="139"/>
      <c r="U159" s="139"/>
      <c r="V159" s="139"/>
      <c r="W159" s="139"/>
      <c r="X159" s="139"/>
      <c r="Y159" s="139"/>
      <c r="Z159" s="139"/>
      <c r="AA159" s="139"/>
      <c r="AB159" s="139"/>
      <c r="AC159" s="139"/>
      <c r="AD159" s="139"/>
      <c r="AE159" s="139"/>
      <c r="AF159" s="139"/>
      <c r="AG159" s="139"/>
      <c r="AH159" s="139"/>
      <c r="AI159" s="139"/>
      <c r="AJ159" s="139"/>
      <c r="AK159" s="139"/>
      <c r="AL159" s="139"/>
      <c r="AM159" s="139"/>
      <c r="AN159" s="139"/>
      <c r="AO159" s="139"/>
      <c r="AP159" s="139"/>
      <c r="AQ159" s="139"/>
      <c r="AR159" s="139"/>
      <c r="AS159" s="139"/>
      <c r="AT159" s="139"/>
      <c r="AU159" s="139"/>
      <c r="AV159" s="139"/>
      <c r="AW159" s="139"/>
      <c r="AX159" s="139"/>
      <c r="AY159" s="139"/>
      <c r="AZ159" s="139"/>
      <c r="BA159" s="139"/>
      <c r="BB159" s="139"/>
      <c r="BC159" s="139"/>
      <c r="BD159" s="139"/>
      <c r="BE159" s="139"/>
      <c r="BF159" s="139"/>
      <c r="BG159" s="139"/>
      <c r="BH159" s="139"/>
      <c r="BI159" s="139"/>
      <c r="BJ159" s="139"/>
      <c r="BK159" s="139"/>
      <c r="BL159" s="139"/>
      <c r="BM159" s="139"/>
      <c r="BN159" s="139"/>
      <c r="BO159" s="139"/>
      <c r="BP159" s="139"/>
      <c r="BQ159" s="139"/>
      <c r="BR159" s="139"/>
      <c r="BS159" s="139"/>
      <c r="BT159" s="139"/>
      <c r="BU159" s="139"/>
      <c r="BV159" s="139"/>
      <c r="BW159" s="139"/>
      <c r="BX159" s="139"/>
      <c r="BY159" s="139"/>
      <c r="BZ159" s="139"/>
      <c r="CA159" s="139"/>
      <c r="CB159" s="139"/>
      <c r="CC159" s="139"/>
      <c r="CD159" s="139"/>
      <c r="CE159" s="139"/>
      <c r="CF159" s="139"/>
      <c r="CG159" s="139"/>
      <c r="CH159" s="525"/>
      <c r="CI159" s="34"/>
      <c r="CJ159" s="34"/>
      <c r="CK159" s="34"/>
    </row>
    <row r="160" spans="5:89" ht="7" customHeight="1" x14ac:dyDescent="0.2">
      <c r="E160" s="34"/>
      <c r="F160" s="34"/>
      <c r="G160" s="524"/>
      <c r="H160" s="139"/>
      <c r="I160" s="139"/>
      <c r="J160" s="139"/>
      <c r="K160" s="139"/>
      <c r="L160" s="139"/>
      <c r="M160" s="139"/>
      <c r="N160" s="139"/>
      <c r="O160" s="139"/>
      <c r="P160" s="139"/>
      <c r="Q160" s="139"/>
      <c r="R160" s="139"/>
      <c r="S160" s="139"/>
      <c r="T160" s="139"/>
      <c r="U160" s="139"/>
      <c r="V160" s="139"/>
      <c r="W160" s="139"/>
      <c r="X160" s="139"/>
      <c r="Y160" s="139"/>
      <c r="Z160" s="139"/>
      <c r="AA160" s="139"/>
      <c r="AB160" s="139"/>
      <c r="AC160" s="139"/>
      <c r="AD160" s="139"/>
      <c r="AE160" s="139"/>
      <c r="AF160" s="139"/>
      <c r="AG160" s="139"/>
      <c r="AH160" s="139"/>
      <c r="AI160" s="139"/>
      <c r="AJ160" s="139"/>
      <c r="AK160" s="139"/>
      <c r="AL160" s="139"/>
      <c r="AM160" s="139"/>
      <c r="AN160" s="139"/>
      <c r="AO160" s="139"/>
      <c r="AP160" s="139"/>
      <c r="AQ160" s="139"/>
      <c r="AR160" s="139"/>
      <c r="AS160" s="139"/>
      <c r="AT160" s="139"/>
      <c r="AU160" s="139"/>
      <c r="AV160" s="139"/>
      <c r="AW160" s="139"/>
      <c r="AX160" s="139"/>
      <c r="AY160" s="139"/>
      <c r="AZ160" s="139"/>
      <c r="BA160" s="139"/>
      <c r="BB160" s="139"/>
      <c r="BC160" s="139"/>
      <c r="BD160" s="139"/>
      <c r="BE160" s="139"/>
      <c r="BF160" s="139"/>
      <c r="BG160" s="139"/>
      <c r="BH160" s="139"/>
      <c r="BI160" s="139"/>
      <c r="BJ160" s="139"/>
      <c r="BK160" s="139"/>
      <c r="BL160" s="139"/>
      <c r="BM160" s="139"/>
      <c r="BN160" s="139"/>
      <c r="BO160" s="139"/>
      <c r="BP160" s="139"/>
      <c r="BQ160" s="139"/>
      <c r="BR160" s="139"/>
      <c r="BS160" s="139"/>
      <c r="BT160" s="139"/>
      <c r="BU160" s="139"/>
      <c r="BV160" s="139"/>
      <c r="BW160" s="139"/>
      <c r="BX160" s="139"/>
      <c r="BY160" s="139"/>
      <c r="BZ160" s="139"/>
      <c r="CA160" s="139"/>
      <c r="CB160" s="139"/>
      <c r="CC160" s="139"/>
      <c r="CD160" s="139"/>
      <c r="CE160" s="139"/>
      <c r="CF160" s="139"/>
      <c r="CG160" s="139"/>
      <c r="CH160" s="525"/>
      <c r="CI160" s="34"/>
      <c r="CJ160" s="34"/>
      <c r="CK160" s="34"/>
    </row>
    <row r="161" spans="5:115" ht="7" customHeight="1" x14ac:dyDescent="0.2">
      <c r="E161" s="34"/>
      <c r="F161" s="34"/>
      <c r="G161" s="524"/>
      <c r="H161" s="139"/>
      <c r="I161" s="139"/>
      <c r="J161" s="139"/>
      <c r="K161" s="139"/>
      <c r="L161" s="139"/>
      <c r="M161" s="139"/>
      <c r="N161" s="139"/>
      <c r="O161" s="139"/>
      <c r="P161" s="139"/>
      <c r="Q161" s="139"/>
      <c r="R161" s="139"/>
      <c r="S161" s="139"/>
      <c r="T161" s="139"/>
      <c r="U161" s="139"/>
      <c r="V161" s="139"/>
      <c r="W161" s="139"/>
      <c r="X161" s="139"/>
      <c r="Y161" s="139"/>
      <c r="Z161" s="139"/>
      <c r="AA161" s="139"/>
      <c r="AB161" s="139"/>
      <c r="AC161" s="139"/>
      <c r="AD161" s="139"/>
      <c r="AE161" s="139"/>
      <c r="AF161" s="139"/>
      <c r="AG161" s="139"/>
      <c r="AH161" s="139"/>
      <c r="AI161" s="139"/>
      <c r="AJ161" s="139"/>
      <c r="AK161" s="139"/>
      <c r="AL161" s="139"/>
      <c r="AM161" s="139"/>
      <c r="AN161" s="139"/>
      <c r="AO161" s="139"/>
      <c r="AP161" s="139"/>
      <c r="AQ161" s="139"/>
      <c r="AR161" s="139"/>
      <c r="AS161" s="139"/>
      <c r="AT161" s="139"/>
      <c r="AU161" s="139"/>
      <c r="AV161" s="139"/>
      <c r="AW161" s="139"/>
      <c r="AX161" s="139"/>
      <c r="AY161" s="139"/>
      <c r="AZ161" s="139"/>
      <c r="BA161" s="139"/>
      <c r="BB161" s="139"/>
      <c r="BC161" s="139"/>
      <c r="BD161" s="139"/>
      <c r="BE161" s="139"/>
      <c r="BF161" s="139"/>
      <c r="BG161" s="139"/>
      <c r="BH161" s="139"/>
      <c r="BI161" s="139"/>
      <c r="BJ161" s="139"/>
      <c r="BK161" s="139"/>
      <c r="BL161" s="139"/>
      <c r="BM161" s="139"/>
      <c r="BN161" s="139"/>
      <c r="BO161" s="139"/>
      <c r="BP161" s="139"/>
      <c r="BQ161" s="139"/>
      <c r="BR161" s="139"/>
      <c r="BS161" s="139"/>
      <c r="BT161" s="139"/>
      <c r="BU161" s="139"/>
      <c r="BV161" s="139"/>
      <c r="BW161" s="139"/>
      <c r="BX161" s="139"/>
      <c r="BY161" s="139"/>
      <c r="BZ161" s="139"/>
      <c r="CA161" s="139"/>
      <c r="CB161" s="139"/>
      <c r="CC161" s="139"/>
      <c r="CD161" s="139"/>
      <c r="CE161" s="139"/>
      <c r="CF161" s="139"/>
      <c r="CG161" s="139"/>
      <c r="CH161" s="525"/>
      <c r="CI161" s="34"/>
      <c r="CJ161" s="34"/>
      <c r="CK161" s="34"/>
    </row>
    <row r="162" spans="5:115" ht="7" customHeight="1" x14ac:dyDescent="0.2">
      <c r="E162" s="34"/>
      <c r="F162" s="34"/>
      <c r="G162" s="524"/>
      <c r="H162" s="139"/>
      <c r="I162" s="139"/>
      <c r="J162" s="139"/>
      <c r="K162" s="139"/>
      <c r="L162" s="139"/>
      <c r="M162" s="139"/>
      <c r="N162" s="139"/>
      <c r="O162" s="139"/>
      <c r="P162" s="139"/>
      <c r="Q162" s="139"/>
      <c r="R162" s="139"/>
      <c r="S162" s="139"/>
      <c r="T162" s="139"/>
      <c r="U162" s="139"/>
      <c r="V162" s="139"/>
      <c r="W162" s="139"/>
      <c r="X162" s="139"/>
      <c r="Y162" s="139"/>
      <c r="Z162" s="139"/>
      <c r="AA162" s="139"/>
      <c r="AB162" s="139"/>
      <c r="AC162" s="139"/>
      <c r="AD162" s="139"/>
      <c r="AE162" s="139"/>
      <c r="AF162" s="139"/>
      <c r="AG162" s="139"/>
      <c r="AH162" s="139"/>
      <c r="AI162" s="139"/>
      <c r="AJ162" s="139"/>
      <c r="AK162" s="139"/>
      <c r="AL162" s="139"/>
      <c r="AM162" s="139"/>
      <c r="AN162" s="139"/>
      <c r="AO162" s="139"/>
      <c r="AP162" s="139"/>
      <c r="AQ162" s="139"/>
      <c r="AR162" s="139"/>
      <c r="AS162" s="139"/>
      <c r="AT162" s="139"/>
      <c r="AU162" s="139"/>
      <c r="AV162" s="139"/>
      <c r="AW162" s="139"/>
      <c r="AX162" s="139"/>
      <c r="AY162" s="139"/>
      <c r="AZ162" s="139"/>
      <c r="BA162" s="139"/>
      <c r="BB162" s="139"/>
      <c r="BC162" s="139"/>
      <c r="BD162" s="139"/>
      <c r="BE162" s="139"/>
      <c r="BF162" s="139"/>
      <c r="BG162" s="139"/>
      <c r="BH162" s="139"/>
      <c r="BI162" s="139"/>
      <c r="BJ162" s="139"/>
      <c r="BK162" s="139"/>
      <c r="BL162" s="139"/>
      <c r="BM162" s="139"/>
      <c r="BN162" s="139"/>
      <c r="BO162" s="139"/>
      <c r="BP162" s="139"/>
      <c r="BQ162" s="139"/>
      <c r="BR162" s="139"/>
      <c r="BS162" s="139"/>
      <c r="BT162" s="139"/>
      <c r="BU162" s="139"/>
      <c r="BV162" s="139"/>
      <c r="BW162" s="139"/>
      <c r="BX162" s="139"/>
      <c r="BY162" s="139"/>
      <c r="BZ162" s="139"/>
      <c r="CA162" s="139"/>
      <c r="CB162" s="139"/>
      <c r="CC162" s="139"/>
      <c r="CD162" s="139"/>
      <c r="CE162" s="139"/>
      <c r="CF162" s="139"/>
      <c r="CG162" s="139"/>
      <c r="CH162" s="525"/>
      <c r="CI162" s="34"/>
      <c r="CJ162" s="34"/>
      <c r="CK162" s="34"/>
    </row>
    <row r="163" spans="5:115" ht="7" customHeight="1" x14ac:dyDescent="0.2">
      <c r="E163" s="34"/>
      <c r="F163" s="34"/>
      <c r="G163" s="524"/>
      <c r="H163" s="139"/>
      <c r="I163" s="139"/>
      <c r="J163" s="139"/>
      <c r="K163" s="139"/>
      <c r="L163" s="139"/>
      <c r="M163" s="139"/>
      <c r="N163" s="139"/>
      <c r="O163" s="139"/>
      <c r="P163" s="139"/>
      <c r="Q163" s="139"/>
      <c r="R163" s="139"/>
      <c r="S163" s="139"/>
      <c r="T163" s="139"/>
      <c r="U163" s="139"/>
      <c r="V163" s="139"/>
      <c r="W163" s="139"/>
      <c r="X163" s="139"/>
      <c r="Y163" s="139"/>
      <c r="Z163" s="139"/>
      <c r="AA163" s="139"/>
      <c r="AB163" s="139"/>
      <c r="AC163" s="139"/>
      <c r="AD163" s="139"/>
      <c r="AE163" s="139"/>
      <c r="AF163" s="139"/>
      <c r="AG163" s="139"/>
      <c r="AH163" s="139"/>
      <c r="AI163" s="139"/>
      <c r="AJ163" s="139"/>
      <c r="AK163" s="139"/>
      <c r="AL163" s="139"/>
      <c r="AM163" s="139"/>
      <c r="AN163" s="139"/>
      <c r="AO163" s="139"/>
      <c r="AP163" s="139"/>
      <c r="AQ163" s="139"/>
      <c r="AR163" s="139"/>
      <c r="AS163" s="139"/>
      <c r="AT163" s="139"/>
      <c r="AU163" s="139"/>
      <c r="AV163" s="139"/>
      <c r="AW163" s="139"/>
      <c r="AX163" s="139"/>
      <c r="AY163" s="139"/>
      <c r="AZ163" s="139"/>
      <c r="BA163" s="139"/>
      <c r="BB163" s="139"/>
      <c r="BC163" s="139"/>
      <c r="BD163" s="139"/>
      <c r="BE163" s="139"/>
      <c r="BF163" s="139"/>
      <c r="BG163" s="139"/>
      <c r="BH163" s="139"/>
      <c r="BI163" s="139"/>
      <c r="BJ163" s="139"/>
      <c r="BK163" s="139"/>
      <c r="BL163" s="139"/>
      <c r="BM163" s="139"/>
      <c r="BN163" s="139"/>
      <c r="BO163" s="139"/>
      <c r="BP163" s="139"/>
      <c r="BQ163" s="139"/>
      <c r="BR163" s="139"/>
      <c r="BS163" s="139"/>
      <c r="BT163" s="139"/>
      <c r="BU163" s="139"/>
      <c r="BV163" s="139"/>
      <c r="BW163" s="139"/>
      <c r="BX163" s="139"/>
      <c r="BY163" s="139"/>
      <c r="BZ163" s="139"/>
      <c r="CA163" s="139"/>
      <c r="CB163" s="139"/>
      <c r="CC163" s="139"/>
      <c r="CD163" s="139"/>
      <c r="CE163" s="139"/>
      <c r="CF163" s="139"/>
      <c r="CG163" s="139"/>
      <c r="CH163" s="525"/>
      <c r="CI163" s="34"/>
      <c r="CJ163" s="34"/>
      <c r="CK163" s="34"/>
    </row>
    <row r="164" spans="5:115" ht="7" customHeight="1" x14ac:dyDescent="0.2">
      <c r="E164" s="34"/>
      <c r="F164" s="34"/>
      <c r="G164" s="524"/>
      <c r="H164" s="139"/>
      <c r="I164" s="139"/>
      <c r="J164" s="139"/>
      <c r="K164" s="139"/>
      <c r="L164" s="139"/>
      <c r="M164" s="139"/>
      <c r="N164" s="139"/>
      <c r="O164" s="139"/>
      <c r="P164" s="139"/>
      <c r="Q164" s="139"/>
      <c r="R164" s="139"/>
      <c r="S164" s="139"/>
      <c r="T164" s="139"/>
      <c r="U164" s="139"/>
      <c r="V164" s="139"/>
      <c r="W164" s="139"/>
      <c r="X164" s="139"/>
      <c r="Y164" s="139"/>
      <c r="Z164" s="139"/>
      <c r="AA164" s="139"/>
      <c r="AB164" s="139"/>
      <c r="AC164" s="139"/>
      <c r="AD164" s="139"/>
      <c r="AE164" s="139"/>
      <c r="AF164" s="139"/>
      <c r="AG164" s="139"/>
      <c r="AH164" s="139"/>
      <c r="AI164" s="139"/>
      <c r="AJ164" s="139"/>
      <c r="AK164" s="139"/>
      <c r="AL164" s="139"/>
      <c r="AM164" s="139"/>
      <c r="AN164" s="139"/>
      <c r="AO164" s="139"/>
      <c r="AP164" s="139"/>
      <c r="AQ164" s="139"/>
      <c r="AR164" s="139"/>
      <c r="AS164" s="139"/>
      <c r="AT164" s="139"/>
      <c r="AU164" s="139"/>
      <c r="AV164" s="139"/>
      <c r="AW164" s="139"/>
      <c r="AX164" s="139"/>
      <c r="AY164" s="139"/>
      <c r="AZ164" s="139"/>
      <c r="BA164" s="139"/>
      <c r="BB164" s="139"/>
      <c r="BC164" s="139"/>
      <c r="BD164" s="139"/>
      <c r="BE164" s="139"/>
      <c r="BF164" s="139"/>
      <c r="BG164" s="139"/>
      <c r="BH164" s="139"/>
      <c r="BI164" s="139"/>
      <c r="BJ164" s="139"/>
      <c r="BK164" s="139"/>
      <c r="BL164" s="139"/>
      <c r="BM164" s="139"/>
      <c r="BN164" s="139"/>
      <c r="BO164" s="139"/>
      <c r="BP164" s="139"/>
      <c r="BQ164" s="139"/>
      <c r="BR164" s="139"/>
      <c r="BS164" s="139"/>
      <c r="BT164" s="139"/>
      <c r="BU164" s="139"/>
      <c r="BV164" s="139"/>
      <c r="BW164" s="139"/>
      <c r="BX164" s="139"/>
      <c r="BY164" s="139"/>
      <c r="BZ164" s="139"/>
      <c r="CA164" s="139"/>
      <c r="CB164" s="139"/>
      <c r="CC164" s="139"/>
      <c r="CD164" s="139"/>
      <c r="CE164" s="139"/>
      <c r="CF164" s="139"/>
      <c r="CG164" s="139"/>
      <c r="CH164" s="525"/>
      <c r="CI164" s="34"/>
      <c r="CJ164" s="34"/>
      <c r="CK164" s="34"/>
    </row>
    <row r="165" spans="5:115" ht="7" customHeight="1" x14ac:dyDescent="0.2">
      <c r="E165" s="34"/>
      <c r="F165" s="34"/>
      <c r="G165" s="524"/>
      <c r="H165" s="139"/>
      <c r="I165" s="139"/>
      <c r="J165" s="139"/>
      <c r="K165" s="139"/>
      <c r="L165" s="139"/>
      <c r="M165" s="139"/>
      <c r="N165" s="139"/>
      <c r="O165" s="139"/>
      <c r="P165" s="139"/>
      <c r="Q165" s="139"/>
      <c r="R165" s="139"/>
      <c r="S165" s="139"/>
      <c r="T165" s="139"/>
      <c r="U165" s="139"/>
      <c r="V165" s="139"/>
      <c r="W165" s="139"/>
      <c r="X165" s="139"/>
      <c r="Y165" s="139"/>
      <c r="Z165" s="139"/>
      <c r="AA165" s="139"/>
      <c r="AB165" s="139"/>
      <c r="AC165" s="139"/>
      <c r="AD165" s="139"/>
      <c r="AE165" s="139"/>
      <c r="AF165" s="139"/>
      <c r="AG165" s="139"/>
      <c r="AH165" s="139"/>
      <c r="AI165" s="139"/>
      <c r="AJ165" s="139"/>
      <c r="AK165" s="139"/>
      <c r="AL165" s="139"/>
      <c r="AM165" s="139"/>
      <c r="AN165" s="139"/>
      <c r="AO165" s="139"/>
      <c r="AP165" s="139"/>
      <c r="AQ165" s="139"/>
      <c r="AR165" s="139"/>
      <c r="AS165" s="139"/>
      <c r="AT165" s="139"/>
      <c r="AU165" s="139"/>
      <c r="AV165" s="139"/>
      <c r="AW165" s="139"/>
      <c r="AX165" s="139"/>
      <c r="AY165" s="139"/>
      <c r="AZ165" s="139"/>
      <c r="BA165" s="139"/>
      <c r="BB165" s="139"/>
      <c r="BC165" s="139"/>
      <c r="BD165" s="139"/>
      <c r="BE165" s="139"/>
      <c r="BF165" s="139"/>
      <c r="BG165" s="139"/>
      <c r="BH165" s="139"/>
      <c r="BI165" s="139"/>
      <c r="BJ165" s="139"/>
      <c r="BK165" s="139"/>
      <c r="BL165" s="139"/>
      <c r="BM165" s="139"/>
      <c r="BN165" s="139"/>
      <c r="BO165" s="139"/>
      <c r="BP165" s="139"/>
      <c r="BQ165" s="139"/>
      <c r="BR165" s="139"/>
      <c r="BS165" s="139"/>
      <c r="BT165" s="139"/>
      <c r="BU165" s="139"/>
      <c r="BV165" s="139"/>
      <c r="BW165" s="139"/>
      <c r="BX165" s="139"/>
      <c r="BY165" s="139"/>
      <c r="BZ165" s="139"/>
      <c r="CA165" s="139"/>
      <c r="CB165" s="139"/>
      <c r="CC165" s="139"/>
      <c r="CD165" s="139"/>
      <c r="CE165" s="139"/>
      <c r="CF165" s="139"/>
      <c r="CG165" s="139"/>
      <c r="CH165" s="525"/>
      <c r="CI165" s="34"/>
      <c r="CJ165" s="34"/>
      <c r="CK165" s="34"/>
    </row>
    <row r="166" spans="5:115" ht="7" customHeight="1" x14ac:dyDescent="0.2">
      <c r="E166" s="34"/>
      <c r="F166" s="34"/>
      <c r="G166" s="524"/>
      <c r="H166" s="139"/>
      <c r="I166" s="139"/>
      <c r="J166" s="139"/>
      <c r="K166" s="139"/>
      <c r="L166" s="139"/>
      <c r="M166" s="139"/>
      <c r="N166" s="139"/>
      <c r="O166" s="139"/>
      <c r="P166" s="139"/>
      <c r="Q166" s="139"/>
      <c r="R166" s="139"/>
      <c r="S166" s="139"/>
      <c r="T166" s="139"/>
      <c r="U166" s="139"/>
      <c r="V166" s="139"/>
      <c r="W166" s="139"/>
      <c r="X166" s="139"/>
      <c r="Y166" s="139"/>
      <c r="Z166" s="139"/>
      <c r="AA166" s="139"/>
      <c r="AB166" s="139"/>
      <c r="AC166" s="139"/>
      <c r="AD166" s="139"/>
      <c r="AE166" s="139"/>
      <c r="AF166" s="139"/>
      <c r="AG166" s="139"/>
      <c r="AH166" s="139"/>
      <c r="AI166" s="139"/>
      <c r="AJ166" s="139"/>
      <c r="AK166" s="139"/>
      <c r="AL166" s="139"/>
      <c r="AM166" s="139"/>
      <c r="AN166" s="139"/>
      <c r="AO166" s="139"/>
      <c r="AP166" s="139"/>
      <c r="AQ166" s="139"/>
      <c r="AR166" s="139"/>
      <c r="AS166" s="139"/>
      <c r="AT166" s="139"/>
      <c r="AU166" s="139"/>
      <c r="AV166" s="139"/>
      <c r="AW166" s="139"/>
      <c r="AX166" s="139"/>
      <c r="AY166" s="139"/>
      <c r="AZ166" s="139"/>
      <c r="BA166" s="139"/>
      <c r="BB166" s="139"/>
      <c r="BC166" s="139"/>
      <c r="BD166" s="139"/>
      <c r="BE166" s="139"/>
      <c r="BF166" s="139"/>
      <c r="BG166" s="139"/>
      <c r="BH166" s="139"/>
      <c r="BI166" s="139"/>
      <c r="BJ166" s="139"/>
      <c r="BK166" s="139"/>
      <c r="BL166" s="139"/>
      <c r="BM166" s="139"/>
      <c r="BN166" s="139"/>
      <c r="BO166" s="139"/>
      <c r="BP166" s="139"/>
      <c r="BQ166" s="139"/>
      <c r="BR166" s="139"/>
      <c r="BS166" s="139"/>
      <c r="BT166" s="139"/>
      <c r="BU166" s="139"/>
      <c r="BV166" s="139"/>
      <c r="BW166" s="139"/>
      <c r="BX166" s="139"/>
      <c r="BY166" s="139"/>
      <c r="BZ166" s="139"/>
      <c r="CA166" s="139"/>
      <c r="CB166" s="139"/>
      <c r="CC166" s="139"/>
      <c r="CD166" s="139"/>
      <c r="CE166" s="139"/>
      <c r="CF166" s="139"/>
      <c r="CG166" s="139"/>
      <c r="CH166" s="525"/>
      <c r="CI166" s="34"/>
      <c r="CJ166" s="34"/>
      <c r="CK166" s="34"/>
    </row>
    <row r="167" spans="5:115" ht="7" customHeight="1" x14ac:dyDescent="0.2">
      <c r="E167" s="34"/>
      <c r="F167" s="34"/>
      <c r="G167" s="524"/>
      <c r="H167" s="139"/>
      <c r="I167" s="139"/>
      <c r="J167" s="139"/>
      <c r="K167" s="139"/>
      <c r="L167" s="139"/>
      <c r="M167" s="139"/>
      <c r="N167" s="139"/>
      <c r="O167" s="139"/>
      <c r="P167" s="139"/>
      <c r="Q167" s="139"/>
      <c r="R167" s="139"/>
      <c r="S167" s="139"/>
      <c r="T167" s="139"/>
      <c r="U167" s="139"/>
      <c r="V167" s="139"/>
      <c r="W167" s="139"/>
      <c r="X167" s="139"/>
      <c r="Y167" s="139"/>
      <c r="Z167" s="139"/>
      <c r="AA167" s="139"/>
      <c r="AB167" s="139"/>
      <c r="AC167" s="139"/>
      <c r="AD167" s="139"/>
      <c r="AE167" s="139"/>
      <c r="AF167" s="139"/>
      <c r="AG167" s="139"/>
      <c r="AH167" s="139"/>
      <c r="AI167" s="139"/>
      <c r="AJ167" s="139"/>
      <c r="AK167" s="139"/>
      <c r="AL167" s="139"/>
      <c r="AM167" s="139"/>
      <c r="AN167" s="139"/>
      <c r="AO167" s="139"/>
      <c r="AP167" s="139"/>
      <c r="AQ167" s="139"/>
      <c r="AR167" s="139"/>
      <c r="AS167" s="139"/>
      <c r="AT167" s="139"/>
      <c r="AU167" s="139"/>
      <c r="AV167" s="139"/>
      <c r="AW167" s="139"/>
      <c r="AX167" s="139"/>
      <c r="AY167" s="139"/>
      <c r="AZ167" s="139"/>
      <c r="BA167" s="139"/>
      <c r="BB167" s="139"/>
      <c r="BC167" s="139"/>
      <c r="BD167" s="139"/>
      <c r="BE167" s="139"/>
      <c r="BF167" s="139"/>
      <c r="BG167" s="139"/>
      <c r="BH167" s="139"/>
      <c r="BI167" s="139"/>
      <c r="BJ167" s="139"/>
      <c r="BK167" s="139"/>
      <c r="BL167" s="139"/>
      <c r="BM167" s="139"/>
      <c r="BN167" s="139"/>
      <c r="BO167" s="139"/>
      <c r="BP167" s="139"/>
      <c r="BQ167" s="139"/>
      <c r="BR167" s="139"/>
      <c r="BS167" s="139"/>
      <c r="BT167" s="139"/>
      <c r="BU167" s="139"/>
      <c r="BV167" s="139"/>
      <c r="BW167" s="139"/>
      <c r="BX167" s="139"/>
      <c r="BY167" s="139"/>
      <c r="BZ167" s="139"/>
      <c r="CA167" s="139"/>
      <c r="CB167" s="139"/>
      <c r="CC167" s="139"/>
      <c r="CD167" s="139"/>
      <c r="CE167" s="139"/>
      <c r="CF167" s="139"/>
      <c r="CG167" s="139"/>
      <c r="CH167" s="525"/>
      <c r="CI167" s="34"/>
      <c r="CJ167" s="34"/>
      <c r="CK167" s="34"/>
    </row>
    <row r="168" spans="5:115" ht="7" customHeight="1" x14ac:dyDescent="0.2">
      <c r="E168" s="34"/>
      <c r="F168" s="34"/>
      <c r="G168" s="524"/>
      <c r="H168" s="139"/>
      <c r="I168" s="139"/>
      <c r="J168" s="139"/>
      <c r="K168" s="139"/>
      <c r="L168" s="139"/>
      <c r="M168" s="139"/>
      <c r="N168" s="139"/>
      <c r="O168" s="139"/>
      <c r="P168" s="139"/>
      <c r="Q168" s="139"/>
      <c r="R168" s="139"/>
      <c r="S168" s="139"/>
      <c r="T168" s="139"/>
      <c r="U168" s="139"/>
      <c r="V168" s="139"/>
      <c r="W168" s="139"/>
      <c r="X168" s="139"/>
      <c r="Y168" s="139"/>
      <c r="Z168" s="139"/>
      <c r="AA168" s="139"/>
      <c r="AB168" s="139"/>
      <c r="AC168" s="139"/>
      <c r="AD168" s="139"/>
      <c r="AE168" s="139"/>
      <c r="AF168" s="139"/>
      <c r="AG168" s="139"/>
      <c r="AH168" s="139"/>
      <c r="AI168" s="139"/>
      <c r="AJ168" s="139"/>
      <c r="AK168" s="139"/>
      <c r="AL168" s="139"/>
      <c r="AM168" s="139"/>
      <c r="AN168" s="139"/>
      <c r="AO168" s="139"/>
      <c r="AP168" s="139"/>
      <c r="AQ168" s="139"/>
      <c r="AR168" s="139"/>
      <c r="AS168" s="139"/>
      <c r="AT168" s="139"/>
      <c r="AU168" s="139"/>
      <c r="AV168" s="139"/>
      <c r="AW168" s="139"/>
      <c r="AX168" s="139"/>
      <c r="AY168" s="139"/>
      <c r="AZ168" s="139"/>
      <c r="BA168" s="139"/>
      <c r="BB168" s="139"/>
      <c r="BC168" s="139"/>
      <c r="BD168" s="139"/>
      <c r="BE168" s="139"/>
      <c r="BF168" s="139"/>
      <c r="BG168" s="139"/>
      <c r="BH168" s="139"/>
      <c r="BI168" s="139"/>
      <c r="BJ168" s="139"/>
      <c r="BK168" s="139"/>
      <c r="BL168" s="139"/>
      <c r="BM168" s="139"/>
      <c r="BN168" s="139"/>
      <c r="BO168" s="139"/>
      <c r="BP168" s="139"/>
      <c r="BQ168" s="139"/>
      <c r="BR168" s="139"/>
      <c r="BS168" s="139"/>
      <c r="BT168" s="139"/>
      <c r="BU168" s="139"/>
      <c r="BV168" s="139"/>
      <c r="BW168" s="139"/>
      <c r="BX168" s="139"/>
      <c r="BY168" s="139"/>
      <c r="BZ168" s="139"/>
      <c r="CA168" s="139"/>
      <c r="CB168" s="139"/>
      <c r="CC168" s="139"/>
      <c r="CD168" s="139"/>
      <c r="CE168" s="139"/>
      <c r="CF168" s="139"/>
      <c r="CG168" s="139"/>
      <c r="CH168" s="525"/>
      <c r="CI168" s="34"/>
      <c r="CJ168" s="34"/>
      <c r="CK168" s="34"/>
    </row>
    <row r="169" spans="5:115" ht="7" customHeight="1" x14ac:dyDescent="0.2">
      <c r="E169" s="34"/>
      <c r="F169" s="34"/>
      <c r="G169" s="524"/>
      <c r="H169" s="139"/>
      <c r="I169" s="139"/>
      <c r="J169" s="139"/>
      <c r="K169" s="139"/>
      <c r="L169" s="139"/>
      <c r="M169" s="139"/>
      <c r="N169" s="139"/>
      <c r="O169" s="139"/>
      <c r="P169" s="139"/>
      <c r="Q169" s="139"/>
      <c r="R169" s="139"/>
      <c r="S169" s="139"/>
      <c r="T169" s="139"/>
      <c r="U169" s="139"/>
      <c r="V169" s="139"/>
      <c r="W169" s="139"/>
      <c r="X169" s="139"/>
      <c r="Y169" s="139"/>
      <c r="Z169" s="139"/>
      <c r="AA169" s="139"/>
      <c r="AB169" s="139"/>
      <c r="AC169" s="139"/>
      <c r="AD169" s="139"/>
      <c r="AE169" s="139"/>
      <c r="AF169" s="139"/>
      <c r="AG169" s="139"/>
      <c r="AH169" s="139"/>
      <c r="AI169" s="139"/>
      <c r="AJ169" s="139"/>
      <c r="AK169" s="139"/>
      <c r="AL169" s="139"/>
      <c r="AM169" s="139"/>
      <c r="AN169" s="139"/>
      <c r="AO169" s="139"/>
      <c r="AP169" s="139"/>
      <c r="AQ169" s="139"/>
      <c r="AR169" s="139"/>
      <c r="AS169" s="139"/>
      <c r="AT169" s="139"/>
      <c r="AU169" s="139"/>
      <c r="AV169" s="139"/>
      <c r="AW169" s="139"/>
      <c r="AX169" s="139"/>
      <c r="AY169" s="139"/>
      <c r="AZ169" s="139"/>
      <c r="BA169" s="139"/>
      <c r="BB169" s="139"/>
      <c r="BC169" s="139"/>
      <c r="BD169" s="139"/>
      <c r="BE169" s="139"/>
      <c r="BF169" s="139"/>
      <c r="BG169" s="139"/>
      <c r="BH169" s="139"/>
      <c r="BI169" s="139"/>
      <c r="BJ169" s="139"/>
      <c r="BK169" s="139"/>
      <c r="BL169" s="139"/>
      <c r="BM169" s="139"/>
      <c r="BN169" s="139"/>
      <c r="BO169" s="139"/>
      <c r="BP169" s="139"/>
      <c r="BQ169" s="139"/>
      <c r="BR169" s="139"/>
      <c r="BS169" s="139"/>
      <c r="BT169" s="139"/>
      <c r="BU169" s="139"/>
      <c r="BV169" s="139"/>
      <c r="BW169" s="139"/>
      <c r="BX169" s="139"/>
      <c r="BY169" s="139"/>
      <c r="BZ169" s="139"/>
      <c r="CA169" s="139"/>
      <c r="CB169" s="139"/>
      <c r="CC169" s="139"/>
      <c r="CD169" s="139"/>
      <c r="CE169" s="139"/>
      <c r="CF169" s="139"/>
      <c r="CG169" s="139"/>
      <c r="CH169" s="525"/>
      <c r="CI169" s="34"/>
      <c r="CJ169" s="34"/>
      <c r="CK169" s="34"/>
    </row>
    <row r="170" spans="5:115" ht="7" customHeight="1" x14ac:dyDescent="0.2">
      <c r="E170" s="34"/>
      <c r="F170" s="34"/>
      <c r="G170" s="524"/>
      <c r="H170" s="139"/>
      <c r="I170" s="139"/>
      <c r="J170" s="139"/>
      <c r="K170" s="139"/>
      <c r="L170" s="139"/>
      <c r="M170" s="139"/>
      <c r="N170" s="139"/>
      <c r="O170" s="139"/>
      <c r="P170" s="139"/>
      <c r="Q170" s="139"/>
      <c r="R170" s="139"/>
      <c r="S170" s="139"/>
      <c r="T170" s="139"/>
      <c r="U170" s="139"/>
      <c r="V170" s="139"/>
      <c r="W170" s="139"/>
      <c r="X170" s="139"/>
      <c r="Y170" s="139"/>
      <c r="Z170" s="139"/>
      <c r="AA170" s="139"/>
      <c r="AB170" s="139"/>
      <c r="AC170" s="139"/>
      <c r="AD170" s="139"/>
      <c r="AE170" s="139"/>
      <c r="AF170" s="139"/>
      <c r="AG170" s="139"/>
      <c r="AH170" s="139"/>
      <c r="AI170" s="139"/>
      <c r="AJ170" s="139"/>
      <c r="AK170" s="139"/>
      <c r="AL170" s="139"/>
      <c r="AM170" s="139"/>
      <c r="AN170" s="139"/>
      <c r="AO170" s="139"/>
      <c r="AP170" s="139"/>
      <c r="AQ170" s="139"/>
      <c r="AR170" s="139"/>
      <c r="AS170" s="139"/>
      <c r="AT170" s="139"/>
      <c r="AU170" s="139"/>
      <c r="AV170" s="139"/>
      <c r="AW170" s="139"/>
      <c r="AX170" s="139"/>
      <c r="AY170" s="139"/>
      <c r="AZ170" s="139"/>
      <c r="BA170" s="139"/>
      <c r="BB170" s="139"/>
      <c r="BC170" s="139"/>
      <c r="BD170" s="139"/>
      <c r="BE170" s="139"/>
      <c r="BF170" s="139"/>
      <c r="BG170" s="139"/>
      <c r="BH170" s="139"/>
      <c r="BI170" s="139"/>
      <c r="BJ170" s="139"/>
      <c r="BK170" s="139"/>
      <c r="BL170" s="139"/>
      <c r="BM170" s="139"/>
      <c r="BN170" s="139"/>
      <c r="BO170" s="139"/>
      <c r="BP170" s="139"/>
      <c r="BQ170" s="139"/>
      <c r="BR170" s="139"/>
      <c r="BS170" s="139"/>
      <c r="BT170" s="139"/>
      <c r="BU170" s="139"/>
      <c r="BV170" s="139"/>
      <c r="BW170" s="139"/>
      <c r="BX170" s="139"/>
      <c r="BY170" s="139"/>
      <c r="BZ170" s="139"/>
      <c r="CA170" s="139"/>
      <c r="CB170" s="139"/>
      <c r="CC170" s="139"/>
      <c r="CD170" s="139"/>
      <c r="CE170" s="139"/>
      <c r="CF170" s="139"/>
      <c r="CG170" s="139"/>
      <c r="CH170" s="525"/>
      <c r="CI170" s="34"/>
      <c r="CJ170" s="34"/>
      <c r="CK170" s="34"/>
    </row>
    <row r="171" spans="5:115" ht="7" customHeight="1" x14ac:dyDescent="0.2">
      <c r="E171" s="34"/>
      <c r="F171" s="34"/>
      <c r="G171" s="524"/>
      <c r="H171" s="139"/>
      <c r="I171" s="139"/>
      <c r="J171" s="139"/>
      <c r="K171" s="139"/>
      <c r="L171" s="139"/>
      <c r="M171" s="139"/>
      <c r="N171" s="139"/>
      <c r="O171" s="139"/>
      <c r="P171" s="139"/>
      <c r="Q171" s="139"/>
      <c r="R171" s="139"/>
      <c r="S171" s="139"/>
      <c r="T171" s="139"/>
      <c r="U171" s="139"/>
      <c r="V171" s="139"/>
      <c r="W171" s="139"/>
      <c r="X171" s="139"/>
      <c r="Y171" s="139"/>
      <c r="Z171" s="139"/>
      <c r="AA171" s="139"/>
      <c r="AB171" s="139"/>
      <c r="AC171" s="139"/>
      <c r="AD171" s="139"/>
      <c r="AE171" s="139"/>
      <c r="AF171" s="139"/>
      <c r="AG171" s="139"/>
      <c r="AH171" s="139"/>
      <c r="AI171" s="139"/>
      <c r="AJ171" s="139"/>
      <c r="AK171" s="139"/>
      <c r="AL171" s="139"/>
      <c r="AM171" s="139"/>
      <c r="AN171" s="139"/>
      <c r="AO171" s="139"/>
      <c r="AP171" s="139"/>
      <c r="AQ171" s="139"/>
      <c r="AR171" s="139"/>
      <c r="AS171" s="139"/>
      <c r="AT171" s="139"/>
      <c r="AU171" s="139"/>
      <c r="AV171" s="139"/>
      <c r="AW171" s="139"/>
      <c r="AX171" s="139"/>
      <c r="AY171" s="139"/>
      <c r="AZ171" s="139"/>
      <c r="BA171" s="139"/>
      <c r="BB171" s="139"/>
      <c r="BC171" s="139"/>
      <c r="BD171" s="139"/>
      <c r="BE171" s="139"/>
      <c r="BF171" s="139"/>
      <c r="BG171" s="139"/>
      <c r="BH171" s="139"/>
      <c r="BI171" s="139"/>
      <c r="BJ171" s="139"/>
      <c r="BK171" s="139"/>
      <c r="BL171" s="139"/>
      <c r="BM171" s="139"/>
      <c r="BN171" s="139"/>
      <c r="BO171" s="139"/>
      <c r="BP171" s="139"/>
      <c r="BQ171" s="139"/>
      <c r="BR171" s="139"/>
      <c r="BS171" s="139"/>
      <c r="BT171" s="139"/>
      <c r="BU171" s="139"/>
      <c r="BV171" s="139"/>
      <c r="BW171" s="139"/>
      <c r="BX171" s="139"/>
      <c r="BY171" s="139"/>
      <c r="BZ171" s="139"/>
      <c r="CA171" s="139"/>
      <c r="CB171" s="139"/>
      <c r="CC171" s="139"/>
      <c r="CD171" s="139"/>
      <c r="CE171" s="139"/>
      <c r="CF171" s="139"/>
      <c r="CG171" s="139"/>
      <c r="CH171" s="525"/>
      <c r="CI171" s="34"/>
      <c r="CJ171" s="34"/>
      <c r="CK171" s="34"/>
    </row>
    <row r="172" spans="5:115" ht="7" customHeight="1" x14ac:dyDescent="0.2">
      <c r="E172" s="34"/>
      <c r="F172" s="34"/>
      <c r="G172" s="524"/>
      <c r="H172" s="139"/>
      <c r="I172" s="139"/>
      <c r="J172" s="139"/>
      <c r="K172" s="139"/>
      <c r="L172" s="139"/>
      <c r="M172" s="139"/>
      <c r="N172" s="139"/>
      <c r="O172" s="139"/>
      <c r="P172" s="139"/>
      <c r="Q172" s="139"/>
      <c r="R172" s="139"/>
      <c r="S172" s="139"/>
      <c r="T172" s="139"/>
      <c r="U172" s="139"/>
      <c r="V172" s="139"/>
      <c r="W172" s="139"/>
      <c r="X172" s="139"/>
      <c r="Y172" s="139"/>
      <c r="Z172" s="139"/>
      <c r="AA172" s="139"/>
      <c r="AB172" s="139"/>
      <c r="AC172" s="139"/>
      <c r="AD172" s="139"/>
      <c r="AE172" s="139"/>
      <c r="AF172" s="139"/>
      <c r="AG172" s="139"/>
      <c r="AH172" s="139"/>
      <c r="AI172" s="139"/>
      <c r="AJ172" s="139"/>
      <c r="AK172" s="139"/>
      <c r="AL172" s="139"/>
      <c r="AM172" s="139"/>
      <c r="AN172" s="139"/>
      <c r="AO172" s="139"/>
      <c r="AP172" s="139"/>
      <c r="AQ172" s="139"/>
      <c r="AR172" s="139"/>
      <c r="AS172" s="139"/>
      <c r="AT172" s="139"/>
      <c r="AU172" s="139"/>
      <c r="AV172" s="139"/>
      <c r="AW172" s="139"/>
      <c r="AX172" s="139"/>
      <c r="AY172" s="139"/>
      <c r="AZ172" s="139"/>
      <c r="BA172" s="139"/>
      <c r="BB172" s="139"/>
      <c r="BC172" s="139"/>
      <c r="BD172" s="139"/>
      <c r="BE172" s="139"/>
      <c r="BF172" s="139"/>
      <c r="BG172" s="139"/>
      <c r="BH172" s="139"/>
      <c r="BI172" s="139"/>
      <c r="BJ172" s="139"/>
      <c r="BK172" s="139"/>
      <c r="BL172" s="139"/>
      <c r="BM172" s="139"/>
      <c r="BN172" s="139"/>
      <c r="BO172" s="139"/>
      <c r="BP172" s="139"/>
      <c r="BQ172" s="139"/>
      <c r="BR172" s="139"/>
      <c r="BS172" s="139"/>
      <c r="BT172" s="139"/>
      <c r="BU172" s="139"/>
      <c r="BV172" s="139"/>
      <c r="BW172" s="139"/>
      <c r="BX172" s="139"/>
      <c r="BY172" s="139"/>
      <c r="BZ172" s="139"/>
      <c r="CA172" s="139"/>
      <c r="CB172" s="139"/>
      <c r="CC172" s="139"/>
      <c r="CD172" s="139"/>
      <c r="CE172" s="139"/>
      <c r="CF172" s="139"/>
      <c r="CG172" s="139"/>
      <c r="CH172" s="525"/>
      <c r="CI172" s="34"/>
      <c r="CJ172" s="34"/>
      <c r="CK172" s="34"/>
    </row>
    <row r="173" spans="5:115" ht="7" customHeight="1" x14ac:dyDescent="0.2">
      <c r="E173" s="34"/>
      <c r="F173" s="34"/>
      <c r="G173" s="524"/>
      <c r="H173" s="139"/>
      <c r="I173" s="139"/>
      <c r="J173" s="139"/>
      <c r="K173" s="139"/>
      <c r="L173" s="139"/>
      <c r="M173" s="139"/>
      <c r="N173" s="139"/>
      <c r="O173" s="139"/>
      <c r="P173" s="139"/>
      <c r="Q173" s="139"/>
      <c r="R173" s="139"/>
      <c r="S173" s="139"/>
      <c r="T173" s="139"/>
      <c r="U173" s="139"/>
      <c r="V173" s="139"/>
      <c r="W173" s="139"/>
      <c r="X173" s="139"/>
      <c r="Y173" s="139"/>
      <c r="Z173" s="139"/>
      <c r="AA173" s="139"/>
      <c r="AB173" s="139"/>
      <c r="AC173" s="139"/>
      <c r="AD173" s="139"/>
      <c r="AE173" s="139"/>
      <c r="AF173" s="139"/>
      <c r="AG173" s="139"/>
      <c r="AH173" s="139"/>
      <c r="AI173" s="139"/>
      <c r="AJ173" s="139"/>
      <c r="AK173" s="139"/>
      <c r="AL173" s="139"/>
      <c r="AM173" s="139"/>
      <c r="AN173" s="139"/>
      <c r="AO173" s="139"/>
      <c r="AP173" s="139"/>
      <c r="AQ173" s="139"/>
      <c r="AR173" s="139"/>
      <c r="AS173" s="139"/>
      <c r="AT173" s="139"/>
      <c r="AU173" s="139"/>
      <c r="AV173" s="139"/>
      <c r="AW173" s="139"/>
      <c r="AX173" s="139"/>
      <c r="AY173" s="139"/>
      <c r="AZ173" s="139"/>
      <c r="BA173" s="139"/>
      <c r="BB173" s="139"/>
      <c r="BC173" s="139"/>
      <c r="BD173" s="139"/>
      <c r="BE173" s="139"/>
      <c r="BF173" s="139"/>
      <c r="BG173" s="139"/>
      <c r="BH173" s="139"/>
      <c r="BI173" s="139"/>
      <c r="BJ173" s="139"/>
      <c r="BK173" s="139"/>
      <c r="BL173" s="139"/>
      <c r="BM173" s="139"/>
      <c r="BN173" s="139"/>
      <c r="BO173" s="139"/>
      <c r="BP173" s="139"/>
      <c r="BQ173" s="139"/>
      <c r="BR173" s="139"/>
      <c r="BS173" s="139"/>
      <c r="BT173" s="139"/>
      <c r="BU173" s="139"/>
      <c r="BV173" s="139"/>
      <c r="BW173" s="139"/>
      <c r="BX173" s="139"/>
      <c r="BY173" s="139"/>
      <c r="BZ173" s="139"/>
      <c r="CA173" s="139"/>
      <c r="CB173" s="139"/>
      <c r="CC173" s="139"/>
      <c r="CD173" s="139"/>
      <c r="CE173" s="139"/>
      <c r="CF173" s="139"/>
      <c r="CG173" s="139"/>
      <c r="CH173" s="525"/>
      <c r="CI173" s="34"/>
      <c r="CJ173" s="34"/>
      <c r="CK173" s="34"/>
    </row>
    <row r="174" spans="5:115" ht="7" customHeight="1" x14ac:dyDescent="0.2">
      <c r="E174" s="34"/>
      <c r="F174" s="34"/>
      <c r="G174" s="524"/>
      <c r="H174" s="139"/>
      <c r="I174" s="139"/>
      <c r="J174" s="139"/>
      <c r="K174" s="139"/>
      <c r="L174" s="139"/>
      <c r="M174" s="139"/>
      <c r="N174" s="139"/>
      <c r="O174" s="139"/>
      <c r="P174" s="139"/>
      <c r="Q174" s="139"/>
      <c r="R174" s="139"/>
      <c r="S174" s="139"/>
      <c r="T174" s="139"/>
      <c r="U174" s="139"/>
      <c r="V174" s="139"/>
      <c r="W174" s="139"/>
      <c r="X174" s="139"/>
      <c r="Y174" s="139"/>
      <c r="Z174" s="139"/>
      <c r="AA174" s="139"/>
      <c r="AB174" s="139"/>
      <c r="AC174" s="139"/>
      <c r="AD174" s="139"/>
      <c r="AE174" s="139"/>
      <c r="AF174" s="139"/>
      <c r="AG174" s="139"/>
      <c r="AH174" s="139"/>
      <c r="AI174" s="139"/>
      <c r="AJ174" s="139"/>
      <c r="AK174" s="139"/>
      <c r="AL174" s="139"/>
      <c r="AM174" s="139"/>
      <c r="AN174" s="139"/>
      <c r="AO174" s="139"/>
      <c r="AP174" s="139"/>
      <c r="AQ174" s="139"/>
      <c r="AR174" s="139"/>
      <c r="AS174" s="139"/>
      <c r="AT174" s="139"/>
      <c r="AU174" s="139"/>
      <c r="AV174" s="139"/>
      <c r="AW174" s="139"/>
      <c r="AX174" s="139"/>
      <c r="AY174" s="139"/>
      <c r="AZ174" s="139"/>
      <c r="BA174" s="139"/>
      <c r="BB174" s="139"/>
      <c r="BC174" s="139"/>
      <c r="BD174" s="139"/>
      <c r="BE174" s="139"/>
      <c r="BF174" s="139"/>
      <c r="BG174" s="139"/>
      <c r="BH174" s="139"/>
      <c r="BI174" s="139"/>
      <c r="BJ174" s="139"/>
      <c r="BK174" s="139"/>
      <c r="BL174" s="139"/>
      <c r="BM174" s="139"/>
      <c r="BN174" s="139"/>
      <c r="BO174" s="139"/>
      <c r="BP174" s="139"/>
      <c r="BQ174" s="139"/>
      <c r="BR174" s="139"/>
      <c r="BS174" s="139"/>
      <c r="BT174" s="139"/>
      <c r="BU174" s="139"/>
      <c r="BV174" s="139"/>
      <c r="BW174" s="139"/>
      <c r="BX174" s="139"/>
      <c r="BY174" s="139"/>
      <c r="BZ174" s="139"/>
      <c r="CA174" s="139"/>
      <c r="CB174" s="139"/>
      <c r="CC174" s="139"/>
      <c r="CD174" s="139"/>
      <c r="CE174" s="139"/>
      <c r="CF174" s="139"/>
      <c r="CG174" s="139"/>
      <c r="CH174" s="525"/>
      <c r="CI174" s="34"/>
      <c r="CJ174" s="34"/>
      <c r="CK174" s="34"/>
      <c r="DK174"/>
    </row>
    <row r="175" spans="5:115" ht="7" customHeight="1" x14ac:dyDescent="0.2">
      <c r="E175" s="34"/>
      <c r="F175" s="34"/>
      <c r="G175" s="524"/>
      <c r="H175" s="139"/>
      <c r="I175" s="139"/>
      <c r="J175" s="139"/>
      <c r="K175" s="139"/>
      <c r="L175" s="139"/>
      <c r="M175" s="139"/>
      <c r="N175" s="139"/>
      <c r="O175" s="139"/>
      <c r="P175" s="139"/>
      <c r="Q175" s="139"/>
      <c r="R175" s="139"/>
      <c r="S175" s="139"/>
      <c r="T175" s="139"/>
      <c r="U175" s="139"/>
      <c r="V175" s="139"/>
      <c r="W175" s="139"/>
      <c r="X175" s="139"/>
      <c r="Y175" s="139"/>
      <c r="Z175" s="139"/>
      <c r="AA175" s="139"/>
      <c r="AB175" s="139"/>
      <c r="AC175" s="139"/>
      <c r="AD175" s="139"/>
      <c r="AE175" s="139"/>
      <c r="AF175" s="139"/>
      <c r="AG175" s="139"/>
      <c r="AH175" s="139"/>
      <c r="AI175" s="139"/>
      <c r="AJ175" s="139"/>
      <c r="AK175" s="139"/>
      <c r="AL175" s="139"/>
      <c r="AM175" s="139"/>
      <c r="AN175" s="139"/>
      <c r="AO175" s="139"/>
      <c r="AP175" s="139"/>
      <c r="AQ175" s="139"/>
      <c r="AR175" s="139"/>
      <c r="AS175" s="139"/>
      <c r="AT175" s="139"/>
      <c r="AU175" s="139"/>
      <c r="AV175" s="139"/>
      <c r="AW175" s="139"/>
      <c r="AX175" s="139"/>
      <c r="AY175" s="139"/>
      <c r="AZ175" s="139"/>
      <c r="BA175" s="139"/>
      <c r="BB175" s="139"/>
      <c r="BC175" s="139"/>
      <c r="BD175" s="139"/>
      <c r="BE175" s="139"/>
      <c r="BF175" s="139"/>
      <c r="BG175" s="139"/>
      <c r="BH175" s="139"/>
      <c r="BI175" s="139"/>
      <c r="BJ175" s="139"/>
      <c r="BK175" s="139"/>
      <c r="BL175" s="139"/>
      <c r="BM175" s="139"/>
      <c r="BN175" s="139"/>
      <c r="BO175" s="139"/>
      <c r="BP175" s="139"/>
      <c r="BQ175" s="139"/>
      <c r="BR175" s="139"/>
      <c r="BS175" s="139"/>
      <c r="BT175" s="139"/>
      <c r="BU175" s="139"/>
      <c r="BV175" s="139"/>
      <c r="BW175" s="139"/>
      <c r="BX175" s="139"/>
      <c r="BY175" s="139"/>
      <c r="BZ175" s="139"/>
      <c r="CA175" s="139"/>
      <c r="CB175" s="139"/>
      <c r="CC175" s="139"/>
      <c r="CD175" s="139"/>
      <c r="CE175" s="139"/>
      <c r="CF175" s="139"/>
      <c r="CG175" s="139"/>
      <c r="CH175" s="525"/>
      <c r="CI175" s="34"/>
      <c r="CJ175" s="34"/>
      <c r="CK175" s="34"/>
      <c r="DK175"/>
    </row>
    <row r="176" spans="5:115" ht="7" customHeight="1" x14ac:dyDescent="0.2">
      <c r="E176" s="34"/>
      <c r="F176" s="34"/>
      <c r="G176" s="524"/>
      <c r="H176" s="139"/>
      <c r="I176" s="139"/>
      <c r="J176" s="139"/>
      <c r="K176" s="139"/>
      <c r="L176" s="139"/>
      <c r="M176" s="139"/>
      <c r="N176" s="139"/>
      <c r="O176" s="139"/>
      <c r="P176" s="139"/>
      <c r="Q176" s="139"/>
      <c r="R176" s="139"/>
      <c r="S176" s="139"/>
      <c r="T176" s="139"/>
      <c r="U176" s="139"/>
      <c r="V176" s="139"/>
      <c r="W176" s="139"/>
      <c r="X176" s="139"/>
      <c r="Y176" s="139"/>
      <c r="Z176" s="139"/>
      <c r="AA176" s="139"/>
      <c r="AB176" s="139"/>
      <c r="AC176" s="139"/>
      <c r="AD176" s="139"/>
      <c r="AE176" s="139"/>
      <c r="AF176" s="139"/>
      <c r="AG176" s="139"/>
      <c r="AH176" s="139"/>
      <c r="AI176" s="139"/>
      <c r="AJ176" s="139"/>
      <c r="AK176" s="139"/>
      <c r="AL176" s="139"/>
      <c r="AM176" s="139"/>
      <c r="AN176" s="139"/>
      <c r="AO176" s="139"/>
      <c r="AP176" s="139"/>
      <c r="AQ176" s="139"/>
      <c r="AR176" s="139"/>
      <c r="AS176" s="139"/>
      <c r="AT176" s="139"/>
      <c r="AU176" s="139"/>
      <c r="AV176" s="139"/>
      <c r="AW176" s="139"/>
      <c r="AX176" s="139"/>
      <c r="AY176" s="139"/>
      <c r="AZ176" s="139"/>
      <c r="BA176" s="139"/>
      <c r="BB176" s="139"/>
      <c r="BC176" s="139"/>
      <c r="BD176" s="139"/>
      <c r="BE176" s="139"/>
      <c r="BF176" s="139"/>
      <c r="BG176" s="139"/>
      <c r="BH176" s="139"/>
      <c r="BI176" s="139"/>
      <c r="BJ176" s="139"/>
      <c r="BK176" s="139"/>
      <c r="BL176" s="139"/>
      <c r="BM176" s="139"/>
      <c r="BN176" s="139"/>
      <c r="BO176" s="139"/>
      <c r="BP176" s="139"/>
      <c r="BQ176" s="139"/>
      <c r="BR176" s="139"/>
      <c r="BS176" s="139"/>
      <c r="BT176" s="139"/>
      <c r="BU176" s="139"/>
      <c r="BV176" s="139"/>
      <c r="BW176" s="139"/>
      <c r="BX176" s="139"/>
      <c r="BY176" s="139"/>
      <c r="BZ176" s="139"/>
      <c r="CA176" s="139"/>
      <c r="CB176" s="139"/>
      <c r="CC176" s="139"/>
      <c r="CD176" s="139"/>
      <c r="CE176" s="139"/>
      <c r="CF176" s="139"/>
      <c r="CG176" s="139"/>
      <c r="CH176" s="525"/>
      <c r="CI176" s="34"/>
      <c r="CJ176" s="34"/>
      <c r="CK176" s="34"/>
      <c r="DK176"/>
    </row>
    <row r="177" spans="5:115" ht="7" customHeight="1" x14ac:dyDescent="0.2">
      <c r="E177" s="34"/>
      <c r="F177" s="34"/>
      <c r="G177" s="524"/>
      <c r="H177" s="139"/>
      <c r="I177" s="139"/>
      <c r="J177" s="139"/>
      <c r="K177" s="139"/>
      <c r="L177" s="139"/>
      <c r="M177" s="139"/>
      <c r="N177" s="139"/>
      <c r="O177" s="139"/>
      <c r="P177" s="139"/>
      <c r="Q177" s="139"/>
      <c r="R177" s="139"/>
      <c r="S177" s="139"/>
      <c r="T177" s="139"/>
      <c r="U177" s="139"/>
      <c r="V177" s="139"/>
      <c r="W177" s="139"/>
      <c r="X177" s="139"/>
      <c r="Y177" s="139"/>
      <c r="Z177" s="139"/>
      <c r="AA177" s="139"/>
      <c r="AB177" s="139"/>
      <c r="AC177" s="139"/>
      <c r="AD177" s="139"/>
      <c r="AE177" s="139"/>
      <c r="AF177" s="139"/>
      <c r="AG177" s="139"/>
      <c r="AH177" s="139"/>
      <c r="AI177" s="139"/>
      <c r="AJ177" s="139"/>
      <c r="AK177" s="139"/>
      <c r="AL177" s="139"/>
      <c r="AM177" s="139"/>
      <c r="AN177" s="139"/>
      <c r="AO177" s="139"/>
      <c r="AP177" s="139"/>
      <c r="AQ177" s="139"/>
      <c r="AR177" s="139"/>
      <c r="AS177" s="139"/>
      <c r="AT177" s="139"/>
      <c r="AU177" s="139"/>
      <c r="AV177" s="139"/>
      <c r="AW177" s="139"/>
      <c r="AX177" s="139"/>
      <c r="AY177" s="139"/>
      <c r="AZ177" s="139"/>
      <c r="BA177" s="139"/>
      <c r="BB177" s="139"/>
      <c r="BC177" s="139"/>
      <c r="BD177" s="139"/>
      <c r="BE177" s="139"/>
      <c r="BF177" s="139"/>
      <c r="BG177" s="139"/>
      <c r="BH177" s="139"/>
      <c r="BI177" s="139"/>
      <c r="BJ177" s="139"/>
      <c r="BK177" s="139"/>
      <c r="BL177" s="139"/>
      <c r="BM177" s="139"/>
      <c r="BN177" s="139"/>
      <c r="BO177" s="139"/>
      <c r="BP177" s="139"/>
      <c r="BQ177" s="139"/>
      <c r="BR177" s="139"/>
      <c r="BS177" s="139"/>
      <c r="BT177" s="139"/>
      <c r="BU177" s="139"/>
      <c r="BV177" s="139"/>
      <c r="BW177" s="139"/>
      <c r="BX177" s="139"/>
      <c r="BY177" s="139"/>
      <c r="BZ177" s="139"/>
      <c r="CA177" s="139"/>
      <c r="CB177" s="139"/>
      <c r="CC177" s="139"/>
      <c r="CD177" s="139"/>
      <c r="CE177" s="139"/>
      <c r="CF177" s="139"/>
      <c r="CG177" s="139"/>
      <c r="CH177" s="525"/>
      <c r="CI177" s="34"/>
      <c r="CJ177" s="34"/>
      <c r="CK177" s="34"/>
      <c r="DK177"/>
    </row>
    <row r="178" spans="5:115" ht="7" customHeight="1" x14ac:dyDescent="0.2">
      <c r="E178" s="34"/>
      <c r="F178" s="34"/>
      <c r="G178" s="524"/>
      <c r="H178" s="139"/>
      <c r="I178" s="139"/>
      <c r="J178" s="139"/>
      <c r="K178" s="139"/>
      <c r="L178" s="139"/>
      <c r="M178" s="139"/>
      <c r="N178" s="139"/>
      <c r="O178" s="139"/>
      <c r="P178" s="139"/>
      <c r="Q178" s="139"/>
      <c r="R178" s="139"/>
      <c r="S178" s="139"/>
      <c r="T178" s="139"/>
      <c r="U178" s="139"/>
      <c r="V178" s="139"/>
      <c r="W178" s="139"/>
      <c r="X178" s="139"/>
      <c r="Y178" s="139"/>
      <c r="Z178" s="139"/>
      <c r="AA178" s="139"/>
      <c r="AB178" s="139"/>
      <c r="AC178" s="139"/>
      <c r="AD178" s="139"/>
      <c r="AE178" s="139"/>
      <c r="AF178" s="139"/>
      <c r="AG178" s="139"/>
      <c r="AH178" s="139"/>
      <c r="AI178" s="139"/>
      <c r="AJ178" s="139"/>
      <c r="AK178" s="139"/>
      <c r="AL178" s="139"/>
      <c r="AM178" s="139"/>
      <c r="AN178" s="139"/>
      <c r="AO178" s="139"/>
      <c r="AP178" s="139"/>
      <c r="AQ178" s="139"/>
      <c r="AR178" s="139"/>
      <c r="AS178" s="139"/>
      <c r="AT178" s="139"/>
      <c r="AU178" s="139"/>
      <c r="AV178" s="139"/>
      <c r="AW178" s="139"/>
      <c r="AX178" s="139"/>
      <c r="AY178" s="139"/>
      <c r="AZ178" s="139"/>
      <c r="BA178" s="139"/>
      <c r="BB178" s="139"/>
      <c r="BC178" s="139"/>
      <c r="BD178" s="139"/>
      <c r="BE178" s="139"/>
      <c r="BF178" s="139"/>
      <c r="BG178" s="139"/>
      <c r="BH178" s="139"/>
      <c r="BI178" s="139"/>
      <c r="BJ178" s="139"/>
      <c r="BK178" s="139"/>
      <c r="BL178" s="139"/>
      <c r="BM178" s="139"/>
      <c r="BN178" s="139"/>
      <c r="BO178" s="139"/>
      <c r="BP178" s="139"/>
      <c r="BQ178" s="139"/>
      <c r="BR178" s="139"/>
      <c r="BS178" s="139"/>
      <c r="BT178" s="139"/>
      <c r="BU178" s="139"/>
      <c r="BV178" s="139"/>
      <c r="BW178" s="139"/>
      <c r="BX178" s="139"/>
      <c r="BY178" s="139"/>
      <c r="BZ178" s="139"/>
      <c r="CA178" s="139"/>
      <c r="CB178" s="139"/>
      <c r="CC178" s="139"/>
      <c r="CD178" s="139"/>
      <c r="CE178" s="139"/>
      <c r="CF178" s="139"/>
      <c r="CG178" s="139"/>
      <c r="CH178" s="525"/>
      <c r="CI178" s="34"/>
      <c r="CJ178" s="34"/>
      <c r="CK178" s="34"/>
      <c r="DK178"/>
    </row>
    <row r="179" spans="5:115" ht="7" customHeight="1" x14ac:dyDescent="0.2">
      <c r="E179" s="34"/>
      <c r="F179" s="34"/>
      <c r="G179" s="524"/>
      <c r="H179" s="139"/>
      <c r="I179" s="139"/>
      <c r="J179" s="139"/>
      <c r="K179" s="139"/>
      <c r="L179" s="139"/>
      <c r="M179" s="139"/>
      <c r="N179" s="139"/>
      <c r="O179" s="139"/>
      <c r="P179" s="139"/>
      <c r="Q179" s="139"/>
      <c r="R179" s="139"/>
      <c r="S179" s="139"/>
      <c r="T179" s="139"/>
      <c r="U179" s="139"/>
      <c r="V179" s="139"/>
      <c r="W179" s="139"/>
      <c r="X179" s="139"/>
      <c r="Y179" s="139"/>
      <c r="Z179" s="139"/>
      <c r="AA179" s="139"/>
      <c r="AB179" s="139"/>
      <c r="AC179" s="139"/>
      <c r="AD179" s="139"/>
      <c r="AE179" s="139"/>
      <c r="AF179" s="139"/>
      <c r="AG179" s="139"/>
      <c r="AH179" s="139"/>
      <c r="AI179" s="139"/>
      <c r="AJ179" s="139"/>
      <c r="AK179" s="139"/>
      <c r="AL179" s="139"/>
      <c r="AM179" s="139"/>
      <c r="AN179" s="139"/>
      <c r="AO179" s="139"/>
      <c r="AP179" s="139"/>
      <c r="AQ179" s="139"/>
      <c r="AR179" s="139"/>
      <c r="AS179" s="139"/>
      <c r="AT179" s="139"/>
      <c r="AU179" s="139"/>
      <c r="AV179" s="139"/>
      <c r="AW179" s="139"/>
      <c r="AX179" s="139"/>
      <c r="AY179" s="139"/>
      <c r="AZ179" s="139"/>
      <c r="BA179" s="139"/>
      <c r="BB179" s="139"/>
      <c r="BC179" s="139"/>
      <c r="BD179" s="139"/>
      <c r="BE179" s="139"/>
      <c r="BF179" s="139"/>
      <c r="BG179" s="139"/>
      <c r="BH179" s="139"/>
      <c r="BI179" s="139"/>
      <c r="BJ179" s="139"/>
      <c r="BK179" s="139"/>
      <c r="BL179" s="139"/>
      <c r="BM179" s="139"/>
      <c r="BN179" s="139"/>
      <c r="BO179" s="139"/>
      <c r="BP179" s="139"/>
      <c r="BQ179" s="139"/>
      <c r="BR179" s="139"/>
      <c r="BS179" s="139"/>
      <c r="BT179" s="139"/>
      <c r="BU179" s="139"/>
      <c r="BV179" s="139"/>
      <c r="BW179" s="139"/>
      <c r="BX179" s="139"/>
      <c r="BY179" s="139"/>
      <c r="BZ179" s="139"/>
      <c r="CA179" s="139"/>
      <c r="CB179" s="139"/>
      <c r="CC179" s="139"/>
      <c r="CD179" s="139"/>
      <c r="CE179" s="139"/>
      <c r="CF179" s="139"/>
      <c r="CG179" s="139"/>
      <c r="CH179" s="525"/>
      <c r="CI179" s="34"/>
      <c r="CJ179" s="34"/>
      <c r="CK179" s="34"/>
      <c r="DK179"/>
    </row>
    <row r="180" spans="5:115" ht="7" customHeight="1" x14ac:dyDescent="0.2">
      <c r="E180" s="34"/>
      <c r="F180" s="34"/>
      <c r="G180" s="524"/>
      <c r="H180" s="139"/>
      <c r="I180" s="139"/>
      <c r="J180" s="139"/>
      <c r="K180" s="139"/>
      <c r="L180" s="139"/>
      <c r="M180" s="139"/>
      <c r="N180" s="139"/>
      <c r="O180" s="139"/>
      <c r="P180" s="139"/>
      <c r="Q180" s="139"/>
      <c r="R180" s="139"/>
      <c r="S180" s="139"/>
      <c r="T180" s="139"/>
      <c r="U180" s="139"/>
      <c r="V180" s="139"/>
      <c r="W180" s="139"/>
      <c r="X180" s="139"/>
      <c r="Y180" s="139"/>
      <c r="Z180" s="139"/>
      <c r="AA180" s="139"/>
      <c r="AB180" s="139"/>
      <c r="AC180" s="139"/>
      <c r="AD180" s="139"/>
      <c r="AE180" s="139"/>
      <c r="AF180" s="139"/>
      <c r="AG180" s="139"/>
      <c r="AH180" s="139"/>
      <c r="AI180" s="139"/>
      <c r="AJ180" s="139"/>
      <c r="AK180" s="139"/>
      <c r="AL180" s="139"/>
      <c r="AM180" s="139"/>
      <c r="AN180" s="139"/>
      <c r="AO180" s="139"/>
      <c r="AP180" s="139"/>
      <c r="AQ180" s="139"/>
      <c r="AR180" s="139"/>
      <c r="AS180" s="139"/>
      <c r="AT180" s="139"/>
      <c r="AU180" s="139"/>
      <c r="AV180" s="139"/>
      <c r="AW180" s="139"/>
      <c r="AX180" s="139"/>
      <c r="AY180" s="139"/>
      <c r="AZ180" s="139"/>
      <c r="BA180" s="139"/>
      <c r="BB180" s="139"/>
      <c r="BC180" s="139"/>
      <c r="BD180" s="139"/>
      <c r="BE180" s="139"/>
      <c r="BF180" s="139"/>
      <c r="BG180" s="139"/>
      <c r="BH180" s="139"/>
      <c r="BI180" s="139"/>
      <c r="BJ180" s="139"/>
      <c r="BK180" s="139"/>
      <c r="BL180" s="139"/>
      <c r="BM180" s="139"/>
      <c r="BN180" s="139"/>
      <c r="BO180" s="139"/>
      <c r="BP180" s="139"/>
      <c r="BQ180" s="139"/>
      <c r="BR180" s="139"/>
      <c r="BS180" s="139"/>
      <c r="BT180" s="139"/>
      <c r="BU180" s="139"/>
      <c r="BV180" s="139"/>
      <c r="BW180" s="139"/>
      <c r="BX180" s="139"/>
      <c r="BY180" s="139"/>
      <c r="BZ180" s="139"/>
      <c r="CA180" s="139"/>
      <c r="CB180" s="139"/>
      <c r="CC180" s="139"/>
      <c r="CD180" s="139"/>
      <c r="CE180" s="139"/>
      <c r="CF180" s="139"/>
      <c r="CG180" s="139"/>
      <c r="CH180" s="525"/>
      <c r="CI180" s="34"/>
      <c r="CJ180" s="34"/>
      <c r="CK180" s="34"/>
    </row>
    <row r="181" spans="5:115" ht="7" customHeight="1" x14ac:dyDescent="0.2">
      <c r="E181" s="34"/>
      <c r="F181" s="34"/>
      <c r="G181" s="524"/>
      <c r="H181" s="139"/>
      <c r="I181" s="139"/>
      <c r="J181" s="139"/>
      <c r="K181" s="139"/>
      <c r="L181" s="139"/>
      <c r="M181" s="139"/>
      <c r="N181" s="139"/>
      <c r="O181" s="139"/>
      <c r="P181" s="139"/>
      <c r="Q181" s="139"/>
      <c r="R181" s="139"/>
      <c r="S181" s="139"/>
      <c r="T181" s="139"/>
      <c r="U181" s="139"/>
      <c r="V181" s="139"/>
      <c r="W181" s="139"/>
      <c r="X181" s="139"/>
      <c r="Y181" s="139"/>
      <c r="Z181" s="139"/>
      <c r="AA181" s="139"/>
      <c r="AB181" s="139"/>
      <c r="AC181" s="139"/>
      <c r="AD181" s="139"/>
      <c r="AE181" s="139"/>
      <c r="AF181" s="139"/>
      <c r="AG181" s="139"/>
      <c r="AH181" s="139"/>
      <c r="AI181" s="139"/>
      <c r="AJ181" s="139"/>
      <c r="AK181" s="139"/>
      <c r="AL181" s="139"/>
      <c r="AM181" s="139"/>
      <c r="AN181" s="139"/>
      <c r="AO181" s="139"/>
      <c r="AP181" s="139"/>
      <c r="AQ181" s="139"/>
      <c r="AR181" s="139"/>
      <c r="AS181" s="139"/>
      <c r="AT181" s="139"/>
      <c r="AU181" s="139"/>
      <c r="AV181" s="139"/>
      <c r="AW181" s="139"/>
      <c r="AX181" s="139"/>
      <c r="AY181" s="139"/>
      <c r="AZ181" s="139"/>
      <c r="BA181" s="139"/>
      <c r="BB181" s="139"/>
      <c r="BC181" s="139"/>
      <c r="BD181" s="139"/>
      <c r="BE181" s="139"/>
      <c r="BF181" s="139"/>
      <c r="BG181" s="139"/>
      <c r="BH181" s="139"/>
      <c r="BI181" s="139"/>
      <c r="BJ181" s="139"/>
      <c r="BK181" s="139"/>
      <c r="BL181" s="139"/>
      <c r="BM181" s="139"/>
      <c r="BN181" s="139"/>
      <c r="BO181" s="139"/>
      <c r="BP181" s="139"/>
      <c r="BQ181" s="139"/>
      <c r="BR181" s="139"/>
      <c r="BS181" s="139"/>
      <c r="BT181" s="139"/>
      <c r="BU181" s="139"/>
      <c r="BV181" s="139"/>
      <c r="BW181" s="139"/>
      <c r="BX181" s="139"/>
      <c r="BY181" s="139"/>
      <c r="BZ181" s="139"/>
      <c r="CA181" s="139"/>
      <c r="CB181" s="139"/>
      <c r="CC181" s="139"/>
      <c r="CD181" s="139"/>
      <c r="CE181" s="139"/>
      <c r="CF181" s="139"/>
      <c r="CG181" s="139"/>
      <c r="CH181" s="525"/>
      <c r="CI181" s="34"/>
      <c r="CJ181" s="34"/>
      <c r="CK181" s="34"/>
    </row>
    <row r="182" spans="5:115" ht="7" customHeight="1" x14ac:dyDescent="0.2">
      <c r="E182" s="34"/>
      <c r="F182" s="34"/>
      <c r="G182" s="524"/>
      <c r="H182" s="139"/>
      <c r="I182" s="139"/>
      <c r="J182" s="139"/>
      <c r="K182" s="139"/>
      <c r="L182" s="139"/>
      <c r="M182" s="139"/>
      <c r="N182" s="139"/>
      <c r="O182" s="139"/>
      <c r="P182" s="139"/>
      <c r="Q182" s="139"/>
      <c r="R182" s="139"/>
      <c r="S182" s="139"/>
      <c r="T182" s="139"/>
      <c r="U182" s="139"/>
      <c r="V182" s="139"/>
      <c r="W182" s="139"/>
      <c r="X182" s="139"/>
      <c r="Y182" s="139"/>
      <c r="Z182" s="139"/>
      <c r="AA182" s="139"/>
      <c r="AB182" s="139"/>
      <c r="AC182" s="139"/>
      <c r="AD182" s="139"/>
      <c r="AE182" s="139"/>
      <c r="AF182" s="139"/>
      <c r="AG182" s="139"/>
      <c r="AH182" s="139"/>
      <c r="AI182" s="139"/>
      <c r="AJ182" s="139"/>
      <c r="AK182" s="139"/>
      <c r="AL182" s="139"/>
      <c r="AM182" s="139"/>
      <c r="AN182" s="139"/>
      <c r="AO182" s="139"/>
      <c r="AP182" s="139"/>
      <c r="AQ182" s="139"/>
      <c r="AR182" s="139"/>
      <c r="AS182" s="139"/>
      <c r="AT182" s="139"/>
      <c r="AU182" s="139"/>
      <c r="AV182" s="139"/>
      <c r="AW182" s="139"/>
      <c r="AX182" s="139"/>
      <c r="AY182" s="139"/>
      <c r="AZ182" s="139"/>
      <c r="BA182" s="139"/>
      <c r="BB182" s="139"/>
      <c r="BC182" s="139"/>
      <c r="BD182" s="139"/>
      <c r="BE182" s="139"/>
      <c r="BF182" s="139"/>
      <c r="BG182" s="139"/>
      <c r="BH182" s="139"/>
      <c r="BI182" s="139"/>
      <c r="BJ182" s="139"/>
      <c r="BK182" s="139"/>
      <c r="BL182" s="139"/>
      <c r="BM182" s="139"/>
      <c r="BN182" s="139"/>
      <c r="BO182" s="139"/>
      <c r="BP182" s="139"/>
      <c r="BQ182" s="139"/>
      <c r="BR182" s="139"/>
      <c r="BS182" s="139"/>
      <c r="BT182" s="139"/>
      <c r="BU182" s="139"/>
      <c r="BV182" s="139"/>
      <c r="BW182" s="139"/>
      <c r="BX182" s="139"/>
      <c r="BY182" s="139"/>
      <c r="BZ182" s="139"/>
      <c r="CA182" s="139"/>
      <c r="CB182" s="139"/>
      <c r="CC182" s="139"/>
      <c r="CD182" s="139"/>
      <c r="CE182" s="139"/>
      <c r="CF182" s="139"/>
      <c r="CG182" s="139"/>
      <c r="CH182" s="525"/>
      <c r="CI182" s="34"/>
      <c r="CJ182" s="34"/>
      <c r="CK182" s="34"/>
    </row>
    <row r="183" spans="5:115" ht="7" customHeight="1" x14ac:dyDescent="0.2">
      <c r="E183" s="34"/>
      <c r="F183" s="34"/>
      <c r="G183" s="524"/>
      <c r="H183" s="139"/>
      <c r="I183" s="139"/>
      <c r="J183" s="139"/>
      <c r="K183" s="139"/>
      <c r="L183" s="139"/>
      <c r="M183" s="139"/>
      <c r="N183" s="139"/>
      <c r="O183" s="139"/>
      <c r="P183" s="139"/>
      <c r="Q183" s="139"/>
      <c r="R183" s="139"/>
      <c r="S183" s="139"/>
      <c r="T183" s="139"/>
      <c r="U183" s="139"/>
      <c r="V183" s="139"/>
      <c r="W183" s="139"/>
      <c r="X183" s="139"/>
      <c r="Y183" s="139"/>
      <c r="Z183" s="139"/>
      <c r="AA183" s="139"/>
      <c r="AB183" s="139"/>
      <c r="AC183" s="139"/>
      <c r="AD183" s="139"/>
      <c r="AE183" s="139"/>
      <c r="AF183" s="139"/>
      <c r="AG183" s="139"/>
      <c r="AH183" s="139"/>
      <c r="AI183" s="139"/>
      <c r="AJ183" s="139"/>
      <c r="AK183" s="139"/>
      <c r="AL183" s="139"/>
      <c r="AM183" s="139"/>
      <c r="AN183" s="139"/>
      <c r="AO183" s="139"/>
      <c r="AP183" s="139"/>
      <c r="AQ183" s="139"/>
      <c r="AR183" s="139"/>
      <c r="AS183" s="139"/>
      <c r="AT183" s="139"/>
      <c r="AU183" s="139"/>
      <c r="AV183" s="139"/>
      <c r="AW183" s="139"/>
      <c r="AX183" s="139"/>
      <c r="AY183" s="139"/>
      <c r="AZ183" s="139"/>
      <c r="BA183" s="139"/>
      <c r="BB183" s="139"/>
      <c r="BC183" s="139"/>
      <c r="BD183" s="139"/>
      <c r="BE183" s="139"/>
      <c r="BF183" s="139"/>
      <c r="BG183" s="139"/>
      <c r="BH183" s="139"/>
      <c r="BI183" s="139"/>
      <c r="BJ183" s="139"/>
      <c r="BK183" s="139"/>
      <c r="BL183" s="139"/>
      <c r="BM183" s="139"/>
      <c r="BN183" s="139"/>
      <c r="BO183" s="139"/>
      <c r="BP183" s="139"/>
      <c r="BQ183" s="139"/>
      <c r="BR183" s="139"/>
      <c r="BS183" s="139"/>
      <c r="BT183" s="139"/>
      <c r="BU183" s="139"/>
      <c r="BV183" s="139"/>
      <c r="BW183" s="139"/>
      <c r="BX183" s="139"/>
      <c r="BY183" s="139"/>
      <c r="BZ183" s="139"/>
      <c r="CA183" s="139"/>
      <c r="CB183" s="139"/>
      <c r="CC183" s="139"/>
      <c r="CD183" s="139"/>
      <c r="CE183" s="139"/>
      <c r="CF183" s="139"/>
      <c r="CG183" s="139"/>
      <c r="CH183" s="525"/>
      <c r="CI183" s="34"/>
      <c r="CJ183" s="34"/>
      <c r="CK183" s="34"/>
    </row>
    <row r="184" spans="5:115" ht="7" customHeight="1" x14ac:dyDescent="0.2">
      <c r="E184" s="34"/>
      <c r="F184" s="34"/>
      <c r="G184" s="524"/>
      <c r="H184" s="139"/>
      <c r="I184" s="139"/>
      <c r="J184" s="139"/>
      <c r="K184" s="139"/>
      <c r="L184" s="139"/>
      <c r="M184" s="139"/>
      <c r="N184" s="139"/>
      <c r="O184" s="139"/>
      <c r="P184" s="139"/>
      <c r="Q184" s="139"/>
      <c r="R184" s="139"/>
      <c r="S184" s="139"/>
      <c r="T184" s="139"/>
      <c r="U184" s="139"/>
      <c r="V184" s="139"/>
      <c r="W184" s="139"/>
      <c r="X184" s="139"/>
      <c r="Y184" s="139"/>
      <c r="Z184" s="139"/>
      <c r="AA184" s="139"/>
      <c r="AB184" s="139"/>
      <c r="AC184" s="139"/>
      <c r="AD184" s="139"/>
      <c r="AE184" s="139"/>
      <c r="AF184" s="139"/>
      <c r="AG184" s="139"/>
      <c r="AH184" s="139"/>
      <c r="AI184" s="139"/>
      <c r="AJ184" s="139"/>
      <c r="AK184" s="139"/>
      <c r="AL184" s="139"/>
      <c r="AM184" s="139"/>
      <c r="AN184" s="139"/>
      <c r="AO184" s="139"/>
      <c r="AP184" s="139"/>
      <c r="AQ184" s="139"/>
      <c r="AR184" s="139"/>
      <c r="AS184" s="139"/>
      <c r="AT184" s="139"/>
      <c r="AU184" s="139"/>
      <c r="AV184" s="139"/>
      <c r="AW184" s="139"/>
      <c r="AX184" s="139"/>
      <c r="AY184" s="139"/>
      <c r="AZ184" s="139"/>
      <c r="BA184" s="139"/>
      <c r="BB184" s="139"/>
      <c r="BC184" s="139"/>
      <c r="BD184" s="139"/>
      <c r="BE184" s="139"/>
      <c r="BF184" s="139"/>
      <c r="BG184" s="139"/>
      <c r="BH184" s="139"/>
      <c r="BI184" s="139"/>
      <c r="BJ184" s="139"/>
      <c r="BK184" s="139"/>
      <c r="BL184" s="139"/>
      <c r="BM184" s="139"/>
      <c r="BN184" s="139"/>
      <c r="BO184" s="139"/>
      <c r="BP184" s="139"/>
      <c r="BQ184" s="139"/>
      <c r="BR184" s="139"/>
      <c r="BS184" s="139"/>
      <c r="BT184" s="139"/>
      <c r="BU184" s="139"/>
      <c r="BV184" s="139"/>
      <c r="BW184" s="139"/>
      <c r="BX184" s="139"/>
      <c r="BY184" s="139"/>
      <c r="BZ184" s="139"/>
      <c r="CA184" s="139"/>
      <c r="CB184" s="139"/>
      <c r="CC184" s="139"/>
      <c r="CD184" s="139"/>
      <c r="CE184" s="139"/>
      <c r="CF184" s="139"/>
      <c r="CG184" s="139"/>
      <c r="CH184" s="525"/>
      <c r="CI184" s="34"/>
      <c r="CJ184" s="34"/>
      <c r="CK184" s="34"/>
    </row>
    <row r="185" spans="5:115" ht="7" customHeight="1" x14ac:dyDescent="0.2">
      <c r="E185" s="34"/>
      <c r="F185" s="34"/>
      <c r="G185" s="524"/>
      <c r="H185" s="139"/>
      <c r="I185" s="139"/>
      <c r="J185" s="139"/>
      <c r="K185" s="139"/>
      <c r="L185" s="139"/>
      <c r="M185" s="139"/>
      <c r="N185" s="139"/>
      <c r="O185" s="139"/>
      <c r="P185" s="139"/>
      <c r="Q185" s="139"/>
      <c r="R185" s="139"/>
      <c r="S185" s="139"/>
      <c r="T185" s="139"/>
      <c r="U185" s="139"/>
      <c r="V185" s="139"/>
      <c r="W185" s="139"/>
      <c r="X185" s="139"/>
      <c r="Y185" s="139"/>
      <c r="Z185" s="139"/>
      <c r="AA185" s="139"/>
      <c r="AB185" s="139"/>
      <c r="AC185" s="139"/>
      <c r="AD185" s="139"/>
      <c r="AE185" s="139"/>
      <c r="AF185" s="139"/>
      <c r="AG185" s="139"/>
      <c r="AH185" s="139"/>
      <c r="AI185" s="139"/>
      <c r="AJ185" s="139"/>
      <c r="AK185" s="139"/>
      <c r="AL185" s="139"/>
      <c r="AM185" s="139"/>
      <c r="AN185" s="139"/>
      <c r="AO185" s="139"/>
      <c r="AP185" s="139"/>
      <c r="AQ185" s="139"/>
      <c r="AR185" s="139"/>
      <c r="AS185" s="139"/>
      <c r="AT185" s="139"/>
      <c r="AU185" s="139"/>
      <c r="AV185" s="139"/>
      <c r="AW185" s="139"/>
      <c r="AX185" s="139"/>
      <c r="AY185" s="139"/>
      <c r="AZ185" s="139"/>
      <c r="BA185" s="139"/>
      <c r="BB185" s="139"/>
      <c r="BC185" s="139"/>
      <c r="BD185" s="139"/>
      <c r="BE185" s="139"/>
      <c r="BF185" s="139"/>
      <c r="BG185" s="139"/>
      <c r="BH185" s="139"/>
      <c r="BI185" s="139"/>
      <c r="BJ185" s="139"/>
      <c r="BK185" s="139"/>
      <c r="BL185" s="139"/>
      <c r="BM185" s="139"/>
      <c r="BN185" s="139"/>
      <c r="BO185" s="139"/>
      <c r="BP185" s="139"/>
      <c r="BQ185" s="139"/>
      <c r="BR185" s="139"/>
      <c r="BS185" s="139"/>
      <c r="BT185" s="139"/>
      <c r="BU185" s="139"/>
      <c r="BV185" s="139"/>
      <c r="BW185" s="139"/>
      <c r="BX185" s="139"/>
      <c r="BY185" s="139"/>
      <c r="BZ185" s="139"/>
      <c r="CA185" s="139"/>
      <c r="CB185" s="139"/>
      <c r="CC185" s="139"/>
      <c r="CD185" s="139"/>
      <c r="CE185" s="139"/>
      <c r="CF185" s="139"/>
      <c r="CG185" s="139"/>
      <c r="CH185" s="525"/>
      <c r="CI185" s="34"/>
      <c r="CJ185" s="34"/>
      <c r="CK185" s="34"/>
    </row>
    <row r="186" spans="5:115" ht="7" customHeight="1" x14ac:dyDescent="0.2">
      <c r="E186" s="34"/>
      <c r="F186" s="34"/>
      <c r="G186" s="524"/>
      <c r="H186" s="139"/>
      <c r="I186" s="139"/>
      <c r="J186" s="139"/>
      <c r="K186" s="139"/>
      <c r="L186" s="139"/>
      <c r="M186" s="139"/>
      <c r="N186" s="139"/>
      <c r="O186" s="139"/>
      <c r="P186" s="139"/>
      <c r="Q186" s="139"/>
      <c r="R186" s="139"/>
      <c r="S186" s="139"/>
      <c r="T186" s="139"/>
      <c r="U186" s="139"/>
      <c r="V186" s="139"/>
      <c r="W186" s="139"/>
      <c r="X186" s="139"/>
      <c r="Y186" s="139"/>
      <c r="Z186" s="139"/>
      <c r="AA186" s="139"/>
      <c r="AB186" s="139"/>
      <c r="AC186" s="139"/>
      <c r="AD186" s="139"/>
      <c r="AE186" s="139"/>
      <c r="AF186" s="139"/>
      <c r="AG186" s="139"/>
      <c r="AH186" s="139"/>
      <c r="AI186" s="139"/>
      <c r="AJ186" s="139"/>
      <c r="AK186" s="139"/>
      <c r="AL186" s="139"/>
      <c r="AM186" s="139"/>
      <c r="AN186" s="139"/>
      <c r="AO186" s="139"/>
      <c r="AP186" s="139"/>
      <c r="AQ186" s="139"/>
      <c r="AR186" s="139"/>
      <c r="AS186" s="139"/>
      <c r="AT186" s="139"/>
      <c r="AU186" s="139"/>
      <c r="AV186" s="139"/>
      <c r="AW186" s="139"/>
      <c r="AX186" s="139"/>
      <c r="AY186" s="139"/>
      <c r="AZ186" s="139"/>
      <c r="BA186" s="139"/>
      <c r="BB186" s="139"/>
      <c r="BC186" s="139"/>
      <c r="BD186" s="139"/>
      <c r="BE186" s="139"/>
      <c r="BF186" s="139"/>
      <c r="BG186" s="139"/>
      <c r="BH186" s="139"/>
      <c r="BI186" s="139"/>
      <c r="BJ186" s="139"/>
      <c r="BK186" s="139"/>
      <c r="BL186" s="139"/>
      <c r="BM186" s="139"/>
      <c r="BN186" s="139"/>
      <c r="BO186" s="139"/>
      <c r="BP186" s="139"/>
      <c r="BQ186" s="139"/>
      <c r="BR186" s="139"/>
      <c r="BS186" s="139"/>
      <c r="BT186" s="139"/>
      <c r="BU186" s="139"/>
      <c r="BV186" s="139"/>
      <c r="BW186" s="139"/>
      <c r="BX186" s="139"/>
      <c r="BY186" s="139"/>
      <c r="BZ186" s="139"/>
      <c r="CA186" s="139"/>
      <c r="CB186" s="139"/>
      <c r="CC186" s="139"/>
      <c r="CD186" s="139"/>
      <c r="CE186" s="139"/>
      <c r="CF186" s="139"/>
      <c r="CG186" s="139"/>
      <c r="CH186" s="525"/>
      <c r="CI186" s="34"/>
      <c r="CJ186" s="34"/>
      <c r="CK186" s="34"/>
    </row>
    <row r="187" spans="5:115" ht="7" customHeight="1" x14ac:dyDescent="0.2">
      <c r="E187" s="34"/>
      <c r="F187" s="34"/>
      <c r="G187" s="524"/>
      <c r="H187" s="139"/>
      <c r="I187" s="139"/>
      <c r="J187" s="139"/>
      <c r="K187" s="139"/>
      <c r="L187" s="139"/>
      <c r="M187" s="139"/>
      <c r="N187" s="139"/>
      <c r="O187" s="139"/>
      <c r="P187" s="139"/>
      <c r="Q187" s="139"/>
      <c r="R187" s="139"/>
      <c r="S187" s="139"/>
      <c r="T187" s="139"/>
      <c r="U187" s="139"/>
      <c r="V187" s="139"/>
      <c r="W187" s="139"/>
      <c r="X187" s="139"/>
      <c r="Y187" s="139"/>
      <c r="Z187" s="139"/>
      <c r="AA187" s="139"/>
      <c r="AB187" s="139"/>
      <c r="AC187" s="139"/>
      <c r="AD187" s="139"/>
      <c r="AE187" s="139"/>
      <c r="AF187" s="139"/>
      <c r="AG187" s="139"/>
      <c r="AH187" s="139"/>
      <c r="AI187" s="139"/>
      <c r="AJ187" s="139"/>
      <c r="AK187" s="139"/>
      <c r="AL187" s="139"/>
      <c r="AM187" s="139"/>
      <c r="AN187" s="139"/>
      <c r="AO187" s="139"/>
      <c r="AP187" s="139"/>
      <c r="AQ187" s="139"/>
      <c r="AR187" s="139"/>
      <c r="AS187" s="139"/>
      <c r="AT187" s="139"/>
      <c r="AU187" s="139"/>
      <c r="AV187" s="139"/>
      <c r="AW187" s="139"/>
      <c r="AX187" s="139"/>
      <c r="AY187" s="139"/>
      <c r="AZ187" s="139"/>
      <c r="BA187" s="139"/>
      <c r="BB187" s="139"/>
      <c r="BC187" s="139"/>
      <c r="BD187" s="139"/>
      <c r="BE187" s="139"/>
      <c r="BF187" s="139"/>
      <c r="BG187" s="139"/>
      <c r="BH187" s="139"/>
      <c r="BI187" s="139"/>
      <c r="BJ187" s="139"/>
      <c r="BK187" s="139"/>
      <c r="BL187" s="139"/>
      <c r="BM187" s="139"/>
      <c r="BN187" s="139"/>
      <c r="BO187" s="139"/>
      <c r="BP187" s="139"/>
      <c r="BQ187" s="139"/>
      <c r="BR187" s="139"/>
      <c r="BS187" s="139"/>
      <c r="BT187" s="139"/>
      <c r="BU187" s="139"/>
      <c r="BV187" s="139"/>
      <c r="BW187" s="139"/>
      <c r="BX187" s="139"/>
      <c r="BY187" s="139"/>
      <c r="BZ187" s="139"/>
      <c r="CA187" s="139"/>
      <c r="CB187" s="139"/>
      <c r="CC187" s="139"/>
      <c r="CD187" s="139"/>
      <c r="CE187" s="139"/>
      <c r="CF187" s="139"/>
      <c r="CG187" s="139"/>
      <c r="CH187" s="525"/>
      <c r="CI187" s="34"/>
      <c r="CJ187" s="34"/>
      <c r="CK187" s="34"/>
    </row>
    <row r="188" spans="5:115" ht="7" customHeight="1" x14ac:dyDescent="0.2">
      <c r="E188" s="34"/>
      <c r="F188" s="34"/>
      <c r="G188" s="524"/>
      <c r="H188" s="139"/>
      <c r="I188" s="139"/>
      <c r="J188" s="139"/>
      <c r="K188" s="139"/>
      <c r="L188" s="139"/>
      <c r="M188" s="139"/>
      <c r="N188" s="139"/>
      <c r="O188" s="139"/>
      <c r="P188" s="139"/>
      <c r="Q188" s="139"/>
      <c r="R188" s="139"/>
      <c r="S188" s="139"/>
      <c r="T188" s="139"/>
      <c r="U188" s="139"/>
      <c r="V188" s="139"/>
      <c r="W188" s="139"/>
      <c r="X188" s="139"/>
      <c r="Y188" s="139"/>
      <c r="Z188" s="139"/>
      <c r="AA188" s="139"/>
      <c r="AB188" s="139"/>
      <c r="AC188" s="139"/>
      <c r="AD188" s="139"/>
      <c r="AE188" s="139"/>
      <c r="AF188" s="139"/>
      <c r="AG188" s="139"/>
      <c r="AH188" s="139"/>
      <c r="AI188" s="139"/>
      <c r="AJ188" s="139"/>
      <c r="AK188" s="139"/>
      <c r="AL188" s="139"/>
      <c r="AM188" s="139"/>
      <c r="AN188" s="139"/>
      <c r="AO188" s="139"/>
      <c r="AP188" s="139"/>
      <c r="AQ188" s="139"/>
      <c r="AR188" s="139"/>
      <c r="AS188" s="139"/>
      <c r="AT188" s="139"/>
      <c r="AU188" s="139"/>
      <c r="AV188" s="139"/>
      <c r="AW188" s="139"/>
      <c r="AX188" s="139"/>
      <c r="AY188" s="139"/>
      <c r="AZ188" s="139"/>
      <c r="BA188" s="139"/>
      <c r="BB188" s="139"/>
      <c r="BC188" s="139"/>
      <c r="BD188" s="139"/>
      <c r="BE188" s="139"/>
      <c r="BF188" s="139"/>
      <c r="BG188" s="139"/>
      <c r="BH188" s="139"/>
      <c r="BI188" s="139"/>
      <c r="BJ188" s="139"/>
      <c r="BK188" s="139"/>
      <c r="BL188" s="139"/>
      <c r="BM188" s="139"/>
      <c r="BN188" s="139"/>
      <c r="BO188" s="139"/>
      <c r="BP188" s="139"/>
      <c r="BQ188" s="139"/>
      <c r="BR188" s="139"/>
      <c r="BS188" s="139"/>
      <c r="BT188" s="139"/>
      <c r="BU188" s="139"/>
      <c r="BV188" s="139"/>
      <c r="BW188" s="139"/>
      <c r="BX188" s="139"/>
      <c r="BY188" s="139"/>
      <c r="BZ188" s="139"/>
      <c r="CA188" s="139"/>
      <c r="CB188" s="139"/>
      <c r="CC188" s="139"/>
      <c r="CD188" s="139"/>
      <c r="CE188" s="139"/>
      <c r="CF188" s="139"/>
      <c r="CG188" s="139"/>
      <c r="CH188" s="525"/>
      <c r="CI188" s="34"/>
      <c r="CJ188" s="34"/>
      <c r="CK188" s="34"/>
    </row>
    <row r="189" spans="5:115" ht="7" customHeight="1" x14ac:dyDescent="0.2">
      <c r="E189" s="34"/>
      <c r="F189" s="34"/>
      <c r="G189" s="524"/>
      <c r="H189" s="139"/>
      <c r="I189" s="139"/>
      <c r="J189" s="139"/>
      <c r="K189" s="139"/>
      <c r="L189" s="139"/>
      <c r="M189" s="139"/>
      <c r="N189" s="139"/>
      <c r="O189" s="139"/>
      <c r="P189" s="139"/>
      <c r="Q189" s="139"/>
      <c r="R189" s="139"/>
      <c r="S189" s="139"/>
      <c r="T189" s="139"/>
      <c r="U189" s="139"/>
      <c r="V189" s="139"/>
      <c r="W189" s="139"/>
      <c r="X189" s="139"/>
      <c r="Y189" s="139"/>
      <c r="Z189" s="139"/>
      <c r="AA189" s="139"/>
      <c r="AB189" s="139"/>
      <c r="AC189" s="139"/>
      <c r="AD189" s="139"/>
      <c r="AE189" s="139"/>
      <c r="AF189" s="139"/>
      <c r="AG189" s="139"/>
      <c r="AH189" s="139"/>
      <c r="AI189" s="139"/>
      <c r="AJ189" s="139"/>
      <c r="AK189" s="139"/>
      <c r="AL189" s="139"/>
      <c r="AM189" s="139"/>
      <c r="AN189" s="139"/>
      <c r="AO189" s="139"/>
      <c r="AP189" s="139"/>
      <c r="AQ189" s="139"/>
      <c r="AR189" s="139"/>
      <c r="AS189" s="139"/>
      <c r="AT189" s="139"/>
      <c r="AU189" s="139"/>
      <c r="AV189" s="139"/>
      <c r="AW189" s="139"/>
      <c r="AX189" s="139"/>
      <c r="AY189" s="139"/>
      <c r="AZ189" s="139"/>
      <c r="BA189" s="139"/>
      <c r="BB189" s="139"/>
      <c r="BC189" s="139"/>
      <c r="BD189" s="139"/>
      <c r="BE189" s="139"/>
      <c r="BF189" s="139"/>
      <c r="BG189" s="139"/>
      <c r="BH189" s="139"/>
      <c r="BI189" s="139"/>
      <c r="BJ189" s="139"/>
      <c r="BK189" s="139"/>
      <c r="BL189" s="139"/>
      <c r="BM189" s="139"/>
      <c r="BN189" s="139"/>
      <c r="BO189" s="139"/>
      <c r="BP189" s="139"/>
      <c r="BQ189" s="139"/>
      <c r="BR189" s="139"/>
      <c r="BS189" s="139"/>
      <c r="BT189" s="139"/>
      <c r="BU189" s="139"/>
      <c r="BV189" s="139"/>
      <c r="BW189" s="139"/>
      <c r="BX189" s="139"/>
      <c r="BY189" s="139"/>
      <c r="BZ189" s="139"/>
      <c r="CA189" s="139"/>
      <c r="CB189" s="139"/>
      <c r="CC189" s="139"/>
      <c r="CD189" s="139"/>
      <c r="CE189" s="139"/>
      <c r="CF189" s="139"/>
      <c r="CG189" s="139"/>
      <c r="CH189" s="525"/>
      <c r="CI189" s="34"/>
      <c r="CJ189" s="34"/>
      <c r="CK189" s="34"/>
    </row>
    <row r="190" spans="5:115" ht="7" customHeight="1" x14ac:dyDescent="0.2">
      <c r="E190" s="34"/>
      <c r="F190" s="34"/>
      <c r="G190" s="524"/>
      <c r="H190" s="139"/>
      <c r="I190" s="139"/>
      <c r="J190" s="139"/>
      <c r="K190" s="139"/>
      <c r="L190" s="139"/>
      <c r="M190" s="139"/>
      <c r="N190" s="139"/>
      <c r="O190" s="139"/>
      <c r="P190" s="139"/>
      <c r="Q190" s="139"/>
      <c r="R190" s="139"/>
      <c r="S190" s="139"/>
      <c r="T190" s="139"/>
      <c r="U190" s="139"/>
      <c r="V190" s="139"/>
      <c r="W190" s="139"/>
      <c r="X190" s="139"/>
      <c r="Y190" s="139"/>
      <c r="Z190" s="139"/>
      <c r="AA190" s="139"/>
      <c r="AB190" s="139"/>
      <c r="AC190" s="139"/>
      <c r="AD190" s="139"/>
      <c r="AE190" s="139"/>
      <c r="AF190" s="139"/>
      <c r="AG190" s="139"/>
      <c r="AH190" s="139"/>
      <c r="AI190" s="139"/>
      <c r="AJ190" s="139"/>
      <c r="AK190" s="139"/>
      <c r="AL190" s="139"/>
      <c r="AM190" s="139"/>
      <c r="AN190" s="139"/>
      <c r="AO190" s="139"/>
      <c r="AP190" s="139"/>
      <c r="AQ190" s="139"/>
      <c r="AR190" s="139"/>
      <c r="AS190" s="139"/>
      <c r="AT190" s="139"/>
      <c r="AU190" s="139"/>
      <c r="AV190" s="139"/>
      <c r="AW190" s="139"/>
      <c r="AX190" s="139"/>
      <c r="AY190" s="139"/>
      <c r="AZ190" s="139"/>
      <c r="BA190" s="139"/>
      <c r="BB190" s="139"/>
      <c r="BC190" s="139"/>
      <c r="BD190" s="139"/>
      <c r="BE190" s="139"/>
      <c r="BF190" s="139"/>
      <c r="BG190" s="139"/>
      <c r="BH190" s="139"/>
      <c r="BI190" s="139"/>
      <c r="BJ190" s="139"/>
      <c r="BK190" s="139"/>
      <c r="BL190" s="139"/>
      <c r="BM190" s="139"/>
      <c r="BN190" s="139"/>
      <c r="BO190" s="139"/>
      <c r="BP190" s="139"/>
      <c r="BQ190" s="139"/>
      <c r="BR190" s="139"/>
      <c r="BS190" s="139"/>
      <c r="BT190" s="139"/>
      <c r="BU190" s="139"/>
      <c r="BV190" s="139"/>
      <c r="BW190" s="139"/>
      <c r="BX190" s="139"/>
      <c r="BY190" s="139"/>
      <c r="BZ190" s="139"/>
      <c r="CA190" s="139"/>
      <c r="CB190" s="139"/>
      <c r="CC190" s="139"/>
      <c r="CD190" s="139"/>
      <c r="CE190" s="139"/>
      <c r="CF190" s="139"/>
      <c r="CG190" s="139"/>
      <c r="CH190" s="525"/>
      <c r="CI190" s="34"/>
      <c r="CJ190" s="34"/>
      <c r="CK190" s="34"/>
    </row>
    <row r="191" spans="5:115" ht="7" customHeight="1" x14ac:dyDescent="0.2">
      <c r="E191" s="34"/>
      <c r="F191" s="34"/>
      <c r="G191" s="524"/>
      <c r="H191" s="139"/>
      <c r="I191" s="139"/>
      <c r="J191" s="139"/>
      <c r="K191" s="139"/>
      <c r="L191" s="139"/>
      <c r="M191" s="139"/>
      <c r="N191" s="139"/>
      <c r="O191" s="139"/>
      <c r="P191" s="139"/>
      <c r="Q191" s="139"/>
      <c r="R191" s="139"/>
      <c r="S191" s="139"/>
      <c r="T191" s="139"/>
      <c r="U191" s="139"/>
      <c r="V191" s="139"/>
      <c r="W191" s="139"/>
      <c r="X191" s="139"/>
      <c r="Y191" s="139"/>
      <c r="Z191" s="139"/>
      <c r="AA191" s="139"/>
      <c r="AB191" s="139"/>
      <c r="AC191" s="139"/>
      <c r="AD191" s="139"/>
      <c r="AE191" s="139"/>
      <c r="AF191" s="139"/>
      <c r="AG191" s="139"/>
      <c r="AH191" s="139"/>
      <c r="AI191" s="139"/>
      <c r="AJ191" s="139"/>
      <c r="AK191" s="139"/>
      <c r="AL191" s="139"/>
      <c r="AM191" s="139"/>
      <c r="AN191" s="139"/>
      <c r="AO191" s="139"/>
      <c r="AP191" s="139"/>
      <c r="AQ191" s="139"/>
      <c r="AR191" s="139"/>
      <c r="AS191" s="139"/>
      <c r="AT191" s="139"/>
      <c r="AU191" s="139"/>
      <c r="AV191" s="139"/>
      <c r="AW191" s="139"/>
      <c r="AX191" s="139"/>
      <c r="AY191" s="139"/>
      <c r="AZ191" s="139"/>
      <c r="BA191" s="139"/>
      <c r="BB191" s="139"/>
      <c r="BC191" s="139"/>
      <c r="BD191" s="139"/>
      <c r="BE191" s="139"/>
      <c r="BF191" s="139"/>
      <c r="BG191" s="139"/>
      <c r="BH191" s="139"/>
      <c r="BI191" s="139"/>
      <c r="BJ191" s="139"/>
      <c r="BK191" s="139"/>
      <c r="BL191" s="139"/>
      <c r="BM191" s="139"/>
      <c r="BN191" s="139"/>
      <c r="BO191" s="139"/>
      <c r="BP191" s="139"/>
      <c r="BQ191" s="139"/>
      <c r="BR191" s="139"/>
      <c r="BS191" s="139"/>
      <c r="BT191" s="139"/>
      <c r="BU191" s="139"/>
      <c r="BV191" s="139"/>
      <c r="BW191" s="139"/>
      <c r="BX191" s="139"/>
      <c r="BY191" s="139"/>
      <c r="BZ191" s="139"/>
      <c r="CA191" s="139"/>
      <c r="CB191" s="139"/>
      <c r="CC191" s="139"/>
      <c r="CD191" s="139"/>
      <c r="CE191" s="139"/>
      <c r="CF191" s="139"/>
      <c r="CG191" s="139"/>
      <c r="CH191" s="525"/>
      <c r="CI191" s="34"/>
      <c r="CJ191" s="34"/>
      <c r="CK191" s="34"/>
    </row>
    <row r="192" spans="5:115" ht="7" customHeight="1" x14ac:dyDescent="0.2">
      <c r="E192" s="34"/>
      <c r="F192" s="34"/>
      <c r="G192" s="524"/>
      <c r="H192" s="139"/>
      <c r="I192" s="139"/>
      <c r="J192" s="139"/>
      <c r="K192" s="139"/>
      <c r="L192" s="139"/>
      <c r="M192" s="139"/>
      <c r="N192" s="139"/>
      <c r="O192" s="139"/>
      <c r="P192" s="139"/>
      <c r="Q192" s="139"/>
      <c r="R192" s="139"/>
      <c r="S192" s="139"/>
      <c r="T192" s="139"/>
      <c r="U192" s="139"/>
      <c r="V192" s="139"/>
      <c r="W192" s="139"/>
      <c r="X192" s="139"/>
      <c r="Y192" s="139"/>
      <c r="Z192" s="139"/>
      <c r="AA192" s="139"/>
      <c r="AB192" s="139"/>
      <c r="AC192" s="139"/>
      <c r="AD192" s="139"/>
      <c r="AE192" s="139"/>
      <c r="AF192" s="139"/>
      <c r="AG192" s="139"/>
      <c r="AH192" s="139"/>
      <c r="AI192" s="139"/>
      <c r="AJ192" s="139"/>
      <c r="AK192" s="139"/>
      <c r="AL192" s="139"/>
      <c r="AM192" s="139"/>
      <c r="AN192" s="139"/>
      <c r="AO192" s="139"/>
      <c r="AP192" s="139"/>
      <c r="AQ192" s="139"/>
      <c r="AR192" s="139"/>
      <c r="AS192" s="139"/>
      <c r="AT192" s="139"/>
      <c r="AU192" s="139"/>
      <c r="AV192" s="139"/>
      <c r="AW192" s="139"/>
      <c r="AX192" s="139"/>
      <c r="AY192" s="139"/>
      <c r="AZ192" s="139"/>
      <c r="BA192" s="139"/>
      <c r="BB192" s="139"/>
      <c r="BC192" s="139"/>
      <c r="BD192" s="139"/>
      <c r="BE192" s="139"/>
      <c r="BF192" s="139"/>
      <c r="BG192" s="139"/>
      <c r="BH192" s="139"/>
      <c r="BI192" s="139"/>
      <c r="BJ192" s="139"/>
      <c r="BK192" s="139"/>
      <c r="BL192" s="139"/>
      <c r="BM192" s="139"/>
      <c r="BN192" s="139"/>
      <c r="BO192" s="139"/>
      <c r="BP192" s="139"/>
      <c r="BQ192" s="139"/>
      <c r="BR192" s="139"/>
      <c r="BS192" s="139"/>
      <c r="BT192" s="139"/>
      <c r="BU192" s="139"/>
      <c r="BV192" s="139"/>
      <c r="BW192" s="139"/>
      <c r="BX192" s="139"/>
      <c r="BY192" s="139"/>
      <c r="BZ192" s="139"/>
      <c r="CA192" s="139"/>
      <c r="CB192" s="139"/>
      <c r="CC192" s="139"/>
      <c r="CD192" s="139"/>
      <c r="CE192" s="139"/>
      <c r="CF192" s="139"/>
      <c r="CG192" s="139"/>
      <c r="CH192" s="525"/>
      <c r="CI192" s="34"/>
      <c r="CJ192" s="34"/>
      <c r="CK192" s="34"/>
    </row>
    <row r="193" spans="5:89" ht="7" customHeight="1" x14ac:dyDescent="0.2">
      <c r="E193" s="34"/>
      <c r="F193" s="34"/>
      <c r="G193" s="524"/>
      <c r="H193" s="139"/>
      <c r="I193" s="139"/>
      <c r="J193" s="139"/>
      <c r="K193" s="139"/>
      <c r="L193" s="139"/>
      <c r="M193" s="139"/>
      <c r="N193" s="139"/>
      <c r="O193" s="139"/>
      <c r="P193" s="139"/>
      <c r="Q193" s="139"/>
      <c r="R193" s="139"/>
      <c r="S193" s="139"/>
      <c r="T193" s="139"/>
      <c r="U193" s="139"/>
      <c r="V193" s="139"/>
      <c r="W193" s="139"/>
      <c r="X193" s="139"/>
      <c r="Y193" s="139"/>
      <c r="Z193" s="139"/>
      <c r="AA193" s="139"/>
      <c r="AB193" s="139"/>
      <c r="AC193" s="139"/>
      <c r="AD193" s="139"/>
      <c r="AE193" s="139"/>
      <c r="AF193" s="139"/>
      <c r="AG193" s="139"/>
      <c r="AH193" s="139"/>
      <c r="AI193" s="139"/>
      <c r="AJ193" s="139"/>
      <c r="AK193" s="139"/>
      <c r="AL193" s="139"/>
      <c r="AM193" s="139"/>
      <c r="AN193" s="139"/>
      <c r="AO193" s="139"/>
      <c r="AP193" s="139"/>
      <c r="AQ193" s="139"/>
      <c r="AR193" s="139"/>
      <c r="AS193" s="139"/>
      <c r="AT193" s="139"/>
      <c r="AU193" s="139"/>
      <c r="AV193" s="139"/>
      <c r="AW193" s="139"/>
      <c r="AX193" s="139"/>
      <c r="AY193" s="139"/>
      <c r="AZ193" s="139"/>
      <c r="BA193" s="139"/>
      <c r="BB193" s="139"/>
      <c r="BC193" s="139"/>
      <c r="BD193" s="139"/>
      <c r="BE193" s="139"/>
      <c r="BF193" s="139"/>
      <c r="BG193" s="139"/>
      <c r="BH193" s="139"/>
      <c r="BI193" s="139"/>
      <c r="BJ193" s="139"/>
      <c r="BK193" s="139"/>
      <c r="BL193" s="139"/>
      <c r="BM193" s="139"/>
      <c r="BN193" s="139"/>
      <c r="BO193" s="139"/>
      <c r="BP193" s="139"/>
      <c r="BQ193" s="139"/>
      <c r="BR193" s="139"/>
      <c r="BS193" s="139"/>
      <c r="BT193" s="139"/>
      <c r="BU193" s="139"/>
      <c r="BV193" s="139"/>
      <c r="BW193" s="139"/>
      <c r="BX193" s="139"/>
      <c r="BY193" s="139"/>
      <c r="BZ193" s="139"/>
      <c r="CA193" s="139"/>
      <c r="CB193" s="139"/>
      <c r="CC193" s="139"/>
      <c r="CD193" s="139"/>
      <c r="CE193" s="139"/>
      <c r="CF193" s="139"/>
      <c r="CG193" s="139"/>
      <c r="CH193" s="525"/>
      <c r="CI193" s="34"/>
      <c r="CJ193" s="34"/>
      <c r="CK193" s="34"/>
    </row>
    <row r="194" spans="5:89" ht="7" customHeight="1" x14ac:dyDescent="0.2">
      <c r="E194" s="34"/>
      <c r="F194" s="34"/>
      <c r="G194" s="524"/>
      <c r="H194" s="139"/>
      <c r="I194" s="139"/>
      <c r="J194" s="139"/>
      <c r="K194" s="139"/>
      <c r="L194" s="139"/>
      <c r="M194" s="139"/>
      <c r="N194" s="139"/>
      <c r="O194" s="139"/>
      <c r="P194" s="139"/>
      <c r="Q194" s="139"/>
      <c r="R194" s="139"/>
      <c r="S194" s="139"/>
      <c r="T194" s="139"/>
      <c r="U194" s="139"/>
      <c r="V194" s="139"/>
      <c r="W194" s="139"/>
      <c r="X194" s="139"/>
      <c r="Y194" s="139"/>
      <c r="Z194" s="139"/>
      <c r="AA194" s="139"/>
      <c r="AB194" s="139"/>
      <c r="AC194" s="139"/>
      <c r="AD194" s="139"/>
      <c r="AE194" s="139"/>
      <c r="AF194" s="139"/>
      <c r="AG194" s="139"/>
      <c r="AH194" s="139"/>
      <c r="AI194" s="139"/>
      <c r="AJ194" s="139"/>
      <c r="AK194" s="139"/>
      <c r="AL194" s="139"/>
      <c r="AM194" s="139"/>
      <c r="AN194" s="139"/>
      <c r="AO194" s="139"/>
      <c r="AP194" s="139"/>
      <c r="AQ194" s="139"/>
      <c r="AR194" s="139"/>
      <c r="AS194" s="139"/>
      <c r="AT194" s="139"/>
      <c r="AU194" s="139"/>
      <c r="AV194" s="139"/>
      <c r="AW194" s="139"/>
      <c r="AX194" s="139"/>
      <c r="AY194" s="139"/>
      <c r="AZ194" s="139"/>
      <c r="BA194" s="139"/>
      <c r="BB194" s="139"/>
      <c r="BC194" s="139"/>
      <c r="BD194" s="139"/>
      <c r="BE194" s="139"/>
      <c r="BF194" s="139"/>
      <c r="BG194" s="139"/>
      <c r="BH194" s="139"/>
      <c r="BI194" s="139"/>
      <c r="BJ194" s="139"/>
      <c r="BK194" s="139"/>
      <c r="BL194" s="139"/>
      <c r="BM194" s="139"/>
      <c r="BN194" s="139"/>
      <c r="BO194" s="139"/>
      <c r="BP194" s="139"/>
      <c r="BQ194" s="139"/>
      <c r="BR194" s="139"/>
      <c r="BS194" s="139"/>
      <c r="BT194" s="139"/>
      <c r="BU194" s="139"/>
      <c r="BV194" s="139"/>
      <c r="BW194" s="139"/>
      <c r="BX194" s="139"/>
      <c r="BY194" s="139"/>
      <c r="BZ194" s="139"/>
      <c r="CA194" s="139"/>
      <c r="CB194" s="139"/>
      <c r="CC194" s="139"/>
      <c r="CD194" s="139"/>
      <c r="CE194" s="139"/>
      <c r="CF194" s="139"/>
      <c r="CG194" s="139"/>
      <c r="CH194" s="525"/>
      <c r="CI194" s="34"/>
      <c r="CJ194" s="34"/>
      <c r="CK194" s="34"/>
    </row>
    <row r="195" spans="5:89" ht="7" customHeight="1" x14ac:dyDescent="0.2">
      <c r="E195" s="34"/>
      <c r="F195" s="34"/>
      <c r="G195" s="524"/>
      <c r="H195" s="139"/>
      <c r="I195" s="139"/>
      <c r="J195" s="139"/>
      <c r="K195" s="139"/>
      <c r="L195" s="139"/>
      <c r="M195" s="139"/>
      <c r="N195" s="139"/>
      <c r="O195" s="139"/>
      <c r="P195" s="139"/>
      <c r="Q195" s="139"/>
      <c r="R195" s="139"/>
      <c r="S195" s="139"/>
      <c r="T195" s="139"/>
      <c r="U195" s="139"/>
      <c r="V195" s="139"/>
      <c r="W195" s="139"/>
      <c r="X195" s="139"/>
      <c r="Y195" s="139"/>
      <c r="Z195" s="139"/>
      <c r="AA195" s="139"/>
      <c r="AB195" s="139"/>
      <c r="AC195" s="139"/>
      <c r="AD195" s="139"/>
      <c r="AE195" s="139"/>
      <c r="AF195" s="139"/>
      <c r="AG195" s="139"/>
      <c r="AH195" s="139"/>
      <c r="AI195" s="139"/>
      <c r="AJ195" s="139"/>
      <c r="AK195" s="139"/>
      <c r="AL195" s="139"/>
      <c r="AM195" s="139"/>
      <c r="AN195" s="139"/>
      <c r="AO195" s="139"/>
      <c r="AP195" s="139"/>
      <c r="AQ195" s="139"/>
      <c r="AR195" s="139"/>
      <c r="AS195" s="139"/>
      <c r="AT195" s="139"/>
      <c r="AU195" s="139"/>
      <c r="AV195" s="139"/>
      <c r="AW195" s="139"/>
      <c r="AX195" s="139"/>
      <c r="AY195" s="139"/>
      <c r="AZ195" s="139"/>
      <c r="BA195" s="139"/>
      <c r="BB195" s="139"/>
      <c r="BC195" s="139"/>
      <c r="BD195" s="139"/>
      <c r="BE195" s="139"/>
      <c r="BF195" s="139"/>
      <c r="BG195" s="139"/>
      <c r="BH195" s="139"/>
      <c r="BI195" s="139"/>
      <c r="BJ195" s="139"/>
      <c r="BK195" s="139"/>
      <c r="BL195" s="139"/>
      <c r="BM195" s="139"/>
      <c r="BN195" s="139"/>
      <c r="BO195" s="139"/>
      <c r="BP195" s="139"/>
      <c r="BQ195" s="139"/>
      <c r="BR195" s="139"/>
      <c r="BS195" s="139"/>
      <c r="BT195" s="139"/>
      <c r="BU195" s="139"/>
      <c r="BV195" s="139"/>
      <c r="BW195" s="139"/>
      <c r="BX195" s="139"/>
      <c r="BY195" s="139"/>
      <c r="BZ195" s="139"/>
      <c r="CA195" s="139"/>
      <c r="CB195" s="139"/>
      <c r="CC195" s="139"/>
      <c r="CD195" s="139"/>
      <c r="CE195" s="139"/>
      <c r="CF195" s="139"/>
      <c r="CG195" s="139"/>
      <c r="CH195" s="525"/>
      <c r="CI195" s="34"/>
      <c r="CJ195" s="34"/>
      <c r="CK195" s="34"/>
    </row>
    <row r="196" spans="5:89" ht="7" customHeight="1" x14ac:dyDescent="0.2">
      <c r="E196" s="34"/>
      <c r="F196" s="34"/>
      <c r="G196" s="524"/>
      <c r="H196" s="139"/>
      <c r="I196" s="139"/>
      <c r="J196" s="139"/>
      <c r="K196" s="139"/>
      <c r="L196" s="139"/>
      <c r="M196" s="139"/>
      <c r="N196" s="139"/>
      <c r="O196" s="139"/>
      <c r="P196" s="139"/>
      <c r="Q196" s="139"/>
      <c r="R196" s="139"/>
      <c r="S196" s="139"/>
      <c r="T196" s="139"/>
      <c r="U196" s="139"/>
      <c r="V196" s="139"/>
      <c r="W196" s="139"/>
      <c r="X196" s="139"/>
      <c r="Y196" s="139"/>
      <c r="Z196" s="139"/>
      <c r="AA196" s="139"/>
      <c r="AB196" s="139"/>
      <c r="AC196" s="139"/>
      <c r="AD196" s="139"/>
      <c r="AE196" s="139"/>
      <c r="AF196" s="139"/>
      <c r="AG196" s="139"/>
      <c r="AH196" s="139"/>
      <c r="AI196" s="139"/>
      <c r="AJ196" s="139"/>
      <c r="AK196" s="139"/>
      <c r="AL196" s="139"/>
      <c r="AM196" s="139"/>
      <c r="AN196" s="139"/>
      <c r="AO196" s="139"/>
      <c r="AP196" s="139"/>
      <c r="AQ196" s="139"/>
      <c r="AR196" s="139"/>
      <c r="AS196" s="139"/>
      <c r="AT196" s="139"/>
      <c r="AU196" s="139"/>
      <c r="AV196" s="139"/>
      <c r="AW196" s="139"/>
      <c r="AX196" s="139"/>
      <c r="AY196" s="139"/>
      <c r="AZ196" s="139"/>
      <c r="BA196" s="139"/>
      <c r="BB196" s="139"/>
      <c r="BC196" s="139"/>
      <c r="BD196" s="139"/>
      <c r="BE196" s="139"/>
      <c r="BF196" s="139"/>
      <c r="BG196" s="139"/>
      <c r="BH196" s="139"/>
      <c r="BI196" s="139"/>
      <c r="BJ196" s="139"/>
      <c r="BK196" s="139"/>
      <c r="BL196" s="139"/>
      <c r="BM196" s="139"/>
      <c r="BN196" s="139"/>
      <c r="BO196" s="139"/>
      <c r="BP196" s="139"/>
      <c r="BQ196" s="139"/>
      <c r="BR196" s="139"/>
      <c r="BS196" s="139"/>
      <c r="BT196" s="139"/>
      <c r="BU196" s="139"/>
      <c r="BV196" s="139"/>
      <c r="BW196" s="139"/>
      <c r="BX196" s="139"/>
      <c r="BY196" s="139"/>
      <c r="BZ196" s="139"/>
      <c r="CA196" s="139"/>
      <c r="CB196" s="139"/>
      <c r="CC196" s="139"/>
      <c r="CD196" s="139"/>
      <c r="CE196" s="139"/>
      <c r="CF196" s="139"/>
      <c r="CG196" s="139"/>
      <c r="CH196" s="525"/>
      <c r="CI196" s="34"/>
      <c r="CJ196" s="34"/>
      <c r="CK196" s="34"/>
    </row>
    <row r="197" spans="5:89" ht="7" customHeight="1" x14ac:dyDescent="0.2">
      <c r="E197" s="34"/>
      <c r="F197" s="34"/>
      <c r="G197" s="524"/>
      <c r="H197" s="139"/>
      <c r="I197" s="139"/>
      <c r="J197" s="139"/>
      <c r="K197" s="139"/>
      <c r="L197" s="139"/>
      <c r="M197" s="139"/>
      <c r="N197" s="139"/>
      <c r="O197" s="139"/>
      <c r="P197" s="139"/>
      <c r="Q197" s="139"/>
      <c r="R197" s="139"/>
      <c r="S197" s="139"/>
      <c r="T197" s="139"/>
      <c r="U197" s="139"/>
      <c r="V197" s="139"/>
      <c r="W197" s="139"/>
      <c r="X197" s="139"/>
      <c r="Y197" s="139"/>
      <c r="Z197" s="139"/>
      <c r="AA197" s="139"/>
      <c r="AB197" s="139"/>
      <c r="AC197" s="139"/>
      <c r="AD197" s="139"/>
      <c r="AE197" s="139"/>
      <c r="AF197" s="139"/>
      <c r="AG197" s="139"/>
      <c r="AH197" s="139"/>
      <c r="AI197" s="139"/>
      <c r="AJ197" s="139"/>
      <c r="AK197" s="139"/>
      <c r="AL197" s="139"/>
      <c r="AM197" s="139"/>
      <c r="AN197" s="139"/>
      <c r="AO197" s="139"/>
      <c r="AP197" s="139"/>
      <c r="AQ197" s="139"/>
      <c r="AR197" s="139"/>
      <c r="AS197" s="139"/>
      <c r="AT197" s="139"/>
      <c r="AU197" s="139"/>
      <c r="AV197" s="139"/>
      <c r="AW197" s="139"/>
      <c r="AX197" s="139"/>
      <c r="AY197" s="139"/>
      <c r="AZ197" s="139"/>
      <c r="BA197" s="139"/>
      <c r="BB197" s="139"/>
      <c r="BC197" s="139"/>
      <c r="BD197" s="139"/>
      <c r="BE197" s="139"/>
      <c r="BF197" s="139"/>
      <c r="BG197" s="139"/>
      <c r="BH197" s="139"/>
      <c r="BI197" s="139"/>
      <c r="BJ197" s="139"/>
      <c r="BK197" s="139"/>
      <c r="BL197" s="139"/>
      <c r="BM197" s="139"/>
      <c r="BN197" s="139"/>
      <c r="BO197" s="139"/>
      <c r="BP197" s="139"/>
      <c r="BQ197" s="139"/>
      <c r="BR197" s="139"/>
      <c r="BS197" s="139"/>
      <c r="BT197" s="139"/>
      <c r="BU197" s="139"/>
      <c r="BV197" s="139"/>
      <c r="BW197" s="139"/>
      <c r="BX197" s="139"/>
      <c r="BY197" s="139"/>
      <c r="BZ197" s="139"/>
      <c r="CA197" s="139"/>
      <c r="CB197" s="139"/>
      <c r="CC197" s="139"/>
      <c r="CD197" s="139"/>
      <c r="CE197" s="139"/>
      <c r="CF197" s="139"/>
      <c r="CG197" s="139"/>
      <c r="CH197" s="525"/>
      <c r="CI197" s="34"/>
      <c r="CJ197" s="34"/>
      <c r="CK197" s="34"/>
    </row>
    <row r="198" spans="5:89" ht="7" customHeight="1" x14ac:dyDescent="0.2">
      <c r="E198" s="34"/>
      <c r="F198" s="34"/>
      <c r="G198" s="524"/>
      <c r="H198" s="139"/>
      <c r="I198" s="139"/>
      <c r="J198" s="139"/>
      <c r="K198" s="139"/>
      <c r="L198" s="139"/>
      <c r="M198" s="139"/>
      <c r="N198" s="139"/>
      <c r="O198" s="139"/>
      <c r="P198" s="139"/>
      <c r="Q198" s="139"/>
      <c r="R198" s="139"/>
      <c r="S198" s="139"/>
      <c r="T198" s="139"/>
      <c r="U198" s="139"/>
      <c r="V198" s="139"/>
      <c r="W198" s="139"/>
      <c r="X198" s="139"/>
      <c r="Y198" s="139"/>
      <c r="Z198" s="139"/>
      <c r="AA198" s="139"/>
      <c r="AB198" s="139"/>
      <c r="AC198" s="139"/>
      <c r="AD198" s="139"/>
      <c r="AE198" s="139"/>
      <c r="AF198" s="139"/>
      <c r="AG198" s="139"/>
      <c r="AH198" s="139"/>
      <c r="AI198" s="139"/>
      <c r="AJ198" s="139"/>
      <c r="AK198" s="139"/>
      <c r="AL198" s="139"/>
      <c r="AM198" s="139"/>
      <c r="AN198" s="139"/>
      <c r="AO198" s="139"/>
      <c r="AP198" s="139"/>
      <c r="AQ198" s="139"/>
      <c r="AR198" s="139"/>
      <c r="AS198" s="139"/>
      <c r="AT198" s="139"/>
      <c r="AU198" s="139"/>
      <c r="AV198" s="139"/>
      <c r="AW198" s="139"/>
      <c r="AX198" s="139"/>
      <c r="AY198" s="139"/>
      <c r="AZ198" s="139"/>
      <c r="BA198" s="139"/>
      <c r="BB198" s="139"/>
      <c r="BC198" s="139"/>
      <c r="BD198" s="139"/>
      <c r="BE198" s="139"/>
      <c r="BF198" s="139"/>
      <c r="BG198" s="139"/>
      <c r="BH198" s="139"/>
      <c r="BI198" s="139"/>
      <c r="BJ198" s="139"/>
      <c r="BK198" s="139"/>
      <c r="BL198" s="139"/>
      <c r="BM198" s="139"/>
      <c r="BN198" s="139"/>
      <c r="BO198" s="139"/>
      <c r="BP198" s="139"/>
      <c r="BQ198" s="139"/>
      <c r="BR198" s="139"/>
      <c r="BS198" s="139"/>
      <c r="BT198" s="139"/>
      <c r="BU198" s="139"/>
      <c r="BV198" s="139"/>
      <c r="BW198" s="139"/>
      <c r="BX198" s="139"/>
      <c r="BY198" s="139"/>
      <c r="BZ198" s="139"/>
      <c r="CA198" s="139"/>
      <c r="CB198" s="139"/>
      <c r="CC198" s="139"/>
      <c r="CD198" s="139"/>
      <c r="CE198" s="139"/>
      <c r="CF198" s="139"/>
      <c r="CG198" s="139"/>
      <c r="CH198" s="525"/>
      <c r="CI198" s="34"/>
      <c r="CJ198" s="34"/>
      <c r="CK198" s="34"/>
    </row>
    <row r="199" spans="5:89" ht="7" customHeight="1" x14ac:dyDescent="0.2">
      <c r="E199" s="34"/>
      <c r="F199" s="34"/>
      <c r="G199" s="524"/>
      <c r="H199" s="139"/>
      <c r="I199" s="139"/>
      <c r="J199" s="139"/>
      <c r="K199" s="139"/>
      <c r="L199" s="139"/>
      <c r="M199" s="139"/>
      <c r="N199" s="139"/>
      <c r="O199" s="139"/>
      <c r="P199" s="139"/>
      <c r="Q199" s="139"/>
      <c r="R199" s="139"/>
      <c r="S199" s="139"/>
      <c r="T199" s="139"/>
      <c r="U199" s="139"/>
      <c r="V199" s="139"/>
      <c r="W199" s="139"/>
      <c r="X199" s="139"/>
      <c r="Y199" s="139"/>
      <c r="Z199" s="139"/>
      <c r="AA199" s="139"/>
      <c r="AB199" s="139"/>
      <c r="AC199" s="139"/>
      <c r="AD199" s="139"/>
      <c r="AE199" s="139"/>
      <c r="AF199" s="139"/>
      <c r="AG199" s="139"/>
      <c r="AH199" s="139"/>
      <c r="AI199" s="139"/>
      <c r="AJ199" s="139"/>
      <c r="AK199" s="139"/>
      <c r="AL199" s="139"/>
      <c r="AM199" s="139"/>
      <c r="AN199" s="139"/>
      <c r="AO199" s="139"/>
      <c r="AP199" s="139"/>
      <c r="AQ199" s="139"/>
      <c r="AR199" s="139"/>
      <c r="AS199" s="139"/>
      <c r="AT199" s="139"/>
      <c r="AU199" s="139"/>
      <c r="AV199" s="139"/>
      <c r="AW199" s="139"/>
      <c r="AX199" s="139"/>
      <c r="AY199" s="139"/>
      <c r="AZ199" s="139"/>
      <c r="BA199" s="139"/>
      <c r="BB199" s="139"/>
      <c r="BC199" s="139"/>
      <c r="BD199" s="139"/>
      <c r="BE199" s="139"/>
      <c r="BF199" s="139"/>
      <c r="BG199" s="139"/>
      <c r="BH199" s="139"/>
      <c r="BI199" s="139"/>
      <c r="BJ199" s="139"/>
      <c r="BK199" s="139"/>
      <c r="BL199" s="139"/>
      <c r="BM199" s="139"/>
      <c r="BN199" s="139"/>
      <c r="BO199" s="139"/>
      <c r="BP199" s="139"/>
      <c r="BQ199" s="139"/>
      <c r="BR199" s="139"/>
      <c r="BS199" s="139"/>
      <c r="BT199" s="139"/>
      <c r="BU199" s="139"/>
      <c r="BV199" s="139"/>
      <c r="BW199" s="139"/>
      <c r="BX199" s="139"/>
      <c r="BY199" s="139"/>
      <c r="BZ199" s="139"/>
      <c r="CA199" s="139"/>
      <c r="CB199" s="139"/>
      <c r="CC199" s="139"/>
      <c r="CD199" s="139"/>
      <c r="CE199" s="139"/>
      <c r="CF199" s="139"/>
      <c r="CG199" s="139"/>
      <c r="CH199" s="525"/>
      <c r="CI199" s="34"/>
      <c r="CJ199" s="34"/>
      <c r="CK199" s="34"/>
    </row>
    <row r="200" spans="5:89" ht="7" customHeight="1" x14ac:dyDescent="0.2">
      <c r="E200" s="34"/>
      <c r="F200" s="34"/>
      <c r="G200" s="524"/>
      <c r="H200" s="139"/>
      <c r="I200" s="139"/>
      <c r="J200" s="139"/>
      <c r="K200" s="139"/>
      <c r="L200" s="139"/>
      <c r="M200" s="139"/>
      <c r="N200" s="139"/>
      <c r="O200" s="139"/>
      <c r="P200" s="139"/>
      <c r="Q200" s="139"/>
      <c r="R200" s="139"/>
      <c r="S200" s="139"/>
      <c r="T200" s="139"/>
      <c r="U200" s="139"/>
      <c r="V200" s="139"/>
      <c r="W200" s="139"/>
      <c r="X200" s="139"/>
      <c r="Y200" s="139"/>
      <c r="Z200" s="139"/>
      <c r="AA200" s="139"/>
      <c r="AB200" s="139"/>
      <c r="AC200" s="139"/>
      <c r="AD200" s="139"/>
      <c r="AE200" s="139"/>
      <c r="AF200" s="139"/>
      <c r="AG200" s="139"/>
      <c r="AH200" s="139"/>
      <c r="AI200" s="139"/>
      <c r="AJ200" s="139"/>
      <c r="AK200" s="139"/>
      <c r="AL200" s="139"/>
      <c r="AM200" s="139"/>
      <c r="AN200" s="139"/>
      <c r="AO200" s="139"/>
      <c r="AP200" s="139"/>
      <c r="AQ200" s="139"/>
      <c r="AR200" s="139"/>
      <c r="AS200" s="139"/>
      <c r="AT200" s="139"/>
      <c r="AU200" s="139"/>
      <c r="AV200" s="139"/>
      <c r="AW200" s="139"/>
      <c r="AX200" s="139"/>
      <c r="AY200" s="139"/>
      <c r="AZ200" s="139"/>
      <c r="BA200" s="139"/>
      <c r="BB200" s="139"/>
      <c r="BC200" s="139"/>
      <c r="BD200" s="139"/>
      <c r="BE200" s="139"/>
      <c r="BF200" s="139"/>
      <c r="BG200" s="139"/>
      <c r="BH200" s="139"/>
      <c r="BI200" s="139"/>
      <c r="BJ200" s="139"/>
      <c r="BK200" s="139"/>
      <c r="BL200" s="139"/>
      <c r="BM200" s="139"/>
      <c r="BN200" s="139"/>
      <c r="BO200" s="139"/>
      <c r="BP200" s="139"/>
      <c r="BQ200" s="139"/>
      <c r="BR200" s="139"/>
      <c r="BS200" s="139"/>
      <c r="BT200" s="139"/>
      <c r="BU200" s="139"/>
      <c r="BV200" s="139"/>
      <c r="BW200" s="139"/>
      <c r="BX200" s="139"/>
      <c r="BY200" s="139"/>
      <c r="BZ200" s="139"/>
      <c r="CA200" s="139"/>
      <c r="CB200" s="139"/>
      <c r="CC200" s="139"/>
      <c r="CD200" s="139"/>
      <c r="CE200" s="139"/>
      <c r="CF200" s="139"/>
      <c r="CG200" s="139"/>
      <c r="CH200" s="525"/>
      <c r="CI200" s="34"/>
      <c r="CJ200" s="34"/>
      <c r="CK200" s="34"/>
    </row>
    <row r="201" spans="5:89" ht="7" customHeight="1" x14ac:dyDescent="0.2">
      <c r="E201" s="34"/>
      <c r="F201" s="34"/>
      <c r="G201" s="524"/>
      <c r="H201" s="139"/>
      <c r="I201" s="139"/>
      <c r="J201" s="139"/>
      <c r="K201" s="139"/>
      <c r="L201" s="139"/>
      <c r="M201" s="139"/>
      <c r="N201" s="139"/>
      <c r="O201" s="139"/>
      <c r="P201" s="139"/>
      <c r="Q201" s="139"/>
      <c r="R201" s="139"/>
      <c r="S201" s="139"/>
      <c r="T201" s="139"/>
      <c r="U201" s="139"/>
      <c r="V201" s="139"/>
      <c r="W201" s="139"/>
      <c r="X201" s="139"/>
      <c r="Y201" s="139"/>
      <c r="Z201" s="139"/>
      <c r="AA201" s="139"/>
      <c r="AB201" s="139"/>
      <c r="AC201" s="139"/>
      <c r="AD201" s="139"/>
      <c r="AE201" s="139"/>
      <c r="AF201" s="139"/>
      <c r="AG201" s="139"/>
      <c r="AH201" s="139"/>
      <c r="AI201" s="139"/>
      <c r="AJ201" s="139"/>
      <c r="AK201" s="139"/>
      <c r="AL201" s="139"/>
      <c r="AM201" s="139"/>
      <c r="AN201" s="139"/>
      <c r="AO201" s="139"/>
      <c r="AP201" s="139"/>
      <c r="AQ201" s="139"/>
      <c r="AR201" s="139"/>
      <c r="AS201" s="139"/>
      <c r="AT201" s="139"/>
      <c r="AU201" s="139"/>
      <c r="AV201" s="139"/>
      <c r="AW201" s="139"/>
      <c r="AX201" s="139"/>
      <c r="AY201" s="139"/>
      <c r="AZ201" s="139"/>
      <c r="BA201" s="139"/>
      <c r="BB201" s="139"/>
      <c r="BC201" s="139"/>
      <c r="BD201" s="139"/>
      <c r="BE201" s="139"/>
      <c r="BF201" s="139"/>
      <c r="BG201" s="139"/>
      <c r="BH201" s="139"/>
      <c r="BI201" s="139"/>
      <c r="BJ201" s="139"/>
      <c r="BK201" s="139"/>
      <c r="BL201" s="139"/>
      <c r="BM201" s="139"/>
      <c r="BN201" s="139"/>
      <c r="BO201" s="139"/>
      <c r="BP201" s="139"/>
      <c r="BQ201" s="139"/>
      <c r="BR201" s="139"/>
      <c r="BS201" s="139"/>
      <c r="BT201" s="139"/>
      <c r="BU201" s="139"/>
      <c r="BV201" s="139"/>
      <c r="BW201" s="139"/>
      <c r="BX201" s="139"/>
      <c r="BY201" s="139"/>
      <c r="BZ201" s="139"/>
      <c r="CA201" s="139"/>
      <c r="CB201" s="139"/>
      <c r="CC201" s="139"/>
      <c r="CD201" s="139"/>
      <c r="CE201" s="139"/>
      <c r="CF201" s="139"/>
      <c r="CG201" s="139"/>
      <c r="CH201" s="525"/>
      <c r="CI201" s="34"/>
      <c r="CJ201" s="34"/>
      <c r="CK201" s="34"/>
    </row>
    <row r="202" spans="5:89" ht="7" customHeight="1" x14ac:dyDescent="0.2">
      <c r="E202" s="34"/>
      <c r="F202" s="34"/>
      <c r="G202" s="524"/>
      <c r="H202" s="139"/>
      <c r="I202" s="139"/>
      <c r="J202" s="139"/>
      <c r="K202" s="139"/>
      <c r="L202" s="139"/>
      <c r="M202" s="139"/>
      <c r="N202" s="139"/>
      <c r="O202" s="139"/>
      <c r="P202" s="139"/>
      <c r="Q202" s="139"/>
      <c r="R202" s="139"/>
      <c r="S202" s="139"/>
      <c r="T202" s="139"/>
      <c r="U202" s="139"/>
      <c r="V202" s="139"/>
      <c r="W202" s="139"/>
      <c r="X202" s="139"/>
      <c r="Y202" s="139"/>
      <c r="Z202" s="139"/>
      <c r="AA202" s="139"/>
      <c r="AB202" s="139"/>
      <c r="AC202" s="139"/>
      <c r="AD202" s="139"/>
      <c r="AE202" s="139"/>
      <c r="AF202" s="139"/>
      <c r="AG202" s="139"/>
      <c r="AH202" s="139"/>
      <c r="AI202" s="139"/>
      <c r="AJ202" s="139"/>
      <c r="AK202" s="139"/>
      <c r="AL202" s="139"/>
      <c r="AM202" s="139"/>
      <c r="AN202" s="139"/>
      <c r="AO202" s="139"/>
      <c r="AP202" s="139"/>
      <c r="AQ202" s="139"/>
      <c r="AR202" s="139"/>
      <c r="AS202" s="139"/>
      <c r="AT202" s="139"/>
      <c r="AU202" s="139"/>
      <c r="AV202" s="139"/>
      <c r="AW202" s="139"/>
      <c r="AX202" s="139"/>
      <c r="AY202" s="139"/>
      <c r="AZ202" s="139"/>
      <c r="BA202" s="139"/>
      <c r="BB202" s="139"/>
      <c r="BC202" s="139"/>
      <c r="BD202" s="139"/>
      <c r="BE202" s="139"/>
      <c r="BF202" s="139"/>
      <c r="BG202" s="139"/>
      <c r="BH202" s="139"/>
      <c r="BI202" s="139"/>
      <c r="BJ202" s="139"/>
      <c r="BK202" s="139"/>
      <c r="BL202" s="139"/>
      <c r="BM202" s="139"/>
      <c r="BN202" s="139"/>
      <c r="BO202" s="139"/>
      <c r="BP202" s="139"/>
      <c r="BQ202" s="139"/>
      <c r="BR202" s="139"/>
      <c r="BS202" s="139"/>
      <c r="BT202" s="139"/>
      <c r="BU202" s="139"/>
      <c r="BV202" s="139"/>
      <c r="BW202" s="139"/>
      <c r="BX202" s="139"/>
      <c r="BY202" s="139"/>
      <c r="BZ202" s="139"/>
      <c r="CA202" s="139"/>
      <c r="CB202" s="139"/>
      <c r="CC202" s="139"/>
      <c r="CD202" s="139"/>
      <c r="CE202" s="139"/>
      <c r="CF202" s="139"/>
      <c r="CG202" s="139"/>
      <c r="CH202" s="525"/>
      <c r="CI202" s="34"/>
      <c r="CJ202" s="34"/>
      <c r="CK202" s="34"/>
    </row>
    <row r="203" spans="5:89" ht="7" customHeight="1" thickBot="1" x14ac:dyDescent="0.25">
      <c r="E203" s="34"/>
      <c r="F203" s="34"/>
      <c r="G203" s="526"/>
      <c r="H203" s="527"/>
      <c r="I203" s="527"/>
      <c r="J203" s="527"/>
      <c r="K203" s="527"/>
      <c r="L203" s="527"/>
      <c r="M203" s="527"/>
      <c r="N203" s="527"/>
      <c r="O203" s="527"/>
      <c r="P203" s="527"/>
      <c r="Q203" s="527"/>
      <c r="R203" s="527"/>
      <c r="S203" s="527"/>
      <c r="T203" s="527"/>
      <c r="U203" s="527"/>
      <c r="V203" s="527"/>
      <c r="W203" s="527"/>
      <c r="X203" s="527"/>
      <c r="Y203" s="527"/>
      <c r="Z203" s="527"/>
      <c r="AA203" s="527"/>
      <c r="AB203" s="527"/>
      <c r="AC203" s="527"/>
      <c r="AD203" s="527"/>
      <c r="AE203" s="527"/>
      <c r="AF203" s="527"/>
      <c r="AG203" s="527"/>
      <c r="AH203" s="527"/>
      <c r="AI203" s="527"/>
      <c r="AJ203" s="527"/>
      <c r="AK203" s="527"/>
      <c r="AL203" s="527"/>
      <c r="AM203" s="527"/>
      <c r="AN203" s="527"/>
      <c r="AO203" s="527"/>
      <c r="AP203" s="527"/>
      <c r="AQ203" s="527"/>
      <c r="AR203" s="527"/>
      <c r="AS203" s="527"/>
      <c r="AT203" s="527"/>
      <c r="AU203" s="527"/>
      <c r="AV203" s="527"/>
      <c r="AW203" s="527"/>
      <c r="AX203" s="527"/>
      <c r="AY203" s="527"/>
      <c r="AZ203" s="527"/>
      <c r="BA203" s="527"/>
      <c r="BB203" s="527"/>
      <c r="BC203" s="527"/>
      <c r="BD203" s="527"/>
      <c r="BE203" s="527"/>
      <c r="BF203" s="527"/>
      <c r="BG203" s="527"/>
      <c r="BH203" s="527"/>
      <c r="BI203" s="527"/>
      <c r="BJ203" s="527"/>
      <c r="BK203" s="527"/>
      <c r="BL203" s="527"/>
      <c r="BM203" s="527"/>
      <c r="BN203" s="527"/>
      <c r="BO203" s="527"/>
      <c r="BP203" s="527"/>
      <c r="BQ203" s="527"/>
      <c r="BR203" s="527"/>
      <c r="BS203" s="527"/>
      <c r="BT203" s="527"/>
      <c r="BU203" s="527"/>
      <c r="BV203" s="527"/>
      <c r="BW203" s="527"/>
      <c r="BX203" s="527"/>
      <c r="BY203" s="527"/>
      <c r="BZ203" s="527"/>
      <c r="CA203" s="527"/>
      <c r="CB203" s="527"/>
      <c r="CC203" s="527"/>
      <c r="CD203" s="527"/>
      <c r="CE203" s="527"/>
      <c r="CF203" s="527"/>
      <c r="CG203" s="527"/>
      <c r="CH203" s="528"/>
      <c r="CI203" s="34"/>
      <c r="CJ203" s="34"/>
      <c r="CK203" s="34"/>
    </row>
    <row r="204" spans="5:89" ht="7" customHeight="1" x14ac:dyDescent="0.2">
      <c r="E204" s="34"/>
      <c r="F204" s="34"/>
      <c r="G204" s="34"/>
      <c r="H204" s="34"/>
      <c r="I204" s="34"/>
      <c r="J204" s="34"/>
      <c r="K204" s="34"/>
      <c r="L204" s="34"/>
      <c r="M204" s="34"/>
      <c r="N204" s="34"/>
      <c r="O204" s="34"/>
      <c r="P204" s="34"/>
      <c r="Q204" s="34"/>
      <c r="R204" s="34"/>
      <c r="S204" s="34"/>
      <c r="T204" s="34"/>
      <c r="U204" s="34"/>
      <c r="V204" s="34"/>
      <c r="W204" s="34"/>
      <c r="X204" s="34"/>
      <c r="Y204" s="34"/>
      <c r="Z204" s="34"/>
      <c r="AA204" s="34"/>
      <c r="AB204" s="34"/>
      <c r="AC204" s="34"/>
      <c r="AD204" s="34"/>
      <c r="AE204" s="34"/>
      <c r="AF204" s="34"/>
      <c r="AG204" s="34"/>
      <c r="AH204" s="34"/>
      <c r="AI204" s="34"/>
      <c r="AJ204" s="34"/>
      <c r="AK204" s="34"/>
      <c r="AL204" s="34"/>
      <c r="AM204" s="34"/>
      <c r="AN204" s="34"/>
      <c r="AO204" s="34"/>
      <c r="AP204" s="34"/>
      <c r="AQ204" s="34"/>
      <c r="AR204" s="34"/>
      <c r="AS204" s="34"/>
      <c r="AT204" s="34"/>
      <c r="AU204" s="34"/>
      <c r="AV204" s="34"/>
      <c r="AW204" s="34"/>
      <c r="AX204" s="34"/>
      <c r="AY204" s="34"/>
      <c r="AZ204" s="34"/>
      <c r="BA204" s="34"/>
      <c r="BB204" s="34"/>
      <c r="BC204" s="34"/>
      <c r="BD204" s="34"/>
      <c r="BE204" s="34"/>
      <c r="BF204" s="34"/>
      <c r="BG204" s="34"/>
      <c r="BH204" s="34"/>
      <c r="BI204" s="34"/>
      <c r="BJ204" s="34"/>
      <c r="BK204" s="34"/>
      <c r="BL204" s="34"/>
      <c r="BM204" s="34"/>
      <c r="BN204" s="34"/>
      <c r="BO204" s="34"/>
      <c r="BP204" s="34"/>
      <c r="BQ204" s="34"/>
      <c r="BR204" s="34"/>
      <c r="BS204" s="34"/>
      <c r="BT204" s="34"/>
      <c r="BU204" s="34"/>
      <c r="BV204" s="34"/>
      <c r="BW204" s="34"/>
      <c r="BX204" s="34"/>
      <c r="BY204" s="34"/>
      <c r="BZ204" s="34"/>
      <c r="CA204" s="34"/>
      <c r="CB204" s="34"/>
      <c r="CC204" s="34"/>
      <c r="CD204" s="34"/>
      <c r="CE204" s="34"/>
      <c r="CF204" s="34"/>
      <c r="CG204" s="34"/>
      <c r="CH204" s="34"/>
      <c r="CI204" s="34"/>
      <c r="CJ204" s="34"/>
      <c r="CK204" s="34"/>
    </row>
    <row r="205" spans="5:89" ht="7" customHeight="1" x14ac:dyDescent="0.2">
      <c r="E205" s="34"/>
      <c r="F205" s="34"/>
      <c r="G205" s="34"/>
      <c r="H205" s="34"/>
      <c r="I205" s="34"/>
      <c r="J205" s="34"/>
      <c r="K205" s="34"/>
      <c r="L205" s="34"/>
      <c r="M205" s="34"/>
      <c r="N205" s="34"/>
      <c r="O205" s="34"/>
      <c r="P205" s="34"/>
      <c r="Q205" s="34"/>
      <c r="R205" s="34"/>
      <c r="S205" s="34"/>
      <c r="T205" s="34"/>
      <c r="U205" s="34"/>
      <c r="V205" s="34"/>
      <c r="W205" s="34"/>
      <c r="X205" s="34"/>
      <c r="Y205" s="34"/>
      <c r="Z205" s="34"/>
      <c r="AA205" s="34"/>
      <c r="AB205" s="34"/>
      <c r="AC205" s="34"/>
      <c r="AD205" s="34"/>
      <c r="AE205" s="34"/>
      <c r="AF205" s="34"/>
      <c r="AG205" s="34"/>
      <c r="AH205" s="34"/>
      <c r="AI205" s="34"/>
      <c r="AJ205" s="34"/>
      <c r="AK205" s="34"/>
      <c r="AL205" s="34"/>
      <c r="AM205" s="34"/>
      <c r="AN205" s="34"/>
      <c r="AO205" s="34"/>
      <c r="AP205" s="34"/>
      <c r="AQ205" s="34"/>
      <c r="AR205" s="34"/>
      <c r="AS205" s="34"/>
      <c r="AT205" s="34"/>
      <c r="AU205" s="34"/>
      <c r="AV205" s="34"/>
      <c r="AW205" s="34"/>
      <c r="AX205" s="34"/>
      <c r="AY205" s="34"/>
      <c r="AZ205" s="34"/>
      <c r="BA205" s="34"/>
      <c r="BB205" s="34"/>
      <c r="BC205" s="34"/>
      <c r="BD205" s="34"/>
      <c r="BE205" s="34"/>
      <c r="BF205" s="34"/>
      <c r="BG205" s="34"/>
      <c r="BH205" s="34"/>
      <c r="BI205" s="34"/>
      <c r="BJ205" s="34"/>
      <c r="BK205" s="34"/>
      <c r="BL205" s="34"/>
      <c r="BM205" s="34"/>
      <c r="BN205" s="34"/>
      <c r="BO205" s="34"/>
      <c r="BP205" s="34"/>
      <c r="BQ205" s="34"/>
      <c r="BR205" s="34"/>
      <c r="BS205" s="34"/>
      <c r="BT205" s="34"/>
      <c r="BU205" s="34"/>
      <c r="BV205" s="34"/>
      <c r="BW205" s="34"/>
      <c r="BX205" s="34"/>
      <c r="BY205" s="34"/>
      <c r="BZ205" s="34"/>
      <c r="CA205" s="34"/>
      <c r="CB205" s="34"/>
      <c r="CC205" s="34"/>
      <c r="CD205" s="34"/>
      <c r="CE205" s="34"/>
      <c r="CF205" s="34"/>
      <c r="CG205" s="34"/>
      <c r="CH205" s="34"/>
      <c r="CI205" s="34"/>
      <c r="CJ205" s="34"/>
      <c r="CK205" s="34"/>
    </row>
    <row r="206" spans="5:89" ht="7" customHeight="1" x14ac:dyDescent="0.2">
      <c r="E206" s="34"/>
      <c r="F206" s="34"/>
      <c r="G206" s="34"/>
      <c r="H206" s="34"/>
      <c r="I206" s="34"/>
      <c r="J206" s="34"/>
      <c r="K206" s="34"/>
      <c r="L206" s="34"/>
      <c r="M206" s="34"/>
      <c r="N206" s="34"/>
      <c r="O206" s="34"/>
      <c r="P206" s="34"/>
      <c r="Q206" s="34"/>
      <c r="R206" s="34"/>
      <c r="S206" s="34"/>
      <c r="T206" s="34"/>
      <c r="U206" s="34"/>
      <c r="V206" s="34"/>
      <c r="W206" s="34"/>
      <c r="X206" s="34"/>
      <c r="Y206" s="34"/>
      <c r="Z206" s="34"/>
      <c r="AA206" s="34"/>
      <c r="AB206" s="34"/>
      <c r="AC206" s="34"/>
      <c r="AD206" s="34"/>
      <c r="AE206" s="34"/>
      <c r="AF206" s="34"/>
      <c r="AG206" s="34"/>
      <c r="AH206" s="34"/>
      <c r="AI206" s="34"/>
      <c r="AJ206" s="34"/>
      <c r="AK206" s="34"/>
      <c r="AL206" s="34"/>
      <c r="AM206" s="34"/>
      <c r="AN206" s="34"/>
      <c r="AO206" s="34"/>
      <c r="AP206" s="34"/>
      <c r="AQ206" s="34"/>
      <c r="AR206" s="34"/>
      <c r="AS206" s="34"/>
      <c r="AT206" s="34"/>
      <c r="AU206" s="34"/>
      <c r="AV206" s="34"/>
      <c r="AW206" s="34"/>
      <c r="AX206" s="34"/>
      <c r="AY206" s="34"/>
      <c r="AZ206" s="34"/>
      <c r="BA206" s="34"/>
      <c r="BB206" s="34"/>
      <c r="BC206" s="34"/>
      <c r="BD206" s="34"/>
      <c r="BE206" s="34"/>
      <c r="BF206" s="34"/>
      <c r="BG206" s="34"/>
      <c r="BH206" s="34"/>
      <c r="BI206" s="34"/>
      <c r="BJ206" s="34"/>
      <c r="BK206" s="34"/>
      <c r="BL206" s="34"/>
      <c r="BM206" s="34"/>
      <c r="BN206" s="34"/>
      <c r="BO206" s="34"/>
      <c r="BP206" s="34"/>
      <c r="BQ206" s="34"/>
      <c r="BR206" s="34"/>
      <c r="BS206" s="34"/>
      <c r="BT206" s="34"/>
      <c r="BU206" s="34"/>
      <c r="BV206" s="34"/>
      <c r="BW206" s="34"/>
      <c r="BX206" s="34"/>
      <c r="BY206" s="34"/>
      <c r="BZ206" s="34"/>
      <c r="CA206" s="34"/>
      <c r="CB206" s="34"/>
      <c r="CC206" s="34"/>
      <c r="CD206" s="34"/>
      <c r="CE206" s="34"/>
      <c r="CF206" s="34"/>
      <c r="CG206" s="34"/>
      <c r="CH206" s="34"/>
      <c r="CI206" s="34"/>
      <c r="CJ206" s="34"/>
      <c r="CK206" s="34"/>
    </row>
    <row r="207" spans="5:89" ht="7" customHeight="1" x14ac:dyDescent="0.2">
      <c r="E207" s="34"/>
      <c r="F207" s="34"/>
      <c r="G207" s="34"/>
      <c r="H207" s="34"/>
      <c r="I207" s="34"/>
      <c r="J207" s="34"/>
      <c r="K207" s="34"/>
      <c r="L207" s="34"/>
      <c r="M207" s="34"/>
      <c r="N207" s="34"/>
      <c r="O207" s="34"/>
      <c r="P207" s="34"/>
      <c r="Q207" s="34"/>
      <c r="R207" s="34"/>
      <c r="S207" s="34"/>
      <c r="T207" s="34"/>
      <c r="U207" s="34"/>
      <c r="V207" s="34"/>
      <c r="W207" s="34"/>
      <c r="X207" s="34"/>
      <c r="Y207" s="34"/>
      <c r="Z207" s="34"/>
      <c r="AA207" s="34"/>
      <c r="AB207" s="34"/>
      <c r="AC207" s="34"/>
      <c r="AD207" s="34"/>
      <c r="AE207" s="34"/>
      <c r="AF207" s="34"/>
      <c r="AG207" s="34"/>
      <c r="AH207" s="34"/>
      <c r="AI207" s="34"/>
      <c r="AJ207" s="34"/>
      <c r="AK207" s="34"/>
      <c r="AL207" s="34"/>
      <c r="AM207" s="34"/>
      <c r="AN207" s="34"/>
      <c r="AO207" s="34"/>
      <c r="AP207" s="34"/>
      <c r="AQ207" s="34"/>
      <c r="AR207" s="34"/>
      <c r="AS207" s="34"/>
      <c r="AT207" s="34"/>
      <c r="AU207" s="34"/>
      <c r="AV207" s="34"/>
      <c r="AW207" s="34"/>
      <c r="AX207" s="34"/>
      <c r="AY207" s="34"/>
      <c r="AZ207" s="34"/>
      <c r="BA207" s="34"/>
      <c r="BB207" s="34"/>
      <c r="BC207" s="34"/>
      <c r="BD207" s="34"/>
      <c r="BE207" s="34"/>
      <c r="BF207" s="34"/>
      <c r="BG207" s="34"/>
      <c r="BH207" s="34"/>
      <c r="BI207" s="34"/>
      <c r="BJ207" s="34"/>
      <c r="BK207" s="34"/>
      <c r="BL207" s="34"/>
      <c r="BM207" s="34"/>
      <c r="BN207" s="34"/>
      <c r="BO207" s="34"/>
      <c r="BP207" s="34"/>
      <c r="BQ207" s="34"/>
      <c r="BR207" s="34"/>
      <c r="BS207" s="34"/>
      <c r="BT207" s="34"/>
      <c r="BU207" s="34"/>
      <c r="BV207" s="34"/>
      <c r="BW207" s="34"/>
      <c r="BX207" s="34"/>
      <c r="BY207" s="34"/>
      <c r="BZ207" s="34"/>
      <c r="CA207" s="34"/>
      <c r="CB207" s="34"/>
      <c r="CC207" s="34"/>
      <c r="CD207" s="34"/>
      <c r="CE207" s="34"/>
      <c r="CF207" s="34"/>
      <c r="CG207" s="34"/>
      <c r="CH207" s="34"/>
      <c r="CI207" s="34"/>
      <c r="CJ207" s="34"/>
      <c r="CK207" s="34"/>
    </row>
    <row r="208" spans="5:89" ht="7" customHeight="1" x14ac:dyDescent="0.2">
      <c r="E208" s="34"/>
      <c r="F208" s="34"/>
      <c r="G208" s="34"/>
      <c r="H208" s="34"/>
      <c r="I208" s="34"/>
      <c r="J208" s="34"/>
      <c r="K208" s="34"/>
      <c r="L208" s="34"/>
      <c r="M208" s="34"/>
      <c r="N208" s="34"/>
      <c r="O208" s="34"/>
      <c r="P208" s="34"/>
      <c r="Q208" s="34"/>
      <c r="R208" s="34"/>
      <c r="S208" s="34"/>
      <c r="T208" s="34"/>
      <c r="U208" s="34"/>
      <c r="V208" s="34"/>
      <c r="W208" s="34"/>
      <c r="X208" s="34"/>
      <c r="Y208" s="34"/>
      <c r="Z208" s="34"/>
      <c r="AA208" s="34"/>
      <c r="AB208" s="34"/>
      <c r="AC208" s="34"/>
      <c r="AD208" s="34"/>
      <c r="AE208" s="34"/>
      <c r="AF208" s="34"/>
      <c r="AG208" s="34"/>
      <c r="AH208" s="34"/>
      <c r="AI208" s="34"/>
      <c r="AJ208" s="34"/>
      <c r="AK208" s="34"/>
      <c r="AL208" s="34"/>
      <c r="AM208" s="34"/>
      <c r="AN208" s="34"/>
      <c r="AO208" s="34"/>
      <c r="AP208" s="34"/>
      <c r="AQ208" s="34"/>
      <c r="AR208" s="34"/>
      <c r="AS208" s="34"/>
      <c r="AT208" s="34"/>
      <c r="AU208" s="34"/>
      <c r="AV208" s="34"/>
      <c r="AW208" s="34"/>
      <c r="AX208" s="34"/>
      <c r="AY208" s="34"/>
      <c r="AZ208" s="34"/>
      <c r="BA208" s="34"/>
      <c r="BB208" s="34"/>
      <c r="BC208" s="34"/>
      <c r="BD208" s="34"/>
      <c r="BE208" s="34"/>
      <c r="BF208" s="34"/>
      <c r="BG208" s="34"/>
      <c r="BH208" s="34"/>
      <c r="BI208" s="34"/>
      <c r="BJ208" s="34"/>
      <c r="BK208" s="34"/>
      <c r="BL208" s="34"/>
      <c r="BM208" s="34"/>
      <c r="BN208" s="34"/>
      <c r="BO208" s="34"/>
      <c r="BP208" s="34"/>
      <c r="BQ208" s="34"/>
      <c r="BR208" s="34"/>
      <c r="BS208" s="34"/>
      <c r="BT208" s="34"/>
      <c r="BU208" s="34"/>
      <c r="BV208" s="34"/>
      <c r="BW208" s="34"/>
      <c r="BX208" s="34"/>
      <c r="BY208" s="34"/>
      <c r="BZ208" s="34"/>
      <c r="CA208" s="34"/>
      <c r="CB208" s="34"/>
      <c r="CC208" s="34"/>
      <c r="CD208" s="34"/>
      <c r="CE208" s="34"/>
      <c r="CF208" s="34"/>
      <c r="CG208" s="34"/>
      <c r="CH208" s="34"/>
      <c r="CI208" s="34"/>
      <c r="CJ208" s="34"/>
      <c r="CK208" s="34"/>
    </row>
    <row r="209" spans="5:114" ht="7" customHeight="1" x14ac:dyDescent="0.2">
      <c r="E209" s="34"/>
      <c r="F209" s="34"/>
      <c r="G209" s="34"/>
      <c r="H209" s="34"/>
      <c r="I209" s="34"/>
      <c r="J209" s="34"/>
      <c r="K209" s="34"/>
      <c r="L209" s="34"/>
      <c r="M209" s="34"/>
      <c r="N209" s="34"/>
      <c r="O209" s="34"/>
      <c r="P209" s="34"/>
      <c r="Q209" s="34"/>
      <c r="R209" s="34"/>
      <c r="S209" s="34"/>
      <c r="T209" s="34"/>
      <c r="U209" s="34"/>
      <c r="V209" s="34"/>
      <c r="W209" s="34"/>
      <c r="X209" s="34"/>
      <c r="Y209" s="34"/>
      <c r="Z209" s="34"/>
      <c r="AA209" s="34"/>
      <c r="AB209" s="34"/>
      <c r="AC209" s="34"/>
      <c r="AD209" s="34"/>
      <c r="AE209" s="34"/>
      <c r="AF209" s="34"/>
      <c r="AG209" s="34"/>
      <c r="AH209" s="34"/>
      <c r="AI209" s="34"/>
      <c r="AJ209" s="34"/>
      <c r="AK209" s="34"/>
      <c r="AL209" s="34"/>
      <c r="AM209" s="34"/>
      <c r="AN209" s="34"/>
      <c r="AO209" s="34"/>
      <c r="AP209" s="34"/>
      <c r="AQ209" s="34"/>
      <c r="AR209" s="34"/>
      <c r="AS209" s="34"/>
      <c r="AT209" s="34"/>
      <c r="AU209" s="34"/>
      <c r="AV209" s="34"/>
      <c r="AW209" s="34"/>
      <c r="AX209" s="34"/>
      <c r="AY209" s="34"/>
      <c r="AZ209" s="34"/>
      <c r="BA209" s="34"/>
      <c r="BB209" s="34"/>
      <c r="BC209" s="34"/>
      <c r="BD209" s="34"/>
      <c r="BE209" s="34"/>
      <c r="BF209" s="34"/>
      <c r="BG209" s="34"/>
      <c r="BH209" s="34"/>
      <c r="BI209" s="34"/>
      <c r="BJ209" s="34"/>
      <c r="BK209" s="34"/>
      <c r="BL209" s="34"/>
      <c r="BM209" s="34"/>
      <c r="BN209" s="34"/>
      <c r="BO209" s="34"/>
      <c r="BP209" s="34"/>
      <c r="BQ209" s="34"/>
      <c r="BR209" s="34"/>
      <c r="BS209" s="34"/>
      <c r="BT209" s="34"/>
      <c r="BU209" s="34"/>
      <c r="BV209" s="34"/>
      <c r="BW209" s="34"/>
      <c r="BX209" s="34"/>
      <c r="BY209" s="34"/>
      <c r="BZ209" s="34"/>
      <c r="CA209" s="34"/>
      <c r="CB209" s="34"/>
      <c r="CC209" s="34"/>
      <c r="CD209" s="34"/>
      <c r="CE209" s="34"/>
      <c r="CF209" s="34"/>
      <c r="CG209" s="34"/>
      <c r="CH209" s="34"/>
      <c r="CI209" s="34"/>
      <c r="CJ209" s="34"/>
      <c r="CK209" s="34"/>
    </row>
    <row r="210" spans="5:114" ht="7" customHeight="1" x14ac:dyDescent="0.2">
      <c r="E210" s="34"/>
      <c r="F210" s="34"/>
      <c r="G210" s="34"/>
      <c r="H210" s="34"/>
      <c r="I210" s="34"/>
      <c r="J210" s="34"/>
      <c r="K210" s="34"/>
      <c r="L210" s="34"/>
      <c r="M210" s="34"/>
      <c r="N210" s="34"/>
      <c r="O210" s="34"/>
      <c r="P210" s="34"/>
      <c r="Q210" s="34"/>
      <c r="R210" s="34"/>
      <c r="S210" s="34"/>
      <c r="T210" s="34"/>
      <c r="U210" s="34"/>
      <c r="V210" s="34"/>
      <c r="W210" s="34"/>
      <c r="X210" s="34"/>
      <c r="Y210" s="34"/>
      <c r="Z210" s="34"/>
      <c r="AA210" s="34"/>
      <c r="AB210" s="34"/>
      <c r="AC210" s="34"/>
      <c r="AD210" s="34"/>
      <c r="AE210" s="34"/>
      <c r="AF210" s="34"/>
      <c r="AG210" s="34"/>
      <c r="AH210" s="34"/>
      <c r="AI210" s="34"/>
      <c r="AJ210" s="34"/>
      <c r="AK210" s="34"/>
      <c r="AL210" s="34"/>
      <c r="AM210" s="34"/>
      <c r="AN210" s="34"/>
      <c r="AO210" s="34"/>
      <c r="AP210" s="34"/>
      <c r="AQ210" s="34"/>
      <c r="AR210" s="34"/>
      <c r="AS210" s="34"/>
      <c r="AT210" s="34"/>
      <c r="AU210" s="34"/>
      <c r="AV210" s="34"/>
      <c r="AW210" s="34"/>
      <c r="AX210" s="34"/>
      <c r="AY210" s="34"/>
      <c r="AZ210" s="34"/>
      <c r="BA210" s="34"/>
      <c r="BB210" s="34"/>
      <c r="BC210" s="34"/>
      <c r="BD210" s="34"/>
      <c r="BE210" s="34"/>
      <c r="BF210" s="34"/>
      <c r="BG210" s="34"/>
      <c r="BH210" s="34"/>
      <c r="BI210" s="34"/>
      <c r="BJ210" s="34"/>
      <c r="BK210" s="34"/>
      <c r="BL210" s="34"/>
      <c r="BM210" s="34"/>
      <c r="BN210" s="34"/>
      <c r="BO210" s="34"/>
      <c r="BP210" s="34"/>
      <c r="BQ210" s="34"/>
      <c r="BR210" s="34"/>
      <c r="BS210" s="34"/>
      <c r="BT210" s="34"/>
      <c r="BU210" s="34"/>
      <c r="BV210" s="34"/>
      <c r="BW210" s="34"/>
      <c r="BX210" s="34"/>
      <c r="BY210" s="34"/>
      <c r="BZ210" s="34"/>
      <c r="CA210" s="34"/>
      <c r="CB210" s="34"/>
      <c r="CC210" s="34"/>
      <c r="CD210" s="34"/>
      <c r="CE210" s="34"/>
      <c r="CF210" s="34"/>
      <c r="CG210" s="34"/>
      <c r="CH210" s="34"/>
      <c r="CI210" s="34"/>
      <c r="CJ210" s="34"/>
      <c r="CK210" s="34"/>
    </row>
    <row r="211" spans="5:114" ht="7" customHeight="1" x14ac:dyDescent="0.2">
      <c r="E211" s="34"/>
      <c r="F211" s="34"/>
      <c r="G211" s="34"/>
      <c r="H211" s="34"/>
      <c r="I211" s="34"/>
      <c r="J211" s="34"/>
      <c r="K211" s="34"/>
      <c r="L211" s="34"/>
      <c r="M211" s="34"/>
      <c r="N211" s="34"/>
      <c r="O211" s="34"/>
      <c r="P211" s="34"/>
      <c r="Q211" s="34"/>
      <c r="R211" s="34"/>
      <c r="S211" s="34"/>
      <c r="T211" s="34"/>
      <c r="U211" s="34"/>
      <c r="V211" s="34"/>
      <c r="W211" s="34"/>
      <c r="X211" s="34"/>
      <c r="Y211" s="34"/>
      <c r="Z211" s="34"/>
      <c r="AA211" s="34"/>
      <c r="AB211" s="34"/>
      <c r="AC211" s="34"/>
      <c r="AD211" s="34"/>
      <c r="AE211" s="34"/>
      <c r="AF211" s="34"/>
      <c r="AG211" s="34"/>
      <c r="AH211" s="34"/>
      <c r="AI211" s="34"/>
      <c r="AJ211" s="34"/>
      <c r="AK211" s="34"/>
      <c r="AL211" s="34"/>
      <c r="AM211" s="34"/>
      <c r="AN211" s="34"/>
      <c r="AO211" s="34"/>
      <c r="AP211" s="34"/>
      <c r="AQ211" s="34"/>
      <c r="AR211" s="34"/>
      <c r="AS211" s="34"/>
      <c r="AT211" s="34"/>
      <c r="AU211" s="34"/>
      <c r="AV211" s="34"/>
      <c r="AW211" s="34"/>
      <c r="AX211" s="34"/>
      <c r="AY211" s="34"/>
      <c r="AZ211" s="34"/>
      <c r="BA211" s="34"/>
      <c r="BB211" s="34"/>
      <c r="BC211" s="34"/>
      <c r="BD211" s="34"/>
      <c r="BE211" s="34"/>
      <c r="BF211" s="34"/>
      <c r="BG211" s="34"/>
      <c r="BH211" s="34"/>
      <c r="BI211" s="34"/>
      <c r="BJ211" s="34"/>
      <c r="BK211" s="34"/>
      <c r="BL211" s="34"/>
      <c r="BM211" s="34"/>
      <c r="BN211" s="34"/>
      <c r="BO211" s="34"/>
      <c r="BP211" s="34"/>
      <c r="BQ211" s="34"/>
      <c r="BR211" s="34"/>
      <c r="BS211" s="34"/>
      <c r="BT211" s="34"/>
      <c r="BU211" s="34"/>
      <c r="BV211" s="34"/>
      <c r="BW211" s="34"/>
      <c r="BX211" s="34"/>
      <c r="BY211" s="34"/>
      <c r="BZ211" s="34"/>
      <c r="CA211" s="34"/>
      <c r="CB211" s="34"/>
      <c r="CC211" s="34"/>
      <c r="CD211" s="34"/>
      <c r="CE211" s="34"/>
      <c r="CF211" s="34"/>
      <c r="CG211" s="34"/>
      <c r="CH211" s="34"/>
      <c r="CI211" s="34"/>
      <c r="CJ211" s="34"/>
      <c r="CK211" s="34"/>
    </row>
    <row r="212" spans="5:114" ht="7" customHeight="1" x14ac:dyDescent="0.2">
      <c r="E212" s="34"/>
      <c r="F212" s="34"/>
      <c r="G212" s="34"/>
      <c r="H212" s="34"/>
      <c r="I212" s="34"/>
      <c r="J212" s="34"/>
      <c r="K212" s="34"/>
      <c r="L212" s="34"/>
      <c r="M212" s="34"/>
      <c r="N212" s="34"/>
      <c r="O212" s="34"/>
      <c r="P212" s="34"/>
      <c r="Q212" s="34"/>
      <c r="R212" s="34"/>
      <c r="S212" s="34"/>
      <c r="T212" s="34"/>
      <c r="U212" s="34"/>
      <c r="V212" s="34"/>
      <c r="W212" s="34"/>
      <c r="X212" s="34"/>
      <c r="Y212" s="34"/>
      <c r="Z212" s="34"/>
      <c r="AA212" s="34"/>
      <c r="AB212" s="34"/>
      <c r="AC212" s="34"/>
      <c r="AD212" s="34"/>
      <c r="AE212" s="34"/>
      <c r="AF212" s="34"/>
      <c r="AG212" s="34"/>
      <c r="AH212" s="34"/>
      <c r="AI212" s="34"/>
      <c r="AJ212" s="34"/>
      <c r="AK212" s="34"/>
      <c r="AL212" s="34"/>
      <c r="AM212" s="34"/>
      <c r="AN212" s="34"/>
      <c r="AO212" s="34"/>
      <c r="AP212" s="34"/>
      <c r="AQ212" s="34"/>
      <c r="AR212" s="34"/>
      <c r="AS212" s="34"/>
      <c r="AT212" s="34"/>
      <c r="AU212" s="34"/>
      <c r="AV212" s="34"/>
      <c r="AW212" s="34"/>
      <c r="AX212" s="34"/>
      <c r="AY212" s="34"/>
      <c r="AZ212" s="34"/>
      <c r="BA212" s="34"/>
      <c r="BB212" s="34"/>
      <c r="BC212" s="34"/>
      <c r="BD212" s="34"/>
      <c r="BE212" s="34"/>
      <c r="BF212" s="34"/>
      <c r="BG212" s="34"/>
      <c r="BH212" s="34"/>
      <c r="BI212" s="34"/>
      <c r="BJ212" s="34"/>
      <c r="BK212" s="34"/>
      <c r="BL212" s="34"/>
      <c r="BM212" s="34"/>
      <c r="BN212" s="34"/>
      <c r="BO212" s="34"/>
      <c r="BP212" s="34"/>
      <c r="BQ212" s="34"/>
      <c r="BR212" s="34"/>
      <c r="BS212" s="34"/>
      <c r="BT212" s="34"/>
      <c r="BU212" s="34"/>
      <c r="BV212" s="34"/>
      <c r="BW212" s="34"/>
      <c r="BX212" s="34"/>
      <c r="BY212" s="34"/>
      <c r="BZ212" s="34"/>
      <c r="CA212" s="34"/>
      <c r="CB212" s="34"/>
      <c r="CC212" s="34"/>
      <c r="CD212" s="34"/>
      <c r="CE212" s="34"/>
      <c r="CF212" s="34"/>
      <c r="CG212" s="34"/>
      <c r="CH212" s="34"/>
      <c r="CI212" s="34"/>
      <c r="CJ212" s="34"/>
      <c r="CK212" s="34"/>
    </row>
    <row r="213" spans="5:114" ht="7" customHeight="1" x14ac:dyDescent="0.2">
      <c r="E213" s="34"/>
      <c r="F213" s="34"/>
      <c r="G213" s="34"/>
      <c r="H213" s="34"/>
      <c r="I213" s="34"/>
      <c r="J213" s="34"/>
      <c r="K213" s="34"/>
      <c r="L213" s="34"/>
      <c r="M213" s="34"/>
      <c r="N213" s="34"/>
      <c r="O213" s="34"/>
      <c r="P213" s="34"/>
      <c r="Q213" s="34"/>
      <c r="R213" s="34"/>
      <c r="S213" s="34"/>
      <c r="T213" s="34"/>
      <c r="U213" s="34"/>
      <c r="V213" s="34"/>
      <c r="W213" s="34"/>
      <c r="X213" s="34"/>
      <c r="Y213" s="34"/>
      <c r="Z213" s="34"/>
      <c r="AA213" s="34"/>
      <c r="AB213" s="34"/>
      <c r="AC213" s="34"/>
      <c r="AD213" s="34"/>
      <c r="AE213" s="34"/>
      <c r="AF213" s="34"/>
      <c r="AG213" s="34"/>
      <c r="AH213" s="34"/>
      <c r="AI213" s="34"/>
      <c r="AJ213" s="34"/>
      <c r="AK213" s="34"/>
      <c r="AL213" s="34"/>
      <c r="AM213" s="34"/>
      <c r="AN213" s="34"/>
      <c r="AO213" s="34"/>
      <c r="AP213" s="34"/>
      <c r="AQ213" s="34"/>
      <c r="AR213" s="34"/>
      <c r="AS213" s="34"/>
      <c r="AT213" s="34"/>
      <c r="AU213" s="34"/>
      <c r="AV213" s="34"/>
      <c r="AW213" s="34"/>
      <c r="AX213" s="34"/>
      <c r="AY213" s="34"/>
      <c r="AZ213" s="34"/>
      <c r="BA213" s="34"/>
      <c r="BB213" s="34"/>
      <c r="BC213" s="34"/>
      <c r="BD213" s="34"/>
      <c r="BE213" s="34"/>
      <c r="BF213" s="34"/>
      <c r="BG213" s="34"/>
      <c r="BH213" s="34"/>
      <c r="BI213" s="34"/>
      <c r="BJ213" s="34"/>
      <c r="BK213" s="34"/>
      <c r="BL213" s="34"/>
      <c r="BM213" s="34"/>
      <c r="BN213" s="34"/>
      <c r="BO213" s="34"/>
      <c r="BP213" s="34"/>
      <c r="BQ213" s="34"/>
      <c r="BR213" s="34"/>
      <c r="BS213" s="34"/>
      <c r="BT213" s="34"/>
      <c r="BU213" s="34"/>
      <c r="BV213" s="34"/>
      <c r="BW213" s="34"/>
      <c r="BX213" s="34"/>
      <c r="BY213" s="34"/>
      <c r="BZ213" s="34"/>
      <c r="CA213" s="34"/>
      <c r="CB213" s="34"/>
      <c r="CC213" s="34"/>
      <c r="CD213" s="34"/>
      <c r="CE213" s="34"/>
      <c r="CF213" s="34"/>
      <c r="CG213" s="34"/>
      <c r="CH213" s="34"/>
      <c r="CI213" s="34"/>
      <c r="CJ213" s="34"/>
      <c r="CK213" s="34"/>
    </row>
    <row r="214" spans="5:114" ht="7" customHeight="1" x14ac:dyDescent="0.2">
      <c r="E214" s="34"/>
      <c r="F214" s="34"/>
      <c r="G214" s="34"/>
      <c r="H214" s="34"/>
      <c r="I214" s="34"/>
      <c r="J214" s="34"/>
      <c r="K214" s="34"/>
      <c r="L214" s="34"/>
      <c r="M214" s="34"/>
      <c r="N214" s="34"/>
      <c r="O214" s="34"/>
      <c r="P214" s="34"/>
      <c r="Q214" s="34"/>
      <c r="R214" s="34"/>
      <c r="S214" s="34"/>
      <c r="T214" s="34"/>
      <c r="U214" s="34"/>
      <c r="V214" s="34"/>
      <c r="W214" s="34"/>
      <c r="X214" s="34"/>
      <c r="Y214" s="34"/>
      <c r="Z214" s="34"/>
      <c r="AA214" s="34"/>
      <c r="AB214" s="34"/>
      <c r="AC214" s="34"/>
      <c r="AD214" s="34"/>
      <c r="AE214" s="34"/>
      <c r="AF214" s="34"/>
      <c r="AG214" s="34"/>
      <c r="AH214" s="34"/>
      <c r="AI214" s="34"/>
      <c r="AJ214" s="34"/>
      <c r="AK214" s="34"/>
      <c r="AL214" s="34"/>
      <c r="AM214" s="34"/>
      <c r="AN214" s="34"/>
      <c r="AO214" s="34"/>
      <c r="AP214" s="34"/>
      <c r="AQ214" s="34"/>
      <c r="AR214" s="34"/>
      <c r="AS214" s="34"/>
      <c r="AT214" s="34"/>
      <c r="AU214" s="34"/>
      <c r="AV214" s="34"/>
      <c r="AW214" s="34"/>
      <c r="AX214" s="34"/>
      <c r="AY214" s="34"/>
      <c r="AZ214" s="34"/>
      <c r="BA214" s="34"/>
      <c r="BB214" s="34"/>
      <c r="BC214" s="34"/>
      <c r="BD214" s="34"/>
      <c r="BE214" s="34"/>
      <c r="BF214" s="34"/>
      <c r="BG214" s="34"/>
      <c r="BH214" s="34"/>
      <c r="BI214" s="34"/>
      <c r="BJ214" s="34"/>
      <c r="BK214" s="34"/>
      <c r="BL214" s="34"/>
      <c r="BM214" s="34"/>
      <c r="BN214" s="34"/>
      <c r="BO214" s="34"/>
      <c r="BP214" s="34"/>
      <c r="BQ214" s="34"/>
      <c r="BR214" s="34"/>
      <c r="BS214" s="34"/>
      <c r="BT214" s="34"/>
      <c r="BU214" s="34"/>
      <c r="BV214" s="34"/>
      <c r="BW214" s="34"/>
      <c r="BX214" s="34"/>
      <c r="BY214" s="34"/>
      <c r="BZ214" s="34"/>
      <c r="CA214" s="34"/>
      <c r="CB214" s="34"/>
      <c r="CC214" s="34"/>
      <c r="CD214" s="34"/>
      <c r="CE214" s="34"/>
      <c r="CF214" s="34"/>
      <c r="CG214" s="34"/>
      <c r="CH214" s="34"/>
      <c r="CI214" s="34"/>
      <c r="CJ214" s="34"/>
      <c r="CK214" s="34"/>
    </row>
    <row r="215" spans="5:114" ht="7" customHeight="1" x14ac:dyDescent="0.2">
      <c r="E215" s="34"/>
      <c r="F215" s="34"/>
      <c r="G215" s="34"/>
      <c r="H215" s="34"/>
      <c r="I215" s="34"/>
      <c r="J215" s="34"/>
      <c r="K215" s="34"/>
      <c r="L215" s="34"/>
      <c r="M215" s="34"/>
      <c r="N215" s="34"/>
      <c r="O215" s="34"/>
      <c r="P215" s="34"/>
      <c r="Q215" s="34"/>
      <c r="R215" s="34"/>
      <c r="S215" s="34"/>
      <c r="T215" s="34"/>
      <c r="U215" s="34"/>
      <c r="V215" s="34"/>
      <c r="W215" s="34"/>
      <c r="X215" s="34"/>
      <c r="Y215" s="34"/>
      <c r="Z215" s="34"/>
      <c r="AA215" s="34"/>
      <c r="AB215" s="34"/>
      <c r="AC215" s="34"/>
      <c r="AD215" s="34"/>
      <c r="AE215" s="34"/>
      <c r="AF215" s="34"/>
      <c r="AG215" s="34"/>
      <c r="AH215" s="34"/>
      <c r="AI215" s="34"/>
      <c r="AJ215" s="34"/>
      <c r="AK215" s="34"/>
      <c r="AL215" s="34"/>
      <c r="AM215" s="34"/>
      <c r="AN215" s="34"/>
      <c r="AO215" s="34"/>
      <c r="AP215" s="34"/>
      <c r="AQ215" s="34"/>
      <c r="AR215" s="34"/>
      <c r="AS215" s="34"/>
      <c r="AT215" s="34"/>
      <c r="AU215" s="34"/>
      <c r="AV215" s="34"/>
      <c r="AW215" s="34"/>
      <c r="AX215" s="34"/>
      <c r="AY215" s="34"/>
      <c r="AZ215" s="34"/>
      <c r="BA215" s="34"/>
      <c r="BB215" s="34"/>
      <c r="BC215" s="34"/>
      <c r="BD215" s="34"/>
      <c r="BE215" s="34"/>
      <c r="BF215" s="34"/>
      <c r="BG215" s="34"/>
      <c r="BH215" s="34"/>
      <c r="BI215" s="34"/>
      <c r="BJ215" s="34"/>
      <c r="BK215" s="34"/>
      <c r="BL215" s="34"/>
      <c r="BM215" s="34"/>
      <c r="BN215" s="34"/>
      <c r="BO215" s="34"/>
      <c r="BP215" s="34"/>
      <c r="BQ215" s="34"/>
      <c r="BR215" s="34"/>
      <c r="BS215" s="34"/>
      <c r="BT215" s="34"/>
      <c r="BU215" s="34"/>
      <c r="BV215" s="34"/>
      <c r="BW215" s="34"/>
      <c r="BX215" s="34"/>
      <c r="BY215" s="34"/>
      <c r="BZ215" s="34"/>
      <c r="CA215" s="34"/>
      <c r="CB215" s="34"/>
      <c r="CC215" s="34"/>
      <c r="CD215" s="34"/>
      <c r="CE215" s="34"/>
      <c r="CF215" s="34"/>
      <c r="CG215" s="34"/>
      <c r="CH215" s="34"/>
      <c r="CI215" s="34"/>
      <c r="CJ215" s="34"/>
      <c r="CK215" s="34"/>
    </row>
    <row r="216" spans="5:114" ht="7" customHeight="1" x14ac:dyDescent="0.2">
      <c r="E216" s="171" t="s">
        <v>16</v>
      </c>
      <c r="F216" s="171"/>
      <c r="G216" s="171"/>
      <c r="H216" s="171"/>
      <c r="I216" s="171"/>
      <c r="J216" s="171"/>
      <c r="K216" s="171"/>
      <c r="L216" s="171"/>
      <c r="M216" s="171"/>
      <c r="N216" s="171"/>
      <c r="O216" s="171"/>
      <c r="P216" s="171"/>
      <c r="Q216" s="171"/>
      <c r="R216" s="171"/>
      <c r="S216" s="171"/>
      <c r="T216" s="171"/>
      <c r="U216" s="171"/>
      <c r="V216" s="171"/>
      <c r="W216" s="171"/>
      <c r="X216" s="171"/>
      <c r="Y216" s="171"/>
      <c r="Z216" s="171"/>
      <c r="AA216" s="171"/>
      <c r="AB216" s="171"/>
      <c r="AC216" s="171"/>
      <c r="AD216" s="171"/>
      <c r="AE216" s="171"/>
      <c r="AF216" s="171"/>
      <c r="AG216" s="171"/>
      <c r="AH216" s="171"/>
      <c r="AI216" s="171"/>
      <c r="AJ216" s="171"/>
      <c r="AK216" s="171"/>
      <c r="AL216" s="171"/>
      <c r="AM216" s="171"/>
      <c r="AN216" s="171"/>
      <c r="AO216" s="171"/>
      <c r="AP216" s="171"/>
      <c r="AQ216" s="171"/>
      <c r="AR216" s="171"/>
      <c r="AS216" s="171"/>
      <c r="AT216" s="171"/>
      <c r="AU216" s="171"/>
      <c r="AV216" s="171"/>
      <c r="AW216" s="171"/>
      <c r="AX216" s="171"/>
      <c r="AY216" s="171"/>
      <c r="AZ216" s="171"/>
      <c r="BA216" s="171"/>
      <c r="BB216" s="171"/>
      <c r="BC216" s="171"/>
      <c r="BD216" s="171"/>
      <c r="BE216" s="171"/>
      <c r="BF216" s="171"/>
      <c r="BG216" s="171"/>
      <c r="BH216" s="171"/>
      <c r="BI216" s="171"/>
      <c r="BJ216" s="171"/>
      <c r="BK216" s="171"/>
      <c r="BL216" s="171"/>
      <c r="BM216" s="171"/>
      <c r="BN216" s="171"/>
      <c r="BO216" s="171"/>
      <c r="BP216" s="171"/>
      <c r="BQ216" s="171"/>
      <c r="BR216" s="171"/>
      <c r="BS216" s="171"/>
      <c r="BT216" s="171"/>
      <c r="BU216" s="171"/>
      <c r="BV216" s="171"/>
      <c r="BW216" s="171"/>
      <c r="BX216" s="171"/>
      <c r="BY216" s="171"/>
      <c r="BZ216" s="171"/>
      <c r="CA216" s="171"/>
      <c r="CB216" s="171"/>
      <c r="CC216" s="171"/>
      <c r="CD216" s="171"/>
      <c r="CE216" s="171"/>
      <c r="CF216" s="171"/>
      <c r="CG216" s="171"/>
      <c r="CH216" s="171"/>
      <c r="CI216" s="171"/>
      <c r="CJ216" s="171"/>
      <c r="CK216" s="171"/>
    </row>
    <row r="217" spans="5:114" ht="7" customHeight="1" x14ac:dyDescent="0.2">
      <c r="E217" s="172"/>
      <c r="F217" s="172"/>
      <c r="G217" s="172"/>
      <c r="H217" s="172"/>
      <c r="I217" s="172"/>
      <c r="J217" s="172"/>
      <c r="K217" s="172"/>
      <c r="L217" s="172"/>
      <c r="M217" s="172"/>
      <c r="N217" s="172"/>
      <c r="O217" s="172"/>
      <c r="P217" s="172"/>
      <c r="Q217" s="172"/>
      <c r="R217" s="172"/>
      <c r="S217" s="172"/>
      <c r="T217" s="172"/>
      <c r="U217" s="172"/>
      <c r="V217" s="172"/>
      <c r="W217" s="172"/>
      <c r="X217" s="172"/>
      <c r="Y217" s="172"/>
      <c r="Z217" s="172"/>
      <c r="AA217" s="172"/>
      <c r="AB217" s="172"/>
      <c r="AC217" s="172"/>
      <c r="AD217" s="172"/>
      <c r="AE217" s="172"/>
      <c r="AF217" s="172"/>
      <c r="AG217" s="172"/>
      <c r="AH217" s="172"/>
      <c r="AI217" s="172"/>
      <c r="AJ217" s="172"/>
      <c r="AK217" s="172"/>
      <c r="AL217" s="172"/>
      <c r="AM217" s="172"/>
      <c r="AN217" s="172"/>
      <c r="AO217" s="172"/>
      <c r="AP217" s="172"/>
      <c r="AQ217" s="172"/>
      <c r="AR217" s="172"/>
      <c r="AS217" s="172"/>
      <c r="AT217" s="172"/>
      <c r="AU217" s="172"/>
      <c r="AV217" s="172"/>
      <c r="AW217" s="172"/>
      <c r="AX217" s="172"/>
      <c r="AY217" s="172"/>
      <c r="AZ217" s="172"/>
      <c r="BA217" s="172"/>
      <c r="BB217" s="172"/>
      <c r="BC217" s="172"/>
      <c r="BD217" s="172"/>
      <c r="BE217" s="172"/>
      <c r="BF217" s="172"/>
      <c r="BG217" s="172"/>
      <c r="BH217" s="172"/>
      <c r="BI217" s="172"/>
      <c r="BJ217" s="172"/>
      <c r="BK217" s="172"/>
      <c r="BL217" s="172"/>
      <c r="BM217" s="172"/>
      <c r="BN217" s="172"/>
      <c r="BO217" s="172"/>
      <c r="BP217" s="172"/>
      <c r="BQ217" s="172"/>
      <c r="BR217" s="172"/>
      <c r="BS217" s="172"/>
      <c r="BT217" s="172"/>
      <c r="BU217" s="172"/>
      <c r="BV217" s="172"/>
      <c r="BW217" s="172"/>
      <c r="BX217" s="172"/>
      <c r="BY217" s="172"/>
      <c r="BZ217" s="172"/>
      <c r="CA217" s="172"/>
      <c r="CB217" s="172"/>
      <c r="CC217" s="172"/>
      <c r="CD217" s="172"/>
      <c r="CE217" s="172"/>
      <c r="CF217" s="172"/>
      <c r="CG217" s="172"/>
      <c r="CH217" s="172"/>
      <c r="CI217" s="172"/>
      <c r="CJ217" s="172"/>
      <c r="CK217" s="172"/>
    </row>
    <row r="218" spans="5:114" ht="7" customHeight="1" x14ac:dyDescent="0.2">
      <c r="E218" s="173" t="s">
        <v>17</v>
      </c>
      <c r="F218" s="173"/>
      <c r="G218" s="173"/>
      <c r="H218" s="173"/>
      <c r="I218" s="173" t="s">
        <v>0</v>
      </c>
      <c r="J218" s="173"/>
      <c r="K218" s="173"/>
      <c r="L218" s="173"/>
      <c r="M218" s="173"/>
      <c r="N218" s="173"/>
      <c r="O218" s="173"/>
      <c r="P218" s="173"/>
      <c r="Q218" s="173"/>
      <c r="R218" s="173"/>
      <c r="S218" s="173"/>
      <c r="T218" s="173"/>
      <c r="U218" s="173"/>
      <c r="V218" s="173"/>
      <c r="W218" s="173"/>
      <c r="X218" s="173" t="s">
        <v>1</v>
      </c>
      <c r="Y218" s="173"/>
      <c r="Z218" s="173"/>
      <c r="AA218" s="173"/>
      <c r="AB218" s="173"/>
      <c r="AC218" s="173"/>
      <c r="AD218" s="173"/>
      <c r="AE218" s="173"/>
      <c r="AF218" s="173"/>
      <c r="AG218" s="173"/>
      <c r="AH218" s="173"/>
      <c r="AI218" s="173"/>
      <c r="AJ218" s="173"/>
      <c r="AK218" s="173" t="s">
        <v>18</v>
      </c>
      <c r="AL218" s="173"/>
      <c r="AM218" s="173"/>
      <c r="AN218" s="173"/>
      <c r="AO218" s="173"/>
      <c r="AP218" s="173"/>
      <c r="AQ218" s="173"/>
      <c r="AR218" s="173"/>
      <c r="AS218" s="173"/>
      <c r="AT218" s="173"/>
      <c r="AU218" s="173"/>
      <c r="AV218" s="173"/>
      <c r="AW218" s="173"/>
      <c r="AX218" s="173"/>
      <c r="AY218" s="173"/>
      <c r="AZ218" s="173"/>
      <c r="BA218" s="173"/>
      <c r="BB218" s="173"/>
      <c r="BC218" s="173"/>
      <c r="BD218" s="173"/>
      <c r="BE218" s="173"/>
      <c r="BF218" s="173"/>
      <c r="BG218" s="173"/>
      <c r="BH218" s="173" t="s">
        <v>19</v>
      </c>
      <c r="BI218" s="173"/>
      <c r="BJ218" s="173"/>
      <c r="BK218" s="173"/>
      <c r="BL218" s="173"/>
      <c r="BM218" s="173"/>
      <c r="BN218" s="173"/>
      <c r="BO218" s="173"/>
      <c r="BP218" s="173"/>
      <c r="BQ218" s="173"/>
      <c r="BR218" s="173"/>
      <c r="BS218" s="173"/>
      <c r="BT218" s="173"/>
      <c r="BU218" s="173"/>
      <c r="BV218" s="173"/>
      <c r="BW218" s="173"/>
      <c r="BX218" s="173"/>
      <c r="BY218" s="173"/>
      <c r="BZ218" s="173"/>
      <c r="CA218" s="173"/>
      <c r="CB218" s="174" t="s">
        <v>20</v>
      </c>
      <c r="CC218" s="174"/>
      <c r="CD218" s="174"/>
      <c r="CE218" s="174"/>
      <c r="CF218" s="174"/>
      <c r="CG218" s="174"/>
      <c r="CH218" s="174"/>
      <c r="CI218" s="174"/>
      <c r="CJ218" s="174"/>
      <c r="CK218" s="174"/>
      <c r="DD218" s="110" t="s">
        <v>140</v>
      </c>
      <c r="DE218" s="4" t="s">
        <v>141</v>
      </c>
      <c r="DF218" s="3" t="s">
        <v>142</v>
      </c>
      <c r="DG218" s="3" t="s">
        <v>143</v>
      </c>
      <c r="DH218" s="3" t="s">
        <v>144</v>
      </c>
      <c r="DI218" s="3" t="s">
        <v>145</v>
      </c>
      <c r="DJ218" s="3" t="s">
        <v>146</v>
      </c>
    </row>
    <row r="219" spans="5:114" ht="7" customHeight="1" x14ac:dyDescent="0.2">
      <c r="E219" s="173"/>
      <c r="F219" s="173"/>
      <c r="G219" s="173"/>
      <c r="H219" s="173"/>
      <c r="I219" s="173"/>
      <c r="J219" s="173"/>
      <c r="K219" s="173"/>
      <c r="L219" s="173"/>
      <c r="M219" s="173"/>
      <c r="N219" s="173"/>
      <c r="O219" s="173"/>
      <c r="P219" s="173"/>
      <c r="Q219" s="173"/>
      <c r="R219" s="173"/>
      <c r="S219" s="173"/>
      <c r="T219" s="173"/>
      <c r="U219" s="173"/>
      <c r="V219" s="173"/>
      <c r="W219" s="173"/>
      <c r="X219" s="173"/>
      <c r="Y219" s="173"/>
      <c r="Z219" s="173"/>
      <c r="AA219" s="173"/>
      <c r="AB219" s="173"/>
      <c r="AC219" s="173"/>
      <c r="AD219" s="173"/>
      <c r="AE219" s="173"/>
      <c r="AF219" s="173"/>
      <c r="AG219" s="173"/>
      <c r="AH219" s="173"/>
      <c r="AI219" s="173"/>
      <c r="AJ219" s="173"/>
      <c r="AK219" s="173"/>
      <c r="AL219" s="173"/>
      <c r="AM219" s="173"/>
      <c r="AN219" s="173"/>
      <c r="AO219" s="173"/>
      <c r="AP219" s="173"/>
      <c r="AQ219" s="173"/>
      <c r="AR219" s="173"/>
      <c r="AS219" s="173"/>
      <c r="AT219" s="173"/>
      <c r="AU219" s="173"/>
      <c r="AV219" s="173"/>
      <c r="AW219" s="173"/>
      <c r="AX219" s="173"/>
      <c r="AY219" s="173"/>
      <c r="AZ219" s="173"/>
      <c r="BA219" s="173"/>
      <c r="BB219" s="173"/>
      <c r="BC219" s="173"/>
      <c r="BD219" s="173"/>
      <c r="BE219" s="173"/>
      <c r="BF219" s="173"/>
      <c r="BG219" s="173"/>
      <c r="BH219" s="173"/>
      <c r="BI219" s="173"/>
      <c r="BJ219" s="173"/>
      <c r="BK219" s="173"/>
      <c r="BL219" s="173"/>
      <c r="BM219" s="173"/>
      <c r="BN219" s="173"/>
      <c r="BO219" s="173"/>
      <c r="BP219" s="173"/>
      <c r="BQ219" s="173"/>
      <c r="BR219" s="173"/>
      <c r="BS219" s="173"/>
      <c r="BT219" s="173"/>
      <c r="BU219" s="173"/>
      <c r="BV219" s="173"/>
      <c r="BW219" s="173"/>
      <c r="BX219" s="173"/>
      <c r="BY219" s="173"/>
      <c r="BZ219" s="173"/>
      <c r="CA219" s="173"/>
      <c r="CB219" s="174"/>
      <c r="CC219" s="174"/>
      <c r="CD219" s="174"/>
      <c r="CE219" s="174"/>
      <c r="CF219" s="174"/>
      <c r="CG219" s="174"/>
      <c r="CH219" s="174"/>
      <c r="CI219" s="174"/>
      <c r="CJ219" s="174"/>
      <c r="CK219" s="174"/>
      <c r="DD219" s="111"/>
      <c r="DE219" s="7" t="s">
        <v>26</v>
      </c>
      <c r="DF219" s="3" t="s">
        <v>161</v>
      </c>
      <c r="DG219" s="3" t="s">
        <v>162</v>
      </c>
      <c r="DH219" s="8" t="s">
        <v>173</v>
      </c>
      <c r="DI219" s="8" t="s">
        <v>172</v>
      </c>
      <c r="DJ219" s="9" t="s">
        <v>147</v>
      </c>
    </row>
    <row r="220" spans="5:114" ht="7" customHeight="1" x14ac:dyDescent="0.2">
      <c r="E220" s="173"/>
      <c r="F220" s="173"/>
      <c r="G220" s="173"/>
      <c r="H220" s="173"/>
      <c r="I220" s="173"/>
      <c r="J220" s="173"/>
      <c r="K220" s="173"/>
      <c r="L220" s="173"/>
      <c r="M220" s="173"/>
      <c r="N220" s="173"/>
      <c r="O220" s="173"/>
      <c r="P220" s="173"/>
      <c r="Q220" s="173"/>
      <c r="R220" s="173"/>
      <c r="S220" s="173"/>
      <c r="T220" s="173"/>
      <c r="U220" s="173"/>
      <c r="V220" s="173"/>
      <c r="W220" s="173"/>
      <c r="X220" s="173"/>
      <c r="Y220" s="173"/>
      <c r="Z220" s="173"/>
      <c r="AA220" s="173"/>
      <c r="AB220" s="173"/>
      <c r="AC220" s="173"/>
      <c r="AD220" s="173"/>
      <c r="AE220" s="173"/>
      <c r="AF220" s="173"/>
      <c r="AG220" s="173"/>
      <c r="AH220" s="173"/>
      <c r="AI220" s="173"/>
      <c r="AJ220" s="173"/>
      <c r="AK220" s="173"/>
      <c r="AL220" s="173"/>
      <c r="AM220" s="173"/>
      <c r="AN220" s="173"/>
      <c r="AO220" s="173"/>
      <c r="AP220" s="173"/>
      <c r="AQ220" s="173"/>
      <c r="AR220" s="173"/>
      <c r="AS220" s="173"/>
      <c r="AT220" s="173"/>
      <c r="AU220" s="173"/>
      <c r="AV220" s="173"/>
      <c r="AW220" s="173"/>
      <c r="AX220" s="173"/>
      <c r="AY220" s="173"/>
      <c r="AZ220" s="173"/>
      <c r="BA220" s="173"/>
      <c r="BB220" s="173"/>
      <c r="BC220" s="173"/>
      <c r="BD220" s="173"/>
      <c r="BE220" s="173"/>
      <c r="BF220" s="173"/>
      <c r="BG220" s="173"/>
      <c r="BH220" s="173"/>
      <c r="BI220" s="173"/>
      <c r="BJ220" s="173"/>
      <c r="BK220" s="173"/>
      <c r="BL220" s="173"/>
      <c r="BM220" s="173"/>
      <c r="BN220" s="173"/>
      <c r="BO220" s="173"/>
      <c r="BP220" s="173"/>
      <c r="BQ220" s="173"/>
      <c r="BR220" s="173"/>
      <c r="BS220" s="173"/>
      <c r="BT220" s="173"/>
      <c r="BU220" s="173"/>
      <c r="BV220" s="173"/>
      <c r="BW220" s="173"/>
      <c r="BX220" s="173"/>
      <c r="BY220" s="173"/>
      <c r="BZ220" s="173"/>
      <c r="CA220" s="173"/>
      <c r="CB220" s="174"/>
      <c r="CC220" s="174"/>
      <c r="CD220" s="174"/>
      <c r="CE220" s="174"/>
      <c r="CF220" s="174"/>
      <c r="CG220" s="174"/>
      <c r="CH220" s="174"/>
      <c r="CI220" s="174"/>
      <c r="CJ220" s="174"/>
      <c r="CK220" s="174"/>
      <c r="DD220" s="112"/>
      <c r="DE220" s="7" t="s">
        <v>15</v>
      </c>
      <c r="DF220" s="3" t="s">
        <v>163</v>
      </c>
      <c r="DG220" s="3" t="s">
        <v>164</v>
      </c>
      <c r="DH220" s="10" t="s">
        <v>165</v>
      </c>
      <c r="DI220" s="9" t="s">
        <v>166</v>
      </c>
      <c r="DJ220" s="9" t="s">
        <v>166</v>
      </c>
    </row>
    <row r="221" spans="5:114" ht="7" customHeight="1" x14ac:dyDescent="0.2">
      <c r="E221" s="135"/>
      <c r="F221" s="136"/>
      <c r="G221" s="136"/>
      <c r="H221" s="137"/>
      <c r="I221" s="144" t="str">
        <f>(IF(OR($E221="■番号■",$E221=""),"",VLOOKUP($E221,DE219:DF224,2,FALSE)))</f>
        <v/>
      </c>
      <c r="J221" s="145"/>
      <c r="K221" s="145"/>
      <c r="L221" s="145"/>
      <c r="M221" s="145"/>
      <c r="N221" s="145"/>
      <c r="O221" s="145"/>
      <c r="P221" s="145"/>
      <c r="Q221" s="145"/>
      <c r="R221" s="145"/>
      <c r="S221" s="145"/>
      <c r="T221" s="145"/>
      <c r="U221" s="145"/>
      <c r="V221" s="145"/>
      <c r="W221" s="146"/>
      <c r="X221" s="126"/>
      <c r="Y221" s="127"/>
      <c r="Z221" s="127"/>
      <c r="AA221" s="127"/>
      <c r="AB221" s="127"/>
      <c r="AC221" s="127"/>
      <c r="AD221" s="127"/>
      <c r="AE221" s="127"/>
      <c r="AF221" s="127"/>
      <c r="AG221" s="127"/>
      <c r="AH221" s="127"/>
      <c r="AI221" s="127"/>
      <c r="AJ221" s="128"/>
      <c r="AK221" s="126"/>
      <c r="AL221" s="127"/>
      <c r="AM221" s="127"/>
      <c r="AN221" s="127"/>
      <c r="AO221" s="127"/>
      <c r="AP221" s="127"/>
      <c r="AQ221" s="127"/>
      <c r="AR221" s="127"/>
      <c r="AS221" s="127"/>
      <c r="AT221" s="127"/>
      <c r="AU221" s="127"/>
      <c r="AV221" s="127"/>
      <c r="AW221" s="127"/>
      <c r="AX221" s="127"/>
      <c r="AY221" s="127"/>
      <c r="AZ221" s="127"/>
      <c r="BA221" s="127"/>
      <c r="BB221" s="127"/>
      <c r="BC221" s="127"/>
      <c r="BD221" s="127"/>
      <c r="BE221" s="127"/>
      <c r="BF221" s="127"/>
      <c r="BG221" s="128"/>
      <c r="BH221" s="126"/>
      <c r="BI221" s="127"/>
      <c r="BJ221" s="127"/>
      <c r="BK221" s="127"/>
      <c r="BL221" s="127"/>
      <c r="BM221" s="127"/>
      <c r="BN221" s="127"/>
      <c r="BO221" s="127"/>
      <c r="BP221" s="127"/>
      <c r="BQ221" s="127"/>
      <c r="BR221" s="127"/>
      <c r="BS221" s="127"/>
      <c r="BT221" s="127"/>
      <c r="BU221" s="127"/>
      <c r="BV221" s="127"/>
      <c r="BW221" s="127"/>
      <c r="BX221" s="127"/>
      <c r="BY221" s="127"/>
      <c r="BZ221" s="127"/>
      <c r="CA221" s="128"/>
      <c r="CB221" s="126"/>
      <c r="CC221" s="127"/>
      <c r="CD221" s="127"/>
      <c r="CE221" s="127"/>
      <c r="CF221" s="127"/>
      <c r="CG221" s="127"/>
      <c r="CH221" s="127"/>
      <c r="CI221" s="127"/>
      <c r="CJ221" s="127"/>
      <c r="CK221" s="128"/>
      <c r="DD221" s="110">
        <v>1</v>
      </c>
      <c r="DE221" s="7" t="s">
        <v>148</v>
      </c>
      <c r="DF221" s="3" t="s">
        <v>167</v>
      </c>
      <c r="DG221" s="3" t="s">
        <v>164</v>
      </c>
      <c r="DH221" s="8" t="s">
        <v>168</v>
      </c>
      <c r="DI221" s="9" t="s">
        <v>166</v>
      </c>
      <c r="DJ221" s="9" t="s">
        <v>166</v>
      </c>
    </row>
    <row r="222" spans="5:114" ht="7" customHeight="1" x14ac:dyDescent="0.2">
      <c r="E222" s="138"/>
      <c r="F222" s="139"/>
      <c r="G222" s="139"/>
      <c r="H222" s="140"/>
      <c r="I222" s="147"/>
      <c r="J222" s="148"/>
      <c r="K222" s="148"/>
      <c r="L222" s="148"/>
      <c r="M222" s="148"/>
      <c r="N222" s="148"/>
      <c r="O222" s="148"/>
      <c r="P222" s="148"/>
      <c r="Q222" s="148"/>
      <c r="R222" s="148"/>
      <c r="S222" s="148"/>
      <c r="T222" s="148"/>
      <c r="U222" s="148"/>
      <c r="V222" s="148"/>
      <c r="W222" s="149"/>
      <c r="X222" s="129"/>
      <c r="Y222" s="130"/>
      <c r="Z222" s="130"/>
      <c r="AA222" s="130"/>
      <c r="AB222" s="130"/>
      <c r="AC222" s="130"/>
      <c r="AD222" s="130"/>
      <c r="AE222" s="130"/>
      <c r="AF222" s="130"/>
      <c r="AG222" s="130"/>
      <c r="AH222" s="130"/>
      <c r="AI222" s="130"/>
      <c r="AJ222" s="131"/>
      <c r="AK222" s="129"/>
      <c r="AL222" s="130"/>
      <c r="AM222" s="130"/>
      <c r="AN222" s="130"/>
      <c r="AO222" s="130"/>
      <c r="AP222" s="130"/>
      <c r="AQ222" s="130"/>
      <c r="AR222" s="130"/>
      <c r="AS222" s="130"/>
      <c r="AT222" s="130"/>
      <c r="AU222" s="130"/>
      <c r="AV222" s="130"/>
      <c r="AW222" s="130"/>
      <c r="AX222" s="130"/>
      <c r="AY222" s="130"/>
      <c r="AZ222" s="130"/>
      <c r="BA222" s="130"/>
      <c r="BB222" s="130"/>
      <c r="BC222" s="130"/>
      <c r="BD222" s="130"/>
      <c r="BE222" s="130"/>
      <c r="BF222" s="130"/>
      <c r="BG222" s="131"/>
      <c r="BH222" s="129"/>
      <c r="BI222" s="130"/>
      <c r="BJ222" s="130"/>
      <c r="BK222" s="130"/>
      <c r="BL222" s="130"/>
      <c r="BM222" s="130"/>
      <c r="BN222" s="130"/>
      <c r="BO222" s="130"/>
      <c r="BP222" s="130"/>
      <c r="BQ222" s="130"/>
      <c r="BR222" s="130"/>
      <c r="BS222" s="130"/>
      <c r="BT222" s="130"/>
      <c r="BU222" s="130"/>
      <c r="BV222" s="130"/>
      <c r="BW222" s="130"/>
      <c r="BX222" s="130"/>
      <c r="BY222" s="130"/>
      <c r="BZ222" s="130"/>
      <c r="CA222" s="131"/>
      <c r="CB222" s="129"/>
      <c r="CC222" s="130"/>
      <c r="CD222" s="130"/>
      <c r="CE222" s="130"/>
      <c r="CF222" s="130"/>
      <c r="CG222" s="130"/>
      <c r="CH222" s="130"/>
      <c r="CI222" s="130"/>
      <c r="CJ222" s="130"/>
      <c r="CK222" s="131"/>
      <c r="DD222" s="111"/>
      <c r="DE222" s="7" t="s">
        <v>149</v>
      </c>
      <c r="DF222" s="8" t="s">
        <v>150</v>
      </c>
      <c r="DG222" s="8" t="s">
        <v>174</v>
      </c>
      <c r="DH222" s="8" t="s">
        <v>151</v>
      </c>
      <c r="DI222" s="9" t="s">
        <v>166</v>
      </c>
      <c r="DJ222" s="9" t="s">
        <v>166</v>
      </c>
    </row>
    <row r="223" spans="5:114" ht="7" customHeight="1" x14ac:dyDescent="0.2">
      <c r="E223" s="138"/>
      <c r="F223" s="139"/>
      <c r="G223" s="139"/>
      <c r="H223" s="140"/>
      <c r="I223" s="147"/>
      <c r="J223" s="148"/>
      <c r="K223" s="148"/>
      <c r="L223" s="148"/>
      <c r="M223" s="148"/>
      <c r="N223" s="148"/>
      <c r="O223" s="148"/>
      <c r="P223" s="148"/>
      <c r="Q223" s="148"/>
      <c r="R223" s="148"/>
      <c r="S223" s="148"/>
      <c r="T223" s="148"/>
      <c r="U223" s="148"/>
      <c r="V223" s="148"/>
      <c r="W223" s="149"/>
      <c r="X223" s="129"/>
      <c r="Y223" s="130"/>
      <c r="Z223" s="130"/>
      <c r="AA223" s="130"/>
      <c r="AB223" s="130"/>
      <c r="AC223" s="130"/>
      <c r="AD223" s="130"/>
      <c r="AE223" s="130"/>
      <c r="AF223" s="130"/>
      <c r="AG223" s="130"/>
      <c r="AH223" s="130"/>
      <c r="AI223" s="130"/>
      <c r="AJ223" s="131"/>
      <c r="AK223" s="129"/>
      <c r="AL223" s="130"/>
      <c r="AM223" s="130"/>
      <c r="AN223" s="130"/>
      <c r="AO223" s="130"/>
      <c r="AP223" s="130"/>
      <c r="AQ223" s="130"/>
      <c r="AR223" s="130"/>
      <c r="AS223" s="130"/>
      <c r="AT223" s="130"/>
      <c r="AU223" s="130"/>
      <c r="AV223" s="130"/>
      <c r="AW223" s="130"/>
      <c r="AX223" s="130"/>
      <c r="AY223" s="130"/>
      <c r="AZ223" s="130"/>
      <c r="BA223" s="130"/>
      <c r="BB223" s="130"/>
      <c r="BC223" s="130"/>
      <c r="BD223" s="130"/>
      <c r="BE223" s="130"/>
      <c r="BF223" s="130"/>
      <c r="BG223" s="131"/>
      <c r="BH223" s="129"/>
      <c r="BI223" s="130"/>
      <c r="BJ223" s="130"/>
      <c r="BK223" s="130"/>
      <c r="BL223" s="130"/>
      <c r="BM223" s="130"/>
      <c r="BN223" s="130"/>
      <c r="BO223" s="130"/>
      <c r="BP223" s="130"/>
      <c r="BQ223" s="130"/>
      <c r="BR223" s="130"/>
      <c r="BS223" s="130"/>
      <c r="BT223" s="130"/>
      <c r="BU223" s="130"/>
      <c r="BV223" s="130"/>
      <c r="BW223" s="130"/>
      <c r="BX223" s="130"/>
      <c r="BY223" s="130"/>
      <c r="BZ223" s="130"/>
      <c r="CA223" s="131"/>
      <c r="CB223" s="129"/>
      <c r="CC223" s="130"/>
      <c r="CD223" s="130"/>
      <c r="CE223" s="130"/>
      <c r="CF223" s="130"/>
      <c r="CG223" s="130"/>
      <c r="CH223" s="130"/>
      <c r="CI223" s="130"/>
      <c r="CJ223" s="130"/>
      <c r="CK223" s="131"/>
      <c r="DD223" s="111"/>
      <c r="DE223" s="7" t="s">
        <v>152</v>
      </c>
      <c r="DF223" s="10" t="s">
        <v>153</v>
      </c>
      <c r="DG223" s="10" t="s">
        <v>136</v>
      </c>
      <c r="DH223" s="11" t="s">
        <v>137</v>
      </c>
      <c r="DI223" s="12" t="s">
        <v>166</v>
      </c>
      <c r="DJ223" s="13" t="s">
        <v>166</v>
      </c>
    </row>
    <row r="224" spans="5:114" ht="7" customHeight="1" x14ac:dyDescent="0.2">
      <c r="E224" s="141"/>
      <c r="F224" s="142"/>
      <c r="G224" s="142"/>
      <c r="H224" s="143"/>
      <c r="I224" s="150"/>
      <c r="J224" s="151"/>
      <c r="K224" s="151"/>
      <c r="L224" s="151"/>
      <c r="M224" s="151"/>
      <c r="N224" s="151"/>
      <c r="O224" s="151"/>
      <c r="P224" s="151"/>
      <c r="Q224" s="151"/>
      <c r="R224" s="151"/>
      <c r="S224" s="151"/>
      <c r="T224" s="151"/>
      <c r="U224" s="151"/>
      <c r="V224" s="151"/>
      <c r="W224" s="152"/>
      <c r="X224" s="132"/>
      <c r="Y224" s="133"/>
      <c r="Z224" s="133"/>
      <c r="AA224" s="133"/>
      <c r="AB224" s="133"/>
      <c r="AC224" s="133"/>
      <c r="AD224" s="133"/>
      <c r="AE224" s="133"/>
      <c r="AF224" s="133"/>
      <c r="AG224" s="133"/>
      <c r="AH224" s="133"/>
      <c r="AI224" s="133"/>
      <c r="AJ224" s="134"/>
      <c r="AK224" s="132"/>
      <c r="AL224" s="133"/>
      <c r="AM224" s="133"/>
      <c r="AN224" s="133"/>
      <c r="AO224" s="133"/>
      <c r="AP224" s="133"/>
      <c r="AQ224" s="133"/>
      <c r="AR224" s="133"/>
      <c r="AS224" s="133"/>
      <c r="AT224" s="133"/>
      <c r="AU224" s="133"/>
      <c r="AV224" s="133"/>
      <c r="AW224" s="133"/>
      <c r="AX224" s="133"/>
      <c r="AY224" s="133"/>
      <c r="AZ224" s="133"/>
      <c r="BA224" s="133"/>
      <c r="BB224" s="133"/>
      <c r="BC224" s="133"/>
      <c r="BD224" s="133"/>
      <c r="BE224" s="133"/>
      <c r="BF224" s="133"/>
      <c r="BG224" s="134"/>
      <c r="BH224" s="132"/>
      <c r="BI224" s="133"/>
      <c r="BJ224" s="133"/>
      <c r="BK224" s="133"/>
      <c r="BL224" s="133"/>
      <c r="BM224" s="133"/>
      <c r="BN224" s="133"/>
      <c r="BO224" s="133"/>
      <c r="BP224" s="133"/>
      <c r="BQ224" s="133"/>
      <c r="BR224" s="133"/>
      <c r="BS224" s="133"/>
      <c r="BT224" s="133"/>
      <c r="BU224" s="133"/>
      <c r="BV224" s="133"/>
      <c r="BW224" s="133"/>
      <c r="BX224" s="133"/>
      <c r="BY224" s="133"/>
      <c r="BZ224" s="133"/>
      <c r="CA224" s="134"/>
      <c r="CB224" s="132"/>
      <c r="CC224" s="133"/>
      <c r="CD224" s="133"/>
      <c r="CE224" s="133"/>
      <c r="CF224" s="133"/>
      <c r="CG224" s="133"/>
      <c r="CH224" s="133"/>
      <c r="CI224" s="133"/>
      <c r="CJ224" s="133"/>
      <c r="CK224" s="134"/>
      <c r="DD224" s="112"/>
      <c r="DE224" s="7" t="s">
        <v>154</v>
      </c>
      <c r="DF224" s="10" t="s">
        <v>169</v>
      </c>
      <c r="DG224" s="10" t="s">
        <v>155</v>
      </c>
      <c r="DH224" s="11" t="s">
        <v>138</v>
      </c>
      <c r="DI224" s="10" t="s">
        <v>139</v>
      </c>
      <c r="DJ224" s="11" t="s">
        <v>156</v>
      </c>
    </row>
    <row r="225" spans="5:114" ht="7" customHeight="1" x14ac:dyDescent="0.2">
      <c r="E225" s="113"/>
      <c r="F225" s="113"/>
      <c r="G225" s="113"/>
      <c r="H225" s="113"/>
      <c r="I225" s="114" t="str">
        <f>(IF(OR($E225="■番号■",$E225=""),"",VLOOKUP($E225,DE219:DF224,2,FALSE)))</f>
        <v/>
      </c>
      <c r="J225" s="114"/>
      <c r="K225" s="114"/>
      <c r="L225" s="114"/>
      <c r="M225" s="114"/>
      <c r="N225" s="114"/>
      <c r="O225" s="114"/>
      <c r="P225" s="114"/>
      <c r="Q225" s="114"/>
      <c r="R225" s="114"/>
      <c r="S225" s="114"/>
      <c r="T225" s="114"/>
      <c r="U225" s="114"/>
      <c r="V225" s="114"/>
      <c r="W225" s="114"/>
      <c r="X225" s="115"/>
      <c r="Y225" s="116"/>
      <c r="Z225" s="116"/>
      <c r="AA225" s="116"/>
      <c r="AB225" s="116"/>
      <c r="AC225" s="116"/>
      <c r="AD225" s="116"/>
      <c r="AE225" s="116"/>
      <c r="AF225" s="116"/>
      <c r="AG225" s="116"/>
      <c r="AH225" s="116"/>
      <c r="AI225" s="116"/>
      <c r="AJ225" s="116"/>
      <c r="AK225" s="115"/>
      <c r="AL225" s="115"/>
      <c r="AM225" s="115"/>
      <c r="AN225" s="115"/>
      <c r="AO225" s="115"/>
      <c r="AP225" s="115"/>
      <c r="AQ225" s="115"/>
      <c r="AR225" s="115"/>
      <c r="AS225" s="115"/>
      <c r="AT225" s="115"/>
      <c r="AU225" s="115"/>
      <c r="AV225" s="115"/>
      <c r="AW225" s="115"/>
      <c r="AX225" s="115"/>
      <c r="AY225" s="115"/>
      <c r="AZ225" s="115"/>
      <c r="BA225" s="115"/>
      <c r="BB225" s="115"/>
      <c r="BC225" s="115"/>
      <c r="BD225" s="115"/>
      <c r="BE225" s="115"/>
      <c r="BF225" s="115"/>
      <c r="BG225" s="115"/>
      <c r="BH225" s="115"/>
      <c r="BI225" s="115"/>
      <c r="BJ225" s="115"/>
      <c r="BK225" s="115"/>
      <c r="BL225" s="115"/>
      <c r="BM225" s="115"/>
      <c r="BN225" s="115"/>
      <c r="BO225" s="115"/>
      <c r="BP225" s="115"/>
      <c r="BQ225" s="115"/>
      <c r="BR225" s="115"/>
      <c r="BS225" s="115"/>
      <c r="BT225" s="115"/>
      <c r="BU225" s="115"/>
      <c r="BV225" s="115"/>
      <c r="BW225" s="115"/>
      <c r="BX225" s="115"/>
      <c r="BY225" s="115"/>
      <c r="BZ225" s="115"/>
      <c r="CA225" s="115"/>
      <c r="CB225" s="115"/>
      <c r="CC225" s="115"/>
      <c r="CD225" s="115"/>
      <c r="CE225" s="115"/>
      <c r="CF225" s="115"/>
      <c r="CG225" s="115"/>
      <c r="CH225" s="115"/>
      <c r="CI225" s="115"/>
      <c r="CJ225" s="115"/>
      <c r="CK225" s="115"/>
      <c r="DD225" s="110">
        <v>2</v>
      </c>
      <c r="DE225" s="1"/>
      <c r="DF225" s="1"/>
      <c r="DG225" s="1"/>
      <c r="DH225" s="1"/>
      <c r="DI225" s="1"/>
      <c r="DJ225" s="1"/>
    </row>
    <row r="226" spans="5:114" ht="7" customHeight="1" x14ac:dyDescent="0.2">
      <c r="E226" s="113"/>
      <c r="F226" s="113"/>
      <c r="G226" s="113"/>
      <c r="H226" s="113"/>
      <c r="I226" s="114"/>
      <c r="J226" s="114"/>
      <c r="K226" s="114"/>
      <c r="L226" s="114"/>
      <c r="M226" s="114"/>
      <c r="N226" s="114"/>
      <c r="O226" s="114"/>
      <c r="P226" s="114"/>
      <c r="Q226" s="114"/>
      <c r="R226" s="114"/>
      <c r="S226" s="114"/>
      <c r="T226" s="114"/>
      <c r="U226" s="114"/>
      <c r="V226" s="114"/>
      <c r="W226" s="114"/>
      <c r="X226" s="115"/>
      <c r="Y226" s="116"/>
      <c r="Z226" s="116"/>
      <c r="AA226" s="116"/>
      <c r="AB226" s="116"/>
      <c r="AC226" s="116"/>
      <c r="AD226" s="116"/>
      <c r="AE226" s="116"/>
      <c r="AF226" s="116"/>
      <c r="AG226" s="116"/>
      <c r="AH226" s="116"/>
      <c r="AI226" s="116"/>
      <c r="AJ226" s="116"/>
      <c r="AK226" s="115"/>
      <c r="AL226" s="115"/>
      <c r="AM226" s="115"/>
      <c r="AN226" s="115"/>
      <c r="AO226" s="115"/>
      <c r="AP226" s="115"/>
      <c r="AQ226" s="115"/>
      <c r="AR226" s="115"/>
      <c r="AS226" s="115"/>
      <c r="AT226" s="115"/>
      <c r="AU226" s="115"/>
      <c r="AV226" s="115"/>
      <c r="AW226" s="115"/>
      <c r="AX226" s="115"/>
      <c r="AY226" s="115"/>
      <c r="AZ226" s="115"/>
      <c r="BA226" s="115"/>
      <c r="BB226" s="115"/>
      <c r="BC226" s="115"/>
      <c r="BD226" s="115"/>
      <c r="BE226" s="115"/>
      <c r="BF226" s="115"/>
      <c r="BG226" s="115"/>
      <c r="BH226" s="115"/>
      <c r="BI226" s="115"/>
      <c r="BJ226" s="115"/>
      <c r="BK226" s="115"/>
      <c r="BL226" s="115"/>
      <c r="BM226" s="115"/>
      <c r="BN226" s="115"/>
      <c r="BO226" s="115"/>
      <c r="BP226" s="115"/>
      <c r="BQ226" s="115"/>
      <c r="BR226" s="115"/>
      <c r="BS226" s="115"/>
      <c r="BT226" s="115"/>
      <c r="BU226" s="115"/>
      <c r="BV226" s="115"/>
      <c r="BW226" s="115"/>
      <c r="BX226" s="115"/>
      <c r="BY226" s="115"/>
      <c r="BZ226" s="115"/>
      <c r="CA226" s="115"/>
      <c r="CB226" s="115"/>
      <c r="CC226" s="115"/>
      <c r="CD226" s="115"/>
      <c r="CE226" s="115"/>
      <c r="CF226" s="115"/>
      <c r="CG226" s="115"/>
      <c r="CH226" s="115"/>
      <c r="CI226" s="115"/>
      <c r="CJ226" s="115"/>
      <c r="CK226" s="115"/>
      <c r="DD226" s="111"/>
      <c r="DE226" s="1"/>
      <c r="DF226" s="8" t="s">
        <v>157</v>
      </c>
      <c r="DG226" s="8" t="s">
        <v>158</v>
      </c>
      <c r="DH226" s="8" t="s">
        <v>159</v>
      </c>
      <c r="DI226" s="8" t="s">
        <v>170</v>
      </c>
      <c r="DJ226" s="8" t="s">
        <v>171</v>
      </c>
    </row>
    <row r="227" spans="5:114" ht="7" customHeight="1" x14ac:dyDescent="0.2">
      <c r="E227" s="113"/>
      <c r="F227" s="113"/>
      <c r="G227" s="113"/>
      <c r="H227" s="113"/>
      <c r="I227" s="114"/>
      <c r="J227" s="114"/>
      <c r="K227" s="114"/>
      <c r="L227" s="114"/>
      <c r="M227" s="114"/>
      <c r="N227" s="114"/>
      <c r="O227" s="114"/>
      <c r="P227" s="114"/>
      <c r="Q227" s="114"/>
      <c r="R227" s="114"/>
      <c r="S227" s="114"/>
      <c r="T227" s="114"/>
      <c r="U227" s="114"/>
      <c r="V227" s="114"/>
      <c r="W227" s="114"/>
      <c r="X227" s="115"/>
      <c r="Y227" s="116"/>
      <c r="Z227" s="116"/>
      <c r="AA227" s="116"/>
      <c r="AB227" s="116"/>
      <c r="AC227" s="116"/>
      <c r="AD227" s="116"/>
      <c r="AE227" s="116"/>
      <c r="AF227" s="116"/>
      <c r="AG227" s="116"/>
      <c r="AH227" s="116"/>
      <c r="AI227" s="116"/>
      <c r="AJ227" s="116"/>
      <c r="AK227" s="115"/>
      <c r="AL227" s="115"/>
      <c r="AM227" s="115"/>
      <c r="AN227" s="115"/>
      <c r="AO227" s="115"/>
      <c r="AP227" s="115"/>
      <c r="AQ227" s="115"/>
      <c r="AR227" s="115"/>
      <c r="AS227" s="115"/>
      <c r="AT227" s="115"/>
      <c r="AU227" s="115"/>
      <c r="AV227" s="115"/>
      <c r="AW227" s="115"/>
      <c r="AX227" s="115"/>
      <c r="AY227" s="115"/>
      <c r="AZ227" s="115"/>
      <c r="BA227" s="115"/>
      <c r="BB227" s="115"/>
      <c r="BC227" s="115"/>
      <c r="BD227" s="115"/>
      <c r="BE227" s="115"/>
      <c r="BF227" s="115"/>
      <c r="BG227" s="115"/>
      <c r="BH227" s="115"/>
      <c r="BI227" s="115"/>
      <c r="BJ227" s="115"/>
      <c r="BK227" s="115"/>
      <c r="BL227" s="115"/>
      <c r="BM227" s="115"/>
      <c r="BN227" s="115"/>
      <c r="BO227" s="115"/>
      <c r="BP227" s="115"/>
      <c r="BQ227" s="115"/>
      <c r="BR227" s="115"/>
      <c r="BS227" s="115"/>
      <c r="BT227" s="115"/>
      <c r="BU227" s="115"/>
      <c r="BV227" s="115"/>
      <c r="BW227" s="115"/>
      <c r="BX227" s="115"/>
      <c r="BY227" s="115"/>
      <c r="BZ227" s="115"/>
      <c r="CA227" s="115"/>
      <c r="CB227" s="115"/>
      <c r="CC227" s="115"/>
      <c r="CD227" s="115"/>
      <c r="CE227" s="115"/>
      <c r="CF227" s="115"/>
      <c r="CG227" s="115"/>
      <c r="CH227" s="115"/>
      <c r="CI227" s="115"/>
      <c r="CJ227" s="115"/>
      <c r="CK227" s="115"/>
      <c r="DD227" s="111"/>
      <c r="DE227" s="1"/>
      <c r="DF227" s="8" t="str">
        <f>IFERROR(IF(VLOOKUP(E221,DE218:DJ224,3,0)="なし","",VLOOKUP(E221,DE218:DJ224,3,0)),"")</f>
        <v/>
      </c>
      <c r="DG227" s="8" t="str">
        <f>IFERROR(IF(VLOOKUP(E225,DE218:DJ224,3,0)="なし","",VLOOKUP(E225,DE218:DJ224,3,0)),"")</f>
        <v/>
      </c>
      <c r="DH227" s="8" t="str">
        <f>IFERROR(IF(VLOOKUP(E229,DE218:DJ224,3,0)="なし","",VLOOKUP(E229,DE218:DJ224,3,0)),"")</f>
        <v/>
      </c>
      <c r="DI227" s="8" t="str">
        <f>IFERROR(IF(VLOOKUP(E233,DE218:DJ224,3,0)="なし","",VLOOKUP(E233,DE218:DJ224,3,0)),"")</f>
        <v/>
      </c>
      <c r="DJ227" s="8" t="str">
        <f>IFERROR(IF(VLOOKUP(E237,DE218:DJ224,3,0)="なし","",VLOOKUP(E237,DE218:DJ224,3,0)),"")</f>
        <v/>
      </c>
    </row>
    <row r="228" spans="5:114" ht="7" customHeight="1" x14ac:dyDescent="0.2">
      <c r="E228" s="113"/>
      <c r="F228" s="113"/>
      <c r="G228" s="113"/>
      <c r="H228" s="113"/>
      <c r="I228" s="114"/>
      <c r="J228" s="114"/>
      <c r="K228" s="114"/>
      <c r="L228" s="114"/>
      <c r="M228" s="114"/>
      <c r="N228" s="114"/>
      <c r="O228" s="114"/>
      <c r="P228" s="114"/>
      <c r="Q228" s="114"/>
      <c r="R228" s="114"/>
      <c r="S228" s="114"/>
      <c r="T228" s="114"/>
      <c r="U228" s="114"/>
      <c r="V228" s="114"/>
      <c r="W228" s="114"/>
      <c r="X228" s="116"/>
      <c r="Y228" s="116"/>
      <c r="Z228" s="116"/>
      <c r="AA228" s="116"/>
      <c r="AB228" s="116"/>
      <c r="AC228" s="116"/>
      <c r="AD228" s="116"/>
      <c r="AE228" s="116"/>
      <c r="AF228" s="116"/>
      <c r="AG228" s="116"/>
      <c r="AH228" s="116"/>
      <c r="AI228" s="116"/>
      <c r="AJ228" s="116"/>
      <c r="AK228" s="115"/>
      <c r="AL228" s="115"/>
      <c r="AM228" s="115"/>
      <c r="AN228" s="115"/>
      <c r="AO228" s="115"/>
      <c r="AP228" s="115"/>
      <c r="AQ228" s="115"/>
      <c r="AR228" s="115"/>
      <c r="AS228" s="115"/>
      <c r="AT228" s="115"/>
      <c r="AU228" s="115"/>
      <c r="AV228" s="115"/>
      <c r="AW228" s="115"/>
      <c r="AX228" s="115"/>
      <c r="AY228" s="115"/>
      <c r="AZ228" s="115"/>
      <c r="BA228" s="115"/>
      <c r="BB228" s="115"/>
      <c r="BC228" s="115"/>
      <c r="BD228" s="115"/>
      <c r="BE228" s="115"/>
      <c r="BF228" s="115"/>
      <c r="BG228" s="115"/>
      <c r="BH228" s="115"/>
      <c r="BI228" s="115"/>
      <c r="BJ228" s="115"/>
      <c r="BK228" s="115"/>
      <c r="BL228" s="115"/>
      <c r="BM228" s="115"/>
      <c r="BN228" s="115"/>
      <c r="BO228" s="115"/>
      <c r="BP228" s="115"/>
      <c r="BQ228" s="115"/>
      <c r="BR228" s="115"/>
      <c r="BS228" s="115"/>
      <c r="BT228" s="115"/>
      <c r="BU228" s="115"/>
      <c r="BV228" s="115"/>
      <c r="BW228" s="115"/>
      <c r="BX228" s="115"/>
      <c r="BY228" s="115"/>
      <c r="BZ228" s="115"/>
      <c r="CA228" s="115"/>
      <c r="CB228" s="115"/>
      <c r="CC228" s="115"/>
      <c r="CD228" s="115"/>
      <c r="CE228" s="115"/>
      <c r="CF228" s="115"/>
      <c r="CG228" s="115"/>
      <c r="CH228" s="115"/>
      <c r="CI228" s="115"/>
      <c r="CJ228" s="115"/>
      <c r="CK228" s="115"/>
      <c r="DD228" s="112"/>
      <c r="DE228" s="14"/>
      <c r="DF228" s="8" t="str">
        <f>IFERROR(IF(VLOOKUP(E221,DE218:DJ224,4,0)="なし","",VLOOKUP(E221,DE218:DJ224,4,0)),"")</f>
        <v/>
      </c>
      <c r="DG228" s="8" t="str">
        <f>IFERROR(IF(VLOOKUP(E225,DE218:DJ224,4,0)="なし","",VLOOKUP(E225,DE218:DJ224,4,0)),"")</f>
        <v/>
      </c>
      <c r="DH228" s="8" t="str">
        <f>IFERROR(IF(VLOOKUP(E229,DE218:DJ224,4,0)="なし","",VLOOKUP(E229,DE218:DJ224,4,0)),"")</f>
        <v/>
      </c>
      <c r="DI228" s="8" t="str">
        <f>IFERROR(IF(VLOOKUP(E233,DE218:DJ224,4,0)="なし","",VLOOKUP(E233,DE218:DJ224,4,0)),"")</f>
        <v/>
      </c>
      <c r="DJ228" s="8" t="str">
        <f>IFERROR(IF(VLOOKUP(E237,DE218:DJ224,4,0)="なし","",VLOOKUP(E237,DE218:DJ224,4,0)),"")</f>
        <v/>
      </c>
    </row>
    <row r="229" spans="5:114" ht="7" customHeight="1" x14ac:dyDescent="0.2">
      <c r="E229" s="113"/>
      <c r="F229" s="113"/>
      <c r="G229" s="113"/>
      <c r="H229" s="113"/>
      <c r="I229" s="114" t="str">
        <f>(IF(OR($E229="■番号■",$E229=""),"",VLOOKUP($E229,DE219:DF224,2,FALSE)))</f>
        <v/>
      </c>
      <c r="J229" s="114"/>
      <c r="K229" s="114"/>
      <c r="L229" s="114"/>
      <c r="M229" s="114"/>
      <c r="N229" s="114"/>
      <c r="O229" s="114"/>
      <c r="P229" s="114"/>
      <c r="Q229" s="114"/>
      <c r="R229" s="114"/>
      <c r="S229" s="114"/>
      <c r="T229" s="114"/>
      <c r="U229" s="114"/>
      <c r="V229" s="114"/>
      <c r="W229" s="114"/>
      <c r="X229" s="115"/>
      <c r="Y229" s="116"/>
      <c r="Z229" s="116"/>
      <c r="AA229" s="116"/>
      <c r="AB229" s="116"/>
      <c r="AC229" s="116"/>
      <c r="AD229" s="116"/>
      <c r="AE229" s="116"/>
      <c r="AF229" s="116"/>
      <c r="AG229" s="116"/>
      <c r="AH229" s="116"/>
      <c r="AI229" s="116"/>
      <c r="AJ229" s="116"/>
      <c r="AK229" s="115"/>
      <c r="AL229" s="115"/>
      <c r="AM229" s="115"/>
      <c r="AN229" s="115"/>
      <c r="AO229" s="115"/>
      <c r="AP229" s="115"/>
      <c r="AQ229" s="115"/>
      <c r="AR229" s="115"/>
      <c r="AS229" s="115"/>
      <c r="AT229" s="115"/>
      <c r="AU229" s="115"/>
      <c r="AV229" s="115"/>
      <c r="AW229" s="115"/>
      <c r="AX229" s="115"/>
      <c r="AY229" s="115"/>
      <c r="AZ229" s="115"/>
      <c r="BA229" s="115"/>
      <c r="BB229" s="115"/>
      <c r="BC229" s="115"/>
      <c r="BD229" s="115"/>
      <c r="BE229" s="115"/>
      <c r="BF229" s="115"/>
      <c r="BG229" s="115"/>
      <c r="BH229" s="115"/>
      <c r="BI229" s="115"/>
      <c r="BJ229" s="115"/>
      <c r="BK229" s="115"/>
      <c r="BL229" s="115"/>
      <c r="BM229" s="115"/>
      <c r="BN229" s="115"/>
      <c r="BO229" s="115"/>
      <c r="BP229" s="115"/>
      <c r="BQ229" s="115"/>
      <c r="BR229" s="115"/>
      <c r="BS229" s="115"/>
      <c r="BT229" s="115"/>
      <c r="BU229" s="115"/>
      <c r="BV229" s="115"/>
      <c r="BW229" s="115"/>
      <c r="BX229" s="115"/>
      <c r="BY229" s="115"/>
      <c r="BZ229" s="115"/>
      <c r="CA229" s="115"/>
      <c r="CB229" s="115"/>
      <c r="CC229" s="115"/>
      <c r="CD229" s="115"/>
      <c r="CE229" s="115"/>
      <c r="CF229" s="115"/>
      <c r="CG229" s="115"/>
      <c r="CH229" s="115"/>
      <c r="CI229" s="115"/>
      <c r="CJ229" s="115"/>
      <c r="CK229" s="115"/>
      <c r="DD229" s="110">
        <v>3</v>
      </c>
      <c r="DE229" s="1"/>
      <c r="DF229" s="8" t="str">
        <f>IFERROR(IF(VLOOKUP(E221,DE218:DJ224,5,0)="なし","",VLOOKUP(E221,DE218:DJ224,5,0)),"")</f>
        <v/>
      </c>
      <c r="DG229" s="8" t="str">
        <f>IFERROR(IF(VLOOKUP(E225,DE218:DJ224,5,0)="なし","",VLOOKUP(E225,DE218:DJ224,5,0)),"")</f>
        <v/>
      </c>
      <c r="DH229" s="8" t="str">
        <f>IFERROR(IF(VLOOKUP(E229,DE218:DJ224,5,0)="なし","",VLOOKUP(E229,DE218:DJ224,5,0)),"")</f>
        <v/>
      </c>
      <c r="DI229" s="8" t="str">
        <f>IFERROR(IF(VLOOKUP(E233,DE218:DJ224,5,0)="なし","",VLOOKUP(E233,DE218:DJ224,5,0)),"")</f>
        <v/>
      </c>
      <c r="DJ229" s="8" t="str">
        <f>IFERROR(IF(VLOOKUP(E237,DE218:DJ224,5,0)="なし","",VLOOKUP(E237,DE218:DJ224,5,0)),"")</f>
        <v/>
      </c>
    </row>
    <row r="230" spans="5:114" ht="7" customHeight="1" x14ac:dyDescent="0.2">
      <c r="E230" s="113"/>
      <c r="F230" s="113"/>
      <c r="G230" s="113"/>
      <c r="H230" s="113"/>
      <c r="I230" s="114"/>
      <c r="J230" s="114"/>
      <c r="K230" s="114"/>
      <c r="L230" s="114"/>
      <c r="M230" s="114"/>
      <c r="N230" s="114"/>
      <c r="O230" s="114"/>
      <c r="P230" s="114"/>
      <c r="Q230" s="114"/>
      <c r="R230" s="114"/>
      <c r="S230" s="114"/>
      <c r="T230" s="114"/>
      <c r="U230" s="114"/>
      <c r="V230" s="114"/>
      <c r="W230" s="114"/>
      <c r="X230" s="115"/>
      <c r="Y230" s="116"/>
      <c r="Z230" s="116"/>
      <c r="AA230" s="116"/>
      <c r="AB230" s="116"/>
      <c r="AC230" s="116"/>
      <c r="AD230" s="116"/>
      <c r="AE230" s="116"/>
      <c r="AF230" s="116"/>
      <c r="AG230" s="116"/>
      <c r="AH230" s="116"/>
      <c r="AI230" s="116"/>
      <c r="AJ230" s="116"/>
      <c r="AK230" s="115"/>
      <c r="AL230" s="115"/>
      <c r="AM230" s="115"/>
      <c r="AN230" s="115"/>
      <c r="AO230" s="115"/>
      <c r="AP230" s="115"/>
      <c r="AQ230" s="115"/>
      <c r="AR230" s="115"/>
      <c r="AS230" s="115"/>
      <c r="AT230" s="115"/>
      <c r="AU230" s="115"/>
      <c r="AV230" s="115"/>
      <c r="AW230" s="115"/>
      <c r="AX230" s="115"/>
      <c r="AY230" s="115"/>
      <c r="AZ230" s="115"/>
      <c r="BA230" s="115"/>
      <c r="BB230" s="115"/>
      <c r="BC230" s="115"/>
      <c r="BD230" s="115"/>
      <c r="BE230" s="115"/>
      <c r="BF230" s="115"/>
      <c r="BG230" s="115"/>
      <c r="BH230" s="115"/>
      <c r="BI230" s="115"/>
      <c r="BJ230" s="115"/>
      <c r="BK230" s="115"/>
      <c r="BL230" s="115"/>
      <c r="BM230" s="115"/>
      <c r="BN230" s="115"/>
      <c r="BO230" s="115"/>
      <c r="BP230" s="115"/>
      <c r="BQ230" s="115"/>
      <c r="BR230" s="115"/>
      <c r="BS230" s="115"/>
      <c r="BT230" s="115"/>
      <c r="BU230" s="115"/>
      <c r="BV230" s="115"/>
      <c r="BW230" s="115"/>
      <c r="BX230" s="115"/>
      <c r="BY230" s="115"/>
      <c r="BZ230" s="115"/>
      <c r="CA230" s="115"/>
      <c r="CB230" s="115"/>
      <c r="CC230" s="115"/>
      <c r="CD230" s="115"/>
      <c r="CE230" s="115"/>
      <c r="CF230" s="115"/>
      <c r="CG230" s="115"/>
      <c r="CH230" s="115"/>
      <c r="CI230" s="115"/>
      <c r="CJ230" s="115"/>
      <c r="CK230" s="115"/>
      <c r="DD230" s="111"/>
      <c r="DE230" s="1"/>
      <c r="DF230" s="8" t="str">
        <f>IFERROR(IF(VLOOKUP(E221,DE218:DJ224,6,0)="なし","",VLOOKUP(E221,DE218:DJ224,6,0)),"")</f>
        <v/>
      </c>
      <c r="DG230" s="8" t="str">
        <f>IFERROR(IF(VLOOKUP(E225,DE218:DJ224,6,0)="なし","",VLOOKUP(E225,DE218:DJ224,6,0)),"")</f>
        <v/>
      </c>
      <c r="DH230" s="8" t="str">
        <f>IFERROR(IF(VLOOKUP(E229,DE218:DJ224,6,0)="なし","",VLOOKUP(E229,DE218:DJ224,6,0)),"")</f>
        <v/>
      </c>
      <c r="DI230" s="8" t="str">
        <f>IFERROR(IF(VLOOKUP(E233,DE218:DJ224,6,0)="なし","",VLOOKUP(E233,DE218:DJ224,6,0)),"")</f>
        <v/>
      </c>
      <c r="DJ230" s="8" t="str">
        <f>IFERROR(IF(VLOOKUP(E237,DE218:DJ224,6,0)="なし","",VLOOKUP(E237,DE218:DJ224,6,0)),"")</f>
        <v/>
      </c>
    </row>
    <row r="231" spans="5:114" ht="7" customHeight="1" x14ac:dyDescent="0.2">
      <c r="E231" s="113"/>
      <c r="F231" s="113"/>
      <c r="G231" s="113"/>
      <c r="H231" s="113"/>
      <c r="I231" s="114"/>
      <c r="J231" s="114"/>
      <c r="K231" s="114"/>
      <c r="L231" s="114"/>
      <c r="M231" s="114"/>
      <c r="N231" s="114"/>
      <c r="O231" s="114"/>
      <c r="P231" s="114"/>
      <c r="Q231" s="114"/>
      <c r="R231" s="114"/>
      <c r="S231" s="114"/>
      <c r="T231" s="114"/>
      <c r="U231" s="114"/>
      <c r="V231" s="114"/>
      <c r="W231" s="114"/>
      <c r="X231" s="115"/>
      <c r="Y231" s="116"/>
      <c r="Z231" s="116"/>
      <c r="AA231" s="116"/>
      <c r="AB231" s="116"/>
      <c r="AC231" s="116"/>
      <c r="AD231" s="116"/>
      <c r="AE231" s="116"/>
      <c r="AF231" s="116"/>
      <c r="AG231" s="116"/>
      <c r="AH231" s="116"/>
      <c r="AI231" s="116"/>
      <c r="AJ231" s="116"/>
      <c r="AK231" s="115"/>
      <c r="AL231" s="115"/>
      <c r="AM231" s="115"/>
      <c r="AN231" s="115"/>
      <c r="AO231" s="115"/>
      <c r="AP231" s="115"/>
      <c r="AQ231" s="115"/>
      <c r="AR231" s="115"/>
      <c r="AS231" s="115"/>
      <c r="AT231" s="115"/>
      <c r="AU231" s="115"/>
      <c r="AV231" s="115"/>
      <c r="AW231" s="115"/>
      <c r="AX231" s="115"/>
      <c r="AY231" s="115"/>
      <c r="AZ231" s="115"/>
      <c r="BA231" s="115"/>
      <c r="BB231" s="115"/>
      <c r="BC231" s="115"/>
      <c r="BD231" s="115"/>
      <c r="BE231" s="115"/>
      <c r="BF231" s="115"/>
      <c r="BG231" s="115"/>
      <c r="BH231" s="115"/>
      <c r="BI231" s="115"/>
      <c r="BJ231" s="115"/>
      <c r="BK231" s="115"/>
      <c r="BL231" s="115"/>
      <c r="BM231" s="115"/>
      <c r="BN231" s="115"/>
      <c r="BO231" s="115"/>
      <c r="BP231" s="115"/>
      <c r="BQ231" s="115"/>
      <c r="BR231" s="115"/>
      <c r="BS231" s="115"/>
      <c r="BT231" s="115"/>
      <c r="BU231" s="115"/>
      <c r="BV231" s="115"/>
      <c r="BW231" s="115"/>
      <c r="BX231" s="115"/>
      <c r="BY231" s="115"/>
      <c r="BZ231" s="115"/>
      <c r="CA231" s="115"/>
      <c r="CB231" s="115"/>
      <c r="CC231" s="115"/>
      <c r="CD231" s="115"/>
      <c r="CE231" s="115"/>
      <c r="CF231" s="115"/>
      <c r="CG231" s="115"/>
      <c r="CH231" s="115"/>
      <c r="CI231" s="115"/>
      <c r="CJ231" s="115"/>
      <c r="CK231" s="115"/>
      <c r="DD231" s="111"/>
      <c r="DE231" s="1"/>
      <c r="DF231" s="15" t="str">
        <f>IFERROR(IF(VLOOKUP(A219,DE218:DJ224,6,0)="なし","",VLOOKUP(A219,DE218:DJ224,6,0)),"")</f>
        <v/>
      </c>
      <c r="DG231" s="15" t="str">
        <f>IFERROR(IF(VLOOKUP(A221,DE218:DJ224,6,0)="なし","",VLOOKUP(A221,DE218:DJ224,6,0)),"")</f>
        <v/>
      </c>
      <c r="DH231" s="15" t="str">
        <f>IFERROR(IF(VLOOKUP(A223,DE218:DJ224,6,0)="なし","",VLOOKUP(A223,DE218:DJ224,6,0)),"")</f>
        <v/>
      </c>
      <c r="DI231" s="1"/>
      <c r="DJ231" s="1"/>
    </row>
    <row r="232" spans="5:114" ht="7" customHeight="1" x14ac:dyDescent="0.2">
      <c r="E232" s="113"/>
      <c r="F232" s="113"/>
      <c r="G232" s="113"/>
      <c r="H232" s="113"/>
      <c r="I232" s="114"/>
      <c r="J232" s="114"/>
      <c r="K232" s="114"/>
      <c r="L232" s="114"/>
      <c r="M232" s="114"/>
      <c r="N232" s="114"/>
      <c r="O232" s="114"/>
      <c r="P232" s="114"/>
      <c r="Q232" s="114"/>
      <c r="R232" s="114"/>
      <c r="S232" s="114"/>
      <c r="T232" s="114"/>
      <c r="U232" s="114"/>
      <c r="V232" s="114"/>
      <c r="W232" s="114"/>
      <c r="X232" s="116"/>
      <c r="Y232" s="116"/>
      <c r="Z232" s="116"/>
      <c r="AA232" s="116"/>
      <c r="AB232" s="116"/>
      <c r="AC232" s="116"/>
      <c r="AD232" s="116"/>
      <c r="AE232" s="116"/>
      <c r="AF232" s="116"/>
      <c r="AG232" s="116"/>
      <c r="AH232" s="116"/>
      <c r="AI232" s="116"/>
      <c r="AJ232" s="116"/>
      <c r="AK232" s="115"/>
      <c r="AL232" s="115"/>
      <c r="AM232" s="115"/>
      <c r="AN232" s="115"/>
      <c r="AO232" s="115"/>
      <c r="AP232" s="115"/>
      <c r="AQ232" s="115"/>
      <c r="AR232" s="115"/>
      <c r="AS232" s="115"/>
      <c r="AT232" s="115"/>
      <c r="AU232" s="115"/>
      <c r="AV232" s="115"/>
      <c r="AW232" s="115"/>
      <c r="AX232" s="115"/>
      <c r="AY232" s="115"/>
      <c r="AZ232" s="115"/>
      <c r="BA232" s="115"/>
      <c r="BB232" s="115"/>
      <c r="BC232" s="115"/>
      <c r="BD232" s="115"/>
      <c r="BE232" s="115"/>
      <c r="BF232" s="115"/>
      <c r="BG232" s="115"/>
      <c r="BH232" s="115"/>
      <c r="BI232" s="115"/>
      <c r="BJ232" s="115"/>
      <c r="BK232" s="115"/>
      <c r="BL232" s="115"/>
      <c r="BM232" s="115"/>
      <c r="BN232" s="115"/>
      <c r="BO232" s="115"/>
      <c r="BP232" s="115"/>
      <c r="BQ232" s="115"/>
      <c r="BR232" s="115"/>
      <c r="BS232" s="115"/>
      <c r="BT232" s="115"/>
      <c r="BU232" s="115"/>
      <c r="BV232" s="115"/>
      <c r="BW232" s="115"/>
      <c r="BX232" s="115"/>
      <c r="BY232" s="115"/>
      <c r="BZ232" s="115"/>
      <c r="CA232" s="115"/>
      <c r="CB232" s="115"/>
      <c r="CC232" s="115"/>
      <c r="CD232" s="115"/>
      <c r="CE232" s="115"/>
      <c r="CF232" s="115"/>
      <c r="CG232" s="115"/>
      <c r="CH232" s="115"/>
      <c r="CI232" s="115"/>
      <c r="CJ232" s="115"/>
      <c r="CK232" s="115"/>
      <c r="DD232" s="112"/>
      <c r="DE232" s="1"/>
      <c r="DF232" s="1"/>
      <c r="DG232" s="1"/>
      <c r="DH232" s="1"/>
      <c r="DI232" s="1"/>
      <c r="DJ232" s="1"/>
    </row>
    <row r="233" spans="5:114" ht="7" customHeight="1" x14ac:dyDescent="0.2">
      <c r="E233" s="117"/>
      <c r="F233" s="118"/>
      <c r="G233" s="118"/>
      <c r="H233" s="119"/>
      <c r="I233" s="114" t="str">
        <f>(IF(OR($E233="■番号■",$E233=""),"",VLOOKUP($E233,DE219:DF224,2,FALSE)))</f>
        <v/>
      </c>
      <c r="J233" s="114"/>
      <c r="K233" s="114"/>
      <c r="L233" s="114"/>
      <c r="M233" s="114"/>
      <c r="N233" s="114"/>
      <c r="O233" s="114"/>
      <c r="P233" s="114"/>
      <c r="Q233" s="114"/>
      <c r="R233" s="114"/>
      <c r="S233" s="114"/>
      <c r="T233" s="114"/>
      <c r="U233" s="114"/>
      <c r="V233" s="114"/>
      <c r="W233" s="114"/>
      <c r="X233" s="126"/>
      <c r="Y233" s="127"/>
      <c r="Z233" s="127"/>
      <c r="AA233" s="127"/>
      <c r="AB233" s="127"/>
      <c r="AC233" s="127"/>
      <c r="AD233" s="127"/>
      <c r="AE233" s="127"/>
      <c r="AF233" s="127"/>
      <c r="AG233" s="127"/>
      <c r="AH233" s="127"/>
      <c r="AI233" s="127"/>
      <c r="AJ233" s="128"/>
      <c r="AK233" s="126"/>
      <c r="AL233" s="127"/>
      <c r="AM233" s="127"/>
      <c r="AN233" s="127"/>
      <c r="AO233" s="127"/>
      <c r="AP233" s="127"/>
      <c r="AQ233" s="127"/>
      <c r="AR233" s="127"/>
      <c r="AS233" s="127"/>
      <c r="AT233" s="127"/>
      <c r="AU233" s="127"/>
      <c r="AV233" s="127"/>
      <c r="AW233" s="127"/>
      <c r="AX233" s="127"/>
      <c r="AY233" s="127"/>
      <c r="AZ233" s="127"/>
      <c r="BA233" s="127"/>
      <c r="BB233" s="127"/>
      <c r="BC233" s="127"/>
      <c r="BD233" s="127"/>
      <c r="BE233" s="127"/>
      <c r="BF233" s="127"/>
      <c r="BG233" s="128"/>
      <c r="BH233" s="126"/>
      <c r="BI233" s="127"/>
      <c r="BJ233" s="127"/>
      <c r="BK233" s="127"/>
      <c r="BL233" s="127"/>
      <c r="BM233" s="127"/>
      <c r="BN233" s="127"/>
      <c r="BO233" s="127"/>
      <c r="BP233" s="127"/>
      <c r="BQ233" s="127"/>
      <c r="BR233" s="127"/>
      <c r="BS233" s="127"/>
      <c r="BT233" s="127"/>
      <c r="BU233" s="127"/>
      <c r="BV233" s="127"/>
      <c r="BW233" s="127"/>
      <c r="BX233" s="127"/>
      <c r="BY233" s="127"/>
      <c r="BZ233" s="127"/>
      <c r="CA233" s="128"/>
      <c r="CB233" s="115"/>
      <c r="CC233" s="115"/>
      <c r="CD233" s="115"/>
      <c r="CE233" s="115"/>
      <c r="CF233" s="115"/>
      <c r="CG233" s="115"/>
      <c r="CH233" s="115"/>
      <c r="CI233" s="115"/>
      <c r="CJ233" s="115"/>
      <c r="CK233" s="115"/>
      <c r="DD233" s="110">
        <v>4</v>
      </c>
      <c r="DE233" s="1"/>
      <c r="DF233" s="1"/>
      <c r="DG233" s="1"/>
      <c r="DH233" s="1"/>
      <c r="DI233" s="1"/>
      <c r="DJ233" s="1"/>
    </row>
    <row r="234" spans="5:114" ht="7" customHeight="1" x14ac:dyDescent="0.2">
      <c r="E234" s="120"/>
      <c r="F234" s="121"/>
      <c r="G234" s="121"/>
      <c r="H234" s="122"/>
      <c r="I234" s="114"/>
      <c r="J234" s="114"/>
      <c r="K234" s="114"/>
      <c r="L234" s="114"/>
      <c r="M234" s="114"/>
      <c r="N234" s="114"/>
      <c r="O234" s="114"/>
      <c r="P234" s="114"/>
      <c r="Q234" s="114"/>
      <c r="R234" s="114"/>
      <c r="S234" s="114"/>
      <c r="T234" s="114"/>
      <c r="U234" s="114"/>
      <c r="V234" s="114"/>
      <c r="W234" s="114"/>
      <c r="X234" s="129"/>
      <c r="Y234" s="130"/>
      <c r="Z234" s="130"/>
      <c r="AA234" s="130"/>
      <c r="AB234" s="130"/>
      <c r="AC234" s="130"/>
      <c r="AD234" s="130"/>
      <c r="AE234" s="130"/>
      <c r="AF234" s="130"/>
      <c r="AG234" s="130"/>
      <c r="AH234" s="130"/>
      <c r="AI234" s="130"/>
      <c r="AJ234" s="131"/>
      <c r="AK234" s="129"/>
      <c r="AL234" s="130"/>
      <c r="AM234" s="130"/>
      <c r="AN234" s="130"/>
      <c r="AO234" s="130"/>
      <c r="AP234" s="130"/>
      <c r="AQ234" s="130"/>
      <c r="AR234" s="130"/>
      <c r="AS234" s="130"/>
      <c r="AT234" s="130"/>
      <c r="AU234" s="130"/>
      <c r="AV234" s="130"/>
      <c r="AW234" s="130"/>
      <c r="AX234" s="130"/>
      <c r="AY234" s="130"/>
      <c r="AZ234" s="130"/>
      <c r="BA234" s="130"/>
      <c r="BB234" s="130"/>
      <c r="BC234" s="130"/>
      <c r="BD234" s="130"/>
      <c r="BE234" s="130"/>
      <c r="BF234" s="130"/>
      <c r="BG234" s="131"/>
      <c r="BH234" s="129"/>
      <c r="BI234" s="130"/>
      <c r="BJ234" s="130"/>
      <c r="BK234" s="130"/>
      <c r="BL234" s="130"/>
      <c r="BM234" s="130"/>
      <c r="BN234" s="130"/>
      <c r="BO234" s="130"/>
      <c r="BP234" s="130"/>
      <c r="BQ234" s="130"/>
      <c r="BR234" s="130"/>
      <c r="BS234" s="130"/>
      <c r="BT234" s="130"/>
      <c r="BU234" s="130"/>
      <c r="BV234" s="130"/>
      <c r="BW234" s="130"/>
      <c r="BX234" s="130"/>
      <c r="BY234" s="130"/>
      <c r="BZ234" s="130"/>
      <c r="CA234" s="131"/>
      <c r="CB234" s="115"/>
      <c r="CC234" s="115"/>
      <c r="CD234" s="115"/>
      <c r="CE234" s="115"/>
      <c r="CF234" s="115"/>
      <c r="CG234" s="115"/>
      <c r="CH234" s="115"/>
      <c r="CI234" s="115"/>
      <c r="CJ234" s="115"/>
      <c r="CK234" s="115"/>
      <c r="DD234" s="111"/>
      <c r="DE234" s="1"/>
      <c r="DF234" s="1"/>
      <c r="DG234" s="1"/>
      <c r="DH234" s="1"/>
      <c r="DI234" s="1"/>
      <c r="DJ234" s="1"/>
    </row>
    <row r="235" spans="5:114" ht="7" customHeight="1" x14ac:dyDescent="0.2">
      <c r="E235" s="120"/>
      <c r="F235" s="121"/>
      <c r="G235" s="121"/>
      <c r="H235" s="122"/>
      <c r="I235" s="114"/>
      <c r="J235" s="114"/>
      <c r="K235" s="114"/>
      <c r="L235" s="114"/>
      <c r="M235" s="114"/>
      <c r="N235" s="114"/>
      <c r="O235" s="114"/>
      <c r="P235" s="114"/>
      <c r="Q235" s="114"/>
      <c r="R235" s="114"/>
      <c r="S235" s="114"/>
      <c r="T235" s="114"/>
      <c r="U235" s="114"/>
      <c r="V235" s="114"/>
      <c r="W235" s="114"/>
      <c r="X235" s="129"/>
      <c r="Y235" s="130"/>
      <c r="Z235" s="130"/>
      <c r="AA235" s="130"/>
      <c r="AB235" s="130"/>
      <c r="AC235" s="130"/>
      <c r="AD235" s="130"/>
      <c r="AE235" s="130"/>
      <c r="AF235" s="130"/>
      <c r="AG235" s="130"/>
      <c r="AH235" s="130"/>
      <c r="AI235" s="130"/>
      <c r="AJ235" s="131"/>
      <c r="AK235" s="129"/>
      <c r="AL235" s="130"/>
      <c r="AM235" s="130"/>
      <c r="AN235" s="130"/>
      <c r="AO235" s="130"/>
      <c r="AP235" s="130"/>
      <c r="AQ235" s="130"/>
      <c r="AR235" s="130"/>
      <c r="AS235" s="130"/>
      <c r="AT235" s="130"/>
      <c r="AU235" s="130"/>
      <c r="AV235" s="130"/>
      <c r="AW235" s="130"/>
      <c r="AX235" s="130"/>
      <c r="AY235" s="130"/>
      <c r="AZ235" s="130"/>
      <c r="BA235" s="130"/>
      <c r="BB235" s="130"/>
      <c r="BC235" s="130"/>
      <c r="BD235" s="130"/>
      <c r="BE235" s="130"/>
      <c r="BF235" s="130"/>
      <c r="BG235" s="131"/>
      <c r="BH235" s="129"/>
      <c r="BI235" s="130"/>
      <c r="BJ235" s="130"/>
      <c r="BK235" s="130"/>
      <c r="BL235" s="130"/>
      <c r="BM235" s="130"/>
      <c r="BN235" s="130"/>
      <c r="BO235" s="130"/>
      <c r="BP235" s="130"/>
      <c r="BQ235" s="130"/>
      <c r="BR235" s="130"/>
      <c r="BS235" s="130"/>
      <c r="BT235" s="130"/>
      <c r="BU235" s="130"/>
      <c r="BV235" s="130"/>
      <c r="BW235" s="130"/>
      <c r="BX235" s="130"/>
      <c r="BY235" s="130"/>
      <c r="BZ235" s="130"/>
      <c r="CA235" s="131"/>
      <c r="CB235" s="115"/>
      <c r="CC235" s="115"/>
      <c r="CD235" s="115"/>
      <c r="CE235" s="115"/>
      <c r="CF235" s="115"/>
      <c r="CG235" s="115"/>
      <c r="CH235" s="115"/>
      <c r="CI235" s="115"/>
      <c r="CJ235" s="115"/>
      <c r="CK235" s="115"/>
      <c r="DD235" s="111"/>
      <c r="DE235" s="1"/>
      <c r="DF235" s="1"/>
      <c r="DG235" s="1"/>
      <c r="DH235" s="1"/>
      <c r="DI235" s="1"/>
      <c r="DJ235" s="1"/>
    </row>
    <row r="236" spans="5:114" ht="7" customHeight="1" x14ac:dyDescent="0.2">
      <c r="E236" s="123"/>
      <c r="F236" s="124"/>
      <c r="G236" s="124"/>
      <c r="H236" s="125"/>
      <c r="I236" s="114"/>
      <c r="J236" s="114"/>
      <c r="K236" s="114"/>
      <c r="L236" s="114"/>
      <c r="M236" s="114"/>
      <c r="N236" s="114"/>
      <c r="O236" s="114"/>
      <c r="P236" s="114"/>
      <c r="Q236" s="114"/>
      <c r="R236" s="114"/>
      <c r="S236" s="114"/>
      <c r="T236" s="114"/>
      <c r="U236" s="114"/>
      <c r="V236" s="114"/>
      <c r="W236" s="114"/>
      <c r="X236" s="132"/>
      <c r="Y236" s="133"/>
      <c r="Z236" s="133"/>
      <c r="AA236" s="133"/>
      <c r="AB236" s="133"/>
      <c r="AC236" s="133"/>
      <c r="AD236" s="133"/>
      <c r="AE236" s="133"/>
      <c r="AF236" s="133"/>
      <c r="AG236" s="133"/>
      <c r="AH236" s="133"/>
      <c r="AI236" s="133"/>
      <c r="AJ236" s="134"/>
      <c r="AK236" s="132"/>
      <c r="AL236" s="133"/>
      <c r="AM236" s="133"/>
      <c r="AN236" s="133"/>
      <c r="AO236" s="133"/>
      <c r="AP236" s="133"/>
      <c r="AQ236" s="133"/>
      <c r="AR236" s="133"/>
      <c r="AS236" s="133"/>
      <c r="AT236" s="133"/>
      <c r="AU236" s="133"/>
      <c r="AV236" s="133"/>
      <c r="AW236" s="133"/>
      <c r="AX236" s="133"/>
      <c r="AY236" s="133"/>
      <c r="AZ236" s="133"/>
      <c r="BA236" s="133"/>
      <c r="BB236" s="133"/>
      <c r="BC236" s="133"/>
      <c r="BD236" s="133"/>
      <c r="BE236" s="133"/>
      <c r="BF236" s="133"/>
      <c r="BG236" s="134"/>
      <c r="BH236" s="132"/>
      <c r="BI236" s="133"/>
      <c r="BJ236" s="133"/>
      <c r="BK236" s="133"/>
      <c r="BL236" s="133"/>
      <c r="BM236" s="133"/>
      <c r="BN236" s="133"/>
      <c r="BO236" s="133"/>
      <c r="BP236" s="133"/>
      <c r="BQ236" s="133"/>
      <c r="BR236" s="133"/>
      <c r="BS236" s="133"/>
      <c r="BT236" s="133"/>
      <c r="BU236" s="133"/>
      <c r="BV236" s="133"/>
      <c r="BW236" s="133"/>
      <c r="BX236" s="133"/>
      <c r="BY236" s="133"/>
      <c r="BZ236" s="133"/>
      <c r="CA236" s="134"/>
      <c r="CB236" s="115"/>
      <c r="CC236" s="115"/>
      <c r="CD236" s="115"/>
      <c r="CE236" s="115"/>
      <c r="CF236" s="115"/>
      <c r="CG236" s="115"/>
      <c r="CH236" s="115"/>
      <c r="CI236" s="115"/>
      <c r="CJ236" s="115"/>
      <c r="CK236" s="115"/>
      <c r="DD236" s="112"/>
      <c r="DE236" s="1"/>
      <c r="DF236" s="1"/>
      <c r="DG236" s="1"/>
      <c r="DH236" s="1"/>
      <c r="DI236" s="1"/>
      <c r="DJ236" s="1"/>
    </row>
    <row r="237" spans="5:114" ht="6" customHeight="1" x14ac:dyDescent="0.2">
      <c r="E237" s="113"/>
      <c r="F237" s="113"/>
      <c r="G237" s="113"/>
      <c r="H237" s="113"/>
      <c r="I237" s="114" t="str">
        <f>(IF(OR($E237="■番号■",$E237=""),"",VLOOKUP($E237,DE219:DF224,2,FALSE)))</f>
        <v/>
      </c>
      <c r="J237" s="114"/>
      <c r="K237" s="114"/>
      <c r="L237" s="114"/>
      <c r="M237" s="114"/>
      <c r="N237" s="114"/>
      <c r="O237" s="114"/>
      <c r="P237" s="114"/>
      <c r="Q237" s="114"/>
      <c r="R237" s="114"/>
      <c r="S237" s="114"/>
      <c r="T237" s="114"/>
      <c r="U237" s="114"/>
      <c r="V237" s="114"/>
      <c r="W237" s="114"/>
      <c r="X237" s="115"/>
      <c r="Y237" s="116"/>
      <c r="Z237" s="116"/>
      <c r="AA237" s="116"/>
      <c r="AB237" s="116"/>
      <c r="AC237" s="116"/>
      <c r="AD237" s="116"/>
      <c r="AE237" s="116"/>
      <c r="AF237" s="116"/>
      <c r="AG237" s="116"/>
      <c r="AH237" s="116"/>
      <c r="AI237" s="116"/>
      <c r="AJ237" s="116"/>
      <c r="AK237" s="115"/>
      <c r="AL237" s="115"/>
      <c r="AM237" s="115"/>
      <c r="AN237" s="115"/>
      <c r="AO237" s="115"/>
      <c r="AP237" s="115"/>
      <c r="AQ237" s="115"/>
      <c r="AR237" s="115"/>
      <c r="AS237" s="115"/>
      <c r="AT237" s="115"/>
      <c r="AU237" s="115"/>
      <c r="AV237" s="115"/>
      <c r="AW237" s="115"/>
      <c r="AX237" s="115"/>
      <c r="AY237" s="115"/>
      <c r="AZ237" s="115"/>
      <c r="BA237" s="115"/>
      <c r="BB237" s="115"/>
      <c r="BC237" s="115"/>
      <c r="BD237" s="115"/>
      <c r="BE237" s="115"/>
      <c r="BF237" s="115"/>
      <c r="BG237" s="115"/>
      <c r="BH237" s="115"/>
      <c r="BI237" s="115"/>
      <c r="BJ237" s="115"/>
      <c r="BK237" s="115"/>
      <c r="BL237" s="115"/>
      <c r="BM237" s="115"/>
      <c r="BN237" s="115"/>
      <c r="BO237" s="115"/>
      <c r="BP237" s="115"/>
      <c r="BQ237" s="115"/>
      <c r="BR237" s="115"/>
      <c r="BS237" s="115"/>
      <c r="BT237" s="115"/>
      <c r="BU237" s="115"/>
      <c r="BV237" s="115"/>
      <c r="BW237" s="115"/>
      <c r="BX237" s="115"/>
      <c r="BY237" s="115"/>
      <c r="BZ237" s="115"/>
      <c r="CA237" s="115"/>
      <c r="CB237" s="115"/>
      <c r="CC237" s="115"/>
      <c r="CD237" s="115"/>
      <c r="CE237" s="115"/>
      <c r="CF237" s="115"/>
      <c r="CG237" s="115"/>
      <c r="CH237" s="115"/>
      <c r="CI237" s="115"/>
      <c r="CJ237" s="115"/>
      <c r="CK237" s="115"/>
      <c r="DD237" s="110">
        <v>5</v>
      </c>
      <c r="DE237" s="1"/>
      <c r="DF237" s="1"/>
      <c r="DG237" s="1"/>
      <c r="DH237" s="1"/>
      <c r="DI237" s="1"/>
      <c r="DJ237" s="1"/>
    </row>
    <row r="238" spans="5:114" ht="6" customHeight="1" x14ac:dyDescent="0.2">
      <c r="E238" s="113"/>
      <c r="F238" s="113"/>
      <c r="G238" s="113"/>
      <c r="H238" s="113"/>
      <c r="I238" s="114"/>
      <c r="J238" s="114"/>
      <c r="K238" s="114"/>
      <c r="L238" s="114"/>
      <c r="M238" s="114"/>
      <c r="N238" s="114"/>
      <c r="O238" s="114"/>
      <c r="P238" s="114"/>
      <c r="Q238" s="114"/>
      <c r="R238" s="114"/>
      <c r="S238" s="114"/>
      <c r="T238" s="114"/>
      <c r="U238" s="114"/>
      <c r="V238" s="114"/>
      <c r="W238" s="114"/>
      <c r="X238" s="115"/>
      <c r="Y238" s="116"/>
      <c r="Z238" s="116"/>
      <c r="AA238" s="116"/>
      <c r="AB238" s="116"/>
      <c r="AC238" s="116"/>
      <c r="AD238" s="116"/>
      <c r="AE238" s="116"/>
      <c r="AF238" s="116"/>
      <c r="AG238" s="116"/>
      <c r="AH238" s="116"/>
      <c r="AI238" s="116"/>
      <c r="AJ238" s="116"/>
      <c r="AK238" s="115"/>
      <c r="AL238" s="115"/>
      <c r="AM238" s="115"/>
      <c r="AN238" s="115"/>
      <c r="AO238" s="115"/>
      <c r="AP238" s="115"/>
      <c r="AQ238" s="115"/>
      <c r="AR238" s="115"/>
      <c r="AS238" s="115"/>
      <c r="AT238" s="115"/>
      <c r="AU238" s="115"/>
      <c r="AV238" s="115"/>
      <c r="AW238" s="115"/>
      <c r="AX238" s="115"/>
      <c r="AY238" s="115"/>
      <c r="AZ238" s="115"/>
      <c r="BA238" s="115"/>
      <c r="BB238" s="115"/>
      <c r="BC238" s="115"/>
      <c r="BD238" s="115"/>
      <c r="BE238" s="115"/>
      <c r="BF238" s="115"/>
      <c r="BG238" s="115"/>
      <c r="BH238" s="115"/>
      <c r="BI238" s="115"/>
      <c r="BJ238" s="115"/>
      <c r="BK238" s="115"/>
      <c r="BL238" s="115"/>
      <c r="BM238" s="115"/>
      <c r="BN238" s="115"/>
      <c r="BO238" s="115"/>
      <c r="BP238" s="115"/>
      <c r="BQ238" s="115"/>
      <c r="BR238" s="115"/>
      <c r="BS238" s="115"/>
      <c r="BT238" s="115"/>
      <c r="BU238" s="115"/>
      <c r="BV238" s="115"/>
      <c r="BW238" s="115"/>
      <c r="BX238" s="115"/>
      <c r="BY238" s="115"/>
      <c r="BZ238" s="115"/>
      <c r="CA238" s="115"/>
      <c r="CB238" s="115"/>
      <c r="CC238" s="115"/>
      <c r="CD238" s="115"/>
      <c r="CE238" s="115"/>
      <c r="CF238" s="115"/>
      <c r="CG238" s="115"/>
      <c r="CH238" s="115"/>
      <c r="CI238" s="115"/>
      <c r="CJ238" s="115"/>
      <c r="CK238" s="115"/>
      <c r="DD238" s="111"/>
      <c r="DE238" s="1"/>
      <c r="DF238" s="1"/>
      <c r="DG238" s="1"/>
      <c r="DH238" s="1"/>
      <c r="DI238" s="1"/>
      <c r="DJ238" s="1"/>
    </row>
    <row r="239" spans="5:114" ht="6" customHeight="1" x14ac:dyDescent="0.2">
      <c r="E239" s="113"/>
      <c r="F239" s="113"/>
      <c r="G239" s="113"/>
      <c r="H239" s="113"/>
      <c r="I239" s="114"/>
      <c r="J239" s="114"/>
      <c r="K239" s="114"/>
      <c r="L239" s="114"/>
      <c r="M239" s="114"/>
      <c r="N239" s="114"/>
      <c r="O239" s="114"/>
      <c r="P239" s="114"/>
      <c r="Q239" s="114"/>
      <c r="R239" s="114"/>
      <c r="S239" s="114"/>
      <c r="T239" s="114"/>
      <c r="U239" s="114"/>
      <c r="V239" s="114"/>
      <c r="W239" s="114"/>
      <c r="X239" s="115"/>
      <c r="Y239" s="116"/>
      <c r="Z239" s="116"/>
      <c r="AA239" s="116"/>
      <c r="AB239" s="116"/>
      <c r="AC239" s="116"/>
      <c r="AD239" s="116"/>
      <c r="AE239" s="116"/>
      <c r="AF239" s="116"/>
      <c r="AG239" s="116"/>
      <c r="AH239" s="116"/>
      <c r="AI239" s="116"/>
      <c r="AJ239" s="116"/>
      <c r="AK239" s="115"/>
      <c r="AL239" s="115"/>
      <c r="AM239" s="115"/>
      <c r="AN239" s="115"/>
      <c r="AO239" s="115"/>
      <c r="AP239" s="115"/>
      <c r="AQ239" s="115"/>
      <c r="AR239" s="115"/>
      <c r="AS239" s="115"/>
      <c r="AT239" s="115"/>
      <c r="AU239" s="115"/>
      <c r="AV239" s="115"/>
      <c r="AW239" s="115"/>
      <c r="AX239" s="115"/>
      <c r="AY239" s="115"/>
      <c r="AZ239" s="115"/>
      <c r="BA239" s="115"/>
      <c r="BB239" s="115"/>
      <c r="BC239" s="115"/>
      <c r="BD239" s="115"/>
      <c r="BE239" s="115"/>
      <c r="BF239" s="115"/>
      <c r="BG239" s="115"/>
      <c r="BH239" s="115"/>
      <c r="BI239" s="115"/>
      <c r="BJ239" s="115"/>
      <c r="BK239" s="115"/>
      <c r="BL239" s="115"/>
      <c r="BM239" s="115"/>
      <c r="BN239" s="115"/>
      <c r="BO239" s="115"/>
      <c r="BP239" s="115"/>
      <c r="BQ239" s="115"/>
      <c r="BR239" s="115"/>
      <c r="BS239" s="115"/>
      <c r="BT239" s="115"/>
      <c r="BU239" s="115"/>
      <c r="BV239" s="115"/>
      <c r="BW239" s="115"/>
      <c r="BX239" s="115"/>
      <c r="BY239" s="115"/>
      <c r="BZ239" s="115"/>
      <c r="CA239" s="115"/>
      <c r="CB239" s="115"/>
      <c r="CC239" s="115"/>
      <c r="CD239" s="115"/>
      <c r="CE239" s="115"/>
      <c r="CF239" s="115"/>
      <c r="CG239" s="115"/>
      <c r="CH239" s="115"/>
      <c r="CI239" s="115"/>
      <c r="CJ239" s="115"/>
      <c r="CK239" s="115"/>
      <c r="DD239" s="111"/>
      <c r="DE239" s="1"/>
      <c r="DF239" s="1"/>
      <c r="DG239" s="1"/>
      <c r="DH239" s="1"/>
      <c r="DI239" s="1"/>
      <c r="DJ239" s="1"/>
    </row>
    <row r="240" spans="5:114" ht="6" customHeight="1" x14ac:dyDescent="0.2">
      <c r="E240" s="113"/>
      <c r="F240" s="113"/>
      <c r="G240" s="113"/>
      <c r="H240" s="113"/>
      <c r="I240" s="114"/>
      <c r="J240" s="114"/>
      <c r="K240" s="114"/>
      <c r="L240" s="114"/>
      <c r="M240" s="114"/>
      <c r="N240" s="114"/>
      <c r="O240" s="114"/>
      <c r="P240" s="114"/>
      <c r="Q240" s="114"/>
      <c r="R240" s="114"/>
      <c r="S240" s="114"/>
      <c r="T240" s="114"/>
      <c r="U240" s="114"/>
      <c r="V240" s="114"/>
      <c r="W240" s="114"/>
      <c r="X240" s="116"/>
      <c r="Y240" s="116"/>
      <c r="Z240" s="116"/>
      <c r="AA240" s="116"/>
      <c r="AB240" s="116"/>
      <c r="AC240" s="116"/>
      <c r="AD240" s="116"/>
      <c r="AE240" s="116"/>
      <c r="AF240" s="116"/>
      <c r="AG240" s="116"/>
      <c r="AH240" s="116"/>
      <c r="AI240" s="116"/>
      <c r="AJ240" s="116"/>
      <c r="AK240" s="115"/>
      <c r="AL240" s="115"/>
      <c r="AM240" s="115"/>
      <c r="AN240" s="115"/>
      <c r="AO240" s="115"/>
      <c r="AP240" s="115"/>
      <c r="AQ240" s="115"/>
      <c r="AR240" s="115"/>
      <c r="AS240" s="115"/>
      <c r="AT240" s="115"/>
      <c r="AU240" s="115"/>
      <c r="AV240" s="115"/>
      <c r="AW240" s="115"/>
      <c r="AX240" s="115"/>
      <c r="AY240" s="115"/>
      <c r="AZ240" s="115"/>
      <c r="BA240" s="115"/>
      <c r="BB240" s="115"/>
      <c r="BC240" s="115"/>
      <c r="BD240" s="115"/>
      <c r="BE240" s="115"/>
      <c r="BF240" s="115"/>
      <c r="BG240" s="115"/>
      <c r="BH240" s="115"/>
      <c r="BI240" s="115"/>
      <c r="BJ240" s="115"/>
      <c r="BK240" s="115"/>
      <c r="BL240" s="115"/>
      <c r="BM240" s="115"/>
      <c r="BN240" s="115"/>
      <c r="BO240" s="115"/>
      <c r="BP240" s="115"/>
      <c r="BQ240" s="115"/>
      <c r="BR240" s="115"/>
      <c r="BS240" s="115"/>
      <c r="BT240" s="115"/>
      <c r="BU240" s="115"/>
      <c r="BV240" s="115"/>
      <c r="BW240" s="115"/>
      <c r="BX240" s="115"/>
      <c r="BY240" s="115"/>
      <c r="BZ240" s="115"/>
      <c r="CA240" s="115"/>
      <c r="CB240" s="115"/>
      <c r="CC240" s="115"/>
      <c r="CD240" s="115"/>
      <c r="CE240" s="115"/>
      <c r="CF240" s="115"/>
      <c r="CG240" s="115"/>
      <c r="CH240" s="115"/>
      <c r="CI240" s="115"/>
      <c r="CJ240" s="115"/>
      <c r="CK240" s="115"/>
      <c r="DD240" s="112"/>
      <c r="DE240" s="1"/>
      <c r="DF240" s="1"/>
      <c r="DG240" s="1"/>
      <c r="DH240" s="1"/>
      <c r="DI240" s="1"/>
      <c r="DJ240" s="1"/>
    </row>
    <row r="241" spans="5:89" ht="6" customHeight="1" x14ac:dyDescent="0.2">
      <c r="E241" s="34"/>
      <c r="F241" s="34"/>
      <c r="G241" s="34"/>
      <c r="H241" s="34"/>
      <c r="I241" s="34"/>
      <c r="J241" s="34"/>
      <c r="K241" s="34"/>
      <c r="L241" s="34"/>
      <c r="M241" s="34"/>
      <c r="N241" s="34"/>
      <c r="O241" s="34"/>
      <c r="P241" s="34"/>
      <c r="Q241" s="34"/>
      <c r="R241" s="34"/>
      <c r="S241" s="34"/>
      <c r="T241" s="34"/>
      <c r="U241" s="34"/>
      <c r="V241" s="34"/>
      <c r="W241" s="34"/>
      <c r="X241" s="34"/>
      <c r="Y241" s="34"/>
      <c r="Z241" s="34"/>
      <c r="AA241" s="34"/>
      <c r="AB241" s="34"/>
      <c r="AC241" s="34"/>
      <c r="AD241" s="34"/>
      <c r="AE241" s="34"/>
      <c r="AF241" s="34"/>
      <c r="AG241" s="34"/>
      <c r="AH241" s="34"/>
      <c r="AI241" s="34"/>
      <c r="AJ241" s="34"/>
      <c r="AK241" s="34"/>
      <c r="AL241" s="34"/>
      <c r="AM241" s="34"/>
      <c r="AN241" s="34"/>
      <c r="AO241" s="34"/>
      <c r="AP241" s="34"/>
      <c r="AQ241" s="34"/>
      <c r="AR241" s="34"/>
      <c r="AS241" s="34"/>
      <c r="AT241" s="34"/>
      <c r="AU241" s="34"/>
      <c r="AV241" s="34"/>
      <c r="AW241" s="34"/>
      <c r="AX241" s="34"/>
      <c r="AY241" s="34"/>
      <c r="AZ241" s="34"/>
      <c r="BA241" s="34"/>
      <c r="BB241" s="34"/>
      <c r="BC241" s="34"/>
      <c r="BD241" s="34"/>
      <c r="BE241" s="34"/>
      <c r="BF241" s="34"/>
      <c r="BG241" s="34"/>
      <c r="BH241" s="34"/>
      <c r="BI241" s="34"/>
      <c r="BJ241" s="34"/>
      <c r="BK241" s="34"/>
      <c r="BL241" s="34"/>
      <c r="BM241" s="34"/>
      <c r="BN241" s="34"/>
      <c r="BO241" s="34"/>
      <c r="BP241" s="34"/>
      <c r="BQ241" s="34"/>
      <c r="BR241" s="34"/>
      <c r="BS241" s="34"/>
      <c r="BT241" s="34"/>
      <c r="BU241" s="34"/>
      <c r="BV241" s="34"/>
      <c r="BW241" s="34"/>
      <c r="BX241" s="34"/>
      <c r="BY241" s="34"/>
      <c r="BZ241" s="34"/>
      <c r="CA241" s="34"/>
      <c r="CB241" s="34"/>
      <c r="CC241" s="34"/>
      <c r="CD241" s="34"/>
      <c r="CE241" s="34"/>
      <c r="CF241" s="34"/>
      <c r="CG241" s="34"/>
      <c r="CH241" s="34"/>
      <c r="CI241" s="34"/>
      <c r="CJ241" s="34"/>
      <c r="CK241" s="34"/>
    </row>
    <row r="242" spans="5:89" ht="6" customHeight="1" x14ac:dyDescent="0.2">
      <c r="E242" s="34"/>
      <c r="F242" s="34"/>
      <c r="G242" s="34"/>
      <c r="H242" s="34"/>
      <c r="I242" s="34"/>
      <c r="J242" s="34"/>
      <c r="K242" s="34"/>
      <c r="L242" s="34"/>
      <c r="M242" s="34"/>
      <c r="N242" s="34"/>
      <c r="O242" s="34"/>
      <c r="P242" s="34"/>
      <c r="Q242" s="34"/>
      <c r="R242" s="34"/>
      <c r="S242" s="34"/>
      <c r="T242" s="34"/>
      <c r="U242" s="34"/>
      <c r="V242" s="34"/>
      <c r="W242" s="34"/>
      <c r="X242" s="34"/>
      <c r="Y242" s="34"/>
      <c r="Z242" s="34"/>
      <c r="AA242" s="34"/>
      <c r="AB242" s="34"/>
      <c r="AC242" s="34"/>
      <c r="AD242" s="34"/>
      <c r="AE242" s="34"/>
      <c r="AF242" s="34"/>
      <c r="AG242" s="34"/>
      <c r="AH242" s="34"/>
      <c r="AI242" s="34"/>
      <c r="AJ242" s="34"/>
      <c r="AK242" s="34"/>
      <c r="AL242" s="34"/>
      <c r="AM242" s="34"/>
      <c r="AN242" s="34"/>
      <c r="AO242" s="34"/>
      <c r="AP242" s="34"/>
      <c r="AQ242" s="34"/>
      <c r="AR242" s="34"/>
      <c r="AS242" s="34"/>
      <c r="AT242" s="34"/>
      <c r="AU242" s="34"/>
      <c r="AV242" s="34"/>
      <c r="AW242" s="34"/>
      <c r="AX242" s="34"/>
      <c r="AY242" s="34"/>
      <c r="AZ242" s="34"/>
      <c r="BA242" s="34"/>
      <c r="BB242" s="34"/>
      <c r="BC242" s="34"/>
      <c r="BD242" s="34"/>
      <c r="BE242" s="34"/>
      <c r="BF242" s="34"/>
      <c r="BG242" s="34"/>
      <c r="BH242" s="34"/>
      <c r="BI242" s="34"/>
      <c r="BJ242" s="34"/>
      <c r="BK242" s="34"/>
      <c r="BL242" s="34"/>
      <c r="BM242" s="34"/>
      <c r="BN242" s="34"/>
      <c r="BO242" s="34"/>
      <c r="BP242" s="34"/>
      <c r="BQ242" s="34"/>
      <c r="BR242" s="34"/>
      <c r="BS242" s="34"/>
      <c r="BT242" s="34"/>
      <c r="BU242" s="34"/>
      <c r="BV242" s="34"/>
      <c r="BW242" s="34"/>
      <c r="BX242" s="34"/>
      <c r="BY242" s="34"/>
      <c r="BZ242" s="34"/>
      <c r="CA242" s="34"/>
      <c r="CB242" s="34"/>
      <c r="CC242" s="34"/>
      <c r="CD242" s="34"/>
      <c r="CE242" s="34"/>
      <c r="CF242" s="34"/>
      <c r="CG242" s="34"/>
      <c r="CH242" s="34"/>
      <c r="CI242" s="34"/>
      <c r="CJ242" s="34"/>
      <c r="CK242" s="34"/>
    </row>
    <row r="243" spans="5:89" ht="6" customHeight="1" x14ac:dyDescent="0.2">
      <c r="E243" s="34"/>
      <c r="F243" s="34"/>
      <c r="G243" s="34"/>
      <c r="H243" s="34"/>
      <c r="I243" s="34"/>
      <c r="J243" s="34"/>
      <c r="K243" s="34"/>
      <c r="L243" s="34"/>
      <c r="M243" s="34"/>
      <c r="N243" s="34"/>
      <c r="O243" s="34"/>
      <c r="P243" s="34"/>
      <c r="Q243" s="34"/>
      <c r="R243" s="34"/>
      <c r="S243" s="34"/>
      <c r="T243" s="34"/>
      <c r="U243" s="34"/>
      <c r="V243" s="34"/>
      <c r="W243" s="34"/>
      <c r="X243" s="34"/>
      <c r="Y243" s="34"/>
      <c r="Z243" s="34"/>
      <c r="AA243" s="34"/>
      <c r="AB243" s="34"/>
      <c r="AC243" s="34"/>
      <c r="AD243" s="34"/>
      <c r="AE243" s="34"/>
      <c r="AF243" s="34"/>
      <c r="AG243" s="34"/>
      <c r="AH243" s="34"/>
      <c r="AI243" s="34"/>
      <c r="AJ243" s="34"/>
      <c r="AK243" s="34"/>
      <c r="AL243" s="34"/>
      <c r="AM243" s="34"/>
      <c r="AN243" s="34"/>
      <c r="AO243" s="34"/>
      <c r="AP243" s="34"/>
      <c r="AQ243" s="34"/>
      <c r="AR243" s="34"/>
      <c r="AS243" s="34"/>
      <c r="AT243" s="34"/>
      <c r="AU243" s="34"/>
      <c r="AV243" s="34"/>
      <c r="AW243" s="34"/>
      <c r="AX243" s="34"/>
      <c r="AY243" s="34"/>
      <c r="AZ243" s="34"/>
      <c r="BA243" s="34"/>
      <c r="BB243" s="34"/>
      <c r="BC243" s="34"/>
      <c r="BD243" s="34"/>
      <c r="BE243" s="34"/>
      <c r="BF243" s="34"/>
      <c r="BG243" s="34"/>
      <c r="BH243" s="34"/>
      <c r="BI243" s="34"/>
      <c r="BJ243" s="34"/>
      <c r="BK243" s="34"/>
      <c r="BL243" s="34"/>
      <c r="BM243" s="34"/>
      <c r="BN243" s="34"/>
      <c r="BO243" s="34"/>
      <c r="BP243" s="34"/>
      <c r="BQ243" s="34"/>
      <c r="BR243" s="34"/>
      <c r="BS243" s="34"/>
      <c r="BT243" s="34"/>
      <c r="BU243" s="34"/>
      <c r="BV243" s="34"/>
      <c r="BW243" s="34"/>
      <c r="BX243" s="34"/>
      <c r="BY243" s="34"/>
      <c r="BZ243" s="34"/>
      <c r="CA243" s="34"/>
      <c r="CB243" s="34"/>
      <c r="CC243" s="34"/>
      <c r="CD243" s="34"/>
      <c r="CE243" s="34"/>
      <c r="CF243" s="34"/>
      <c r="CG243" s="34"/>
      <c r="CH243" s="34"/>
      <c r="CI243" s="34"/>
      <c r="CJ243" s="34"/>
      <c r="CK243" s="34"/>
    </row>
    <row r="244" spans="5:89" ht="6" customHeight="1" x14ac:dyDescent="0.2">
      <c r="E244" s="34"/>
      <c r="F244" s="34"/>
      <c r="G244" s="34"/>
      <c r="H244" s="34"/>
      <c r="I244" s="34"/>
      <c r="J244" s="34"/>
      <c r="K244" s="34"/>
      <c r="L244" s="34"/>
      <c r="M244" s="34"/>
      <c r="N244" s="34"/>
      <c r="O244" s="34"/>
      <c r="P244" s="34"/>
      <c r="Q244" s="34"/>
      <c r="R244" s="34"/>
      <c r="S244" s="34"/>
      <c r="T244" s="34"/>
      <c r="U244" s="34"/>
      <c r="V244" s="34"/>
      <c r="W244" s="34"/>
      <c r="X244" s="34"/>
      <c r="Y244" s="34"/>
      <c r="Z244" s="34"/>
      <c r="AA244" s="34"/>
      <c r="AB244" s="34"/>
      <c r="AC244" s="34"/>
      <c r="AD244" s="34"/>
      <c r="AE244" s="34"/>
      <c r="AF244" s="34"/>
      <c r="AG244" s="34"/>
      <c r="AH244" s="34"/>
      <c r="AI244" s="34"/>
      <c r="AJ244" s="34"/>
      <c r="AK244" s="34"/>
      <c r="AL244" s="34"/>
      <c r="AM244" s="34"/>
      <c r="AN244" s="34"/>
      <c r="AO244" s="34"/>
      <c r="AP244" s="34"/>
      <c r="AQ244" s="34"/>
      <c r="AR244" s="34"/>
      <c r="AS244" s="34"/>
      <c r="AT244" s="34"/>
      <c r="AU244" s="34"/>
      <c r="AV244" s="34"/>
      <c r="AW244" s="34"/>
      <c r="AX244" s="34"/>
      <c r="AY244" s="34"/>
      <c r="AZ244" s="34"/>
      <c r="BA244" s="34"/>
      <c r="BB244" s="34"/>
      <c r="BC244" s="34"/>
      <c r="BD244" s="34"/>
      <c r="BE244" s="34"/>
      <c r="BF244" s="34"/>
      <c r="BG244" s="34"/>
      <c r="BH244" s="34"/>
      <c r="BI244" s="34"/>
      <c r="BJ244" s="34"/>
      <c r="BK244" s="34"/>
      <c r="BL244" s="34"/>
      <c r="BM244" s="34"/>
      <c r="BN244" s="34"/>
      <c r="BO244" s="34"/>
      <c r="BP244" s="34"/>
      <c r="BQ244" s="34"/>
      <c r="BR244" s="34"/>
      <c r="BS244" s="34"/>
      <c r="BT244" s="34"/>
      <c r="BU244" s="34"/>
      <c r="BV244" s="34"/>
      <c r="BW244" s="34"/>
      <c r="BX244" s="34"/>
      <c r="BY244" s="34"/>
      <c r="BZ244" s="34"/>
      <c r="CA244" s="34"/>
      <c r="CB244" s="34"/>
      <c r="CC244" s="34"/>
      <c r="CD244" s="34"/>
      <c r="CE244" s="34"/>
      <c r="CF244" s="34"/>
      <c r="CG244" s="34"/>
      <c r="CH244" s="34"/>
      <c r="CI244" s="34"/>
      <c r="CJ244" s="34"/>
      <c r="CK244" s="34"/>
    </row>
    <row r="245" spans="5:89" ht="6" customHeight="1" x14ac:dyDescent="0.2">
      <c r="E245" s="34"/>
      <c r="F245" s="34"/>
      <c r="G245" s="34"/>
      <c r="H245" s="34"/>
      <c r="I245" s="34"/>
      <c r="J245" s="34"/>
      <c r="K245" s="34"/>
      <c r="L245" s="34"/>
      <c r="M245" s="34"/>
      <c r="N245" s="34"/>
      <c r="O245" s="34"/>
      <c r="P245" s="34"/>
      <c r="Q245" s="34"/>
      <c r="R245" s="34"/>
      <c r="S245" s="34"/>
      <c r="T245" s="34"/>
      <c r="U245" s="34"/>
      <c r="V245" s="34"/>
      <c r="W245" s="34"/>
      <c r="X245" s="34"/>
      <c r="Y245" s="34"/>
      <c r="Z245" s="34"/>
      <c r="AA245" s="34"/>
      <c r="AB245" s="34"/>
      <c r="AC245" s="34"/>
      <c r="AD245" s="34"/>
      <c r="AE245" s="34"/>
      <c r="AF245" s="34"/>
      <c r="AG245" s="34"/>
      <c r="AH245" s="34"/>
      <c r="AI245" s="34"/>
      <c r="AJ245" s="34"/>
      <c r="AK245" s="34"/>
      <c r="AL245" s="34"/>
      <c r="AM245" s="34"/>
      <c r="AN245" s="34"/>
      <c r="AO245" s="34"/>
      <c r="AP245" s="34"/>
      <c r="AQ245" s="34"/>
      <c r="AR245" s="34"/>
      <c r="AS245" s="34"/>
      <c r="AT245" s="34"/>
      <c r="AU245" s="34"/>
      <c r="AV245" s="34"/>
      <c r="AW245" s="34"/>
      <c r="AX245" s="34"/>
      <c r="AY245" s="34"/>
      <c r="AZ245" s="34"/>
      <c r="BA245" s="34"/>
      <c r="BB245" s="34"/>
      <c r="BC245" s="34"/>
      <c r="BD245" s="34"/>
      <c r="BE245" s="34"/>
      <c r="BF245" s="34"/>
      <c r="BG245" s="34"/>
      <c r="BH245" s="34"/>
      <c r="BI245" s="34"/>
      <c r="BJ245" s="34"/>
      <c r="BK245" s="34"/>
      <c r="BL245" s="34"/>
      <c r="BM245" s="34"/>
      <c r="BN245" s="34"/>
      <c r="BO245" s="34"/>
      <c r="BP245" s="34"/>
      <c r="BQ245" s="34"/>
      <c r="BR245" s="34"/>
      <c r="BS245" s="34"/>
      <c r="BT245" s="34"/>
      <c r="BU245" s="34"/>
      <c r="BV245" s="34"/>
      <c r="BW245" s="34"/>
      <c r="BX245" s="34"/>
      <c r="BY245" s="34"/>
      <c r="BZ245" s="34"/>
      <c r="CA245" s="34"/>
      <c r="CB245" s="34"/>
      <c r="CC245" s="34"/>
      <c r="CD245" s="34"/>
      <c r="CE245" s="34"/>
      <c r="CF245" s="34"/>
      <c r="CG245" s="34"/>
      <c r="CH245" s="34"/>
      <c r="CI245" s="34"/>
      <c r="CJ245" s="34"/>
      <c r="CK245" s="34"/>
    </row>
    <row r="246" spans="5:89" ht="6" customHeight="1" x14ac:dyDescent="0.2">
      <c r="E246" s="34"/>
      <c r="F246" s="34"/>
      <c r="G246" s="34"/>
      <c r="H246" s="34"/>
      <c r="I246" s="34"/>
      <c r="J246" s="34"/>
      <c r="K246" s="34"/>
      <c r="L246" s="34"/>
      <c r="M246" s="34"/>
      <c r="N246" s="34"/>
      <c r="O246" s="34"/>
      <c r="P246" s="34"/>
      <c r="Q246" s="34"/>
      <c r="R246" s="34"/>
      <c r="S246" s="34"/>
      <c r="T246" s="34"/>
      <c r="U246" s="34"/>
      <c r="V246" s="34"/>
      <c r="W246" s="34"/>
      <c r="X246" s="34"/>
      <c r="Y246" s="34"/>
      <c r="Z246" s="34"/>
      <c r="AA246" s="34"/>
      <c r="AB246" s="34"/>
      <c r="AC246" s="34"/>
      <c r="AD246" s="34"/>
      <c r="AE246" s="34"/>
      <c r="AF246" s="34"/>
      <c r="AG246" s="34"/>
      <c r="AH246" s="34"/>
      <c r="AI246" s="34"/>
      <c r="AJ246" s="34"/>
      <c r="AK246" s="34"/>
      <c r="AL246" s="34"/>
      <c r="AM246" s="34"/>
      <c r="AN246" s="34"/>
      <c r="AO246" s="34"/>
      <c r="AP246" s="34"/>
      <c r="AQ246" s="34"/>
      <c r="AR246" s="34"/>
      <c r="AS246" s="34"/>
      <c r="AT246" s="34"/>
      <c r="AU246" s="34"/>
      <c r="AV246" s="34"/>
      <c r="AW246" s="34"/>
      <c r="AX246" s="34"/>
      <c r="AY246" s="34"/>
      <c r="AZ246" s="34"/>
      <c r="BA246" s="34"/>
      <c r="BB246" s="34"/>
      <c r="BC246" s="34"/>
      <c r="BD246" s="34"/>
      <c r="BE246" s="34"/>
      <c r="BF246" s="34"/>
      <c r="BG246" s="34"/>
      <c r="BH246" s="34"/>
      <c r="BI246" s="34"/>
      <c r="BJ246" s="34"/>
      <c r="BK246" s="34"/>
      <c r="BL246" s="34"/>
      <c r="BM246" s="34"/>
      <c r="BN246" s="34"/>
      <c r="BO246" s="34"/>
      <c r="BP246" s="34"/>
      <c r="BQ246" s="34"/>
      <c r="BR246" s="34"/>
      <c r="BS246" s="34"/>
      <c r="BT246" s="34"/>
      <c r="BU246" s="34"/>
      <c r="BV246" s="34"/>
      <c r="BW246" s="34"/>
      <c r="BX246" s="34"/>
      <c r="BY246" s="34"/>
      <c r="BZ246" s="34"/>
      <c r="CA246" s="34"/>
      <c r="CB246" s="34"/>
      <c r="CC246" s="34"/>
      <c r="CD246" s="34"/>
      <c r="CE246" s="34"/>
      <c r="CF246" s="34"/>
      <c r="CG246" s="34"/>
      <c r="CH246" s="34"/>
      <c r="CI246" s="34"/>
      <c r="CJ246" s="34"/>
      <c r="CK246" s="34"/>
    </row>
    <row r="247" spans="5:89" ht="8.15" customHeight="1" x14ac:dyDescent="0.2">
      <c r="E247" s="34"/>
      <c r="F247" s="34"/>
      <c r="G247" s="34"/>
      <c r="H247" s="34"/>
      <c r="I247" s="34"/>
      <c r="J247" s="34"/>
      <c r="K247" s="34"/>
      <c r="L247" s="34"/>
      <c r="M247" s="34"/>
      <c r="N247" s="34"/>
      <c r="O247" s="34"/>
      <c r="P247" s="34"/>
      <c r="Q247" s="34"/>
      <c r="R247" s="34"/>
      <c r="S247" s="34"/>
      <c r="T247" s="34"/>
      <c r="U247" s="34"/>
      <c r="V247" s="34"/>
      <c r="W247" s="34"/>
      <c r="X247" s="34"/>
      <c r="Y247" s="34"/>
      <c r="Z247" s="34"/>
      <c r="AA247" s="34"/>
      <c r="AB247" s="34"/>
      <c r="AC247" s="34"/>
      <c r="AD247" s="34"/>
      <c r="AE247" s="34"/>
      <c r="AF247" s="34"/>
      <c r="AG247" s="34"/>
      <c r="AH247" s="34"/>
      <c r="AI247" s="34"/>
      <c r="AJ247" s="34"/>
      <c r="AK247" s="34"/>
      <c r="AL247" s="34"/>
      <c r="AM247" s="34"/>
      <c r="AN247" s="34"/>
      <c r="AO247" s="34"/>
      <c r="AP247" s="34"/>
      <c r="AQ247" s="34"/>
      <c r="AR247" s="34"/>
      <c r="AS247" s="34"/>
      <c r="AT247" s="34"/>
      <c r="AU247" s="34"/>
      <c r="AV247" s="34"/>
      <c r="AW247" s="34"/>
      <c r="AX247" s="34"/>
      <c r="AY247" s="34"/>
      <c r="AZ247" s="34"/>
      <c r="BA247" s="34"/>
      <c r="BB247" s="34"/>
      <c r="BC247" s="34"/>
      <c r="BD247" s="34"/>
      <c r="BE247" s="34"/>
      <c r="BF247" s="34"/>
      <c r="BG247" s="34"/>
      <c r="BH247" s="34"/>
      <c r="BI247" s="34"/>
      <c r="BJ247" s="34"/>
      <c r="BK247" s="34"/>
      <c r="BL247" s="34"/>
      <c r="BM247" s="34"/>
      <c r="BN247" s="34"/>
      <c r="BO247" s="34"/>
      <c r="BP247" s="34"/>
      <c r="BQ247" s="34"/>
      <c r="BR247" s="34"/>
      <c r="BS247" s="34"/>
      <c r="BT247" s="34"/>
      <c r="BU247" s="34"/>
      <c r="BV247" s="34"/>
      <c r="BW247" s="34"/>
      <c r="BX247" s="34"/>
      <c r="BY247" s="34"/>
      <c r="BZ247" s="34"/>
      <c r="CA247" s="34"/>
      <c r="CB247" s="34"/>
      <c r="CC247" s="34"/>
      <c r="CD247" s="34"/>
      <c r="CE247" s="34"/>
      <c r="CF247" s="34"/>
      <c r="CG247" s="34"/>
      <c r="CH247" s="34"/>
      <c r="CI247" s="34"/>
      <c r="CJ247" s="34"/>
      <c r="CK247" s="34"/>
    </row>
    <row r="248" spans="5:89" ht="8.15" customHeight="1" x14ac:dyDescent="0.2">
      <c r="E248" s="34"/>
      <c r="F248" s="34"/>
      <c r="G248" s="34"/>
      <c r="H248" s="34"/>
      <c r="I248" s="34"/>
      <c r="J248" s="34"/>
      <c r="K248" s="34"/>
      <c r="L248" s="34"/>
      <c r="M248" s="34"/>
      <c r="N248" s="34"/>
      <c r="O248" s="34"/>
      <c r="P248" s="34"/>
      <c r="Q248" s="34"/>
      <c r="R248" s="34"/>
      <c r="S248" s="34"/>
      <c r="T248" s="34"/>
      <c r="U248" s="34"/>
      <c r="V248" s="34"/>
      <c r="W248" s="34"/>
      <c r="X248" s="34"/>
      <c r="Y248" s="34"/>
      <c r="Z248" s="34"/>
      <c r="AA248" s="34"/>
      <c r="AB248" s="34"/>
      <c r="AC248" s="34"/>
      <c r="AD248" s="34"/>
      <c r="AE248" s="34"/>
      <c r="AF248" s="34"/>
      <c r="AG248" s="34"/>
      <c r="AH248" s="34"/>
      <c r="AI248" s="34"/>
      <c r="AJ248" s="34"/>
      <c r="AK248" s="34"/>
      <c r="AL248" s="34"/>
      <c r="AM248" s="34"/>
      <c r="AN248" s="34"/>
      <c r="AO248" s="34"/>
      <c r="AP248" s="34"/>
      <c r="AQ248" s="34"/>
      <c r="AR248" s="34"/>
      <c r="AS248" s="34"/>
      <c r="AT248" s="34"/>
      <c r="AU248" s="34"/>
      <c r="AV248" s="34"/>
      <c r="AW248" s="34"/>
      <c r="AX248" s="34"/>
      <c r="AY248" s="34"/>
      <c r="AZ248" s="34"/>
      <c r="BA248" s="34"/>
      <c r="BB248" s="34"/>
      <c r="BC248" s="34"/>
      <c r="BD248" s="34"/>
      <c r="BE248" s="34"/>
      <c r="BF248" s="34"/>
      <c r="BG248" s="34"/>
      <c r="BH248" s="34"/>
      <c r="BI248" s="34"/>
      <c r="BJ248" s="34"/>
      <c r="BK248" s="34"/>
      <c r="BL248" s="34"/>
      <c r="BM248" s="34"/>
      <c r="BN248" s="34"/>
      <c r="BO248" s="34"/>
      <c r="BP248" s="34"/>
      <c r="BQ248" s="34"/>
      <c r="BR248" s="34"/>
      <c r="BS248" s="34"/>
      <c r="BT248" s="34"/>
      <c r="BU248" s="34"/>
      <c r="BV248" s="34"/>
      <c r="BW248" s="34"/>
      <c r="BX248" s="34"/>
      <c r="BY248" s="34"/>
      <c r="BZ248" s="34"/>
      <c r="CA248" s="34"/>
      <c r="CB248" s="34"/>
      <c r="CC248" s="34"/>
      <c r="CD248" s="34"/>
      <c r="CE248" s="34"/>
      <c r="CF248" s="34"/>
      <c r="CG248" s="34"/>
      <c r="CH248" s="34"/>
      <c r="CI248" s="34"/>
      <c r="CJ248" s="34"/>
      <c r="CK248" s="34"/>
    </row>
    <row r="249" spans="5:89" ht="8.15" customHeight="1" x14ac:dyDescent="0.2">
      <c r="E249" s="34"/>
      <c r="F249" s="34"/>
      <c r="G249" s="34"/>
      <c r="H249" s="34"/>
      <c r="I249" s="34"/>
      <c r="J249" s="34"/>
      <c r="K249" s="34"/>
      <c r="L249" s="34"/>
      <c r="M249" s="34"/>
      <c r="N249" s="34"/>
      <c r="O249" s="34"/>
      <c r="P249" s="34"/>
      <c r="Q249" s="34"/>
      <c r="R249" s="34"/>
      <c r="S249" s="34"/>
      <c r="T249" s="34"/>
      <c r="U249" s="34"/>
      <c r="V249" s="34"/>
      <c r="W249" s="34"/>
      <c r="X249" s="34"/>
      <c r="Y249" s="34"/>
      <c r="Z249" s="34"/>
      <c r="AA249" s="34"/>
      <c r="AB249" s="34"/>
      <c r="AC249" s="34"/>
      <c r="AD249" s="34"/>
      <c r="AE249" s="34"/>
      <c r="AF249" s="34"/>
      <c r="AG249" s="34"/>
      <c r="AH249" s="34"/>
      <c r="AI249" s="34"/>
      <c r="AJ249" s="34"/>
      <c r="AK249" s="34"/>
      <c r="AL249" s="34"/>
      <c r="AM249" s="34"/>
      <c r="AN249" s="34"/>
      <c r="AO249" s="34"/>
      <c r="AP249" s="34"/>
      <c r="AQ249" s="34"/>
      <c r="AR249" s="34"/>
      <c r="AS249" s="34"/>
      <c r="AT249" s="34"/>
      <c r="AU249" s="34"/>
      <c r="AV249" s="34"/>
      <c r="AW249" s="34"/>
      <c r="AX249" s="34"/>
      <c r="AY249" s="34"/>
      <c r="AZ249" s="34"/>
      <c r="BA249" s="34"/>
      <c r="BB249" s="34"/>
      <c r="BC249" s="34"/>
      <c r="BD249" s="34"/>
      <c r="BE249" s="34"/>
      <c r="BF249" s="34"/>
      <c r="BG249" s="34"/>
      <c r="BH249" s="34"/>
      <c r="BI249" s="34"/>
      <c r="BJ249" s="34"/>
      <c r="BK249" s="34"/>
      <c r="BL249" s="34"/>
      <c r="BM249" s="34"/>
      <c r="BN249" s="34"/>
      <c r="BO249" s="34"/>
      <c r="BP249" s="34"/>
      <c r="BQ249" s="34"/>
      <c r="BR249" s="34"/>
      <c r="BS249" s="34"/>
      <c r="BT249" s="34"/>
      <c r="BU249" s="34"/>
      <c r="BV249" s="34"/>
      <c r="BW249" s="34"/>
      <c r="BX249" s="34"/>
      <c r="BY249" s="34"/>
      <c r="BZ249" s="34"/>
      <c r="CA249" s="34"/>
      <c r="CB249" s="34"/>
      <c r="CC249" s="34"/>
      <c r="CD249" s="34"/>
      <c r="CE249" s="34"/>
      <c r="CF249" s="34"/>
      <c r="CG249" s="34"/>
      <c r="CH249" s="34"/>
      <c r="CI249" s="34"/>
      <c r="CJ249" s="34"/>
      <c r="CK249" s="34"/>
    </row>
    <row r="250" spans="5:89" ht="8.15" customHeight="1" x14ac:dyDescent="0.2">
      <c r="E250" s="34"/>
      <c r="F250" s="34"/>
      <c r="G250" s="34"/>
      <c r="H250" s="34"/>
      <c r="I250" s="34"/>
      <c r="J250" s="34"/>
      <c r="K250" s="34"/>
      <c r="L250" s="34"/>
      <c r="M250" s="34"/>
      <c r="N250" s="34"/>
      <c r="O250" s="34"/>
      <c r="P250" s="34"/>
      <c r="Q250" s="34"/>
      <c r="R250" s="34"/>
      <c r="S250" s="34"/>
      <c r="T250" s="34"/>
      <c r="U250" s="34"/>
      <c r="V250" s="34"/>
      <c r="W250" s="34"/>
      <c r="X250" s="34"/>
      <c r="Y250" s="34"/>
      <c r="Z250" s="34"/>
      <c r="AA250" s="34"/>
      <c r="AB250" s="34"/>
      <c r="AC250" s="34"/>
      <c r="AD250" s="34"/>
      <c r="AE250" s="34"/>
      <c r="AF250" s="34"/>
      <c r="AG250" s="34"/>
      <c r="AH250" s="34"/>
      <c r="AI250" s="34"/>
      <c r="AJ250" s="34"/>
      <c r="AK250" s="34"/>
      <c r="AL250" s="34"/>
      <c r="AM250" s="34"/>
      <c r="AN250" s="34"/>
      <c r="AO250" s="34"/>
      <c r="AP250" s="34"/>
      <c r="AQ250" s="34"/>
      <c r="AR250" s="34"/>
      <c r="AS250" s="34"/>
      <c r="AT250" s="34"/>
      <c r="AU250" s="34"/>
      <c r="AV250" s="34"/>
      <c r="AW250" s="34"/>
      <c r="AX250" s="34"/>
      <c r="AY250" s="34"/>
      <c r="AZ250" s="34"/>
      <c r="BA250" s="34"/>
      <c r="BB250" s="34"/>
      <c r="BC250" s="34"/>
      <c r="BD250" s="34"/>
      <c r="BE250" s="34"/>
      <c r="BF250" s="34"/>
      <c r="BG250" s="34"/>
      <c r="BH250" s="34"/>
      <c r="BI250" s="34"/>
      <c r="BJ250" s="34"/>
      <c r="BK250" s="34"/>
      <c r="BL250" s="34"/>
      <c r="BM250" s="34"/>
      <c r="BN250" s="34"/>
      <c r="BO250" s="34"/>
      <c r="BP250" s="34"/>
      <c r="BQ250" s="34"/>
      <c r="BR250" s="34"/>
      <c r="BS250" s="34"/>
      <c r="BT250" s="34"/>
      <c r="BU250" s="34"/>
      <c r="BV250" s="34"/>
      <c r="BW250" s="34"/>
      <c r="BX250" s="34"/>
      <c r="BY250" s="34"/>
      <c r="BZ250" s="34"/>
      <c r="CA250" s="34"/>
      <c r="CB250" s="34"/>
      <c r="CC250" s="34"/>
      <c r="CD250" s="34"/>
      <c r="CE250" s="34"/>
      <c r="CF250" s="34"/>
      <c r="CG250" s="34"/>
      <c r="CH250" s="34"/>
      <c r="CI250" s="34"/>
      <c r="CJ250" s="34"/>
      <c r="CK250" s="34"/>
    </row>
    <row r="251" spans="5:89" ht="8.15" hidden="1" customHeight="1" x14ac:dyDescent="0.2">
      <c r="E251" s="34"/>
      <c r="F251" s="34"/>
      <c r="G251" s="34"/>
      <c r="H251" s="34"/>
      <c r="I251" s="34"/>
      <c r="J251" s="34"/>
      <c r="K251" s="34"/>
      <c r="L251" s="34"/>
      <c r="M251" s="34"/>
      <c r="N251" s="34"/>
      <c r="O251" s="34"/>
      <c r="P251" s="34"/>
      <c r="Q251" s="34"/>
      <c r="R251" s="34"/>
      <c r="S251" s="34"/>
      <c r="T251" s="34"/>
      <c r="U251" s="34"/>
      <c r="V251" s="34"/>
      <c r="W251" s="34"/>
      <c r="X251" s="34"/>
      <c r="Y251" s="34"/>
      <c r="Z251" s="34"/>
      <c r="AA251" s="34"/>
      <c r="AB251" s="34"/>
      <c r="AC251" s="34"/>
      <c r="AD251" s="34"/>
      <c r="AE251" s="34"/>
      <c r="AF251" s="34"/>
      <c r="AG251" s="34"/>
      <c r="AH251" s="34"/>
      <c r="AI251" s="34"/>
      <c r="AJ251" s="34"/>
      <c r="AK251" s="34"/>
      <c r="AL251" s="34"/>
      <c r="AM251" s="34"/>
      <c r="AN251" s="34"/>
      <c r="AO251" s="34"/>
      <c r="AP251" s="34"/>
      <c r="AQ251" s="34"/>
      <c r="AR251" s="34"/>
      <c r="AS251" s="34"/>
      <c r="AT251" s="34"/>
      <c r="AU251" s="34"/>
      <c r="AV251" s="34"/>
      <c r="AW251" s="34"/>
      <c r="AX251" s="34"/>
      <c r="AY251" s="34"/>
      <c r="AZ251" s="34"/>
      <c r="BA251" s="34"/>
      <c r="BB251" s="34"/>
      <c r="BC251" s="34"/>
      <c r="BD251" s="34"/>
      <c r="BE251" s="34"/>
      <c r="BF251" s="34"/>
      <c r="BG251" s="34"/>
      <c r="BH251" s="34"/>
      <c r="BI251" s="34"/>
      <c r="BJ251" s="34"/>
      <c r="BK251" s="34"/>
      <c r="BL251" s="34"/>
      <c r="BM251" s="34"/>
      <c r="BN251" s="34"/>
      <c r="BO251" s="34"/>
      <c r="BP251" s="34"/>
      <c r="BQ251" s="34"/>
      <c r="BR251" s="34"/>
      <c r="BS251" s="34"/>
      <c r="BT251" s="34"/>
      <c r="BU251" s="34"/>
      <c r="BV251" s="34"/>
      <c r="BW251" s="34"/>
      <c r="BX251" s="34"/>
      <c r="BY251" s="34"/>
      <c r="BZ251" s="34"/>
      <c r="CA251" s="34"/>
      <c r="CB251" s="34"/>
      <c r="CC251" s="34"/>
      <c r="CD251" s="34"/>
      <c r="CE251" s="34"/>
      <c r="CF251" s="34"/>
      <c r="CG251" s="34"/>
      <c r="CH251" s="34"/>
      <c r="CI251" s="34"/>
      <c r="CJ251" s="34"/>
      <c r="CK251" s="34"/>
    </row>
    <row r="252" spans="5:89" ht="8.15" hidden="1" customHeight="1" x14ac:dyDescent="0.2">
      <c r="E252" s="34"/>
      <c r="F252" s="34"/>
      <c r="G252" s="34"/>
      <c r="H252" s="34"/>
      <c r="I252" s="34"/>
      <c r="J252" s="34"/>
      <c r="K252" s="34"/>
      <c r="L252" s="34"/>
      <c r="M252" s="34"/>
      <c r="N252" s="34"/>
      <c r="O252" s="34"/>
      <c r="P252" s="34"/>
      <c r="Q252" s="34"/>
      <c r="R252" s="34"/>
      <c r="S252" s="34"/>
      <c r="T252" s="34"/>
      <c r="U252" s="34"/>
      <c r="V252" s="34"/>
      <c r="W252" s="34"/>
      <c r="X252" s="34"/>
      <c r="Y252" s="34"/>
      <c r="Z252" s="34"/>
      <c r="AA252" s="34"/>
      <c r="AB252" s="34"/>
      <c r="AC252" s="34"/>
      <c r="AD252" s="34"/>
      <c r="AE252" s="34"/>
      <c r="AF252" s="34"/>
      <c r="AG252" s="34"/>
      <c r="AH252" s="34"/>
      <c r="AI252" s="34"/>
      <c r="AJ252" s="34"/>
      <c r="AK252" s="34"/>
      <c r="AL252" s="34"/>
      <c r="AM252" s="34"/>
      <c r="AN252" s="34"/>
      <c r="AO252" s="34"/>
      <c r="AP252" s="34"/>
      <c r="AQ252" s="34"/>
      <c r="AR252" s="34"/>
      <c r="AS252" s="34"/>
      <c r="AT252" s="34"/>
      <c r="AU252" s="34"/>
      <c r="AV252" s="34"/>
      <c r="AW252" s="34"/>
      <c r="AX252" s="34"/>
      <c r="AY252" s="34"/>
      <c r="AZ252" s="34"/>
      <c r="BA252" s="34"/>
      <c r="BB252" s="34"/>
      <c r="BC252" s="34"/>
      <c r="BD252" s="34"/>
      <c r="BE252" s="34"/>
      <c r="BF252" s="34"/>
      <c r="BG252" s="34"/>
      <c r="BH252" s="34"/>
      <c r="BI252" s="34"/>
      <c r="BJ252" s="34"/>
      <c r="BK252" s="34"/>
      <c r="BL252" s="34"/>
      <c r="BM252" s="34"/>
      <c r="BN252" s="34"/>
      <c r="BO252" s="34"/>
      <c r="BP252" s="34"/>
      <c r="BQ252" s="34"/>
      <c r="BR252" s="34"/>
      <c r="BS252" s="34"/>
      <c r="BT252" s="34"/>
      <c r="BU252" s="34"/>
      <c r="BV252" s="34"/>
      <c r="BW252" s="34"/>
      <c r="BX252" s="34"/>
      <c r="BY252" s="34"/>
      <c r="BZ252" s="34"/>
      <c r="CA252" s="34"/>
      <c r="CB252" s="34"/>
      <c r="CC252" s="34"/>
      <c r="CD252" s="34"/>
      <c r="CE252" s="34"/>
      <c r="CF252" s="34"/>
      <c r="CG252" s="34"/>
      <c r="CH252" s="34"/>
      <c r="CI252" s="34"/>
      <c r="CJ252" s="34"/>
      <c r="CK252" s="34"/>
    </row>
    <row r="253" spans="5:89" ht="8.15" hidden="1" customHeight="1" x14ac:dyDescent="0.2">
      <c r="E253" s="34"/>
      <c r="F253" s="34"/>
      <c r="G253" s="34"/>
      <c r="H253" s="34"/>
      <c r="I253" s="34"/>
      <c r="J253" s="34"/>
      <c r="K253" s="34"/>
      <c r="L253" s="34"/>
      <c r="M253" s="34"/>
      <c r="N253" s="34"/>
      <c r="O253" s="34"/>
      <c r="P253" s="34"/>
      <c r="Q253" s="34"/>
      <c r="R253" s="34"/>
      <c r="S253" s="34"/>
      <c r="T253" s="34"/>
      <c r="U253" s="34"/>
      <c r="V253" s="34"/>
      <c r="W253" s="34"/>
      <c r="X253" s="34"/>
      <c r="Y253" s="34"/>
      <c r="Z253" s="34"/>
      <c r="AA253" s="34"/>
      <c r="AB253" s="34"/>
      <c r="AC253" s="34"/>
      <c r="AD253" s="34"/>
      <c r="AE253" s="34"/>
      <c r="AF253" s="34"/>
      <c r="AG253" s="34"/>
      <c r="AH253" s="34"/>
      <c r="AI253" s="34"/>
      <c r="AJ253" s="34"/>
      <c r="AK253" s="34"/>
      <c r="AL253" s="34"/>
      <c r="AM253" s="34"/>
      <c r="AN253" s="34"/>
      <c r="AO253" s="34"/>
      <c r="AP253" s="34"/>
      <c r="AQ253" s="34"/>
      <c r="AR253" s="34"/>
      <c r="AS253" s="34"/>
      <c r="AT253" s="34"/>
      <c r="AU253" s="34"/>
      <c r="AV253" s="34"/>
      <c r="AW253" s="34"/>
      <c r="AX253" s="34"/>
      <c r="AY253" s="34"/>
      <c r="AZ253" s="34"/>
      <c r="BA253" s="34"/>
      <c r="BB253" s="34"/>
      <c r="BC253" s="34"/>
      <c r="BD253" s="34"/>
      <c r="BE253" s="34"/>
      <c r="BF253" s="34"/>
      <c r="BG253" s="34"/>
      <c r="BH253" s="34"/>
      <c r="BI253" s="34"/>
      <c r="BJ253" s="34"/>
      <c r="BK253" s="34"/>
      <c r="BL253" s="34"/>
      <c r="BM253" s="34"/>
      <c r="BN253" s="34"/>
      <c r="BO253" s="34"/>
      <c r="BP253" s="34"/>
      <c r="BQ253" s="34"/>
      <c r="BR253" s="34"/>
      <c r="BS253" s="34"/>
      <c r="BT253" s="34"/>
      <c r="BU253" s="34"/>
      <c r="BV253" s="34"/>
      <c r="BW253" s="34"/>
      <c r="BX253" s="34"/>
      <c r="BY253" s="34"/>
      <c r="BZ253" s="34"/>
      <c r="CA253" s="34"/>
      <c r="CB253" s="34"/>
      <c r="CC253" s="34"/>
      <c r="CD253" s="34"/>
      <c r="CE253" s="34"/>
      <c r="CF253" s="34"/>
      <c r="CG253" s="34"/>
      <c r="CH253" s="34"/>
      <c r="CI253" s="34"/>
      <c r="CJ253" s="34"/>
      <c r="CK253" s="34"/>
    </row>
    <row r="254" spans="5:89" ht="8.15" hidden="1" customHeight="1" x14ac:dyDescent="0.2">
      <c r="E254" s="34"/>
      <c r="F254" s="34"/>
      <c r="G254" s="34"/>
      <c r="H254" s="34"/>
      <c r="I254" s="34"/>
      <c r="J254" s="34"/>
      <c r="K254" s="34"/>
      <c r="L254" s="34"/>
      <c r="M254" s="34"/>
      <c r="N254" s="34"/>
      <c r="O254" s="34"/>
      <c r="P254" s="34"/>
      <c r="Q254" s="34"/>
      <c r="R254" s="34"/>
      <c r="S254" s="34"/>
      <c r="T254" s="34"/>
      <c r="U254" s="34"/>
      <c r="V254" s="34"/>
      <c r="W254" s="34"/>
      <c r="X254" s="34"/>
      <c r="Y254" s="34"/>
      <c r="Z254" s="34"/>
      <c r="AA254" s="34"/>
      <c r="AB254" s="34"/>
      <c r="AC254" s="34"/>
      <c r="AD254" s="34"/>
      <c r="AE254" s="34"/>
      <c r="AF254" s="34"/>
      <c r="AG254" s="34"/>
      <c r="AH254" s="34"/>
      <c r="AI254" s="34"/>
      <c r="AJ254" s="34"/>
      <c r="AK254" s="34"/>
      <c r="AL254" s="34"/>
      <c r="AM254" s="34"/>
      <c r="AN254" s="34"/>
      <c r="AO254" s="34"/>
      <c r="AP254" s="34"/>
      <c r="AQ254" s="34"/>
      <c r="AR254" s="34"/>
      <c r="AS254" s="34"/>
      <c r="AT254" s="34"/>
      <c r="AU254" s="34"/>
      <c r="AV254" s="34"/>
      <c r="AW254" s="34"/>
      <c r="AX254" s="34"/>
      <c r="AY254" s="34"/>
      <c r="AZ254" s="34"/>
      <c r="BA254" s="34"/>
      <c r="BB254" s="34"/>
      <c r="BC254" s="34"/>
      <c r="BD254" s="34"/>
      <c r="BE254" s="34"/>
      <c r="BF254" s="34"/>
      <c r="BG254" s="34"/>
      <c r="BH254" s="34"/>
      <c r="BI254" s="34"/>
      <c r="BJ254" s="34"/>
      <c r="BK254" s="34"/>
      <c r="BL254" s="34"/>
      <c r="BM254" s="34"/>
      <c r="BN254" s="34"/>
      <c r="BO254" s="34"/>
      <c r="BP254" s="34"/>
      <c r="BQ254" s="34"/>
      <c r="BR254" s="34"/>
      <c r="BS254" s="34"/>
      <c r="BT254" s="34"/>
      <c r="BU254" s="34"/>
      <c r="BV254" s="34"/>
      <c r="BW254" s="34"/>
      <c r="BX254" s="34"/>
      <c r="BY254" s="34"/>
      <c r="BZ254" s="34"/>
      <c r="CA254" s="34"/>
      <c r="CB254" s="34"/>
      <c r="CC254" s="34"/>
      <c r="CD254" s="34"/>
      <c r="CE254" s="34"/>
      <c r="CF254" s="34"/>
      <c r="CG254" s="34"/>
      <c r="CH254" s="34"/>
      <c r="CI254" s="34"/>
      <c r="CJ254" s="34"/>
      <c r="CK254" s="34"/>
    </row>
    <row r="255" spans="5:89" ht="8.15" hidden="1" customHeight="1" x14ac:dyDescent="0.2">
      <c r="E255" s="34"/>
      <c r="F255" s="34"/>
      <c r="G255" s="34"/>
      <c r="H255" s="34"/>
      <c r="I255" s="34"/>
      <c r="J255" s="34"/>
      <c r="K255" s="34"/>
      <c r="L255" s="34"/>
      <c r="M255" s="34"/>
      <c r="N255" s="34"/>
      <c r="O255" s="34"/>
      <c r="P255" s="34"/>
      <c r="Q255" s="34"/>
      <c r="R255" s="34"/>
      <c r="S255" s="34"/>
      <c r="T255" s="34"/>
      <c r="U255" s="34"/>
      <c r="V255" s="34"/>
      <c r="W255" s="34"/>
      <c r="X255" s="34"/>
      <c r="Y255" s="34"/>
      <c r="Z255" s="34"/>
      <c r="AA255" s="34"/>
      <c r="AB255" s="34"/>
      <c r="AC255" s="34"/>
      <c r="AD255" s="34"/>
      <c r="AE255" s="34"/>
      <c r="AF255" s="34"/>
      <c r="AG255" s="34"/>
      <c r="AH255" s="34"/>
      <c r="AI255" s="34"/>
      <c r="AJ255" s="34"/>
      <c r="AK255" s="34"/>
      <c r="AL255" s="34"/>
      <c r="AM255" s="34"/>
      <c r="AN255" s="34"/>
      <c r="AO255" s="34"/>
      <c r="AP255" s="34"/>
      <c r="AQ255" s="34"/>
      <c r="AR255" s="34"/>
      <c r="AS255" s="34"/>
      <c r="AT255" s="34"/>
      <c r="AU255" s="34"/>
      <c r="AV255" s="34"/>
      <c r="AW255" s="34"/>
      <c r="AX255" s="34"/>
      <c r="AY255" s="34"/>
      <c r="AZ255" s="34"/>
      <c r="BA255" s="34"/>
      <c r="BB255" s="34"/>
      <c r="BC255" s="34"/>
      <c r="BD255" s="34"/>
      <c r="BE255" s="34"/>
      <c r="BF255" s="34"/>
      <c r="BG255" s="34"/>
      <c r="BH255" s="34"/>
      <c r="BI255" s="34"/>
      <c r="BJ255" s="34"/>
      <c r="BK255" s="34"/>
      <c r="BL255" s="34"/>
      <c r="BM255" s="34"/>
      <c r="BN255" s="34"/>
      <c r="BO255" s="34"/>
      <c r="BP255" s="34"/>
      <c r="BQ255" s="34"/>
      <c r="BR255" s="34"/>
      <c r="BS255" s="34"/>
      <c r="BT255" s="34"/>
      <c r="BU255" s="34"/>
      <c r="BV255" s="34"/>
      <c r="BW255" s="34"/>
      <c r="BX255" s="34"/>
      <c r="BY255" s="34"/>
      <c r="BZ255" s="34"/>
      <c r="CA255" s="34"/>
      <c r="CB255" s="34"/>
      <c r="CC255" s="34"/>
      <c r="CD255" s="34"/>
      <c r="CE255" s="34"/>
      <c r="CF255" s="34"/>
      <c r="CG255" s="34"/>
      <c r="CH255" s="34"/>
      <c r="CI255" s="34"/>
      <c r="CJ255" s="34"/>
      <c r="CK255" s="34"/>
    </row>
    <row r="256" spans="5:89" ht="8.15" hidden="1" customHeight="1" x14ac:dyDescent="0.2">
      <c r="E256" s="34"/>
      <c r="F256" s="34"/>
      <c r="G256" s="34"/>
      <c r="H256" s="34"/>
      <c r="I256" s="34"/>
      <c r="J256" s="34"/>
      <c r="K256" s="34"/>
      <c r="L256" s="34"/>
      <c r="M256" s="34"/>
      <c r="N256" s="34"/>
      <c r="O256" s="34"/>
      <c r="P256" s="34"/>
      <c r="Q256" s="34"/>
      <c r="R256" s="34"/>
      <c r="S256" s="34"/>
      <c r="T256" s="34"/>
      <c r="U256" s="34"/>
      <c r="V256" s="34"/>
      <c r="W256" s="34"/>
      <c r="X256" s="34"/>
      <c r="Y256" s="34"/>
      <c r="Z256" s="34"/>
      <c r="AA256" s="34"/>
      <c r="AB256" s="34"/>
      <c r="AC256" s="34"/>
      <c r="AD256" s="34"/>
      <c r="AE256" s="34"/>
      <c r="AF256" s="34"/>
      <c r="AG256" s="34"/>
      <c r="AH256" s="34"/>
      <c r="AI256" s="34"/>
      <c r="AJ256" s="34"/>
      <c r="AK256" s="34"/>
      <c r="AL256" s="34"/>
      <c r="AM256" s="34"/>
      <c r="AN256" s="34"/>
      <c r="AO256" s="34"/>
      <c r="AP256" s="34"/>
      <c r="AQ256" s="34"/>
      <c r="AR256" s="34"/>
      <c r="AS256" s="34"/>
      <c r="AT256" s="34"/>
      <c r="AU256" s="34"/>
      <c r="AV256" s="34"/>
      <c r="AW256" s="34"/>
      <c r="AX256" s="34"/>
      <c r="AY256" s="34"/>
      <c r="AZ256" s="34"/>
      <c r="BA256" s="34"/>
      <c r="BB256" s="34"/>
      <c r="BC256" s="34"/>
      <c r="BD256" s="34"/>
      <c r="BE256" s="34"/>
      <c r="BF256" s="34"/>
      <c r="BG256" s="34"/>
      <c r="BH256" s="34"/>
      <c r="BI256" s="34"/>
      <c r="BJ256" s="34"/>
      <c r="BK256" s="34"/>
      <c r="BL256" s="34"/>
      <c r="BM256" s="34"/>
      <c r="BN256" s="34"/>
      <c r="BO256" s="34"/>
      <c r="BP256" s="34"/>
      <c r="BQ256" s="34"/>
      <c r="BR256" s="34"/>
      <c r="BS256" s="34"/>
      <c r="BT256" s="34"/>
      <c r="BU256" s="34"/>
      <c r="BV256" s="34"/>
      <c r="BW256" s="34"/>
      <c r="BX256" s="34"/>
      <c r="BY256" s="34"/>
      <c r="BZ256" s="34"/>
      <c r="CA256" s="34"/>
      <c r="CB256" s="34"/>
      <c r="CC256" s="34"/>
      <c r="CD256" s="34"/>
      <c r="CE256" s="34"/>
      <c r="CF256" s="34"/>
      <c r="CG256" s="34"/>
      <c r="CH256" s="34"/>
      <c r="CI256" s="34"/>
      <c r="CJ256" s="34"/>
      <c r="CK256" s="34"/>
    </row>
    <row r="257" spans="5:89" ht="8.15" hidden="1" customHeight="1" x14ac:dyDescent="0.2">
      <c r="E257" s="34"/>
      <c r="F257" s="34"/>
      <c r="G257" s="34"/>
      <c r="H257" s="34"/>
      <c r="I257" s="34"/>
      <c r="J257" s="34"/>
      <c r="K257" s="34"/>
      <c r="L257" s="34"/>
      <c r="M257" s="34"/>
      <c r="N257" s="34"/>
      <c r="O257" s="34"/>
      <c r="P257" s="34"/>
      <c r="Q257" s="34"/>
      <c r="R257" s="34"/>
      <c r="S257" s="34"/>
      <c r="T257" s="34"/>
      <c r="U257" s="34"/>
      <c r="V257" s="34"/>
      <c r="W257" s="34"/>
      <c r="X257" s="34"/>
      <c r="Y257" s="34"/>
      <c r="Z257" s="34"/>
      <c r="AA257" s="34"/>
      <c r="AB257" s="34"/>
      <c r="AC257" s="34"/>
      <c r="AD257" s="34"/>
      <c r="AE257" s="34"/>
      <c r="AF257" s="34"/>
      <c r="AG257" s="34"/>
      <c r="AH257" s="34"/>
      <c r="AI257" s="34"/>
      <c r="AJ257" s="34"/>
      <c r="AK257" s="34"/>
      <c r="AL257" s="34"/>
      <c r="AM257" s="34"/>
      <c r="AN257" s="34"/>
      <c r="AO257" s="34"/>
      <c r="AP257" s="34"/>
      <c r="AQ257" s="34"/>
      <c r="AR257" s="34"/>
      <c r="AS257" s="34"/>
      <c r="AT257" s="34"/>
      <c r="AU257" s="34"/>
      <c r="AV257" s="34"/>
      <c r="AW257" s="34"/>
      <c r="AX257" s="34"/>
      <c r="AY257" s="34"/>
      <c r="AZ257" s="34"/>
      <c r="BA257" s="34"/>
      <c r="BB257" s="34"/>
      <c r="BC257" s="34"/>
      <c r="BD257" s="34"/>
      <c r="BE257" s="34"/>
      <c r="BF257" s="34"/>
      <c r="BG257" s="34"/>
      <c r="BH257" s="34"/>
      <c r="BI257" s="34"/>
      <c r="BJ257" s="34"/>
      <c r="BK257" s="34"/>
      <c r="BL257" s="34"/>
      <c r="BM257" s="34"/>
      <c r="BN257" s="34"/>
      <c r="BO257" s="34"/>
      <c r="BP257" s="34"/>
      <c r="BQ257" s="34"/>
      <c r="BR257" s="34"/>
      <c r="BS257" s="34"/>
      <c r="BT257" s="34"/>
      <c r="BU257" s="34"/>
      <c r="BV257" s="34"/>
      <c r="BW257" s="34"/>
      <c r="BX257" s="34"/>
      <c r="BY257" s="34"/>
      <c r="BZ257" s="34"/>
      <c r="CA257" s="34"/>
      <c r="CB257" s="34"/>
      <c r="CC257" s="34"/>
      <c r="CD257" s="34"/>
      <c r="CE257" s="34"/>
      <c r="CF257" s="34"/>
      <c r="CG257" s="34"/>
      <c r="CH257" s="34"/>
      <c r="CI257" s="34"/>
      <c r="CJ257" s="34"/>
      <c r="CK257" s="34"/>
    </row>
    <row r="258" spans="5:89" ht="8.15" hidden="1" customHeight="1" x14ac:dyDescent="0.2">
      <c r="E258" s="34"/>
      <c r="F258" s="34"/>
      <c r="G258" s="34"/>
      <c r="H258" s="34"/>
      <c r="I258" s="34"/>
      <c r="J258" s="34"/>
      <c r="K258" s="34"/>
      <c r="L258" s="34"/>
      <c r="M258" s="34"/>
      <c r="N258" s="34"/>
      <c r="O258" s="34"/>
      <c r="P258" s="34"/>
      <c r="Q258" s="34"/>
      <c r="R258" s="34"/>
      <c r="S258" s="34"/>
      <c r="T258" s="34"/>
      <c r="U258" s="34"/>
      <c r="V258" s="34"/>
      <c r="W258" s="34"/>
      <c r="X258" s="34"/>
      <c r="Y258" s="34"/>
      <c r="Z258" s="34"/>
      <c r="AA258" s="34"/>
      <c r="AB258" s="34"/>
      <c r="AC258" s="34"/>
      <c r="AD258" s="34"/>
      <c r="AE258" s="34"/>
      <c r="AF258" s="34"/>
      <c r="AG258" s="34"/>
      <c r="AH258" s="34"/>
      <c r="AI258" s="34"/>
      <c r="AJ258" s="34"/>
      <c r="AK258" s="34"/>
      <c r="AL258" s="34"/>
      <c r="AM258" s="34"/>
      <c r="AN258" s="34"/>
      <c r="AO258" s="34"/>
      <c r="AP258" s="34"/>
      <c r="AQ258" s="34"/>
      <c r="AR258" s="34"/>
      <c r="AS258" s="34"/>
      <c r="AT258" s="34"/>
      <c r="AU258" s="34"/>
      <c r="AV258" s="34"/>
      <c r="AW258" s="34"/>
      <c r="AX258" s="34"/>
      <c r="AY258" s="34"/>
      <c r="AZ258" s="34"/>
      <c r="BA258" s="34"/>
      <c r="BB258" s="34"/>
      <c r="BC258" s="34"/>
      <c r="BD258" s="34"/>
      <c r="BE258" s="34"/>
      <c r="BF258" s="34"/>
      <c r="BG258" s="34"/>
      <c r="BH258" s="34"/>
      <c r="BI258" s="34"/>
      <c r="BJ258" s="34"/>
      <c r="BK258" s="34"/>
      <c r="BL258" s="34"/>
      <c r="BM258" s="34"/>
      <c r="BN258" s="34"/>
      <c r="BO258" s="34"/>
      <c r="BP258" s="34"/>
      <c r="BQ258" s="34"/>
      <c r="BR258" s="34"/>
      <c r="BS258" s="34"/>
      <c r="BT258" s="34"/>
      <c r="BU258" s="34"/>
      <c r="BV258" s="34"/>
      <c r="BW258" s="34"/>
      <c r="BX258" s="34"/>
      <c r="BY258" s="34"/>
      <c r="BZ258" s="34"/>
      <c r="CA258" s="34"/>
      <c r="CB258" s="34"/>
      <c r="CC258" s="34"/>
      <c r="CD258" s="34"/>
      <c r="CE258" s="34"/>
      <c r="CF258" s="34"/>
      <c r="CG258" s="34"/>
      <c r="CH258" s="34"/>
      <c r="CI258" s="34"/>
      <c r="CJ258" s="34"/>
      <c r="CK258" s="34"/>
    </row>
    <row r="259" spans="5:89" ht="8.15" hidden="1" customHeight="1" x14ac:dyDescent="0.2">
      <c r="E259" s="34"/>
      <c r="F259" s="34"/>
      <c r="G259" s="34"/>
      <c r="H259" s="34"/>
      <c r="I259" s="34"/>
      <c r="J259" s="34"/>
      <c r="K259" s="34"/>
      <c r="L259" s="34"/>
      <c r="M259" s="34"/>
      <c r="N259" s="34"/>
      <c r="O259" s="34"/>
      <c r="P259" s="34"/>
      <c r="Q259" s="34"/>
      <c r="R259" s="34"/>
      <c r="S259" s="34"/>
      <c r="T259" s="34"/>
      <c r="U259" s="34"/>
      <c r="V259" s="34"/>
      <c r="W259" s="34"/>
      <c r="X259" s="34"/>
      <c r="Y259" s="34"/>
      <c r="Z259" s="34"/>
      <c r="AA259" s="34"/>
      <c r="AB259" s="34"/>
      <c r="AC259" s="34"/>
      <c r="AD259" s="34"/>
      <c r="AE259" s="34"/>
      <c r="AF259" s="34"/>
      <c r="AG259" s="34"/>
      <c r="AH259" s="34"/>
      <c r="AI259" s="34"/>
      <c r="AJ259" s="34"/>
      <c r="AK259" s="34"/>
      <c r="AL259" s="34"/>
      <c r="AM259" s="34"/>
      <c r="AN259" s="34"/>
      <c r="AO259" s="34"/>
      <c r="AP259" s="34"/>
      <c r="AQ259" s="34"/>
      <c r="AR259" s="34"/>
      <c r="AS259" s="34"/>
      <c r="AT259" s="34"/>
      <c r="AU259" s="34"/>
      <c r="AV259" s="34"/>
      <c r="AW259" s="34"/>
      <c r="AX259" s="34"/>
      <c r="AY259" s="34"/>
      <c r="AZ259" s="34"/>
      <c r="BA259" s="34"/>
      <c r="BB259" s="34"/>
      <c r="BC259" s="34"/>
      <c r="BD259" s="34"/>
      <c r="BE259" s="34"/>
      <c r="BF259" s="34"/>
      <c r="BG259" s="34"/>
      <c r="BH259" s="34"/>
      <c r="BI259" s="34"/>
      <c r="BJ259" s="34"/>
      <c r="BK259" s="34"/>
      <c r="BL259" s="34"/>
      <c r="BM259" s="34"/>
      <c r="BN259" s="34"/>
      <c r="BO259" s="34"/>
      <c r="BP259" s="34"/>
      <c r="BQ259" s="34"/>
      <c r="BR259" s="34"/>
      <c r="BS259" s="34"/>
      <c r="BT259" s="34"/>
      <c r="BU259" s="34"/>
      <c r="BV259" s="34"/>
      <c r="BW259" s="34"/>
      <c r="BX259" s="34"/>
      <c r="BY259" s="34"/>
      <c r="BZ259" s="34"/>
      <c r="CA259" s="34"/>
      <c r="CB259" s="34"/>
      <c r="CC259" s="34"/>
      <c r="CD259" s="34"/>
      <c r="CE259" s="34"/>
      <c r="CF259" s="34"/>
      <c r="CG259" s="34"/>
      <c r="CH259" s="34"/>
      <c r="CI259" s="34"/>
      <c r="CJ259" s="34"/>
      <c r="CK259" s="34"/>
    </row>
    <row r="260" spans="5:89" ht="8.15" hidden="1" customHeight="1" x14ac:dyDescent="0.2">
      <c r="E260" s="34"/>
      <c r="F260" s="34"/>
      <c r="G260" s="34"/>
      <c r="H260" s="34"/>
      <c r="I260" s="34"/>
      <c r="J260" s="34"/>
      <c r="K260" s="34"/>
      <c r="L260" s="34"/>
      <c r="M260" s="34"/>
      <c r="N260" s="34"/>
      <c r="O260" s="34"/>
      <c r="P260" s="34"/>
      <c r="Q260" s="34"/>
      <c r="R260" s="34"/>
      <c r="S260" s="34"/>
      <c r="T260" s="34"/>
      <c r="U260" s="34"/>
      <c r="V260" s="34"/>
      <c r="W260" s="34"/>
      <c r="X260" s="34"/>
      <c r="Y260" s="34"/>
      <c r="Z260" s="34"/>
      <c r="AA260" s="34"/>
      <c r="AB260" s="34"/>
      <c r="AC260" s="34"/>
      <c r="AD260" s="34"/>
      <c r="AE260" s="34"/>
      <c r="AF260" s="34"/>
      <c r="AG260" s="34"/>
      <c r="AH260" s="34"/>
      <c r="AI260" s="34"/>
      <c r="AJ260" s="34"/>
      <c r="AK260" s="34"/>
      <c r="AL260" s="34"/>
      <c r="AM260" s="34"/>
      <c r="AN260" s="34"/>
      <c r="AO260" s="34"/>
      <c r="AP260" s="34"/>
      <c r="AQ260" s="34"/>
      <c r="AR260" s="34"/>
      <c r="AS260" s="34"/>
      <c r="AT260" s="34"/>
      <c r="AU260" s="34"/>
      <c r="AV260" s="34"/>
      <c r="AW260" s="34"/>
      <c r="AX260" s="34"/>
      <c r="AY260" s="34"/>
      <c r="AZ260" s="34"/>
      <c r="BA260" s="34"/>
      <c r="BB260" s="34"/>
      <c r="BC260" s="34"/>
      <c r="BD260" s="34"/>
      <c r="BE260" s="34"/>
      <c r="BF260" s="34"/>
      <c r="BG260" s="34"/>
      <c r="BH260" s="34"/>
      <c r="BI260" s="34"/>
      <c r="BJ260" s="34"/>
      <c r="BK260" s="34"/>
      <c r="BL260" s="34"/>
      <c r="BM260" s="34"/>
      <c r="BN260" s="34"/>
      <c r="BO260" s="34"/>
      <c r="BP260" s="34"/>
      <c r="BQ260" s="34"/>
      <c r="BR260" s="34"/>
      <c r="BS260" s="34"/>
      <c r="BT260" s="34"/>
      <c r="BU260" s="34"/>
      <c r="BV260" s="34"/>
      <c r="BW260" s="34"/>
      <c r="BX260" s="34"/>
      <c r="BY260" s="34"/>
      <c r="BZ260" s="34"/>
      <c r="CA260" s="34"/>
      <c r="CB260" s="34"/>
      <c r="CC260" s="34"/>
      <c r="CD260" s="34"/>
      <c r="CE260" s="34"/>
      <c r="CF260" s="34"/>
      <c r="CG260" s="34"/>
      <c r="CH260" s="34"/>
      <c r="CI260" s="34"/>
      <c r="CJ260" s="34"/>
      <c r="CK260" s="34"/>
    </row>
    <row r="261" spans="5:89" ht="8.15" hidden="1" customHeight="1" x14ac:dyDescent="0.2">
      <c r="E261" s="34"/>
      <c r="F261" s="34"/>
      <c r="G261" s="34"/>
      <c r="H261" s="34"/>
      <c r="I261" s="34"/>
      <c r="J261" s="34"/>
      <c r="K261" s="34"/>
      <c r="L261" s="34"/>
      <c r="M261" s="34"/>
      <c r="N261" s="34"/>
      <c r="O261" s="34"/>
      <c r="P261" s="34"/>
      <c r="Q261" s="34"/>
      <c r="R261" s="34"/>
      <c r="S261" s="34"/>
      <c r="T261" s="34"/>
      <c r="U261" s="34"/>
      <c r="V261" s="34"/>
      <c r="W261" s="34"/>
      <c r="X261" s="34"/>
      <c r="Y261" s="34"/>
      <c r="Z261" s="34"/>
      <c r="AA261" s="34"/>
      <c r="AB261" s="34"/>
      <c r="AC261" s="34"/>
      <c r="AD261" s="34"/>
      <c r="AE261" s="34"/>
      <c r="AF261" s="34"/>
      <c r="AG261" s="34"/>
      <c r="AH261" s="34"/>
      <c r="AI261" s="34"/>
      <c r="AJ261" s="34"/>
      <c r="AK261" s="34"/>
      <c r="AL261" s="34"/>
      <c r="AM261" s="34"/>
      <c r="AN261" s="34"/>
      <c r="AO261" s="34"/>
      <c r="AP261" s="34"/>
      <c r="AQ261" s="34"/>
      <c r="AR261" s="34"/>
      <c r="AS261" s="34"/>
      <c r="AT261" s="34"/>
      <c r="AU261" s="34"/>
      <c r="AV261" s="34"/>
      <c r="AW261" s="34"/>
      <c r="AX261" s="34"/>
      <c r="AY261" s="34"/>
      <c r="AZ261" s="34"/>
      <c r="BA261" s="34"/>
      <c r="BB261" s="34"/>
      <c r="BC261" s="34"/>
      <c r="BD261" s="34"/>
      <c r="BE261" s="34"/>
      <c r="BF261" s="34"/>
      <c r="BG261" s="34"/>
      <c r="BH261" s="34"/>
      <c r="BI261" s="34"/>
      <c r="BJ261" s="34"/>
      <c r="BK261" s="34"/>
      <c r="BL261" s="34"/>
      <c r="BM261" s="34"/>
      <c r="BN261" s="34"/>
      <c r="BO261" s="34"/>
      <c r="BP261" s="34"/>
      <c r="BQ261" s="34"/>
      <c r="BR261" s="34"/>
      <c r="BS261" s="34"/>
      <c r="BT261" s="34"/>
      <c r="BU261" s="34"/>
      <c r="BV261" s="34"/>
      <c r="BW261" s="34"/>
      <c r="BX261" s="34"/>
      <c r="BY261" s="34"/>
      <c r="BZ261" s="34"/>
      <c r="CA261" s="34"/>
      <c r="CB261" s="34"/>
      <c r="CC261" s="34"/>
      <c r="CD261" s="34"/>
      <c r="CE261" s="34"/>
      <c r="CF261" s="34"/>
      <c r="CG261" s="34"/>
      <c r="CH261" s="34"/>
      <c r="CI261" s="34"/>
      <c r="CJ261" s="34"/>
      <c r="CK261" s="34"/>
    </row>
    <row r="262" spans="5:89" ht="8.15" hidden="1" customHeight="1" x14ac:dyDescent="0.2">
      <c r="E262" s="34"/>
      <c r="F262" s="34"/>
      <c r="G262" s="34"/>
      <c r="H262" s="34"/>
      <c r="I262" s="34"/>
      <c r="J262" s="34"/>
      <c r="K262" s="34"/>
      <c r="L262" s="34"/>
      <c r="M262" s="34"/>
      <c r="N262" s="34"/>
      <c r="O262" s="34"/>
      <c r="P262" s="34"/>
      <c r="Q262" s="34"/>
      <c r="R262" s="34"/>
      <c r="S262" s="34"/>
      <c r="T262" s="34"/>
      <c r="U262" s="34"/>
      <c r="V262" s="34"/>
      <c r="W262" s="34"/>
      <c r="X262" s="34"/>
      <c r="Y262" s="34"/>
      <c r="Z262" s="34"/>
      <c r="AA262" s="34"/>
      <c r="AB262" s="34"/>
      <c r="AC262" s="34"/>
      <c r="AD262" s="34"/>
      <c r="AE262" s="34"/>
      <c r="AF262" s="34"/>
      <c r="AG262" s="34"/>
      <c r="AH262" s="34"/>
      <c r="AI262" s="34"/>
      <c r="AJ262" s="34"/>
      <c r="AK262" s="34"/>
      <c r="AL262" s="34"/>
      <c r="AM262" s="34"/>
      <c r="AN262" s="34"/>
      <c r="AO262" s="34"/>
      <c r="AP262" s="34"/>
      <c r="AQ262" s="34"/>
      <c r="AR262" s="34"/>
      <c r="AS262" s="34"/>
      <c r="AT262" s="34"/>
      <c r="AU262" s="34"/>
      <c r="AV262" s="34"/>
      <c r="AW262" s="34"/>
      <c r="AX262" s="34"/>
      <c r="AY262" s="34"/>
      <c r="AZ262" s="34"/>
      <c r="BA262" s="34"/>
      <c r="BB262" s="34"/>
      <c r="BC262" s="34"/>
      <c r="BD262" s="34"/>
      <c r="BE262" s="34"/>
      <c r="BF262" s="34"/>
      <c r="BG262" s="34"/>
      <c r="BH262" s="34"/>
      <c r="BI262" s="34"/>
      <c r="BJ262" s="34"/>
      <c r="BK262" s="34"/>
      <c r="BL262" s="34"/>
      <c r="BM262" s="34"/>
      <c r="BN262" s="34"/>
      <c r="BO262" s="34"/>
      <c r="BP262" s="34"/>
      <c r="BQ262" s="34"/>
      <c r="BR262" s="34"/>
      <c r="BS262" s="34"/>
      <c r="BT262" s="34"/>
      <c r="BU262" s="34"/>
      <c r="BV262" s="34"/>
      <c r="BW262" s="34"/>
      <c r="BX262" s="34"/>
      <c r="BY262" s="34"/>
      <c r="BZ262" s="34"/>
      <c r="CA262" s="34"/>
      <c r="CB262" s="34"/>
      <c r="CC262" s="34"/>
      <c r="CD262" s="34"/>
      <c r="CE262" s="34"/>
      <c r="CF262" s="34"/>
      <c r="CG262" s="34"/>
      <c r="CH262" s="34"/>
      <c r="CI262" s="34"/>
      <c r="CJ262" s="34"/>
      <c r="CK262" s="34"/>
    </row>
    <row r="263" spans="5:89" ht="8.15" hidden="1" customHeight="1" x14ac:dyDescent="0.2">
      <c r="E263" s="34"/>
      <c r="F263" s="34"/>
      <c r="G263" s="34"/>
      <c r="H263" s="34"/>
      <c r="I263" s="34"/>
      <c r="J263" s="34"/>
      <c r="K263" s="34"/>
      <c r="L263" s="34"/>
      <c r="M263" s="34"/>
      <c r="N263" s="34"/>
      <c r="O263" s="34"/>
      <c r="P263" s="34"/>
      <c r="Q263" s="34"/>
      <c r="R263" s="34"/>
      <c r="S263" s="34"/>
      <c r="T263" s="34"/>
      <c r="U263" s="34"/>
      <c r="V263" s="34"/>
      <c r="W263" s="34"/>
      <c r="X263" s="34"/>
      <c r="Y263" s="34"/>
      <c r="Z263" s="34"/>
      <c r="AA263" s="34"/>
      <c r="AB263" s="34"/>
      <c r="AC263" s="34"/>
      <c r="AD263" s="34"/>
      <c r="AE263" s="34"/>
      <c r="AF263" s="34"/>
      <c r="AG263" s="34"/>
      <c r="AH263" s="34"/>
      <c r="AI263" s="34"/>
      <c r="AJ263" s="34"/>
      <c r="AK263" s="34"/>
      <c r="AL263" s="34"/>
      <c r="AM263" s="34"/>
      <c r="AN263" s="34"/>
      <c r="AO263" s="34"/>
      <c r="AP263" s="34"/>
      <c r="AQ263" s="34"/>
      <c r="AR263" s="34"/>
      <c r="AS263" s="34"/>
      <c r="AT263" s="34"/>
      <c r="AU263" s="34"/>
      <c r="AV263" s="34"/>
      <c r="AW263" s="34"/>
      <c r="AX263" s="34"/>
      <c r="AY263" s="34"/>
      <c r="AZ263" s="34"/>
      <c r="BA263" s="34"/>
      <c r="BB263" s="34"/>
      <c r="BC263" s="34"/>
      <c r="BD263" s="34"/>
      <c r="BE263" s="34"/>
      <c r="BF263" s="34"/>
      <c r="BG263" s="34"/>
      <c r="BH263" s="34"/>
      <c r="BI263" s="34"/>
      <c r="BJ263" s="34"/>
      <c r="BK263" s="34"/>
      <c r="BL263" s="34"/>
      <c r="BM263" s="34"/>
      <c r="BN263" s="34"/>
      <c r="BO263" s="34"/>
      <c r="BP263" s="34"/>
      <c r="BQ263" s="34"/>
      <c r="BR263" s="34"/>
      <c r="BS263" s="34"/>
      <c r="BT263" s="34"/>
      <c r="BU263" s="34"/>
      <c r="BV263" s="34"/>
      <c r="BW263" s="34"/>
      <c r="BX263" s="34"/>
      <c r="BY263" s="34"/>
      <c r="BZ263" s="34"/>
      <c r="CA263" s="34"/>
      <c r="CB263" s="34"/>
      <c r="CC263" s="34"/>
      <c r="CD263" s="34"/>
      <c r="CE263" s="34"/>
      <c r="CF263" s="34"/>
      <c r="CG263" s="34"/>
      <c r="CH263" s="34"/>
      <c r="CI263" s="34"/>
      <c r="CJ263" s="34"/>
      <c r="CK263" s="34"/>
    </row>
    <row r="264" spans="5:89" ht="8.15" hidden="1" customHeight="1" x14ac:dyDescent="0.2">
      <c r="E264" s="34"/>
      <c r="F264" s="34"/>
      <c r="G264" s="34"/>
      <c r="H264" s="34"/>
      <c r="I264" s="34"/>
      <c r="J264" s="34"/>
      <c r="K264" s="34"/>
      <c r="L264" s="34"/>
      <c r="M264" s="34"/>
      <c r="N264" s="34"/>
      <c r="O264" s="34"/>
      <c r="P264" s="34"/>
      <c r="Q264" s="34"/>
      <c r="R264" s="34"/>
      <c r="S264" s="34"/>
      <c r="T264" s="34"/>
      <c r="U264" s="34"/>
      <c r="V264" s="34"/>
      <c r="W264" s="34"/>
      <c r="X264" s="34"/>
      <c r="Y264" s="34"/>
      <c r="Z264" s="34"/>
      <c r="AA264" s="34"/>
      <c r="AB264" s="34"/>
      <c r="AC264" s="34"/>
      <c r="AD264" s="34"/>
      <c r="AE264" s="34"/>
      <c r="AF264" s="34"/>
      <c r="AG264" s="34"/>
      <c r="AH264" s="34"/>
      <c r="AI264" s="34"/>
      <c r="AJ264" s="34"/>
      <c r="AK264" s="34"/>
      <c r="AL264" s="34"/>
      <c r="AM264" s="34"/>
      <c r="AN264" s="34"/>
      <c r="AO264" s="34"/>
      <c r="AP264" s="34"/>
      <c r="AQ264" s="34"/>
      <c r="AR264" s="34"/>
      <c r="AS264" s="34"/>
      <c r="AT264" s="34"/>
      <c r="AU264" s="34"/>
      <c r="AV264" s="34"/>
      <c r="AW264" s="34"/>
      <c r="AX264" s="34"/>
      <c r="AY264" s="34"/>
      <c r="AZ264" s="34"/>
      <c r="BA264" s="34"/>
      <c r="BB264" s="34"/>
      <c r="BC264" s="34"/>
      <c r="BD264" s="34"/>
      <c r="BE264" s="34"/>
      <c r="BF264" s="34"/>
      <c r="BG264" s="34"/>
      <c r="BH264" s="34"/>
      <c r="BI264" s="34"/>
      <c r="BJ264" s="34"/>
      <c r="BK264" s="34"/>
      <c r="BL264" s="34"/>
      <c r="BM264" s="34"/>
      <c r="BN264" s="34"/>
      <c r="BO264" s="34"/>
      <c r="BP264" s="34"/>
      <c r="BQ264" s="34"/>
      <c r="BR264" s="34"/>
      <c r="BS264" s="34"/>
      <c r="BT264" s="34"/>
      <c r="BU264" s="34"/>
      <c r="BV264" s="34"/>
      <c r="BW264" s="34"/>
      <c r="BX264" s="34"/>
      <c r="BY264" s="34"/>
      <c r="BZ264" s="34"/>
      <c r="CA264" s="34"/>
      <c r="CB264" s="34"/>
      <c r="CC264" s="34"/>
      <c r="CD264" s="34"/>
      <c r="CE264" s="34"/>
      <c r="CF264" s="34"/>
      <c r="CG264" s="34"/>
      <c r="CH264" s="34"/>
      <c r="CI264" s="34"/>
      <c r="CJ264" s="34"/>
      <c r="CK264" s="34"/>
    </row>
    <row r="265" spans="5:89" ht="8.15" hidden="1" customHeight="1" x14ac:dyDescent="0.2">
      <c r="E265" s="34"/>
      <c r="F265" s="34"/>
      <c r="G265" s="34"/>
      <c r="H265" s="34"/>
      <c r="I265" s="34"/>
      <c r="J265" s="34"/>
      <c r="K265" s="34"/>
      <c r="L265" s="34"/>
      <c r="M265" s="34"/>
      <c r="N265" s="34"/>
      <c r="O265" s="34"/>
      <c r="P265" s="34"/>
      <c r="Q265" s="34"/>
      <c r="R265" s="34"/>
      <c r="S265" s="34"/>
      <c r="T265" s="34"/>
      <c r="U265" s="34"/>
      <c r="V265" s="34"/>
      <c r="W265" s="34"/>
      <c r="X265" s="34"/>
      <c r="Y265" s="34"/>
      <c r="Z265" s="34"/>
      <c r="AA265" s="34"/>
      <c r="AB265" s="34"/>
      <c r="AC265" s="34"/>
      <c r="AD265" s="34"/>
      <c r="AE265" s="34"/>
      <c r="AF265" s="34"/>
      <c r="AG265" s="34"/>
      <c r="AH265" s="34"/>
      <c r="AI265" s="34"/>
      <c r="AJ265" s="34"/>
      <c r="AK265" s="34"/>
      <c r="AL265" s="34"/>
      <c r="AM265" s="34"/>
      <c r="AN265" s="34"/>
      <c r="AO265" s="34"/>
      <c r="AP265" s="34"/>
      <c r="AQ265" s="34"/>
      <c r="AR265" s="34"/>
      <c r="AS265" s="34"/>
      <c r="AT265" s="34"/>
      <c r="AU265" s="34"/>
      <c r="AV265" s="34"/>
      <c r="AW265" s="34"/>
      <c r="AX265" s="34"/>
      <c r="AY265" s="34"/>
      <c r="AZ265" s="34"/>
      <c r="BA265" s="34"/>
      <c r="BB265" s="34"/>
      <c r="BC265" s="34"/>
      <c r="BD265" s="34"/>
      <c r="BE265" s="34"/>
      <c r="BF265" s="34"/>
      <c r="BG265" s="34"/>
      <c r="BH265" s="34"/>
      <c r="BI265" s="34"/>
      <c r="BJ265" s="34"/>
      <c r="BK265" s="34"/>
      <c r="BL265" s="34"/>
      <c r="BM265" s="34"/>
      <c r="BN265" s="34"/>
      <c r="BO265" s="34"/>
      <c r="BP265" s="34"/>
      <c r="BQ265" s="34"/>
      <c r="BR265" s="34"/>
      <c r="BS265" s="34"/>
      <c r="BT265" s="34"/>
      <c r="BU265" s="34"/>
      <c r="BV265" s="34"/>
      <c r="BW265" s="34"/>
      <c r="BX265" s="34"/>
      <c r="BY265" s="34"/>
      <c r="BZ265" s="34"/>
      <c r="CA265" s="34"/>
      <c r="CB265" s="34"/>
      <c r="CC265" s="34"/>
      <c r="CD265" s="34"/>
      <c r="CE265" s="34"/>
      <c r="CF265" s="34"/>
      <c r="CG265" s="34"/>
      <c r="CH265" s="34"/>
      <c r="CI265" s="34"/>
      <c r="CJ265" s="34"/>
      <c r="CK265" s="34"/>
    </row>
    <row r="266" spans="5:89" ht="8.15" hidden="1" customHeight="1" x14ac:dyDescent="0.2">
      <c r="E266" s="34"/>
      <c r="F266" s="34"/>
      <c r="G266" s="34"/>
      <c r="H266" s="34"/>
      <c r="I266" s="34"/>
      <c r="J266" s="34"/>
      <c r="K266" s="34"/>
      <c r="L266" s="34"/>
      <c r="M266" s="34"/>
      <c r="N266" s="34"/>
      <c r="O266" s="34"/>
      <c r="P266" s="34"/>
      <c r="Q266" s="34"/>
      <c r="R266" s="34"/>
      <c r="S266" s="34"/>
      <c r="T266" s="34"/>
      <c r="U266" s="34"/>
      <c r="V266" s="34"/>
      <c r="W266" s="34"/>
      <c r="X266" s="34"/>
      <c r="Y266" s="34"/>
      <c r="Z266" s="34"/>
      <c r="AA266" s="34"/>
      <c r="AB266" s="34"/>
      <c r="AC266" s="34"/>
      <c r="AD266" s="34"/>
      <c r="AE266" s="34"/>
      <c r="AF266" s="34"/>
      <c r="AG266" s="34"/>
      <c r="AH266" s="34"/>
      <c r="AI266" s="34"/>
      <c r="AJ266" s="34"/>
      <c r="AK266" s="34"/>
      <c r="AL266" s="34"/>
      <c r="AM266" s="34"/>
      <c r="AN266" s="34"/>
      <c r="AO266" s="34"/>
      <c r="AP266" s="34"/>
      <c r="AQ266" s="34"/>
      <c r="AR266" s="34"/>
      <c r="AS266" s="34"/>
      <c r="AT266" s="34"/>
      <c r="AU266" s="34"/>
      <c r="AV266" s="34"/>
      <c r="AW266" s="34"/>
      <c r="AX266" s="34"/>
      <c r="AY266" s="34"/>
      <c r="AZ266" s="34"/>
      <c r="BA266" s="34"/>
      <c r="BB266" s="34"/>
      <c r="BC266" s="34"/>
      <c r="BD266" s="34"/>
      <c r="BE266" s="34"/>
      <c r="BF266" s="34"/>
      <c r="BG266" s="34"/>
      <c r="BH266" s="34"/>
      <c r="BI266" s="34"/>
      <c r="BJ266" s="34"/>
      <c r="BK266" s="34"/>
      <c r="BL266" s="34"/>
      <c r="BM266" s="34"/>
      <c r="BN266" s="34"/>
      <c r="BO266" s="34"/>
      <c r="BP266" s="34"/>
      <c r="BQ266" s="34"/>
      <c r="BR266" s="34"/>
      <c r="BS266" s="34"/>
      <c r="BT266" s="34"/>
      <c r="BU266" s="34"/>
      <c r="BV266" s="34"/>
      <c r="BW266" s="34"/>
      <c r="BX266" s="34"/>
      <c r="BY266" s="34"/>
      <c r="BZ266" s="34"/>
      <c r="CA266" s="34"/>
      <c r="CB266" s="34"/>
      <c r="CC266" s="34"/>
      <c r="CD266" s="34"/>
      <c r="CE266" s="34"/>
      <c r="CF266" s="34"/>
      <c r="CG266" s="34"/>
      <c r="CH266" s="34"/>
      <c r="CI266" s="34"/>
      <c r="CJ266" s="34"/>
      <c r="CK266" s="34"/>
    </row>
    <row r="267" spans="5:89" ht="8.15" hidden="1" customHeight="1" x14ac:dyDescent="0.2">
      <c r="E267" s="34"/>
      <c r="F267" s="34"/>
      <c r="G267" s="34"/>
      <c r="H267" s="34"/>
      <c r="I267" s="34"/>
      <c r="J267" s="34"/>
      <c r="K267" s="34"/>
      <c r="L267" s="34"/>
      <c r="M267" s="34"/>
      <c r="N267" s="34"/>
      <c r="O267" s="34"/>
      <c r="P267" s="34"/>
      <c r="Q267" s="34"/>
      <c r="R267" s="34"/>
      <c r="S267" s="34"/>
      <c r="T267" s="34"/>
      <c r="U267" s="34"/>
      <c r="V267" s="34"/>
      <c r="W267" s="34"/>
      <c r="X267" s="34"/>
      <c r="Y267" s="34"/>
      <c r="Z267" s="34"/>
      <c r="AA267" s="34"/>
      <c r="AB267" s="34"/>
      <c r="AC267" s="34"/>
      <c r="AD267" s="34"/>
      <c r="AE267" s="34"/>
      <c r="AF267" s="34"/>
      <c r="AG267" s="34"/>
      <c r="AH267" s="34"/>
      <c r="AI267" s="34"/>
      <c r="AJ267" s="34"/>
      <c r="AK267" s="34"/>
      <c r="AL267" s="34"/>
      <c r="AM267" s="34"/>
      <c r="AN267" s="34"/>
      <c r="AO267" s="34"/>
      <c r="AP267" s="34"/>
      <c r="AQ267" s="34"/>
      <c r="AR267" s="34"/>
      <c r="AS267" s="34"/>
      <c r="AT267" s="34"/>
      <c r="AU267" s="34"/>
      <c r="AV267" s="34"/>
      <c r="AW267" s="34"/>
      <c r="AX267" s="34"/>
      <c r="AY267" s="34"/>
      <c r="AZ267" s="34"/>
      <c r="BA267" s="34"/>
      <c r="BB267" s="34"/>
      <c r="BC267" s="34"/>
      <c r="BD267" s="34"/>
      <c r="BE267" s="34"/>
      <c r="BF267" s="34"/>
      <c r="BG267" s="34"/>
      <c r="BH267" s="34"/>
      <c r="BI267" s="34"/>
      <c r="BJ267" s="34"/>
      <c r="BK267" s="34"/>
      <c r="BL267" s="34"/>
      <c r="BM267" s="34"/>
      <c r="BN267" s="34"/>
      <c r="BO267" s="34"/>
      <c r="BP267" s="34"/>
      <c r="BQ267" s="34"/>
      <c r="BR267" s="34"/>
      <c r="BS267" s="34"/>
      <c r="BT267" s="34"/>
      <c r="BU267" s="34"/>
      <c r="BV267" s="34"/>
      <c r="BW267" s="34"/>
      <c r="BX267" s="34"/>
      <c r="BY267" s="34"/>
      <c r="BZ267" s="34"/>
      <c r="CA267" s="34"/>
      <c r="CB267" s="34"/>
      <c r="CC267" s="34"/>
      <c r="CD267" s="34"/>
      <c r="CE267" s="34"/>
      <c r="CF267" s="34"/>
      <c r="CG267" s="34"/>
      <c r="CH267" s="34"/>
      <c r="CI267" s="34"/>
      <c r="CJ267" s="34"/>
      <c r="CK267" s="34"/>
    </row>
    <row r="268" spans="5:89" ht="8.15" hidden="1" customHeight="1" x14ac:dyDescent="0.2">
      <c r="E268" s="34"/>
      <c r="F268" s="34"/>
      <c r="G268" s="34"/>
      <c r="H268" s="34"/>
      <c r="I268" s="34"/>
      <c r="J268" s="34"/>
      <c r="K268" s="34"/>
      <c r="L268" s="34"/>
      <c r="M268" s="34"/>
      <c r="N268" s="34"/>
      <c r="O268" s="34"/>
      <c r="P268" s="34"/>
      <c r="Q268" s="34"/>
      <c r="R268" s="34"/>
      <c r="S268" s="34"/>
      <c r="T268" s="34"/>
      <c r="U268" s="34"/>
      <c r="V268" s="34"/>
      <c r="W268" s="34"/>
      <c r="X268" s="34"/>
      <c r="Y268" s="34"/>
      <c r="Z268" s="34"/>
      <c r="AA268" s="34"/>
      <c r="AB268" s="34"/>
      <c r="AC268" s="34"/>
      <c r="AD268" s="34"/>
      <c r="AE268" s="34"/>
      <c r="AF268" s="34"/>
      <c r="AG268" s="34"/>
      <c r="AH268" s="34"/>
      <c r="AI268" s="34"/>
      <c r="AJ268" s="34"/>
      <c r="AK268" s="34"/>
      <c r="AL268" s="34"/>
      <c r="AM268" s="34"/>
      <c r="AN268" s="34"/>
      <c r="AO268" s="34"/>
      <c r="AP268" s="34"/>
      <c r="AQ268" s="34"/>
      <c r="AR268" s="34"/>
      <c r="AS268" s="34"/>
      <c r="AT268" s="34"/>
      <c r="AU268" s="34"/>
      <c r="AV268" s="34"/>
      <c r="AW268" s="34"/>
      <c r="AX268" s="34"/>
      <c r="AY268" s="34"/>
      <c r="AZ268" s="34"/>
      <c r="BA268" s="34"/>
      <c r="BB268" s="34"/>
      <c r="BC268" s="34"/>
      <c r="BD268" s="34"/>
      <c r="BE268" s="34"/>
      <c r="BF268" s="34"/>
      <c r="BG268" s="34"/>
      <c r="BH268" s="34"/>
      <c r="BI268" s="34"/>
      <c r="BJ268" s="34"/>
      <c r="BK268" s="34"/>
      <c r="BL268" s="34"/>
      <c r="BM268" s="34"/>
      <c r="BN268" s="34"/>
      <c r="BO268" s="34"/>
      <c r="BP268" s="34"/>
      <c r="BQ268" s="34"/>
      <c r="BR268" s="34"/>
      <c r="BS268" s="34"/>
      <c r="BT268" s="34"/>
      <c r="BU268" s="34"/>
      <c r="BV268" s="34"/>
      <c r="BW268" s="34"/>
      <c r="BX268" s="34"/>
      <c r="BY268" s="34"/>
      <c r="BZ268" s="34"/>
      <c r="CA268" s="34"/>
      <c r="CB268" s="34"/>
      <c r="CC268" s="34"/>
      <c r="CD268" s="34"/>
      <c r="CE268" s="34"/>
      <c r="CF268" s="34"/>
      <c r="CG268" s="34"/>
      <c r="CH268" s="34"/>
      <c r="CI268" s="34"/>
      <c r="CJ268" s="34"/>
      <c r="CK268" s="34"/>
    </row>
    <row r="269" spans="5:89" ht="8.15" hidden="1" customHeight="1" x14ac:dyDescent="0.2">
      <c r="E269" s="34"/>
      <c r="F269" s="34"/>
      <c r="G269" s="34"/>
      <c r="H269" s="34"/>
      <c r="I269" s="34"/>
      <c r="J269" s="34"/>
      <c r="K269" s="34"/>
      <c r="L269" s="34"/>
      <c r="M269" s="34"/>
      <c r="N269" s="34"/>
      <c r="O269" s="34"/>
      <c r="P269" s="34"/>
      <c r="Q269" s="34"/>
      <c r="R269" s="34"/>
      <c r="S269" s="34"/>
      <c r="T269" s="34"/>
      <c r="U269" s="34"/>
      <c r="V269" s="34"/>
      <c r="W269" s="34"/>
      <c r="X269" s="34"/>
      <c r="Y269" s="34"/>
      <c r="Z269" s="34"/>
      <c r="AA269" s="34"/>
      <c r="AB269" s="34"/>
      <c r="AC269" s="34"/>
      <c r="AD269" s="34"/>
      <c r="AE269" s="34"/>
      <c r="AF269" s="34"/>
      <c r="AG269" s="34"/>
      <c r="AH269" s="34"/>
      <c r="AI269" s="34"/>
      <c r="AJ269" s="34"/>
      <c r="AK269" s="34"/>
      <c r="AL269" s="34"/>
      <c r="AM269" s="34"/>
      <c r="AN269" s="34"/>
      <c r="AO269" s="34"/>
      <c r="AP269" s="34"/>
      <c r="AQ269" s="34"/>
      <c r="AR269" s="34"/>
      <c r="AS269" s="34"/>
      <c r="AT269" s="34"/>
      <c r="AU269" s="34"/>
      <c r="AV269" s="34"/>
      <c r="AW269" s="34"/>
      <c r="AX269" s="34"/>
      <c r="AY269" s="34"/>
      <c r="AZ269" s="34"/>
      <c r="BA269" s="34"/>
      <c r="BB269" s="34"/>
      <c r="BC269" s="34"/>
      <c r="BD269" s="34"/>
      <c r="BE269" s="34"/>
      <c r="BF269" s="34"/>
      <c r="BG269" s="34"/>
      <c r="BH269" s="34"/>
      <c r="BI269" s="34"/>
      <c r="BJ269" s="34"/>
      <c r="BK269" s="34"/>
      <c r="BL269" s="34"/>
      <c r="BM269" s="34"/>
      <c r="BN269" s="34"/>
      <c r="BO269" s="34"/>
      <c r="BP269" s="34"/>
      <c r="BQ269" s="34"/>
      <c r="BR269" s="34"/>
      <c r="BS269" s="34"/>
      <c r="BT269" s="34"/>
      <c r="BU269" s="34"/>
      <c r="BV269" s="34"/>
      <c r="BW269" s="34"/>
      <c r="BX269" s="34"/>
      <c r="BY269" s="34"/>
      <c r="BZ269" s="34"/>
      <c r="CA269" s="34"/>
      <c r="CB269" s="34"/>
      <c r="CC269" s="34"/>
      <c r="CD269" s="34"/>
      <c r="CE269" s="34"/>
      <c r="CF269" s="34"/>
      <c r="CG269" s="34"/>
      <c r="CH269" s="34"/>
      <c r="CI269" s="34"/>
      <c r="CJ269" s="34"/>
      <c r="CK269" s="34"/>
    </row>
    <row r="270" spans="5:89" ht="8.15" hidden="1" customHeight="1" x14ac:dyDescent="0.2">
      <c r="E270" s="34"/>
      <c r="F270" s="34"/>
      <c r="G270" s="34"/>
      <c r="H270" s="34"/>
      <c r="I270" s="34"/>
      <c r="J270" s="34"/>
      <c r="K270" s="34"/>
      <c r="L270" s="34"/>
      <c r="M270" s="34"/>
      <c r="N270" s="34"/>
      <c r="O270" s="34"/>
      <c r="P270" s="34"/>
      <c r="Q270" s="34"/>
      <c r="R270" s="34"/>
      <c r="S270" s="34"/>
      <c r="T270" s="34"/>
      <c r="U270" s="34"/>
      <c r="V270" s="34"/>
      <c r="W270" s="34"/>
      <c r="X270" s="34"/>
      <c r="Y270" s="34"/>
      <c r="Z270" s="34"/>
      <c r="AA270" s="34"/>
      <c r="AB270" s="34"/>
      <c r="AC270" s="34"/>
      <c r="AD270" s="34"/>
      <c r="AE270" s="34"/>
      <c r="AF270" s="34"/>
      <c r="AG270" s="34"/>
      <c r="AH270" s="34"/>
      <c r="AI270" s="34"/>
      <c r="AJ270" s="34"/>
      <c r="AK270" s="34"/>
      <c r="AL270" s="34"/>
      <c r="AM270" s="34"/>
      <c r="AN270" s="34"/>
      <c r="AO270" s="34"/>
      <c r="AP270" s="34"/>
      <c r="AQ270" s="34"/>
      <c r="AR270" s="34"/>
      <c r="AS270" s="34"/>
      <c r="AT270" s="34"/>
      <c r="AU270" s="34"/>
      <c r="AV270" s="34"/>
      <c r="AW270" s="34"/>
      <c r="AX270" s="34"/>
      <c r="AY270" s="34"/>
      <c r="AZ270" s="34"/>
      <c r="BA270" s="34"/>
      <c r="BB270" s="34"/>
      <c r="BC270" s="34"/>
      <c r="BD270" s="34"/>
      <c r="BE270" s="34"/>
      <c r="BF270" s="34"/>
      <c r="BG270" s="34"/>
      <c r="BH270" s="34"/>
      <c r="BI270" s="34"/>
      <c r="BJ270" s="34"/>
      <c r="BK270" s="34"/>
      <c r="BL270" s="34"/>
      <c r="BM270" s="34"/>
      <c r="BN270" s="34"/>
      <c r="BO270" s="34"/>
      <c r="BP270" s="34"/>
      <c r="BQ270" s="34"/>
      <c r="BR270" s="34"/>
      <c r="BS270" s="34"/>
      <c r="BT270" s="34"/>
      <c r="BU270" s="34"/>
      <c r="BV270" s="34"/>
      <c r="BW270" s="34"/>
      <c r="BX270" s="34"/>
      <c r="BY270" s="34"/>
      <c r="BZ270" s="34"/>
      <c r="CA270" s="34"/>
      <c r="CB270" s="34"/>
      <c r="CC270" s="34"/>
      <c r="CD270" s="34"/>
      <c r="CE270" s="34"/>
      <c r="CF270" s="34"/>
      <c r="CG270" s="34"/>
      <c r="CH270" s="34"/>
      <c r="CI270" s="34"/>
      <c r="CJ270" s="34"/>
      <c r="CK270" s="34"/>
    </row>
    <row r="271" spans="5:89" ht="8.15" hidden="1" customHeight="1" x14ac:dyDescent="0.2">
      <c r="E271" s="34"/>
      <c r="F271" s="34"/>
      <c r="G271" s="34"/>
      <c r="H271" s="34"/>
      <c r="I271" s="34"/>
      <c r="J271" s="34"/>
      <c r="K271" s="34"/>
      <c r="L271" s="34"/>
      <c r="M271" s="34"/>
      <c r="N271" s="34"/>
      <c r="O271" s="34"/>
      <c r="P271" s="34"/>
      <c r="Q271" s="34"/>
      <c r="R271" s="34"/>
      <c r="S271" s="34"/>
      <c r="T271" s="34"/>
      <c r="U271" s="34"/>
      <c r="V271" s="34"/>
      <c r="W271" s="34"/>
      <c r="X271" s="34"/>
      <c r="Y271" s="34"/>
      <c r="Z271" s="34"/>
      <c r="AA271" s="34"/>
      <c r="AB271" s="34"/>
      <c r="AC271" s="34"/>
      <c r="AD271" s="34"/>
      <c r="AE271" s="34"/>
      <c r="AF271" s="34"/>
      <c r="AG271" s="34"/>
      <c r="AH271" s="34"/>
      <c r="AI271" s="34"/>
      <c r="AJ271" s="34"/>
      <c r="AK271" s="34"/>
      <c r="AL271" s="34"/>
      <c r="AM271" s="34"/>
      <c r="AN271" s="34"/>
      <c r="AO271" s="34"/>
      <c r="AP271" s="34"/>
      <c r="AQ271" s="34"/>
      <c r="AR271" s="34"/>
      <c r="AS271" s="34"/>
      <c r="AT271" s="34"/>
      <c r="AU271" s="34"/>
      <c r="AV271" s="34"/>
      <c r="AW271" s="34"/>
      <c r="AX271" s="34"/>
      <c r="AY271" s="34"/>
      <c r="AZ271" s="34"/>
      <c r="BA271" s="34"/>
      <c r="BB271" s="34"/>
      <c r="BC271" s="34"/>
      <c r="BD271" s="34"/>
      <c r="BE271" s="34"/>
      <c r="BF271" s="34"/>
      <c r="BG271" s="34"/>
      <c r="BH271" s="34"/>
      <c r="BI271" s="34"/>
      <c r="BJ271" s="34"/>
      <c r="BK271" s="34"/>
      <c r="BL271" s="34"/>
      <c r="BM271" s="34"/>
      <c r="BN271" s="34"/>
      <c r="BO271" s="34"/>
      <c r="BP271" s="34"/>
      <c r="BQ271" s="34"/>
      <c r="BR271" s="34"/>
      <c r="BS271" s="34"/>
      <c r="BT271" s="34"/>
      <c r="BU271" s="34"/>
      <c r="BV271" s="34"/>
      <c r="BW271" s="34"/>
      <c r="BX271" s="34"/>
      <c r="BY271" s="34"/>
      <c r="BZ271" s="34"/>
      <c r="CA271" s="34"/>
      <c r="CB271" s="34"/>
      <c r="CC271" s="34"/>
      <c r="CD271" s="34"/>
      <c r="CE271" s="34"/>
      <c r="CF271" s="34"/>
      <c r="CG271" s="34"/>
      <c r="CH271" s="34"/>
      <c r="CI271" s="34"/>
      <c r="CJ271" s="34"/>
      <c r="CK271" s="34"/>
    </row>
    <row r="272" spans="5:89" ht="8.15" hidden="1" customHeight="1" x14ac:dyDescent="0.2">
      <c r="E272" s="34"/>
      <c r="F272" s="34"/>
      <c r="G272" s="34"/>
      <c r="H272" s="34"/>
      <c r="I272" s="34"/>
      <c r="J272" s="34"/>
      <c r="K272" s="34"/>
      <c r="L272" s="34"/>
      <c r="M272" s="34"/>
      <c r="N272" s="34"/>
      <c r="O272" s="34"/>
      <c r="P272" s="34"/>
      <c r="Q272" s="34"/>
      <c r="R272" s="34"/>
      <c r="S272" s="34"/>
      <c r="T272" s="34"/>
      <c r="U272" s="34"/>
      <c r="V272" s="34"/>
      <c r="W272" s="34"/>
      <c r="X272" s="34"/>
      <c r="Y272" s="34"/>
      <c r="Z272" s="34"/>
      <c r="AA272" s="34"/>
      <c r="AB272" s="34"/>
      <c r="AC272" s="34"/>
      <c r="AD272" s="34"/>
      <c r="AE272" s="34"/>
      <c r="AF272" s="34"/>
      <c r="AG272" s="34"/>
      <c r="AH272" s="34"/>
      <c r="AI272" s="34"/>
      <c r="AJ272" s="34"/>
      <c r="AK272" s="34"/>
      <c r="AL272" s="34"/>
      <c r="AM272" s="34"/>
      <c r="AN272" s="34"/>
      <c r="AO272" s="34"/>
      <c r="AP272" s="34"/>
      <c r="AQ272" s="34"/>
      <c r="AR272" s="34"/>
      <c r="AS272" s="34"/>
      <c r="AT272" s="34"/>
      <c r="AU272" s="34"/>
      <c r="AV272" s="34"/>
      <c r="AW272" s="34"/>
      <c r="AX272" s="34"/>
      <c r="AY272" s="34"/>
      <c r="AZ272" s="34"/>
      <c r="BA272" s="34"/>
      <c r="BB272" s="34"/>
      <c r="BC272" s="34"/>
      <c r="BD272" s="34"/>
      <c r="BE272" s="34"/>
      <c r="BF272" s="34"/>
      <c r="BG272" s="34"/>
      <c r="BH272" s="34"/>
      <c r="BI272" s="34"/>
      <c r="BJ272" s="34"/>
      <c r="BK272" s="34"/>
      <c r="BL272" s="34"/>
      <c r="BM272" s="34"/>
      <c r="BN272" s="34"/>
      <c r="BO272" s="34"/>
      <c r="BP272" s="34"/>
      <c r="BQ272" s="34"/>
      <c r="BR272" s="34"/>
      <c r="BS272" s="34"/>
      <c r="BT272" s="34"/>
      <c r="BU272" s="34"/>
      <c r="BV272" s="34"/>
      <c r="BW272" s="34"/>
      <c r="BX272" s="34"/>
      <c r="BY272" s="34"/>
      <c r="BZ272" s="34"/>
      <c r="CA272" s="34"/>
      <c r="CB272" s="34"/>
      <c r="CC272" s="34"/>
      <c r="CD272" s="34"/>
      <c r="CE272" s="34"/>
      <c r="CF272" s="34"/>
      <c r="CG272" s="34"/>
      <c r="CH272" s="34"/>
      <c r="CI272" s="34"/>
      <c r="CJ272" s="34"/>
      <c r="CK272" s="34"/>
    </row>
    <row r="273" spans="5:89" ht="8.15" hidden="1" customHeight="1" x14ac:dyDescent="0.2">
      <c r="E273" s="34"/>
      <c r="F273" s="34"/>
      <c r="G273" s="34"/>
      <c r="H273" s="34"/>
      <c r="I273" s="34"/>
      <c r="J273" s="34"/>
      <c r="K273" s="34"/>
      <c r="L273" s="34"/>
      <c r="M273" s="34"/>
      <c r="N273" s="34"/>
      <c r="O273" s="34"/>
      <c r="P273" s="34"/>
      <c r="Q273" s="34"/>
      <c r="R273" s="34"/>
      <c r="S273" s="34"/>
      <c r="T273" s="34"/>
      <c r="U273" s="34"/>
      <c r="V273" s="34"/>
      <c r="W273" s="34"/>
      <c r="X273" s="34"/>
      <c r="Y273" s="34"/>
      <c r="Z273" s="34"/>
      <c r="AA273" s="34"/>
      <c r="AB273" s="34"/>
      <c r="AC273" s="34"/>
      <c r="AD273" s="34"/>
      <c r="AE273" s="34"/>
      <c r="AF273" s="34"/>
      <c r="AG273" s="34"/>
      <c r="AH273" s="34"/>
      <c r="AI273" s="34"/>
      <c r="AJ273" s="34"/>
      <c r="AK273" s="34"/>
      <c r="AL273" s="34"/>
      <c r="AM273" s="34"/>
      <c r="AN273" s="34"/>
      <c r="AO273" s="34"/>
      <c r="AP273" s="34"/>
      <c r="AQ273" s="34"/>
      <c r="AR273" s="34"/>
      <c r="AS273" s="34"/>
      <c r="AT273" s="34"/>
      <c r="AU273" s="34"/>
      <c r="AV273" s="34"/>
      <c r="AW273" s="34"/>
      <c r="AX273" s="34"/>
      <c r="AY273" s="34"/>
      <c r="AZ273" s="34"/>
      <c r="BA273" s="34"/>
      <c r="BB273" s="34"/>
      <c r="BC273" s="34"/>
      <c r="BD273" s="34"/>
      <c r="BE273" s="34"/>
      <c r="BF273" s="34"/>
      <c r="BG273" s="34"/>
      <c r="BH273" s="34"/>
      <c r="BI273" s="34"/>
      <c r="BJ273" s="34"/>
      <c r="BK273" s="34"/>
      <c r="BL273" s="34"/>
      <c r="BM273" s="34"/>
      <c r="BN273" s="34"/>
      <c r="BO273" s="34"/>
      <c r="BP273" s="34"/>
      <c r="BQ273" s="34"/>
      <c r="BR273" s="34"/>
      <c r="BS273" s="34"/>
      <c r="BT273" s="34"/>
      <c r="BU273" s="34"/>
      <c r="BV273" s="34"/>
      <c r="BW273" s="34"/>
      <c r="BX273" s="34"/>
      <c r="BY273" s="34"/>
      <c r="BZ273" s="34"/>
      <c r="CA273" s="34"/>
      <c r="CB273" s="34"/>
      <c r="CC273" s="34"/>
      <c r="CD273" s="34"/>
      <c r="CE273" s="34"/>
      <c r="CF273" s="34"/>
      <c r="CG273" s="34"/>
      <c r="CH273" s="34"/>
      <c r="CI273" s="34"/>
      <c r="CJ273" s="34"/>
      <c r="CK273" s="34"/>
    </row>
    <row r="274" spans="5:89" ht="8.15" hidden="1" customHeight="1" x14ac:dyDescent="0.2">
      <c r="E274" s="34"/>
      <c r="F274" s="34"/>
      <c r="G274" s="34"/>
      <c r="H274" s="34"/>
      <c r="I274" s="34"/>
      <c r="J274" s="34"/>
      <c r="K274" s="34"/>
      <c r="L274" s="34"/>
      <c r="M274" s="34"/>
      <c r="N274" s="34"/>
      <c r="O274" s="34"/>
      <c r="P274" s="34"/>
      <c r="Q274" s="34"/>
      <c r="R274" s="34"/>
      <c r="S274" s="34"/>
      <c r="T274" s="34"/>
      <c r="U274" s="34"/>
      <c r="V274" s="34"/>
      <c r="W274" s="34"/>
      <c r="X274" s="34"/>
      <c r="Y274" s="34"/>
      <c r="Z274" s="34"/>
      <c r="AA274" s="34"/>
      <c r="AB274" s="34"/>
      <c r="AC274" s="34"/>
      <c r="AD274" s="34"/>
      <c r="AE274" s="34"/>
      <c r="AF274" s="34"/>
      <c r="AG274" s="34"/>
      <c r="AH274" s="34"/>
      <c r="AI274" s="34"/>
      <c r="AJ274" s="34"/>
      <c r="AK274" s="34"/>
      <c r="AL274" s="34"/>
      <c r="AM274" s="34"/>
      <c r="AN274" s="34"/>
      <c r="AO274" s="34"/>
      <c r="AP274" s="34"/>
      <c r="AQ274" s="34"/>
      <c r="AR274" s="34"/>
      <c r="AS274" s="34"/>
      <c r="AT274" s="34"/>
      <c r="AU274" s="34"/>
      <c r="AV274" s="34"/>
      <c r="AW274" s="34"/>
      <c r="AX274" s="34"/>
      <c r="AY274" s="34"/>
      <c r="AZ274" s="34"/>
      <c r="BA274" s="34"/>
      <c r="BB274" s="34"/>
      <c r="BC274" s="34"/>
      <c r="BD274" s="34"/>
      <c r="BE274" s="34"/>
      <c r="BF274" s="34"/>
      <c r="BG274" s="34"/>
      <c r="BH274" s="34"/>
      <c r="BI274" s="34"/>
      <c r="BJ274" s="34"/>
      <c r="BK274" s="34"/>
      <c r="BL274" s="34"/>
      <c r="BM274" s="34"/>
      <c r="BN274" s="34"/>
      <c r="BO274" s="34"/>
      <c r="BP274" s="34"/>
      <c r="BQ274" s="34"/>
      <c r="BR274" s="34"/>
      <c r="BS274" s="34"/>
      <c r="BT274" s="34"/>
      <c r="BU274" s="34"/>
      <c r="BV274" s="34"/>
      <c r="BW274" s="34"/>
      <c r="BX274" s="34"/>
      <c r="BY274" s="34"/>
      <c r="BZ274" s="34"/>
      <c r="CA274" s="34"/>
      <c r="CB274" s="34"/>
      <c r="CC274" s="34"/>
      <c r="CD274" s="34"/>
      <c r="CE274" s="34"/>
      <c r="CF274" s="34"/>
      <c r="CG274" s="34"/>
      <c r="CH274" s="34"/>
      <c r="CI274" s="34"/>
      <c r="CJ274" s="34"/>
      <c r="CK274" s="34"/>
    </row>
    <row r="275" spans="5:89" ht="8.15" hidden="1" customHeight="1" x14ac:dyDescent="0.2">
      <c r="E275" s="34"/>
      <c r="F275" s="34"/>
      <c r="G275" s="34"/>
      <c r="H275" s="34"/>
      <c r="I275" s="34"/>
      <c r="J275" s="34"/>
      <c r="K275" s="34"/>
      <c r="L275" s="34"/>
      <c r="M275" s="34"/>
      <c r="N275" s="34"/>
      <c r="O275" s="34"/>
      <c r="P275" s="34"/>
      <c r="Q275" s="34"/>
      <c r="R275" s="34"/>
      <c r="S275" s="34"/>
      <c r="T275" s="34"/>
      <c r="U275" s="34"/>
      <c r="V275" s="34"/>
      <c r="W275" s="34"/>
      <c r="X275" s="34"/>
      <c r="Y275" s="34"/>
      <c r="Z275" s="34"/>
      <c r="AA275" s="34"/>
      <c r="AB275" s="34"/>
      <c r="AC275" s="34"/>
      <c r="AD275" s="34"/>
      <c r="AE275" s="34"/>
      <c r="AF275" s="34"/>
      <c r="AG275" s="34"/>
      <c r="AH275" s="34"/>
      <c r="AI275" s="34"/>
      <c r="AJ275" s="34"/>
      <c r="AK275" s="34"/>
      <c r="AL275" s="34"/>
      <c r="AM275" s="34"/>
      <c r="AN275" s="34"/>
      <c r="AO275" s="34"/>
      <c r="AP275" s="34"/>
      <c r="AQ275" s="34"/>
      <c r="AR275" s="34"/>
      <c r="AS275" s="34"/>
      <c r="AT275" s="34"/>
      <c r="AU275" s="34"/>
      <c r="AV275" s="34"/>
      <c r="AW275" s="34"/>
      <c r="AX275" s="34"/>
      <c r="AY275" s="34"/>
      <c r="AZ275" s="34"/>
      <c r="BA275" s="34"/>
      <c r="BB275" s="34"/>
      <c r="BC275" s="34"/>
      <c r="BD275" s="34"/>
      <c r="BE275" s="34"/>
      <c r="BF275" s="34"/>
      <c r="BG275" s="34"/>
      <c r="BH275" s="34"/>
      <c r="BI275" s="34"/>
      <c r="BJ275" s="34"/>
      <c r="BK275" s="34"/>
      <c r="BL275" s="34"/>
      <c r="BM275" s="34"/>
      <c r="BN275" s="34"/>
      <c r="BO275" s="34"/>
      <c r="BP275" s="34"/>
      <c r="BQ275" s="34"/>
      <c r="BR275" s="34"/>
      <c r="BS275" s="34"/>
      <c r="BT275" s="34"/>
      <c r="BU275" s="34"/>
      <c r="BV275" s="34"/>
      <c r="BW275" s="34"/>
      <c r="BX275" s="34"/>
      <c r="BY275" s="34"/>
      <c r="BZ275" s="34"/>
      <c r="CA275" s="34"/>
      <c r="CB275" s="34"/>
      <c r="CC275" s="34"/>
      <c r="CD275" s="34"/>
      <c r="CE275" s="34"/>
      <c r="CF275" s="34"/>
      <c r="CG275" s="34"/>
      <c r="CH275" s="34"/>
      <c r="CI275" s="34"/>
      <c r="CJ275" s="34"/>
      <c r="CK275" s="34"/>
    </row>
    <row r="276" spans="5:89" ht="8.15" hidden="1" customHeight="1" x14ac:dyDescent="0.2">
      <c r="E276" s="34"/>
      <c r="F276" s="34"/>
      <c r="G276" s="34"/>
      <c r="H276" s="34"/>
      <c r="I276" s="34"/>
      <c r="J276" s="34"/>
      <c r="K276" s="34"/>
      <c r="L276" s="34"/>
      <c r="M276" s="34"/>
      <c r="N276" s="34"/>
      <c r="O276" s="34"/>
      <c r="P276" s="34"/>
      <c r="Q276" s="34"/>
      <c r="R276" s="34"/>
      <c r="S276" s="34"/>
      <c r="T276" s="34"/>
      <c r="U276" s="34"/>
      <c r="V276" s="34"/>
      <c r="W276" s="34"/>
      <c r="X276" s="34"/>
      <c r="Y276" s="34"/>
      <c r="Z276" s="34"/>
      <c r="AA276" s="34"/>
      <c r="AB276" s="34"/>
      <c r="AC276" s="34"/>
      <c r="AD276" s="34"/>
      <c r="AE276" s="34"/>
      <c r="AF276" s="34"/>
      <c r="AG276" s="34"/>
      <c r="AH276" s="34"/>
      <c r="AI276" s="34"/>
      <c r="AJ276" s="34"/>
      <c r="AK276" s="34"/>
      <c r="AL276" s="34"/>
      <c r="AM276" s="34"/>
      <c r="AN276" s="34"/>
      <c r="AO276" s="34"/>
      <c r="AP276" s="34"/>
      <c r="AQ276" s="34"/>
      <c r="AR276" s="34"/>
      <c r="AS276" s="34"/>
      <c r="AT276" s="34"/>
      <c r="AU276" s="34"/>
      <c r="AV276" s="34"/>
      <c r="AW276" s="34"/>
      <c r="AX276" s="34"/>
      <c r="AY276" s="34"/>
      <c r="AZ276" s="34"/>
      <c r="BA276" s="34"/>
      <c r="BB276" s="34"/>
      <c r="BC276" s="34"/>
      <c r="BD276" s="34"/>
      <c r="BE276" s="34"/>
      <c r="BF276" s="34"/>
      <c r="BG276" s="34"/>
      <c r="BH276" s="34"/>
      <c r="BI276" s="34"/>
      <c r="BJ276" s="34"/>
      <c r="BK276" s="34"/>
      <c r="BL276" s="34"/>
      <c r="BM276" s="34"/>
      <c r="BN276" s="34"/>
      <c r="BO276" s="34"/>
      <c r="BP276" s="34"/>
      <c r="BQ276" s="34"/>
      <c r="BR276" s="34"/>
      <c r="BS276" s="34"/>
      <c r="BT276" s="34"/>
      <c r="BU276" s="34"/>
      <c r="BV276" s="34"/>
      <c r="BW276" s="34"/>
      <c r="BX276" s="34"/>
      <c r="BY276" s="34"/>
      <c r="BZ276" s="34"/>
      <c r="CA276" s="34"/>
      <c r="CB276" s="34"/>
      <c r="CC276" s="34"/>
      <c r="CD276" s="34"/>
      <c r="CE276" s="34"/>
      <c r="CF276" s="34"/>
      <c r="CG276" s="34"/>
      <c r="CH276" s="34"/>
      <c r="CI276" s="34"/>
      <c r="CJ276" s="34"/>
      <c r="CK276" s="34"/>
    </row>
    <row r="277" spans="5:89" ht="8.15" hidden="1" customHeight="1" x14ac:dyDescent="0.2">
      <c r="E277" s="34"/>
      <c r="F277" s="34"/>
      <c r="G277" s="34"/>
      <c r="H277" s="34"/>
      <c r="I277" s="34"/>
      <c r="J277" s="34"/>
      <c r="K277" s="34"/>
      <c r="L277" s="34"/>
      <c r="M277" s="34"/>
      <c r="N277" s="34"/>
      <c r="O277" s="34"/>
      <c r="P277" s="34"/>
      <c r="Q277" s="34"/>
      <c r="R277" s="34"/>
      <c r="S277" s="34"/>
      <c r="T277" s="34"/>
      <c r="U277" s="34"/>
      <c r="V277" s="34"/>
      <c r="W277" s="34"/>
      <c r="X277" s="34"/>
      <c r="Y277" s="34"/>
      <c r="Z277" s="34"/>
      <c r="AA277" s="34"/>
      <c r="AB277" s="34"/>
      <c r="AC277" s="34"/>
      <c r="AD277" s="34"/>
      <c r="AE277" s="34"/>
      <c r="AF277" s="34"/>
      <c r="AG277" s="34"/>
      <c r="AH277" s="34"/>
      <c r="AI277" s="34"/>
      <c r="AJ277" s="34"/>
      <c r="AK277" s="34"/>
      <c r="AL277" s="34"/>
      <c r="AM277" s="34"/>
      <c r="AN277" s="34"/>
      <c r="AO277" s="34"/>
      <c r="AP277" s="34"/>
      <c r="AQ277" s="34"/>
      <c r="AR277" s="34"/>
      <c r="AS277" s="34"/>
      <c r="AT277" s="34"/>
      <c r="AU277" s="34"/>
      <c r="AV277" s="34"/>
      <c r="AW277" s="34"/>
      <c r="AX277" s="34"/>
      <c r="AY277" s="34"/>
      <c r="AZ277" s="34"/>
      <c r="BA277" s="34"/>
      <c r="BB277" s="34"/>
      <c r="BC277" s="34"/>
      <c r="BD277" s="34"/>
      <c r="BE277" s="34"/>
      <c r="BF277" s="34"/>
      <c r="BG277" s="34"/>
      <c r="BH277" s="34"/>
      <c r="BI277" s="34"/>
      <c r="BJ277" s="34"/>
      <c r="BK277" s="34"/>
      <c r="BL277" s="34"/>
      <c r="BM277" s="34"/>
      <c r="BN277" s="34"/>
      <c r="BO277" s="34"/>
      <c r="BP277" s="34"/>
      <c r="BQ277" s="34"/>
      <c r="BR277" s="34"/>
      <c r="BS277" s="34"/>
      <c r="BT277" s="34"/>
      <c r="BU277" s="34"/>
      <c r="BV277" s="34"/>
      <c r="BW277" s="34"/>
      <c r="BX277" s="34"/>
      <c r="BY277" s="34"/>
      <c r="BZ277" s="34"/>
      <c r="CA277" s="34"/>
      <c r="CB277" s="34"/>
      <c r="CC277" s="34"/>
      <c r="CD277" s="34"/>
      <c r="CE277" s="34"/>
      <c r="CF277" s="34"/>
      <c r="CG277" s="34"/>
      <c r="CH277" s="34"/>
      <c r="CI277" s="34"/>
      <c r="CJ277" s="34"/>
      <c r="CK277" s="34"/>
    </row>
    <row r="278" spans="5:89" ht="8.15" hidden="1" customHeight="1" x14ac:dyDescent="0.2">
      <c r="E278" s="34"/>
      <c r="F278" s="34"/>
      <c r="G278" s="34"/>
      <c r="H278" s="34"/>
      <c r="I278" s="34"/>
      <c r="J278" s="34"/>
      <c r="K278" s="34"/>
      <c r="L278" s="34"/>
      <c r="M278" s="34"/>
      <c r="N278" s="34"/>
      <c r="O278" s="34"/>
      <c r="P278" s="34"/>
      <c r="Q278" s="34"/>
      <c r="R278" s="34"/>
      <c r="S278" s="34"/>
      <c r="T278" s="34"/>
      <c r="U278" s="34"/>
      <c r="V278" s="34"/>
      <c r="W278" s="34"/>
      <c r="X278" s="34"/>
      <c r="Y278" s="34"/>
      <c r="Z278" s="34"/>
      <c r="AA278" s="34"/>
      <c r="AB278" s="34"/>
      <c r="AC278" s="34"/>
      <c r="AD278" s="34"/>
      <c r="AE278" s="34"/>
      <c r="AF278" s="34"/>
      <c r="AG278" s="34"/>
      <c r="AH278" s="34"/>
      <c r="AI278" s="34"/>
      <c r="AJ278" s="34"/>
      <c r="AK278" s="34"/>
      <c r="AL278" s="34"/>
      <c r="AM278" s="34"/>
      <c r="AN278" s="34"/>
      <c r="AO278" s="34"/>
      <c r="AP278" s="34"/>
      <c r="AQ278" s="34"/>
      <c r="AR278" s="34"/>
      <c r="AS278" s="34"/>
      <c r="AT278" s="34"/>
      <c r="AU278" s="34"/>
      <c r="AV278" s="34"/>
      <c r="AW278" s="34"/>
      <c r="AX278" s="34"/>
      <c r="AY278" s="34"/>
      <c r="AZ278" s="34"/>
      <c r="BA278" s="34"/>
      <c r="BB278" s="34"/>
      <c r="BC278" s="34"/>
      <c r="BD278" s="34"/>
      <c r="BE278" s="34"/>
      <c r="BF278" s="34"/>
      <c r="BG278" s="34"/>
      <c r="BH278" s="34"/>
      <c r="BI278" s="34"/>
      <c r="BJ278" s="34"/>
      <c r="BK278" s="34"/>
      <c r="BL278" s="34"/>
      <c r="BM278" s="34"/>
      <c r="BN278" s="34"/>
      <c r="BO278" s="34"/>
      <c r="BP278" s="34"/>
      <c r="BQ278" s="34"/>
      <c r="BR278" s="34"/>
      <c r="BS278" s="34"/>
      <c r="BT278" s="34"/>
      <c r="BU278" s="34"/>
      <c r="BV278" s="34"/>
      <c r="BW278" s="34"/>
      <c r="BX278" s="34"/>
      <c r="BY278" s="34"/>
      <c r="BZ278" s="34"/>
      <c r="CA278" s="34"/>
      <c r="CB278" s="34"/>
      <c r="CC278" s="34"/>
      <c r="CD278" s="34"/>
      <c r="CE278" s="34"/>
      <c r="CF278" s="34"/>
      <c r="CG278" s="34"/>
      <c r="CH278" s="34"/>
      <c r="CI278" s="34"/>
      <c r="CJ278" s="34"/>
      <c r="CK278" s="34"/>
    </row>
    <row r="279" spans="5:89" ht="8.15" hidden="1" customHeight="1" x14ac:dyDescent="0.2">
      <c r="E279" s="34"/>
      <c r="F279" s="34"/>
      <c r="G279" s="34"/>
      <c r="H279" s="34"/>
      <c r="I279" s="34"/>
      <c r="J279" s="34"/>
      <c r="K279" s="34"/>
      <c r="L279" s="34"/>
      <c r="M279" s="34"/>
      <c r="N279" s="34"/>
      <c r="O279" s="34"/>
      <c r="P279" s="34"/>
      <c r="Q279" s="34"/>
      <c r="R279" s="34"/>
      <c r="S279" s="34"/>
      <c r="T279" s="34"/>
      <c r="U279" s="34"/>
      <c r="V279" s="34"/>
      <c r="W279" s="34"/>
      <c r="X279" s="34"/>
      <c r="Y279" s="34"/>
      <c r="Z279" s="34"/>
      <c r="AA279" s="34"/>
      <c r="AB279" s="34"/>
      <c r="AC279" s="34"/>
      <c r="AD279" s="34"/>
      <c r="AE279" s="34"/>
      <c r="AF279" s="34"/>
      <c r="AG279" s="34"/>
      <c r="AH279" s="34"/>
      <c r="AI279" s="34"/>
      <c r="AJ279" s="34"/>
      <c r="AK279" s="34"/>
      <c r="AL279" s="34"/>
      <c r="AM279" s="34"/>
      <c r="AN279" s="34"/>
      <c r="AO279" s="34"/>
      <c r="AP279" s="34"/>
      <c r="AQ279" s="34"/>
      <c r="AR279" s="34"/>
      <c r="AS279" s="34"/>
      <c r="AT279" s="34"/>
      <c r="AU279" s="34"/>
      <c r="AV279" s="34"/>
      <c r="AW279" s="34"/>
      <c r="AX279" s="34"/>
      <c r="AY279" s="34"/>
      <c r="AZ279" s="34"/>
      <c r="BA279" s="34"/>
      <c r="BB279" s="34"/>
      <c r="BC279" s="34"/>
      <c r="BD279" s="34"/>
      <c r="BE279" s="34"/>
      <c r="BF279" s="34"/>
      <c r="BG279" s="34"/>
      <c r="BH279" s="34"/>
      <c r="BI279" s="34"/>
      <c r="BJ279" s="34"/>
      <c r="BK279" s="34"/>
      <c r="BL279" s="34"/>
      <c r="BM279" s="34"/>
      <c r="BN279" s="34"/>
      <c r="BO279" s="34"/>
      <c r="BP279" s="34"/>
      <c r="BQ279" s="34"/>
      <c r="BR279" s="34"/>
      <c r="BS279" s="34"/>
      <c r="BT279" s="34"/>
      <c r="BU279" s="34"/>
      <c r="BV279" s="34"/>
      <c r="BW279" s="34"/>
      <c r="BX279" s="34"/>
      <c r="BY279" s="34"/>
      <c r="BZ279" s="34"/>
      <c r="CA279" s="34"/>
      <c r="CB279" s="34"/>
      <c r="CC279" s="34"/>
      <c r="CD279" s="34"/>
      <c r="CE279" s="34"/>
      <c r="CF279" s="34"/>
      <c r="CG279" s="34"/>
      <c r="CH279" s="34"/>
      <c r="CI279" s="34"/>
      <c r="CJ279" s="34"/>
      <c r="CK279" s="34"/>
    </row>
    <row r="280" spans="5:89" ht="8.15" hidden="1" customHeight="1" x14ac:dyDescent="0.2">
      <c r="E280" s="34"/>
      <c r="F280" s="34"/>
      <c r="G280" s="34"/>
      <c r="H280" s="34"/>
      <c r="I280" s="34"/>
      <c r="J280" s="34"/>
      <c r="K280" s="34"/>
      <c r="L280" s="34"/>
      <c r="M280" s="34"/>
      <c r="N280" s="34"/>
      <c r="O280" s="34"/>
      <c r="P280" s="34"/>
      <c r="Q280" s="34"/>
      <c r="R280" s="34"/>
      <c r="S280" s="34"/>
      <c r="T280" s="34"/>
      <c r="U280" s="34"/>
      <c r="V280" s="34"/>
      <c r="W280" s="34"/>
      <c r="X280" s="34"/>
      <c r="Y280" s="34"/>
      <c r="Z280" s="34"/>
      <c r="AA280" s="34"/>
      <c r="AB280" s="34"/>
      <c r="AC280" s="34"/>
      <c r="AD280" s="34"/>
      <c r="AE280" s="34"/>
      <c r="AF280" s="34"/>
      <c r="AG280" s="34"/>
      <c r="AH280" s="34"/>
      <c r="AI280" s="34"/>
      <c r="AJ280" s="34"/>
      <c r="AK280" s="34"/>
      <c r="AL280" s="34"/>
      <c r="AM280" s="34"/>
      <c r="AN280" s="34"/>
      <c r="AO280" s="34"/>
      <c r="AP280" s="34"/>
      <c r="AQ280" s="34"/>
      <c r="AR280" s="34"/>
      <c r="AS280" s="34"/>
      <c r="AT280" s="34"/>
      <c r="AU280" s="34"/>
      <c r="AV280" s="34"/>
      <c r="AW280" s="34"/>
      <c r="AX280" s="34"/>
      <c r="AY280" s="34"/>
      <c r="AZ280" s="34"/>
      <c r="BA280" s="34"/>
      <c r="BB280" s="34"/>
      <c r="BC280" s="34"/>
      <c r="BD280" s="34"/>
      <c r="BE280" s="34"/>
      <c r="BF280" s="34"/>
      <c r="BG280" s="34"/>
      <c r="BH280" s="34"/>
      <c r="BI280" s="34"/>
      <c r="BJ280" s="34"/>
      <c r="BK280" s="34"/>
      <c r="BL280" s="34"/>
      <c r="BM280" s="34"/>
      <c r="BN280" s="34"/>
      <c r="BO280" s="34"/>
      <c r="BP280" s="34"/>
      <c r="BQ280" s="34"/>
      <c r="BR280" s="34"/>
      <c r="BS280" s="34"/>
      <c r="BT280" s="34"/>
      <c r="BU280" s="34"/>
      <c r="BV280" s="34"/>
      <c r="BW280" s="34"/>
      <c r="BX280" s="34"/>
      <c r="BY280" s="34"/>
      <c r="BZ280" s="34"/>
      <c r="CA280" s="34"/>
      <c r="CB280" s="34"/>
      <c r="CC280" s="34"/>
      <c r="CD280" s="34"/>
      <c r="CE280" s="34"/>
      <c r="CF280" s="34"/>
      <c r="CG280" s="34"/>
      <c r="CH280" s="34"/>
      <c r="CI280" s="34"/>
      <c r="CJ280" s="34"/>
      <c r="CK280" s="34"/>
    </row>
    <row r="281" spans="5:89" ht="8.15" hidden="1" customHeight="1" x14ac:dyDescent="0.2">
      <c r="E281" s="34"/>
      <c r="F281" s="34"/>
      <c r="G281" s="34"/>
      <c r="H281" s="34"/>
      <c r="I281" s="34"/>
      <c r="J281" s="34"/>
      <c r="K281" s="34"/>
      <c r="L281" s="34"/>
      <c r="M281" s="34"/>
      <c r="N281" s="34"/>
      <c r="O281" s="34"/>
      <c r="P281" s="34"/>
      <c r="Q281" s="34"/>
      <c r="R281" s="34"/>
      <c r="S281" s="34"/>
      <c r="T281" s="34"/>
      <c r="U281" s="34"/>
      <c r="V281" s="34"/>
      <c r="W281" s="34"/>
      <c r="X281" s="34"/>
      <c r="Y281" s="34"/>
      <c r="Z281" s="34"/>
      <c r="AA281" s="34"/>
      <c r="AB281" s="34"/>
      <c r="AC281" s="34"/>
      <c r="AD281" s="34"/>
      <c r="AE281" s="34"/>
      <c r="AF281" s="34"/>
      <c r="AG281" s="34"/>
      <c r="AH281" s="34"/>
      <c r="AI281" s="34"/>
      <c r="AJ281" s="34"/>
      <c r="AK281" s="34"/>
      <c r="AL281" s="34"/>
      <c r="AM281" s="34"/>
      <c r="AN281" s="34"/>
      <c r="AO281" s="34"/>
      <c r="AP281" s="34"/>
      <c r="AQ281" s="34"/>
      <c r="AR281" s="34"/>
      <c r="AS281" s="34"/>
      <c r="AT281" s="34"/>
      <c r="AU281" s="34"/>
      <c r="AV281" s="34"/>
      <c r="AW281" s="34"/>
      <c r="AX281" s="34"/>
      <c r="AY281" s="34"/>
      <c r="AZ281" s="34"/>
      <c r="BA281" s="34"/>
      <c r="BB281" s="34"/>
      <c r="BC281" s="34"/>
      <c r="BD281" s="34"/>
      <c r="BE281" s="34"/>
      <c r="BF281" s="34"/>
      <c r="BG281" s="34"/>
      <c r="BH281" s="34"/>
      <c r="BI281" s="34"/>
      <c r="BJ281" s="34"/>
      <c r="BK281" s="34"/>
      <c r="BL281" s="34"/>
      <c r="BM281" s="34"/>
      <c r="BN281" s="34"/>
      <c r="BO281" s="34"/>
      <c r="BP281" s="34"/>
      <c r="BQ281" s="34"/>
      <c r="BR281" s="34"/>
      <c r="BS281" s="34"/>
      <c r="BT281" s="34"/>
      <c r="BU281" s="34"/>
      <c r="BV281" s="34"/>
      <c r="BW281" s="34"/>
      <c r="BX281" s="34"/>
      <c r="BY281" s="34"/>
      <c r="BZ281" s="34"/>
      <c r="CA281" s="34"/>
      <c r="CB281" s="34"/>
      <c r="CC281" s="34"/>
      <c r="CD281" s="34"/>
      <c r="CE281" s="34"/>
      <c r="CF281" s="34"/>
      <c r="CG281" s="34"/>
      <c r="CH281" s="34"/>
      <c r="CI281" s="34"/>
      <c r="CJ281" s="34"/>
      <c r="CK281" s="34"/>
    </row>
    <row r="282" spans="5:89" ht="8.15" hidden="1" customHeight="1" x14ac:dyDescent="0.2">
      <c r="E282" s="34"/>
      <c r="F282" s="34"/>
      <c r="G282" s="34"/>
      <c r="H282" s="34"/>
      <c r="I282" s="34"/>
      <c r="J282" s="34"/>
      <c r="K282" s="34"/>
      <c r="L282" s="34"/>
      <c r="M282" s="34"/>
      <c r="N282" s="34"/>
      <c r="O282" s="34"/>
      <c r="P282" s="34"/>
      <c r="Q282" s="34"/>
      <c r="R282" s="34"/>
      <c r="S282" s="34"/>
      <c r="T282" s="34"/>
      <c r="U282" s="34"/>
      <c r="V282" s="34"/>
      <c r="W282" s="34"/>
      <c r="X282" s="34"/>
      <c r="Y282" s="34"/>
      <c r="Z282" s="34"/>
      <c r="AA282" s="34"/>
      <c r="AB282" s="34"/>
      <c r="AC282" s="34"/>
      <c r="AD282" s="34"/>
      <c r="AE282" s="34"/>
      <c r="AF282" s="34"/>
      <c r="AG282" s="34"/>
      <c r="AH282" s="34"/>
      <c r="AI282" s="34"/>
      <c r="AJ282" s="34"/>
      <c r="AK282" s="34"/>
      <c r="AL282" s="34"/>
      <c r="AM282" s="34"/>
      <c r="AN282" s="34"/>
      <c r="AO282" s="34"/>
      <c r="AP282" s="34"/>
      <c r="AQ282" s="34"/>
      <c r="AR282" s="34"/>
      <c r="AS282" s="34"/>
      <c r="AT282" s="34"/>
      <c r="AU282" s="34"/>
      <c r="AV282" s="34"/>
      <c r="AW282" s="34"/>
      <c r="AX282" s="34"/>
      <c r="AY282" s="34"/>
      <c r="AZ282" s="34"/>
      <c r="BA282" s="34"/>
      <c r="BB282" s="34"/>
      <c r="BC282" s="34"/>
      <c r="BD282" s="34"/>
      <c r="BE282" s="34"/>
      <c r="BF282" s="34"/>
      <c r="BG282" s="34"/>
      <c r="BH282" s="34"/>
      <c r="BI282" s="34"/>
      <c r="BJ282" s="34"/>
      <c r="BK282" s="34"/>
      <c r="BL282" s="34"/>
      <c r="BM282" s="34"/>
      <c r="BN282" s="34"/>
      <c r="BO282" s="34"/>
      <c r="BP282" s="34"/>
      <c r="BQ282" s="34"/>
      <c r="BR282" s="34"/>
      <c r="BS282" s="34"/>
      <c r="BT282" s="34"/>
      <c r="BU282" s="34"/>
      <c r="BV282" s="34"/>
      <c r="BW282" s="34"/>
      <c r="BX282" s="34"/>
      <c r="BY282" s="34"/>
      <c r="BZ282" s="34"/>
      <c r="CA282" s="34"/>
      <c r="CB282" s="34"/>
      <c r="CC282" s="34"/>
      <c r="CD282" s="34"/>
      <c r="CE282" s="34"/>
      <c r="CF282" s="34"/>
      <c r="CG282" s="34"/>
      <c r="CH282" s="34"/>
      <c r="CI282" s="34"/>
      <c r="CJ282" s="34"/>
      <c r="CK282" s="34"/>
    </row>
    <row r="283" spans="5:89" ht="8.15" hidden="1" customHeight="1" x14ac:dyDescent="0.2">
      <c r="E283" s="34"/>
      <c r="F283" s="34"/>
      <c r="G283" s="34"/>
      <c r="H283" s="34"/>
      <c r="I283" s="34"/>
      <c r="J283" s="34"/>
      <c r="K283" s="34"/>
      <c r="L283" s="34"/>
      <c r="M283" s="34"/>
      <c r="N283" s="34"/>
      <c r="O283" s="34"/>
      <c r="P283" s="34"/>
      <c r="Q283" s="34"/>
      <c r="R283" s="34"/>
      <c r="S283" s="34"/>
      <c r="T283" s="34"/>
      <c r="U283" s="34"/>
      <c r="V283" s="34"/>
      <c r="W283" s="34"/>
      <c r="X283" s="34"/>
      <c r="Y283" s="34"/>
      <c r="Z283" s="34"/>
      <c r="AA283" s="34"/>
      <c r="AB283" s="34"/>
      <c r="AC283" s="34"/>
      <c r="AD283" s="34"/>
      <c r="AE283" s="34"/>
      <c r="AF283" s="34"/>
      <c r="AG283" s="34"/>
      <c r="AH283" s="34"/>
      <c r="AI283" s="34"/>
      <c r="AJ283" s="34"/>
      <c r="AK283" s="34"/>
      <c r="AL283" s="34"/>
      <c r="AM283" s="34"/>
      <c r="AN283" s="34"/>
      <c r="AO283" s="34"/>
      <c r="AP283" s="34"/>
      <c r="AQ283" s="34"/>
      <c r="AR283" s="34"/>
      <c r="AS283" s="34"/>
      <c r="AT283" s="34"/>
      <c r="AU283" s="34"/>
      <c r="AV283" s="34"/>
      <c r="AW283" s="34"/>
      <c r="AX283" s="34"/>
      <c r="AY283" s="34"/>
      <c r="AZ283" s="34"/>
      <c r="BA283" s="34"/>
      <c r="BB283" s="34"/>
      <c r="BC283" s="34"/>
      <c r="BD283" s="34"/>
      <c r="BE283" s="34"/>
      <c r="BF283" s="34"/>
      <c r="BG283" s="34"/>
      <c r="BH283" s="34"/>
      <c r="BI283" s="34"/>
      <c r="BJ283" s="34"/>
      <c r="BK283" s="34"/>
      <c r="BL283" s="34"/>
      <c r="BM283" s="34"/>
      <c r="BN283" s="34"/>
      <c r="BO283" s="34"/>
      <c r="BP283" s="34"/>
      <c r="BQ283" s="34"/>
      <c r="BR283" s="34"/>
      <c r="BS283" s="34"/>
      <c r="BT283" s="34"/>
      <c r="BU283" s="34"/>
      <c r="BV283" s="34"/>
      <c r="BW283" s="34"/>
      <c r="BX283" s="34"/>
      <c r="BY283" s="34"/>
      <c r="BZ283" s="34"/>
      <c r="CA283" s="34"/>
      <c r="CB283" s="34"/>
      <c r="CC283" s="34"/>
      <c r="CD283" s="34"/>
      <c r="CE283" s="34"/>
      <c r="CF283" s="34"/>
      <c r="CG283" s="34"/>
      <c r="CH283" s="34"/>
      <c r="CI283" s="34"/>
      <c r="CJ283" s="34"/>
      <c r="CK283" s="34"/>
    </row>
    <row r="284" spans="5:89" ht="8.15" hidden="1" customHeight="1" x14ac:dyDescent="0.2">
      <c r="E284" s="34"/>
      <c r="F284" s="34"/>
      <c r="G284" s="34"/>
      <c r="H284" s="34"/>
      <c r="I284" s="34"/>
      <c r="J284" s="34"/>
      <c r="K284" s="34"/>
      <c r="L284" s="34"/>
      <c r="M284" s="34"/>
      <c r="N284" s="34"/>
      <c r="O284" s="34"/>
      <c r="P284" s="34"/>
      <c r="Q284" s="34"/>
      <c r="R284" s="34"/>
      <c r="S284" s="34"/>
      <c r="T284" s="34"/>
      <c r="U284" s="34"/>
      <c r="V284" s="34"/>
      <c r="W284" s="34"/>
      <c r="X284" s="34"/>
      <c r="Y284" s="34"/>
      <c r="Z284" s="34"/>
      <c r="AA284" s="34"/>
      <c r="AB284" s="34"/>
      <c r="AC284" s="34"/>
      <c r="AD284" s="34"/>
      <c r="AE284" s="34"/>
      <c r="AF284" s="34"/>
      <c r="AG284" s="34"/>
      <c r="AH284" s="34"/>
      <c r="AI284" s="34"/>
      <c r="AJ284" s="34"/>
      <c r="AK284" s="34"/>
      <c r="AL284" s="34"/>
      <c r="AM284" s="34"/>
      <c r="AN284" s="34"/>
      <c r="AO284" s="34"/>
      <c r="AP284" s="34"/>
      <c r="AQ284" s="34"/>
      <c r="AR284" s="34"/>
      <c r="AS284" s="34"/>
      <c r="AT284" s="34"/>
      <c r="AU284" s="34"/>
      <c r="AV284" s="34"/>
      <c r="AW284" s="34"/>
      <c r="AX284" s="34"/>
      <c r="AY284" s="34"/>
      <c r="AZ284" s="34"/>
      <c r="BA284" s="34"/>
      <c r="BB284" s="34"/>
      <c r="BC284" s="34"/>
      <c r="BD284" s="34"/>
      <c r="BE284" s="34"/>
      <c r="BF284" s="34"/>
      <c r="BG284" s="34"/>
      <c r="BH284" s="34"/>
      <c r="BI284" s="34"/>
      <c r="BJ284" s="34"/>
      <c r="BK284" s="34"/>
      <c r="BL284" s="34"/>
      <c r="BM284" s="34"/>
      <c r="BN284" s="34"/>
      <c r="BO284" s="34"/>
      <c r="BP284" s="34"/>
      <c r="BQ284" s="34"/>
      <c r="BR284" s="34"/>
      <c r="BS284" s="34"/>
      <c r="BT284" s="34"/>
      <c r="BU284" s="34"/>
      <c r="BV284" s="34"/>
      <c r="BW284" s="34"/>
      <c r="BX284" s="34"/>
      <c r="BY284" s="34"/>
      <c r="BZ284" s="34"/>
      <c r="CA284" s="34"/>
      <c r="CB284" s="34"/>
      <c r="CC284" s="34"/>
      <c r="CD284" s="34"/>
      <c r="CE284" s="34"/>
      <c r="CF284" s="34"/>
      <c r="CG284" s="34"/>
      <c r="CH284" s="34"/>
      <c r="CI284" s="34"/>
      <c r="CJ284" s="34"/>
      <c r="CK284" s="34"/>
    </row>
    <row r="285" spans="5:89" ht="8.15" hidden="1" customHeight="1" x14ac:dyDescent="0.2">
      <c r="E285" s="34"/>
      <c r="F285" s="34"/>
      <c r="G285" s="34"/>
      <c r="H285" s="34"/>
      <c r="I285" s="34"/>
      <c r="J285" s="34"/>
      <c r="K285" s="34"/>
      <c r="L285" s="34"/>
      <c r="M285" s="34"/>
      <c r="N285" s="34"/>
      <c r="O285" s="34"/>
      <c r="P285" s="34"/>
      <c r="Q285" s="34"/>
      <c r="R285" s="34"/>
      <c r="S285" s="34"/>
      <c r="T285" s="34"/>
      <c r="U285" s="34"/>
      <c r="V285" s="34"/>
      <c r="W285" s="34"/>
      <c r="X285" s="34"/>
      <c r="Y285" s="34"/>
      <c r="Z285" s="34"/>
      <c r="AA285" s="34"/>
      <c r="AB285" s="34"/>
      <c r="AC285" s="34"/>
      <c r="AD285" s="34"/>
      <c r="AE285" s="34"/>
      <c r="AF285" s="34"/>
      <c r="AG285" s="34"/>
      <c r="AH285" s="34"/>
      <c r="AI285" s="34"/>
      <c r="AJ285" s="34"/>
      <c r="AK285" s="34"/>
      <c r="AL285" s="34"/>
      <c r="AM285" s="34"/>
      <c r="AN285" s="34"/>
      <c r="AO285" s="34"/>
      <c r="AP285" s="34"/>
      <c r="AQ285" s="34"/>
      <c r="AR285" s="34"/>
      <c r="AS285" s="34"/>
      <c r="AT285" s="34"/>
      <c r="AU285" s="34"/>
      <c r="AV285" s="34"/>
      <c r="AW285" s="34"/>
      <c r="AX285" s="34"/>
      <c r="AY285" s="34"/>
      <c r="AZ285" s="34"/>
      <c r="BA285" s="34"/>
      <c r="BB285" s="34"/>
      <c r="BC285" s="34"/>
      <c r="BD285" s="34"/>
      <c r="BE285" s="34"/>
      <c r="BF285" s="34"/>
      <c r="BG285" s="34"/>
      <c r="BH285" s="34"/>
      <c r="BI285" s="34"/>
      <c r="BJ285" s="34"/>
      <c r="BK285" s="34"/>
      <c r="BL285" s="34"/>
      <c r="BM285" s="34"/>
      <c r="BN285" s="34"/>
      <c r="BO285" s="34"/>
      <c r="BP285" s="34"/>
      <c r="BQ285" s="34"/>
      <c r="BR285" s="34"/>
      <c r="BS285" s="34"/>
      <c r="BT285" s="34"/>
      <c r="BU285" s="34"/>
      <c r="BV285" s="34"/>
      <c r="BW285" s="34"/>
      <c r="BX285" s="34"/>
      <c r="BY285" s="34"/>
      <c r="BZ285" s="34"/>
      <c r="CA285" s="34"/>
      <c r="CB285" s="34"/>
      <c r="CC285" s="34"/>
      <c r="CD285" s="34"/>
      <c r="CE285" s="34"/>
      <c r="CF285" s="34"/>
      <c r="CG285" s="34"/>
      <c r="CH285" s="34"/>
      <c r="CI285" s="34"/>
      <c r="CJ285" s="34"/>
      <c r="CK285" s="34"/>
    </row>
    <row r="286" spans="5:89" ht="8.15" hidden="1" customHeight="1" x14ac:dyDescent="0.2">
      <c r="E286" s="34"/>
      <c r="F286" s="34"/>
      <c r="G286" s="34"/>
      <c r="H286" s="34"/>
      <c r="I286" s="34"/>
      <c r="J286" s="34"/>
      <c r="K286" s="34"/>
      <c r="L286" s="34"/>
      <c r="M286" s="34"/>
      <c r="N286" s="34"/>
      <c r="O286" s="34"/>
      <c r="P286" s="34"/>
      <c r="Q286" s="34"/>
      <c r="R286" s="34"/>
      <c r="S286" s="34"/>
      <c r="T286" s="34"/>
      <c r="U286" s="34"/>
      <c r="V286" s="34"/>
      <c r="W286" s="34"/>
      <c r="X286" s="34"/>
      <c r="Y286" s="34"/>
      <c r="Z286" s="34"/>
      <c r="AA286" s="34"/>
      <c r="AB286" s="34"/>
      <c r="AC286" s="34"/>
      <c r="AD286" s="34"/>
      <c r="AE286" s="34"/>
      <c r="AF286" s="34"/>
      <c r="AG286" s="34"/>
      <c r="AH286" s="34"/>
      <c r="AI286" s="34"/>
      <c r="AJ286" s="34"/>
      <c r="AK286" s="34"/>
      <c r="AL286" s="34"/>
      <c r="AM286" s="34"/>
      <c r="AN286" s="34"/>
      <c r="AO286" s="34"/>
      <c r="AP286" s="34"/>
      <c r="AQ286" s="34"/>
      <c r="AR286" s="34"/>
      <c r="AS286" s="34"/>
      <c r="AT286" s="34"/>
      <c r="AU286" s="34"/>
      <c r="AV286" s="34"/>
      <c r="AW286" s="34"/>
      <c r="AX286" s="34"/>
      <c r="AY286" s="34"/>
      <c r="AZ286" s="34"/>
      <c r="BA286" s="34"/>
      <c r="BB286" s="34"/>
      <c r="BC286" s="34"/>
      <c r="BD286" s="34"/>
      <c r="BE286" s="34"/>
      <c r="BF286" s="34"/>
      <c r="BG286" s="34"/>
      <c r="BH286" s="34"/>
      <c r="BI286" s="34"/>
      <c r="BJ286" s="34"/>
      <c r="BK286" s="34"/>
      <c r="BL286" s="34"/>
      <c r="BM286" s="34"/>
      <c r="BN286" s="34"/>
      <c r="BO286" s="34"/>
      <c r="BP286" s="34"/>
      <c r="BQ286" s="34"/>
      <c r="BR286" s="34"/>
      <c r="BS286" s="34"/>
      <c r="BT286" s="34"/>
      <c r="BU286" s="34"/>
      <c r="BV286" s="34"/>
      <c r="BW286" s="34"/>
      <c r="BX286" s="34"/>
      <c r="BY286" s="34"/>
      <c r="BZ286" s="34"/>
      <c r="CA286" s="34"/>
      <c r="CB286" s="34"/>
      <c r="CC286" s="34"/>
      <c r="CD286" s="34"/>
      <c r="CE286" s="34"/>
      <c r="CF286" s="34"/>
      <c r="CG286" s="34"/>
      <c r="CH286" s="34"/>
      <c r="CI286" s="34"/>
      <c r="CJ286" s="34"/>
      <c r="CK286" s="34"/>
    </row>
    <row r="287" spans="5:89" ht="8.15" hidden="1" customHeight="1" x14ac:dyDescent="0.2">
      <c r="E287" s="34"/>
      <c r="F287" s="34"/>
      <c r="G287" s="34"/>
      <c r="H287" s="34"/>
      <c r="I287" s="34"/>
      <c r="J287" s="34"/>
      <c r="K287" s="34"/>
      <c r="L287" s="34"/>
      <c r="M287" s="34"/>
      <c r="N287" s="34"/>
      <c r="O287" s="34"/>
      <c r="P287" s="34"/>
      <c r="Q287" s="34"/>
      <c r="R287" s="34"/>
      <c r="S287" s="34"/>
      <c r="T287" s="34"/>
      <c r="U287" s="34"/>
      <c r="V287" s="34"/>
      <c r="W287" s="34"/>
      <c r="X287" s="34"/>
      <c r="Y287" s="34"/>
      <c r="Z287" s="34"/>
      <c r="AA287" s="34"/>
      <c r="AB287" s="34"/>
      <c r="AC287" s="34"/>
      <c r="AD287" s="34"/>
      <c r="AE287" s="34"/>
      <c r="AF287" s="34"/>
      <c r="AG287" s="34"/>
      <c r="AH287" s="34"/>
      <c r="AI287" s="34"/>
      <c r="AJ287" s="34"/>
      <c r="AK287" s="34"/>
      <c r="AL287" s="34"/>
      <c r="AM287" s="34"/>
      <c r="AN287" s="34"/>
      <c r="AO287" s="34"/>
      <c r="AP287" s="34"/>
      <c r="AQ287" s="34"/>
      <c r="AR287" s="34"/>
      <c r="AS287" s="34"/>
      <c r="AT287" s="34"/>
      <c r="AU287" s="34"/>
      <c r="AV287" s="34"/>
      <c r="AW287" s="34"/>
      <c r="AX287" s="34"/>
      <c r="AY287" s="34"/>
      <c r="AZ287" s="34"/>
      <c r="BA287" s="34"/>
      <c r="BB287" s="34"/>
      <c r="BC287" s="34"/>
      <c r="BD287" s="34"/>
      <c r="BE287" s="34"/>
      <c r="BF287" s="34"/>
      <c r="BG287" s="34"/>
      <c r="BH287" s="34"/>
      <c r="BI287" s="34"/>
      <c r="BJ287" s="34"/>
      <c r="BK287" s="34"/>
      <c r="BL287" s="34"/>
      <c r="BM287" s="34"/>
      <c r="BN287" s="34"/>
      <c r="BO287" s="34"/>
      <c r="BP287" s="34"/>
      <c r="BQ287" s="34"/>
      <c r="BR287" s="34"/>
      <c r="BS287" s="34"/>
      <c r="BT287" s="34"/>
      <c r="BU287" s="34"/>
      <c r="BV287" s="34"/>
      <c r="BW287" s="34"/>
      <c r="BX287" s="34"/>
      <c r="BY287" s="34"/>
      <c r="BZ287" s="34"/>
      <c r="CA287" s="34"/>
      <c r="CB287" s="34"/>
      <c r="CC287" s="34"/>
      <c r="CD287" s="34"/>
      <c r="CE287" s="34"/>
      <c r="CF287" s="34"/>
      <c r="CG287" s="34"/>
      <c r="CH287" s="34"/>
      <c r="CI287" s="34"/>
      <c r="CJ287" s="34"/>
      <c r="CK287" s="34"/>
    </row>
    <row r="288" spans="5:89" ht="8.15" hidden="1" customHeight="1" x14ac:dyDescent="0.2">
      <c r="E288" s="34"/>
      <c r="F288" s="34"/>
      <c r="G288" s="34"/>
      <c r="H288" s="34"/>
      <c r="I288" s="34"/>
      <c r="J288" s="34"/>
      <c r="K288" s="34"/>
      <c r="L288" s="34"/>
      <c r="M288" s="34"/>
      <c r="N288" s="34"/>
      <c r="O288" s="34"/>
      <c r="P288" s="34"/>
      <c r="Q288" s="34"/>
      <c r="R288" s="34"/>
      <c r="S288" s="34"/>
      <c r="T288" s="34"/>
      <c r="U288" s="34"/>
      <c r="V288" s="34"/>
      <c r="W288" s="34"/>
      <c r="X288" s="34"/>
      <c r="Y288" s="34"/>
      <c r="Z288" s="34"/>
      <c r="AA288" s="34"/>
      <c r="AB288" s="34"/>
      <c r="AC288" s="34"/>
      <c r="AD288" s="34"/>
      <c r="AE288" s="34"/>
      <c r="AF288" s="34"/>
      <c r="AG288" s="34"/>
      <c r="AH288" s="34"/>
      <c r="AI288" s="34"/>
      <c r="AJ288" s="34"/>
      <c r="AK288" s="34"/>
      <c r="AL288" s="34"/>
      <c r="AM288" s="34"/>
      <c r="AN288" s="34"/>
      <c r="AO288" s="34"/>
      <c r="AP288" s="34"/>
      <c r="AQ288" s="34"/>
      <c r="AR288" s="34"/>
      <c r="AS288" s="34"/>
      <c r="AT288" s="34"/>
      <c r="AU288" s="34"/>
      <c r="AV288" s="34"/>
      <c r="AW288" s="34"/>
      <c r="AX288" s="34"/>
      <c r="AY288" s="34"/>
      <c r="AZ288" s="34"/>
      <c r="BA288" s="34"/>
      <c r="BB288" s="34"/>
      <c r="BC288" s="34"/>
      <c r="BD288" s="34"/>
      <c r="BE288" s="34"/>
      <c r="BF288" s="34"/>
      <c r="BG288" s="34"/>
      <c r="BH288" s="34"/>
      <c r="BI288" s="34"/>
      <c r="BJ288" s="34"/>
      <c r="BK288" s="34"/>
      <c r="BL288" s="34"/>
      <c r="BM288" s="34"/>
      <c r="BN288" s="34"/>
      <c r="BO288" s="34"/>
      <c r="BP288" s="34"/>
      <c r="BQ288" s="34"/>
      <c r="BR288" s="34"/>
      <c r="BS288" s="34"/>
      <c r="BT288" s="34"/>
      <c r="BU288" s="34"/>
      <c r="BV288" s="34"/>
      <c r="BW288" s="34"/>
      <c r="BX288" s="34"/>
      <c r="BY288" s="34"/>
      <c r="BZ288" s="34"/>
      <c r="CA288" s="34"/>
      <c r="CB288" s="34"/>
      <c r="CC288" s="34"/>
      <c r="CD288" s="34"/>
      <c r="CE288" s="34"/>
      <c r="CF288" s="34"/>
      <c r="CG288" s="34"/>
      <c r="CH288" s="34"/>
      <c r="CI288" s="34"/>
      <c r="CJ288" s="34"/>
      <c r="CK288" s="34"/>
    </row>
    <row r="289" spans="5:89" ht="8.15" hidden="1" customHeight="1" x14ac:dyDescent="0.2">
      <c r="E289" s="34"/>
      <c r="F289" s="34"/>
      <c r="G289" s="34"/>
      <c r="H289" s="34"/>
      <c r="I289" s="34"/>
      <c r="J289" s="34"/>
      <c r="K289" s="34"/>
      <c r="L289" s="34"/>
      <c r="M289" s="34"/>
      <c r="N289" s="34"/>
      <c r="O289" s="34"/>
      <c r="P289" s="34"/>
      <c r="Q289" s="34"/>
      <c r="R289" s="34"/>
      <c r="S289" s="34"/>
      <c r="T289" s="34"/>
      <c r="U289" s="34"/>
      <c r="V289" s="34"/>
      <c r="W289" s="34"/>
      <c r="X289" s="34"/>
      <c r="Y289" s="34"/>
      <c r="Z289" s="34"/>
      <c r="AA289" s="34"/>
      <c r="AB289" s="34"/>
      <c r="AC289" s="34"/>
      <c r="AD289" s="34"/>
      <c r="AE289" s="34"/>
      <c r="AF289" s="34"/>
      <c r="AG289" s="34"/>
      <c r="AH289" s="34"/>
      <c r="AI289" s="34"/>
      <c r="AJ289" s="34"/>
      <c r="AK289" s="34"/>
      <c r="AL289" s="34"/>
      <c r="AM289" s="34"/>
      <c r="AN289" s="34"/>
      <c r="AO289" s="34"/>
      <c r="AP289" s="34"/>
      <c r="AQ289" s="34"/>
      <c r="AR289" s="34"/>
      <c r="AS289" s="34"/>
      <c r="AT289" s="34"/>
      <c r="AU289" s="34"/>
      <c r="AV289" s="34"/>
      <c r="AW289" s="34"/>
      <c r="AX289" s="34"/>
      <c r="AY289" s="34"/>
      <c r="AZ289" s="34"/>
      <c r="BA289" s="34"/>
      <c r="BB289" s="34"/>
      <c r="BC289" s="34"/>
      <c r="BD289" s="34"/>
      <c r="BE289" s="34"/>
      <c r="BF289" s="34"/>
      <c r="BG289" s="34"/>
      <c r="BH289" s="34"/>
      <c r="BI289" s="34"/>
      <c r="BJ289" s="34"/>
      <c r="BK289" s="34"/>
      <c r="BL289" s="34"/>
      <c r="BM289" s="34"/>
      <c r="BN289" s="34"/>
      <c r="BO289" s="34"/>
      <c r="BP289" s="34"/>
      <c r="BQ289" s="34"/>
      <c r="BR289" s="34"/>
      <c r="BS289" s="34"/>
      <c r="BT289" s="34"/>
      <c r="BU289" s="34"/>
      <c r="BV289" s="34"/>
      <c r="BW289" s="34"/>
      <c r="BX289" s="34"/>
      <c r="BY289" s="34"/>
      <c r="BZ289" s="34"/>
      <c r="CA289" s="34"/>
      <c r="CB289" s="34"/>
      <c r="CC289" s="34"/>
      <c r="CD289" s="34"/>
      <c r="CE289" s="34"/>
      <c r="CF289" s="34"/>
      <c r="CG289" s="34"/>
      <c r="CH289" s="34"/>
      <c r="CI289" s="34"/>
      <c r="CJ289" s="34"/>
      <c r="CK289" s="34"/>
    </row>
    <row r="290" spans="5:89" ht="8.15" hidden="1" customHeight="1" x14ac:dyDescent="0.2">
      <c r="E290" s="34"/>
      <c r="F290" s="34"/>
      <c r="G290" s="34"/>
      <c r="H290" s="34"/>
      <c r="I290" s="34"/>
      <c r="J290" s="34"/>
      <c r="K290" s="34"/>
      <c r="L290" s="34"/>
      <c r="M290" s="34"/>
      <c r="N290" s="34"/>
      <c r="O290" s="34"/>
      <c r="P290" s="34"/>
      <c r="Q290" s="34"/>
      <c r="R290" s="34"/>
      <c r="S290" s="34"/>
      <c r="T290" s="34"/>
      <c r="U290" s="34"/>
      <c r="V290" s="34"/>
      <c r="W290" s="34"/>
      <c r="X290" s="34"/>
      <c r="Y290" s="34"/>
      <c r="Z290" s="34"/>
      <c r="AA290" s="34"/>
      <c r="AB290" s="34"/>
      <c r="AC290" s="34"/>
      <c r="AD290" s="34"/>
      <c r="AE290" s="34"/>
      <c r="AF290" s="34"/>
      <c r="AG290" s="34"/>
      <c r="AH290" s="34"/>
      <c r="AI290" s="34"/>
      <c r="AJ290" s="34"/>
      <c r="AK290" s="34"/>
      <c r="AL290" s="34"/>
      <c r="AM290" s="34"/>
      <c r="AN290" s="34"/>
      <c r="AO290" s="34"/>
      <c r="AP290" s="34"/>
      <c r="AQ290" s="34"/>
      <c r="AR290" s="34"/>
      <c r="AS290" s="34"/>
      <c r="AT290" s="34"/>
      <c r="AU290" s="34"/>
      <c r="AV290" s="34"/>
      <c r="AW290" s="34"/>
      <c r="AX290" s="34"/>
      <c r="AY290" s="34"/>
      <c r="AZ290" s="34"/>
      <c r="BA290" s="34"/>
      <c r="BB290" s="34"/>
      <c r="BC290" s="34"/>
      <c r="BD290" s="34"/>
      <c r="BE290" s="34"/>
      <c r="BF290" s="34"/>
      <c r="BG290" s="34"/>
      <c r="BH290" s="34"/>
      <c r="BI290" s="34"/>
      <c r="BJ290" s="34"/>
      <c r="BK290" s="34"/>
      <c r="BL290" s="34"/>
      <c r="BM290" s="34"/>
      <c r="BN290" s="34"/>
      <c r="BO290" s="34"/>
      <c r="BP290" s="34"/>
      <c r="BQ290" s="34"/>
      <c r="BR290" s="34"/>
      <c r="BS290" s="34"/>
      <c r="BT290" s="34"/>
      <c r="BU290" s="34"/>
      <c r="BV290" s="34"/>
      <c r="BW290" s="34"/>
      <c r="BX290" s="34"/>
      <c r="BY290" s="34"/>
      <c r="BZ290" s="34"/>
      <c r="CA290" s="34"/>
      <c r="CB290" s="34"/>
      <c r="CC290" s="34"/>
      <c r="CD290" s="34"/>
      <c r="CE290" s="34"/>
      <c r="CF290" s="34"/>
      <c r="CG290" s="34"/>
      <c r="CH290" s="34"/>
      <c r="CI290" s="34"/>
      <c r="CJ290" s="34"/>
      <c r="CK290" s="34"/>
    </row>
    <row r="291" spans="5:89" ht="8.15" hidden="1" customHeight="1" x14ac:dyDescent="0.2">
      <c r="E291" s="34"/>
      <c r="F291" s="34"/>
      <c r="G291" s="34"/>
      <c r="H291" s="34"/>
      <c r="I291" s="34"/>
      <c r="J291" s="34"/>
      <c r="K291" s="34"/>
      <c r="L291" s="34"/>
      <c r="M291" s="34"/>
      <c r="N291" s="34"/>
      <c r="O291" s="34"/>
      <c r="P291" s="34"/>
      <c r="Q291" s="34"/>
      <c r="R291" s="34"/>
      <c r="S291" s="34"/>
      <c r="T291" s="34"/>
      <c r="U291" s="34"/>
      <c r="V291" s="34"/>
      <c r="W291" s="34"/>
      <c r="X291" s="34"/>
      <c r="Y291" s="34"/>
      <c r="Z291" s="34"/>
      <c r="AA291" s="34"/>
      <c r="AB291" s="34"/>
      <c r="AC291" s="34"/>
      <c r="AD291" s="34"/>
      <c r="AE291" s="34"/>
      <c r="AF291" s="34"/>
      <c r="AG291" s="34"/>
      <c r="AH291" s="34"/>
      <c r="AI291" s="34"/>
      <c r="AJ291" s="34"/>
      <c r="AK291" s="34"/>
      <c r="AL291" s="34"/>
      <c r="AM291" s="34"/>
      <c r="AN291" s="34"/>
      <c r="AO291" s="34"/>
      <c r="AP291" s="34"/>
      <c r="AQ291" s="34"/>
      <c r="AR291" s="34"/>
      <c r="AS291" s="34"/>
      <c r="AT291" s="34"/>
      <c r="AU291" s="34"/>
      <c r="AV291" s="34"/>
      <c r="AW291" s="34"/>
      <c r="AX291" s="34"/>
      <c r="AY291" s="34"/>
      <c r="AZ291" s="34"/>
      <c r="BA291" s="34"/>
      <c r="BB291" s="34"/>
      <c r="BC291" s="34"/>
      <c r="BD291" s="34"/>
      <c r="BE291" s="34"/>
      <c r="BF291" s="34"/>
      <c r="BG291" s="34"/>
      <c r="BH291" s="34"/>
      <c r="BI291" s="34"/>
      <c r="BJ291" s="34"/>
      <c r="BK291" s="34"/>
      <c r="BL291" s="34"/>
      <c r="BM291" s="34"/>
      <c r="BN291" s="34"/>
      <c r="BO291" s="34"/>
      <c r="BP291" s="34"/>
      <c r="BQ291" s="34"/>
      <c r="BR291" s="34"/>
      <c r="BS291" s="34"/>
      <c r="BT291" s="34"/>
      <c r="BU291" s="34"/>
      <c r="BV291" s="34"/>
      <c r="BW291" s="34"/>
      <c r="BX291" s="34"/>
      <c r="BY291" s="34"/>
      <c r="BZ291" s="34"/>
      <c r="CA291" s="34"/>
      <c r="CB291" s="34"/>
      <c r="CC291" s="34"/>
      <c r="CD291" s="34"/>
      <c r="CE291" s="34"/>
      <c r="CF291" s="34"/>
      <c r="CG291" s="34"/>
      <c r="CH291" s="34"/>
      <c r="CI291" s="34"/>
      <c r="CJ291" s="34"/>
      <c r="CK291" s="34"/>
    </row>
    <row r="292" spans="5:89" ht="8.15" hidden="1" customHeight="1" x14ac:dyDescent="0.2">
      <c r="E292" s="34"/>
      <c r="F292" s="34"/>
      <c r="G292" s="34"/>
      <c r="H292" s="34"/>
      <c r="I292" s="34"/>
      <c r="J292" s="34"/>
      <c r="K292" s="34"/>
      <c r="L292" s="34"/>
      <c r="M292" s="34"/>
      <c r="N292" s="34"/>
      <c r="O292" s="34"/>
      <c r="P292" s="34"/>
      <c r="Q292" s="34"/>
      <c r="R292" s="34"/>
      <c r="S292" s="34"/>
      <c r="T292" s="34"/>
      <c r="U292" s="34"/>
      <c r="V292" s="34"/>
      <c r="W292" s="34"/>
      <c r="X292" s="34"/>
      <c r="Y292" s="34"/>
      <c r="Z292" s="34"/>
      <c r="AA292" s="34"/>
      <c r="AB292" s="34"/>
      <c r="AC292" s="34"/>
      <c r="AD292" s="34"/>
      <c r="AE292" s="34"/>
      <c r="AF292" s="34"/>
      <c r="AG292" s="34"/>
      <c r="AH292" s="34"/>
      <c r="AI292" s="34"/>
      <c r="AJ292" s="34"/>
      <c r="AK292" s="34"/>
      <c r="AL292" s="34"/>
      <c r="AM292" s="34"/>
      <c r="AN292" s="34"/>
      <c r="AO292" s="34"/>
      <c r="AP292" s="34"/>
      <c r="AQ292" s="34"/>
      <c r="AR292" s="34"/>
      <c r="AS292" s="34"/>
      <c r="AT292" s="34"/>
      <c r="AU292" s="34"/>
      <c r="AV292" s="34"/>
      <c r="AW292" s="34"/>
      <c r="AX292" s="34"/>
      <c r="AY292" s="34"/>
      <c r="AZ292" s="34"/>
      <c r="BA292" s="34"/>
      <c r="BB292" s="34"/>
      <c r="BC292" s="34"/>
      <c r="BD292" s="34"/>
      <c r="BE292" s="34"/>
      <c r="BF292" s="34"/>
      <c r="BG292" s="34"/>
      <c r="BH292" s="34"/>
      <c r="BI292" s="34"/>
      <c r="BJ292" s="34"/>
      <c r="BK292" s="34"/>
      <c r="BL292" s="34"/>
      <c r="BM292" s="34"/>
      <c r="BN292" s="34"/>
      <c r="BO292" s="34"/>
      <c r="BP292" s="34"/>
      <c r="BQ292" s="34"/>
      <c r="BR292" s="34"/>
      <c r="BS292" s="34"/>
      <c r="BT292" s="34"/>
      <c r="BU292" s="34"/>
      <c r="BV292" s="34"/>
      <c r="BW292" s="34"/>
      <c r="BX292" s="34"/>
      <c r="BY292" s="34"/>
      <c r="BZ292" s="34"/>
      <c r="CA292" s="34"/>
      <c r="CB292" s="34"/>
      <c r="CC292" s="34"/>
      <c r="CD292" s="34"/>
      <c r="CE292" s="34"/>
      <c r="CF292" s="34"/>
      <c r="CG292" s="34"/>
      <c r="CH292" s="34"/>
      <c r="CI292" s="34"/>
      <c r="CJ292" s="34"/>
      <c r="CK292" s="34"/>
    </row>
    <row r="293" spans="5:89" ht="8.15" hidden="1" customHeight="1" x14ac:dyDescent="0.2">
      <c r="E293" s="34"/>
      <c r="F293" s="34"/>
      <c r="G293" s="34"/>
      <c r="H293" s="34"/>
      <c r="I293" s="34"/>
      <c r="J293" s="34"/>
      <c r="K293" s="34"/>
      <c r="L293" s="34"/>
      <c r="M293" s="34"/>
      <c r="N293" s="34"/>
      <c r="O293" s="34"/>
      <c r="P293" s="34"/>
      <c r="Q293" s="34"/>
      <c r="R293" s="34"/>
      <c r="S293" s="34"/>
      <c r="T293" s="34"/>
      <c r="U293" s="34"/>
      <c r="V293" s="34"/>
      <c r="W293" s="34"/>
      <c r="X293" s="34"/>
      <c r="Y293" s="34"/>
      <c r="Z293" s="34"/>
      <c r="AA293" s="34"/>
      <c r="AB293" s="34"/>
      <c r="AC293" s="34"/>
      <c r="AD293" s="34"/>
      <c r="AE293" s="34"/>
      <c r="AF293" s="34"/>
      <c r="AG293" s="34"/>
      <c r="AH293" s="34"/>
      <c r="AI293" s="34"/>
      <c r="AJ293" s="34"/>
      <c r="AK293" s="34"/>
      <c r="AL293" s="34"/>
      <c r="AM293" s="34"/>
      <c r="AN293" s="34"/>
      <c r="AO293" s="34"/>
      <c r="AP293" s="34"/>
      <c r="AQ293" s="34"/>
      <c r="AR293" s="34"/>
      <c r="AS293" s="34"/>
      <c r="AT293" s="34"/>
      <c r="AU293" s="34"/>
      <c r="AV293" s="34"/>
      <c r="AW293" s="34"/>
      <c r="AX293" s="34"/>
      <c r="AY293" s="34"/>
      <c r="AZ293" s="34"/>
      <c r="BA293" s="34"/>
      <c r="BB293" s="34"/>
      <c r="BC293" s="34"/>
      <c r="BD293" s="34"/>
      <c r="BE293" s="34"/>
      <c r="BF293" s="34"/>
      <c r="BG293" s="34"/>
      <c r="BH293" s="34"/>
      <c r="BI293" s="34"/>
      <c r="BJ293" s="34"/>
      <c r="BK293" s="34"/>
      <c r="BL293" s="34"/>
      <c r="BM293" s="34"/>
      <c r="BN293" s="34"/>
      <c r="BO293" s="34"/>
      <c r="BP293" s="34"/>
      <c r="BQ293" s="34"/>
      <c r="BR293" s="34"/>
      <c r="BS293" s="34"/>
      <c r="BT293" s="34"/>
      <c r="BU293" s="34"/>
      <c r="BV293" s="34"/>
      <c r="BW293" s="34"/>
      <c r="BX293" s="34"/>
      <c r="BY293" s="34"/>
      <c r="BZ293" s="34"/>
      <c r="CA293" s="34"/>
      <c r="CB293" s="34"/>
      <c r="CC293" s="34"/>
      <c r="CD293" s="34"/>
      <c r="CE293" s="34"/>
      <c r="CF293" s="34"/>
      <c r="CG293" s="34"/>
      <c r="CH293" s="34"/>
      <c r="CI293" s="34"/>
      <c r="CJ293" s="34"/>
      <c r="CK293" s="34"/>
    </row>
    <row r="294" spans="5:89" ht="8.15" hidden="1" customHeight="1" x14ac:dyDescent="0.2">
      <c r="E294" s="34"/>
      <c r="F294" s="34"/>
      <c r="G294" s="34"/>
      <c r="H294" s="34"/>
      <c r="I294" s="34"/>
      <c r="J294" s="34"/>
      <c r="K294" s="34"/>
      <c r="L294" s="34"/>
      <c r="M294" s="34"/>
      <c r="N294" s="34"/>
      <c r="O294" s="34"/>
      <c r="P294" s="34"/>
      <c r="Q294" s="34"/>
      <c r="R294" s="34"/>
      <c r="S294" s="34"/>
      <c r="T294" s="34"/>
      <c r="U294" s="34"/>
      <c r="V294" s="34"/>
      <c r="W294" s="34"/>
      <c r="X294" s="34"/>
      <c r="Y294" s="34"/>
      <c r="Z294" s="34"/>
      <c r="AA294" s="34"/>
      <c r="AB294" s="34"/>
      <c r="AC294" s="34"/>
      <c r="AD294" s="34"/>
      <c r="AE294" s="34"/>
      <c r="AF294" s="34"/>
      <c r="AG294" s="34"/>
      <c r="AH294" s="34"/>
      <c r="AI294" s="34"/>
      <c r="AJ294" s="34"/>
      <c r="AK294" s="34"/>
      <c r="AL294" s="34"/>
      <c r="AM294" s="34"/>
      <c r="AN294" s="34"/>
      <c r="AO294" s="34"/>
      <c r="AP294" s="34"/>
      <c r="AQ294" s="34"/>
      <c r="AR294" s="34"/>
      <c r="AS294" s="34"/>
      <c r="AT294" s="34"/>
      <c r="AU294" s="34"/>
      <c r="AV294" s="34"/>
      <c r="AW294" s="34"/>
      <c r="AX294" s="34"/>
      <c r="AY294" s="34"/>
      <c r="AZ294" s="34"/>
      <c r="BA294" s="34"/>
      <c r="BB294" s="34"/>
      <c r="BC294" s="34"/>
      <c r="BD294" s="34"/>
      <c r="BE294" s="34"/>
      <c r="BF294" s="34"/>
      <c r="BG294" s="34"/>
      <c r="BH294" s="34"/>
      <c r="BI294" s="34"/>
      <c r="BJ294" s="34"/>
      <c r="BK294" s="34"/>
      <c r="BL294" s="34"/>
      <c r="BM294" s="34"/>
      <c r="BN294" s="34"/>
      <c r="BO294" s="34"/>
      <c r="BP294" s="34"/>
      <c r="BQ294" s="34"/>
      <c r="BR294" s="34"/>
      <c r="BS294" s="34"/>
      <c r="BT294" s="34"/>
      <c r="BU294" s="34"/>
      <c r="BV294" s="34"/>
      <c r="BW294" s="34"/>
      <c r="BX294" s="34"/>
      <c r="BY294" s="34"/>
      <c r="BZ294" s="34"/>
      <c r="CA294" s="34"/>
      <c r="CB294" s="34"/>
      <c r="CC294" s="34"/>
      <c r="CD294" s="34"/>
      <c r="CE294" s="34"/>
      <c r="CF294" s="34"/>
      <c r="CG294" s="34"/>
      <c r="CH294" s="34"/>
      <c r="CI294" s="34"/>
      <c r="CJ294" s="34"/>
      <c r="CK294" s="34"/>
    </row>
    <row r="295" spans="5:89" ht="8.15" hidden="1" customHeight="1" x14ac:dyDescent="0.2">
      <c r="E295" s="34"/>
      <c r="F295" s="34"/>
      <c r="G295" s="34"/>
      <c r="H295" s="34"/>
      <c r="I295" s="34"/>
      <c r="J295" s="34"/>
      <c r="K295" s="34"/>
      <c r="L295" s="34"/>
      <c r="M295" s="34"/>
      <c r="N295" s="34"/>
      <c r="O295" s="34"/>
      <c r="P295" s="34"/>
      <c r="Q295" s="34"/>
      <c r="R295" s="34"/>
      <c r="S295" s="34"/>
      <c r="T295" s="34"/>
      <c r="U295" s="34"/>
      <c r="V295" s="34"/>
      <c r="W295" s="34"/>
      <c r="X295" s="34"/>
      <c r="Y295" s="34"/>
      <c r="Z295" s="34"/>
      <c r="AA295" s="34"/>
      <c r="AB295" s="34"/>
      <c r="AC295" s="34"/>
      <c r="AD295" s="34"/>
      <c r="AE295" s="34"/>
      <c r="AF295" s="34"/>
      <c r="AG295" s="34"/>
      <c r="AH295" s="34"/>
      <c r="AI295" s="34"/>
      <c r="AJ295" s="34"/>
      <c r="AK295" s="34"/>
      <c r="AL295" s="34"/>
      <c r="AM295" s="34"/>
      <c r="AN295" s="34"/>
      <c r="AO295" s="34"/>
      <c r="AP295" s="34"/>
      <c r="AQ295" s="34"/>
      <c r="AR295" s="34"/>
      <c r="AS295" s="34"/>
      <c r="AT295" s="34"/>
      <c r="AU295" s="34"/>
      <c r="AV295" s="34"/>
      <c r="AW295" s="34"/>
      <c r="AX295" s="34"/>
      <c r="AY295" s="34"/>
      <c r="AZ295" s="34"/>
      <c r="BA295" s="34"/>
      <c r="BB295" s="34"/>
      <c r="BC295" s="34"/>
      <c r="BD295" s="34"/>
      <c r="BE295" s="34"/>
      <c r="BF295" s="34"/>
      <c r="BG295" s="34"/>
      <c r="BH295" s="34"/>
      <c r="BI295" s="34"/>
      <c r="BJ295" s="34"/>
      <c r="BK295" s="34"/>
      <c r="BL295" s="34"/>
      <c r="BM295" s="34"/>
      <c r="BN295" s="34"/>
      <c r="BO295" s="34"/>
      <c r="BP295" s="34"/>
      <c r="BQ295" s="34"/>
      <c r="BR295" s="34"/>
      <c r="BS295" s="34"/>
      <c r="BT295" s="34"/>
      <c r="BU295" s="34"/>
      <c r="BV295" s="34"/>
      <c r="BW295" s="34"/>
      <c r="BX295" s="34"/>
      <c r="BY295" s="34"/>
      <c r="BZ295" s="34"/>
      <c r="CA295" s="34"/>
      <c r="CB295" s="34"/>
      <c r="CC295" s="34"/>
      <c r="CD295" s="34"/>
      <c r="CE295" s="34"/>
      <c r="CF295" s="34"/>
      <c r="CG295" s="34"/>
      <c r="CH295" s="34"/>
      <c r="CI295" s="34"/>
      <c r="CJ295" s="34"/>
      <c r="CK295" s="34"/>
    </row>
    <row r="296" spans="5:89" ht="8.15" hidden="1" customHeight="1" x14ac:dyDescent="0.2">
      <c r="E296" s="34"/>
      <c r="F296" s="34"/>
      <c r="G296" s="34"/>
      <c r="H296" s="34"/>
      <c r="I296" s="34"/>
      <c r="J296" s="34"/>
      <c r="K296" s="34"/>
      <c r="L296" s="34"/>
      <c r="M296" s="34"/>
      <c r="N296" s="34"/>
      <c r="O296" s="34"/>
      <c r="P296" s="34"/>
      <c r="Q296" s="34"/>
      <c r="R296" s="34"/>
      <c r="S296" s="34"/>
      <c r="T296" s="34"/>
      <c r="U296" s="34"/>
      <c r="V296" s="34"/>
      <c r="W296" s="34"/>
      <c r="X296" s="34"/>
      <c r="Y296" s="34"/>
      <c r="Z296" s="34"/>
      <c r="AA296" s="34"/>
      <c r="AB296" s="34"/>
      <c r="AC296" s="34"/>
      <c r="AD296" s="34"/>
      <c r="AE296" s="34"/>
      <c r="AF296" s="34"/>
      <c r="AG296" s="34"/>
      <c r="AH296" s="34"/>
      <c r="AI296" s="34"/>
      <c r="AJ296" s="34"/>
      <c r="AK296" s="34"/>
      <c r="AL296" s="34"/>
      <c r="AM296" s="34"/>
      <c r="AN296" s="34"/>
      <c r="AO296" s="34"/>
      <c r="AP296" s="34"/>
      <c r="AQ296" s="34"/>
      <c r="AR296" s="34"/>
      <c r="AS296" s="34"/>
      <c r="AT296" s="34"/>
      <c r="AU296" s="34"/>
      <c r="AV296" s="34"/>
      <c r="AW296" s="34"/>
      <c r="AX296" s="34"/>
      <c r="AY296" s="34"/>
      <c r="AZ296" s="34"/>
      <c r="BA296" s="34"/>
      <c r="BB296" s="34"/>
      <c r="BC296" s="34"/>
      <c r="BD296" s="34"/>
      <c r="BE296" s="34"/>
      <c r="BF296" s="34"/>
      <c r="BG296" s="34"/>
      <c r="BH296" s="34"/>
      <c r="BI296" s="34"/>
      <c r="BJ296" s="34"/>
      <c r="BK296" s="34"/>
      <c r="BL296" s="34"/>
      <c r="BM296" s="34"/>
      <c r="BN296" s="34"/>
      <c r="BO296" s="34"/>
      <c r="BP296" s="34"/>
      <c r="BQ296" s="34"/>
      <c r="BR296" s="34"/>
      <c r="BS296" s="34"/>
      <c r="BT296" s="34"/>
      <c r="BU296" s="34"/>
      <c r="BV296" s="34"/>
      <c r="BW296" s="34"/>
      <c r="BX296" s="34"/>
      <c r="BY296" s="34"/>
      <c r="BZ296" s="34"/>
      <c r="CA296" s="34"/>
      <c r="CB296" s="34"/>
      <c r="CC296" s="34"/>
      <c r="CD296" s="34"/>
      <c r="CE296" s="34"/>
      <c r="CF296" s="34"/>
      <c r="CG296" s="34"/>
      <c r="CH296" s="34"/>
      <c r="CI296" s="34"/>
      <c r="CJ296" s="34"/>
      <c r="CK296" s="34"/>
    </row>
    <row r="297" spans="5:89" ht="8.15" hidden="1" customHeight="1" x14ac:dyDescent="0.2">
      <c r="E297" s="34"/>
      <c r="F297" s="34"/>
      <c r="G297" s="34"/>
      <c r="H297" s="34"/>
      <c r="I297" s="34"/>
      <c r="J297" s="34"/>
      <c r="K297" s="34"/>
      <c r="L297" s="34"/>
      <c r="M297" s="34"/>
      <c r="N297" s="34"/>
      <c r="O297" s="34"/>
      <c r="P297" s="34"/>
      <c r="Q297" s="34"/>
      <c r="R297" s="34"/>
      <c r="S297" s="34"/>
      <c r="T297" s="34"/>
      <c r="U297" s="34"/>
      <c r="V297" s="34"/>
      <c r="W297" s="34"/>
      <c r="X297" s="34"/>
      <c r="Y297" s="34"/>
      <c r="Z297" s="34"/>
      <c r="AA297" s="34"/>
      <c r="AB297" s="34"/>
      <c r="AC297" s="34"/>
      <c r="AD297" s="34"/>
      <c r="AE297" s="34"/>
      <c r="AF297" s="34"/>
      <c r="AG297" s="34"/>
      <c r="AH297" s="34"/>
      <c r="AI297" s="34"/>
      <c r="AJ297" s="34"/>
      <c r="AK297" s="34"/>
      <c r="AL297" s="34"/>
      <c r="AM297" s="34"/>
      <c r="AN297" s="34"/>
      <c r="AO297" s="34"/>
      <c r="AP297" s="34"/>
      <c r="AQ297" s="34"/>
      <c r="AR297" s="34"/>
      <c r="AS297" s="34"/>
      <c r="AT297" s="34"/>
      <c r="AU297" s="34"/>
      <c r="AV297" s="34"/>
      <c r="AW297" s="34"/>
      <c r="AX297" s="34"/>
      <c r="AY297" s="34"/>
      <c r="AZ297" s="34"/>
      <c r="BA297" s="34"/>
      <c r="BB297" s="34"/>
      <c r="BC297" s="34"/>
      <c r="BD297" s="34"/>
      <c r="BE297" s="34"/>
      <c r="BF297" s="34"/>
      <c r="BG297" s="34"/>
      <c r="BH297" s="34"/>
      <c r="BI297" s="34"/>
      <c r="BJ297" s="34"/>
      <c r="BK297" s="34"/>
      <c r="BL297" s="34"/>
      <c r="BM297" s="34"/>
      <c r="BN297" s="34"/>
      <c r="BO297" s="34"/>
      <c r="BP297" s="34"/>
      <c r="BQ297" s="34"/>
      <c r="BR297" s="34"/>
      <c r="BS297" s="34"/>
      <c r="BT297" s="34"/>
      <c r="BU297" s="34"/>
      <c r="BV297" s="34"/>
      <c r="BW297" s="34"/>
      <c r="BX297" s="34"/>
      <c r="BY297" s="34"/>
      <c r="BZ297" s="34"/>
      <c r="CA297" s="34"/>
      <c r="CB297" s="34"/>
      <c r="CC297" s="34"/>
      <c r="CD297" s="34"/>
      <c r="CE297" s="34"/>
      <c r="CF297" s="34"/>
      <c r="CG297" s="34"/>
      <c r="CH297" s="34"/>
      <c r="CI297" s="34"/>
      <c r="CJ297" s="34"/>
      <c r="CK297" s="34"/>
    </row>
    <row r="298" spans="5:89" ht="8.15" hidden="1" customHeight="1" x14ac:dyDescent="0.2">
      <c r="E298" s="34"/>
      <c r="F298" s="34"/>
      <c r="G298" s="34"/>
      <c r="H298" s="34"/>
      <c r="I298" s="34"/>
      <c r="J298" s="34"/>
      <c r="K298" s="34"/>
      <c r="L298" s="34"/>
      <c r="M298" s="34"/>
      <c r="N298" s="34"/>
      <c r="O298" s="34"/>
      <c r="P298" s="34"/>
      <c r="Q298" s="34"/>
      <c r="R298" s="34"/>
      <c r="S298" s="34"/>
      <c r="T298" s="34"/>
      <c r="U298" s="34"/>
      <c r="V298" s="34"/>
      <c r="W298" s="34"/>
      <c r="X298" s="34"/>
      <c r="Y298" s="34"/>
      <c r="Z298" s="34"/>
      <c r="AA298" s="34"/>
      <c r="AB298" s="34"/>
      <c r="AC298" s="34"/>
      <c r="AD298" s="34"/>
      <c r="AE298" s="34"/>
      <c r="AF298" s="34"/>
      <c r="AG298" s="34"/>
      <c r="AH298" s="34"/>
      <c r="AI298" s="34"/>
      <c r="AJ298" s="34"/>
      <c r="AK298" s="34"/>
      <c r="AL298" s="34"/>
      <c r="AM298" s="34"/>
      <c r="AN298" s="34"/>
      <c r="AO298" s="34"/>
      <c r="AP298" s="34"/>
      <c r="AQ298" s="34"/>
      <c r="AR298" s="34"/>
      <c r="AS298" s="34"/>
      <c r="AT298" s="34"/>
      <c r="AU298" s="34"/>
      <c r="AV298" s="34"/>
      <c r="AW298" s="34"/>
      <c r="AX298" s="34"/>
      <c r="AY298" s="34"/>
      <c r="AZ298" s="34"/>
      <c r="BA298" s="34"/>
      <c r="BB298" s="34"/>
      <c r="BC298" s="34"/>
      <c r="BD298" s="34"/>
      <c r="BE298" s="34"/>
      <c r="BF298" s="34"/>
      <c r="BG298" s="34"/>
      <c r="BH298" s="34"/>
      <c r="BI298" s="34"/>
      <c r="BJ298" s="34"/>
      <c r="BK298" s="34"/>
      <c r="BL298" s="34"/>
      <c r="BM298" s="34"/>
      <c r="BN298" s="34"/>
      <c r="BO298" s="34"/>
      <c r="BP298" s="34"/>
      <c r="BQ298" s="34"/>
      <c r="BR298" s="34"/>
      <c r="BS298" s="34"/>
      <c r="BT298" s="34"/>
      <c r="BU298" s="34"/>
      <c r="BV298" s="34"/>
      <c r="BW298" s="34"/>
      <c r="BX298" s="34"/>
      <c r="BY298" s="34"/>
      <c r="BZ298" s="34"/>
      <c r="CA298" s="34"/>
      <c r="CB298" s="34"/>
      <c r="CC298" s="34"/>
      <c r="CD298" s="34"/>
      <c r="CE298" s="34"/>
      <c r="CF298" s="34"/>
      <c r="CG298" s="34"/>
      <c r="CH298" s="34"/>
      <c r="CI298" s="34"/>
      <c r="CJ298" s="34"/>
      <c r="CK298" s="34"/>
    </row>
    <row r="299" spans="5:89" ht="8.15" hidden="1" customHeight="1" x14ac:dyDescent="0.2">
      <c r="E299" s="34"/>
      <c r="F299" s="34"/>
      <c r="G299" s="34"/>
      <c r="H299" s="34"/>
      <c r="I299" s="34"/>
      <c r="J299" s="34"/>
      <c r="K299" s="34"/>
      <c r="L299" s="34"/>
      <c r="M299" s="34"/>
      <c r="N299" s="34"/>
      <c r="O299" s="34"/>
      <c r="P299" s="34"/>
      <c r="Q299" s="34"/>
      <c r="R299" s="34"/>
      <c r="S299" s="34"/>
      <c r="T299" s="34"/>
      <c r="U299" s="34"/>
      <c r="V299" s="34"/>
      <c r="W299" s="34"/>
      <c r="X299" s="34"/>
      <c r="Y299" s="34"/>
      <c r="Z299" s="34"/>
      <c r="AA299" s="34"/>
      <c r="AB299" s="34"/>
      <c r="AC299" s="34"/>
      <c r="AD299" s="34"/>
      <c r="AE299" s="34"/>
      <c r="AF299" s="34"/>
      <c r="AG299" s="34"/>
      <c r="AH299" s="34"/>
      <c r="AI299" s="34"/>
      <c r="AJ299" s="34"/>
      <c r="AK299" s="34"/>
      <c r="AL299" s="34"/>
      <c r="AM299" s="34"/>
      <c r="AN299" s="34"/>
      <c r="AO299" s="34"/>
      <c r="AP299" s="34"/>
      <c r="AQ299" s="34"/>
      <c r="AR299" s="34"/>
      <c r="AS299" s="34"/>
      <c r="AT299" s="34"/>
      <c r="AU299" s="34"/>
      <c r="AV299" s="34"/>
      <c r="AW299" s="34"/>
      <c r="AX299" s="34"/>
      <c r="AY299" s="34"/>
      <c r="AZ299" s="34"/>
      <c r="BA299" s="34"/>
      <c r="BB299" s="34"/>
      <c r="BC299" s="34"/>
      <c r="BD299" s="34"/>
      <c r="BE299" s="34"/>
      <c r="BF299" s="34"/>
      <c r="BG299" s="34"/>
      <c r="BH299" s="34"/>
      <c r="BI299" s="34"/>
      <c r="BJ299" s="34"/>
      <c r="BK299" s="34"/>
      <c r="BL299" s="34"/>
      <c r="BM299" s="34"/>
      <c r="BN299" s="34"/>
      <c r="BO299" s="34"/>
      <c r="BP299" s="34"/>
      <c r="BQ299" s="34"/>
      <c r="BR299" s="34"/>
      <c r="BS299" s="34"/>
      <c r="BT299" s="34"/>
      <c r="BU299" s="34"/>
      <c r="BV299" s="34"/>
      <c r="BW299" s="34"/>
      <c r="BX299" s="34"/>
      <c r="BY299" s="34"/>
      <c r="BZ299" s="34"/>
      <c r="CA299" s="34"/>
      <c r="CB299" s="34"/>
      <c r="CC299" s="34"/>
      <c r="CD299" s="34"/>
      <c r="CE299" s="34"/>
      <c r="CF299" s="34"/>
      <c r="CG299" s="34"/>
      <c r="CH299" s="34"/>
      <c r="CI299" s="34"/>
      <c r="CJ299" s="34"/>
      <c r="CK299" s="34"/>
    </row>
    <row r="300" spans="5:89" ht="8.15" hidden="1" customHeight="1" x14ac:dyDescent="0.2">
      <c r="E300" s="34"/>
      <c r="F300" s="34"/>
      <c r="G300" s="34"/>
      <c r="H300" s="34"/>
      <c r="I300" s="34"/>
      <c r="J300" s="34"/>
      <c r="K300" s="34"/>
      <c r="L300" s="34"/>
      <c r="M300" s="34"/>
      <c r="N300" s="34"/>
      <c r="O300" s="34"/>
      <c r="P300" s="34"/>
      <c r="Q300" s="34"/>
      <c r="R300" s="34"/>
      <c r="S300" s="34"/>
      <c r="T300" s="34"/>
      <c r="U300" s="34"/>
      <c r="V300" s="34"/>
      <c r="W300" s="34"/>
      <c r="X300" s="34"/>
      <c r="Y300" s="34"/>
      <c r="Z300" s="34"/>
      <c r="AA300" s="34"/>
      <c r="AB300" s="34"/>
      <c r="AC300" s="34"/>
      <c r="AD300" s="34"/>
      <c r="AE300" s="34"/>
      <c r="AF300" s="34"/>
      <c r="AG300" s="34"/>
      <c r="AH300" s="34"/>
      <c r="AI300" s="34"/>
      <c r="AJ300" s="34"/>
      <c r="AK300" s="34"/>
      <c r="AL300" s="34"/>
      <c r="AM300" s="34"/>
      <c r="AN300" s="34"/>
      <c r="AO300" s="34"/>
      <c r="AP300" s="34"/>
      <c r="AQ300" s="34"/>
      <c r="AR300" s="34"/>
      <c r="AS300" s="34"/>
      <c r="AT300" s="34"/>
      <c r="AU300" s="34"/>
      <c r="AV300" s="34"/>
      <c r="AW300" s="34"/>
      <c r="AX300" s="34"/>
      <c r="AY300" s="34"/>
      <c r="AZ300" s="34"/>
      <c r="BA300" s="34"/>
      <c r="BB300" s="34"/>
      <c r="BC300" s="34"/>
      <c r="BD300" s="34"/>
      <c r="BE300" s="34"/>
      <c r="BF300" s="34"/>
      <c r="BG300" s="34"/>
      <c r="BH300" s="34"/>
      <c r="BI300" s="34"/>
      <c r="BJ300" s="34"/>
      <c r="BK300" s="34"/>
      <c r="BL300" s="34"/>
      <c r="BM300" s="34"/>
      <c r="BN300" s="34"/>
      <c r="BO300" s="34"/>
      <c r="BP300" s="34"/>
      <c r="BQ300" s="34"/>
      <c r="BR300" s="34"/>
      <c r="BS300" s="34"/>
      <c r="BT300" s="34"/>
      <c r="BU300" s="34"/>
      <c r="BV300" s="34"/>
      <c r="BW300" s="34"/>
      <c r="BX300" s="34"/>
      <c r="BY300" s="34"/>
      <c r="BZ300" s="34"/>
      <c r="CA300" s="34"/>
      <c r="CB300" s="34"/>
      <c r="CC300" s="34"/>
      <c r="CD300" s="34"/>
      <c r="CE300" s="34"/>
      <c r="CF300" s="34"/>
      <c r="CG300" s="34"/>
      <c r="CH300" s="34"/>
      <c r="CI300" s="34"/>
      <c r="CJ300" s="34"/>
      <c r="CK300" s="34"/>
    </row>
    <row r="301" spans="5:89" ht="8.15" hidden="1" customHeight="1" x14ac:dyDescent="0.2">
      <c r="E301" s="34"/>
      <c r="F301" s="34"/>
      <c r="G301" s="34"/>
      <c r="H301" s="34"/>
      <c r="I301" s="34"/>
      <c r="J301" s="34"/>
      <c r="K301" s="34"/>
      <c r="L301" s="34"/>
      <c r="M301" s="34"/>
      <c r="N301" s="34"/>
      <c r="O301" s="34"/>
      <c r="P301" s="34"/>
      <c r="Q301" s="34"/>
      <c r="R301" s="34"/>
      <c r="S301" s="34"/>
      <c r="T301" s="34"/>
      <c r="U301" s="34"/>
      <c r="V301" s="34"/>
      <c r="W301" s="34"/>
      <c r="X301" s="34"/>
      <c r="Y301" s="34"/>
      <c r="Z301" s="34"/>
      <c r="AA301" s="34"/>
      <c r="AB301" s="34"/>
      <c r="AC301" s="34"/>
      <c r="AD301" s="34"/>
      <c r="AE301" s="34"/>
      <c r="AF301" s="34"/>
      <c r="AG301" s="34"/>
      <c r="AH301" s="34"/>
      <c r="AI301" s="34"/>
      <c r="AJ301" s="34"/>
      <c r="AK301" s="34"/>
      <c r="AL301" s="34"/>
      <c r="AM301" s="34"/>
      <c r="AN301" s="34"/>
      <c r="AO301" s="34"/>
      <c r="AP301" s="34"/>
      <c r="AQ301" s="34"/>
      <c r="AR301" s="34"/>
      <c r="AS301" s="34"/>
      <c r="AT301" s="34"/>
      <c r="AU301" s="34"/>
      <c r="AV301" s="34"/>
      <c r="AW301" s="34"/>
      <c r="AX301" s="34"/>
      <c r="AY301" s="34"/>
      <c r="AZ301" s="34"/>
      <c r="BA301" s="34"/>
      <c r="BB301" s="34"/>
      <c r="BC301" s="34"/>
      <c r="BD301" s="34"/>
      <c r="BE301" s="34"/>
      <c r="BF301" s="34"/>
      <c r="BG301" s="34"/>
      <c r="BH301" s="34"/>
      <c r="BI301" s="34"/>
      <c r="BJ301" s="34"/>
      <c r="BK301" s="34"/>
      <c r="BL301" s="34"/>
      <c r="BM301" s="34"/>
      <c r="BN301" s="34"/>
      <c r="BO301" s="34"/>
      <c r="BP301" s="34"/>
      <c r="BQ301" s="34"/>
      <c r="BR301" s="34"/>
      <c r="BS301" s="34"/>
      <c r="BT301" s="34"/>
      <c r="BU301" s="34"/>
      <c r="BV301" s="34"/>
      <c r="BW301" s="34"/>
      <c r="BX301" s="34"/>
      <c r="BY301" s="34"/>
      <c r="BZ301" s="34"/>
      <c r="CA301" s="34"/>
      <c r="CB301" s="34"/>
      <c r="CC301" s="34"/>
      <c r="CD301" s="34"/>
      <c r="CE301" s="34"/>
      <c r="CF301" s="34"/>
      <c r="CG301" s="34"/>
      <c r="CH301" s="34"/>
      <c r="CI301" s="34"/>
      <c r="CJ301" s="34"/>
      <c r="CK301" s="34"/>
    </row>
    <row r="302" spans="5:89" ht="8.15" hidden="1" customHeight="1" x14ac:dyDescent="0.2">
      <c r="E302" s="34"/>
      <c r="F302" s="34"/>
      <c r="G302" s="34"/>
      <c r="H302" s="34"/>
      <c r="I302" s="34"/>
      <c r="J302" s="34"/>
      <c r="K302" s="34"/>
      <c r="L302" s="34"/>
      <c r="M302" s="34"/>
      <c r="N302" s="34"/>
      <c r="O302" s="34"/>
      <c r="P302" s="34"/>
      <c r="Q302" s="34"/>
      <c r="R302" s="34"/>
      <c r="S302" s="34"/>
      <c r="T302" s="34"/>
      <c r="U302" s="34"/>
      <c r="V302" s="34"/>
      <c r="W302" s="34"/>
      <c r="X302" s="34"/>
      <c r="Y302" s="34"/>
      <c r="Z302" s="34"/>
      <c r="AA302" s="34"/>
      <c r="AB302" s="34"/>
      <c r="AC302" s="34"/>
      <c r="AD302" s="34"/>
      <c r="AE302" s="34"/>
      <c r="AF302" s="34"/>
      <c r="AG302" s="34"/>
      <c r="AH302" s="34"/>
      <c r="AI302" s="34"/>
      <c r="AJ302" s="34"/>
      <c r="AK302" s="34"/>
      <c r="AL302" s="34"/>
      <c r="AM302" s="34"/>
      <c r="AN302" s="34"/>
      <c r="AO302" s="34"/>
      <c r="AP302" s="34"/>
      <c r="AQ302" s="34"/>
      <c r="AR302" s="34"/>
      <c r="AS302" s="34"/>
      <c r="AT302" s="34"/>
      <c r="AU302" s="34"/>
      <c r="AV302" s="34"/>
      <c r="AW302" s="34"/>
      <c r="AX302" s="34"/>
      <c r="AY302" s="34"/>
      <c r="AZ302" s="34"/>
      <c r="BA302" s="34"/>
      <c r="BB302" s="34"/>
      <c r="BC302" s="34"/>
      <c r="BD302" s="34"/>
      <c r="BE302" s="34"/>
      <c r="BF302" s="34"/>
      <c r="BG302" s="34"/>
      <c r="BH302" s="34"/>
      <c r="BI302" s="34"/>
      <c r="BJ302" s="34"/>
      <c r="BK302" s="34"/>
      <c r="BL302" s="34"/>
      <c r="BM302" s="34"/>
      <c r="BN302" s="34"/>
      <c r="BO302" s="34"/>
      <c r="BP302" s="34"/>
      <c r="BQ302" s="34"/>
      <c r="BR302" s="34"/>
      <c r="BS302" s="34"/>
      <c r="BT302" s="34"/>
      <c r="BU302" s="34"/>
      <c r="BV302" s="34"/>
      <c r="BW302" s="34"/>
      <c r="BX302" s="34"/>
      <c r="BY302" s="34"/>
      <c r="BZ302" s="34"/>
      <c r="CA302" s="34"/>
      <c r="CB302" s="34"/>
      <c r="CC302" s="34"/>
      <c r="CD302" s="34"/>
      <c r="CE302" s="34"/>
      <c r="CF302" s="34"/>
      <c r="CG302" s="34"/>
      <c r="CH302" s="34"/>
      <c r="CI302" s="34"/>
      <c r="CJ302" s="34"/>
      <c r="CK302" s="34"/>
    </row>
    <row r="303" spans="5:89" ht="8.15" hidden="1" customHeight="1" x14ac:dyDescent="0.2">
      <c r="E303" s="34"/>
      <c r="F303" s="34"/>
      <c r="G303" s="34"/>
      <c r="H303" s="34"/>
      <c r="I303" s="34"/>
      <c r="J303" s="34"/>
      <c r="K303" s="34"/>
      <c r="L303" s="34"/>
      <c r="M303" s="34"/>
      <c r="N303" s="34"/>
      <c r="O303" s="34"/>
      <c r="P303" s="34"/>
      <c r="Q303" s="34"/>
      <c r="R303" s="34"/>
      <c r="S303" s="34"/>
      <c r="T303" s="34"/>
      <c r="U303" s="34"/>
      <c r="V303" s="34"/>
      <c r="W303" s="34"/>
      <c r="X303" s="34"/>
      <c r="Y303" s="34"/>
      <c r="Z303" s="34"/>
      <c r="AA303" s="34"/>
      <c r="AB303" s="34"/>
      <c r="AC303" s="34"/>
      <c r="AD303" s="34"/>
      <c r="AE303" s="34"/>
      <c r="AF303" s="34"/>
      <c r="AG303" s="34"/>
      <c r="AH303" s="34"/>
      <c r="AI303" s="34"/>
      <c r="AJ303" s="34"/>
      <c r="AK303" s="34"/>
      <c r="AL303" s="34"/>
      <c r="AM303" s="34"/>
      <c r="AN303" s="34"/>
      <c r="AO303" s="34"/>
      <c r="AP303" s="34"/>
      <c r="AQ303" s="34"/>
      <c r="AR303" s="34"/>
      <c r="AS303" s="34"/>
      <c r="AT303" s="34"/>
      <c r="AU303" s="34"/>
      <c r="AV303" s="34"/>
      <c r="AW303" s="34"/>
      <c r="AX303" s="34"/>
      <c r="AY303" s="34"/>
      <c r="AZ303" s="34"/>
      <c r="BA303" s="34"/>
      <c r="BB303" s="34"/>
      <c r="BC303" s="34"/>
      <c r="BD303" s="34"/>
      <c r="BE303" s="34"/>
      <c r="BF303" s="34"/>
      <c r="BG303" s="34"/>
      <c r="BH303" s="34"/>
      <c r="BI303" s="34"/>
      <c r="BJ303" s="34"/>
      <c r="BK303" s="34"/>
      <c r="BL303" s="34"/>
      <c r="BM303" s="34"/>
      <c r="BN303" s="34"/>
      <c r="BO303" s="34"/>
      <c r="BP303" s="34"/>
      <c r="BQ303" s="34"/>
      <c r="BR303" s="34"/>
      <c r="BS303" s="34"/>
      <c r="BT303" s="34"/>
      <c r="BU303" s="34"/>
      <c r="BV303" s="34"/>
      <c r="BW303" s="34"/>
      <c r="BX303" s="34"/>
      <c r="BY303" s="34"/>
      <c r="BZ303" s="34"/>
      <c r="CA303" s="34"/>
      <c r="CB303" s="34"/>
      <c r="CC303" s="34"/>
      <c r="CD303" s="34"/>
      <c r="CE303" s="34"/>
      <c r="CF303" s="34"/>
      <c r="CG303" s="34"/>
      <c r="CH303" s="34"/>
      <c r="CI303" s="34"/>
      <c r="CJ303" s="34"/>
      <c r="CK303" s="34"/>
    </row>
    <row r="304" spans="5:89" ht="8.15" hidden="1" customHeight="1" x14ac:dyDescent="0.2">
      <c r="E304" s="34"/>
      <c r="F304" s="34"/>
      <c r="G304" s="34"/>
      <c r="H304" s="34"/>
      <c r="I304" s="34"/>
      <c r="J304" s="34"/>
      <c r="K304" s="34"/>
      <c r="L304" s="34"/>
      <c r="M304" s="34"/>
      <c r="N304" s="34"/>
      <c r="O304" s="34"/>
      <c r="P304" s="34"/>
      <c r="Q304" s="34"/>
      <c r="R304" s="34"/>
      <c r="S304" s="34"/>
      <c r="T304" s="34"/>
      <c r="U304" s="34"/>
      <c r="V304" s="34"/>
      <c r="W304" s="34"/>
      <c r="X304" s="34"/>
      <c r="Y304" s="34"/>
      <c r="Z304" s="34"/>
      <c r="AA304" s="34"/>
      <c r="AB304" s="34"/>
      <c r="AC304" s="34"/>
      <c r="AD304" s="34"/>
      <c r="AE304" s="34"/>
      <c r="AF304" s="34"/>
      <c r="AG304" s="34"/>
      <c r="AH304" s="34"/>
      <c r="AI304" s="34"/>
      <c r="AJ304" s="34"/>
      <c r="AK304" s="34"/>
      <c r="AL304" s="34"/>
      <c r="AM304" s="34"/>
      <c r="AN304" s="34"/>
      <c r="AO304" s="34"/>
      <c r="AP304" s="34"/>
      <c r="AQ304" s="34"/>
      <c r="AR304" s="34"/>
      <c r="AS304" s="34"/>
      <c r="AT304" s="34"/>
      <c r="AU304" s="34"/>
      <c r="AV304" s="34"/>
      <c r="AW304" s="34"/>
      <c r="AX304" s="34"/>
      <c r="AY304" s="34"/>
      <c r="AZ304" s="34"/>
      <c r="BA304" s="34"/>
      <c r="BB304" s="34"/>
      <c r="BC304" s="34"/>
      <c r="BD304" s="34"/>
      <c r="BE304" s="34"/>
      <c r="BF304" s="34"/>
      <c r="BG304" s="34"/>
      <c r="BH304" s="34"/>
      <c r="BI304" s="34"/>
      <c r="BJ304" s="34"/>
      <c r="BK304" s="34"/>
      <c r="BL304" s="34"/>
      <c r="BM304" s="34"/>
      <c r="BN304" s="34"/>
      <c r="BO304" s="34"/>
      <c r="BP304" s="34"/>
      <c r="BQ304" s="34"/>
      <c r="BR304" s="34"/>
      <c r="BS304" s="34"/>
      <c r="BT304" s="34"/>
      <c r="BU304" s="34"/>
      <c r="BV304" s="34"/>
      <c r="BW304" s="34"/>
      <c r="BX304" s="34"/>
      <c r="BY304" s="34"/>
      <c r="BZ304" s="34"/>
      <c r="CA304" s="34"/>
      <c r="CB304" s="34"/>
      <c r="CC304" s="34"/>
      <c r="CD304" s="34"/>
      <c r="CE304" s="34"/>
      <c r="CF304" s="34"/>
      <c r="CG304" s="34"/>
      <c r="CH304" s="34"/>
      <c r="CI304" s="34"/>
      <c r="CJ304" s="34"/>
      <c r="CK304" s="34"/>
    </row>
    <row r="305" spans="5:119" ht="8.15" hidden="1" customHeight="1" x14ac:dyDescent="0.2">
      <c r="E305" s="34"/>
      <c r="F305" s="34"/>
      <c r="G305" s="34"/>
      <c r="H305" s="34"/>
      <c r="I305" s="34"/>
      <c r="J305" s="34"/>
      <c r="K305" s="34"/>
      <c r="L305" s="34"/>
      <c r="M305" s="34"/>
      <c r="N305" s="34"/>
      <c r="O305" s="34"/>
      <c r="P305" s="34"/>
      <c r="Q305" s="34"/>
      <c r="R305" s="34"/>
      <c r="S305" s="34"/>
      <c r="T305" s="34"/>
      <c r="U305" s="34"/>
      <c r="V305" s="34"/>
      <c r="W305" s="34"/>
      <c r="X305" s="34"/>
      <c r="Y305" s="34"/>
      <c r="Z305" s="34"/>
      <c r="AA305" s="34"/>
      <c r="AB305" s="34"/>
      <c r="AC305" s="34"/>
      <c r="AD305" s="34"/>
      <c r="AE305" s="34"/>
      <c r="AF305" s="34"/>
      <c r="AG305" s="34"/>
      <c r="AH305" s="34"/>
      <c r="AI305" s="34"/>
      <c r="AJ305" s="34"/>
      <c r="AK305" s="34"/>
      <c r="AL305" s="34"/>
      <c r="AM305" s="34"/>
      <c r="AN305" s="34"/>
      <c r="AO305" s="34"/>
      <c r="AP305" s="34"/>
      <c r="AQ305" s="34"/>
      <c r="AR305" s="34"/>
      <c r="AS305" s="34"/>
      <c r="AT305" s="34"/>
      <c r="AU305" s="34"/>
      <c r="AV305" s="34"/>
      <c r="AW305" s="34"/>
      <c r="AX305" s="34"/>
      <c r="AY305" s="34"/>
      <c r="AZ305" s="34"/>
      <c r="BA305" s="34"/>
      <c r="BB305" s="34"/>
      <c r="BC305" s="34"/>
      <c r="BD305" s="34"/>
      <c r="BE305" s="34"/>
      <c r="BF305" s="34"/>
      <c r="BG305" s="34"/>
      <c r="BH305" s="34"/>
      <c r="BI305" s="34"/>
      <c r="BJ305" s="34"/>
      <c r="BK305" s="34"/>
      <c r="BL305" s="34"/>
      <c r="BM305" s="34"/>
      <c r="BN305" s="34"/>
      <c r="BO305" s="34"/>
      <c r="BP305" s="34"/>
      <c r="BQ305" s="34"/>
      <c r="BR305" s="34"/>
      <c r="BS305" s="34"/>
      <c r="BT305" s="34"/>
      <c r="BU305" s="34"/>
      <c r="BV305" s="34"/>
      <c r="BW305" s="34"/>
      <c r="BX305" s="34"/>
      <c r="BY305" s="34"/>
      <c r="BZ305" s="34"/>
      <c r="CA305" s="34"/>
      <c r="CB305" s="34"/>
      <c r="CC305" s="34"/>
      <c r="CD305" s="34"/>
      <c r="CE305" s="34"/>
      <c r="CF305" s="34"/>
      <c r="CG305" s="34"/>
      <c r="CH305" s="34"/>
      <c r="CI305" s="34"/>
      <c r="CJ305" s="34"/>
      <c r="CK305" s="34"/>
    </row>
    <row r="306" spans="5:119" ht="8.15" hidden="1" customHeight="1" x14ac:dyDescent="0.2">
      <c r="E306" s="34"/>
      <c r="F306" s="34"/>
      <c r="G306" s="34"/>
      <c r="H306" s="34"/>
      <c r="I306" s="34"/>
      <c r="J306" s="34"/>
      <c r="K306" s="34"/>
      <c r="L306" s="34"/>
      <c r="M306" s="34"/>
      <c r="N306" s="34"/>
      <c r="O306" s="34"/>
      <c r="P306" s="34"/>
      <c r="Q306" s="34"/>
      <c r="R306" s="34"/>
      <c r="S306" s="34"/>
      <c r="T306" s="34"/>
      <c r="U306" s="34"/>
      <c r="V306" s="34"/>
      <c r="W306" s="34"/>
      <c r="X306" s="34"/>
      <c r="Y306" s="34"/>
      <c r="Z306" s="34"/>
      <c r="AA306" s="34"/>
      <c r="AB306" s="34"/>
      <c r="AC306" s="34"/>
      <c r="AD306" s="34"/>
      <c r="AE306" s="34"/>
      <c r="AF306" s="34"/>
      <c r="AG306" s="34"/>
      <c r="AH306" s="34"/>
      <c r="AI306" s="34"/>
      <c r="AJ306" s="34"/>
      <c r="AK306" s="34"/>
      <c r="AL306" s="34"/>
      <c r="AM306" s="34"/>
      <c r="AN306" s="34"/>
      <c r="AO306" s="34"/>
      <c r="AP306" s="34"/>
      <c r="AQ306" s="34"/>
      <c r="AR306" s="34"/>
      <c r="AS306" s="34"/>
      <c r="AT306" s="34"/>
      <c r="AU306" s="34"/>
      <c r="AV306" s="34"/>
      <c r="AW306" s="34"/>
      <c r="AX306" s="34"/>
      <c r="AY306" s="34"/>
      <c r="AZ306" s="34"/>
      <c r="BA306" s="34"/>
      <c r="BB306" s="34"/>
      <c r="BC306" s="34"/>
      <c r="BD306" s="34"/>
      <c r="BE306" s="34"/>
      <c r="BF306" s="34"/>
      <c r="BG306" s="34"/>
      <c r="BH306" s="34"/>
      <c r="BI306" s="34"/>
      <c r="BJ306" s="34"/>
      <c r="BK306" s="34"/>
      <c r="BL306" s="34"/>
      <c r="BM306" s="34"/>
      <c r="BN306" s="34"/>
      <c r="BO306" s="34"/>
      <c r="BP306" s="34"/>
      <c r="BQ306" s="34"/>
      <c r="BR306" s="34"/>
      <c r="BS306" s="34"/>
      <c r="BT306" s="34"/>
      <c r="BU306" s="34"/>
      <c r="BV306" s="34"/>
      <c r="BW306" s="34"/>
      <c r="BX306" s="34"/>
      <c r="BY306" s="34"/>
      <c r="BZ306" s="34"/>
      <c r="CA306" s="34"/>
      <c r="CB306" s="34"/>
      <c r="CC306" s="34"/>
      <c r="CD306" s="34"/>
      <c r="CE306" s="34"/>
      <c r="CF306" s="34"/>
      <c r="CG306" s="34"/>
      <c r="CH306" s="34"/>
      <c r="CI306" s="34"/>
      <c r="CJ306" s="34"/>
      <c r="CK306" s="34"/>
    </row>
    <row r="307" spans="5:119" ht="8.15" hidden="1" customHeight="1" x14ac:dyDescent="0.2">
      <c r="E307" s="34"/>
      <c r="F307" s="34"/>
      <c r="G307" s="34"/>
      <c r="H307" s="34"/>
      <c r="I307" s="34"/>
      <c r="J307" s="34"/>
      <c r="K307" s="34"/>
      <c r="L307" s="34"/>
      <c r="M307" s="34"/>
      <c r="N307" s="34"/>
      <c r="O307" s="34"/>
      <c r="P307" s="34"/>
      <c r="Q307" s="34"/>
      <c r="R307" s="34"/>
      <c r="S307" s="34"/>
      <c r="T307" s="34"/>
      <c r="U307" s="34"/>
      <c r="V307" s="34"/>
      <c r="W307" s="34"/>
      <c r="X307" s="34"/>
      <c r="Y307" s="34"/>
      <c r="Z307" s="34"/>
      <c r="AA307" s="34"/>
      <c r="AB307" s="34"/>
      <c r="AC307" s="34"/>
      <c r="AD307" s="34"/>
      <c r="AE307" s="34"/>
      <c r="AF307" s="34"/>
      <c r="AG307" s="34"/>
      <c r="AH307" s="34"/>
      <c r="AI307" s="34"/>
      <c r="AJ307" s="34"/>
      <c r="AK307" s="34"/>
      <c r="AL307" s="34"/>
      <c r="AM307" s="34"/>
      <c r="AN307" s="34"/>
      <c r="AO307" s="34"/>
      <c r="AP307" s="34"/>
      <c r="AQ307" s="34"/>
      <c r="AR307" s="34"/>
      <c r="AS307" s="34"/>
      <c r="AT307" s="34"/>
      <c r="AU307" s="34"/>
      <c r="AV307" s="34"/>
      <c r="AW307" s="34"/>
      <c r="AX307" s="34"/>
      <c r="AY307" s="34"/>
      <c r="AZ307" s="34"/>
      <c r="BA307" s="34"/>
      <c r="BB307" s="34"/>
      <c r="BC307" s="34"/>
      <c r="BD307" s="34"/>
      <c r="BE307" s="34"/>
      <c r="BF307" s="34"/>
      <c r="BG307" s="34"/>
      <c r="BH307" s="34"/>
      <c r="BI307" s="34"/>
      <c r="BJ307" s="34"/>
      <c r="BK307" s="34"/>
      <c r="BL307" s="34"/>
      <c r="BM307" s="34"/>
      <c r="BN307" s="34"/>
      <c r="BO307" s="34"/>
      <c r="BP307" s="34"/>
      <c r="BQ307" s="34"/>
      <c r="BR307" s="34"/>
      <c r="BS307" s="34"/>
      <c r="BT307" s="34"/>
      <c r="BU307" s="34"/>
      <c r="BV307" s="34"/>
      <c r="BW307" s="34"/>
      <c r="BX307" s="34"/>
      <c r="BY307" s="34"/>
      <c r="BZ307" s="34"/>
      <c r="CA307" s="34"/>
      <c r="CB307" s="34"/>
      <c r="CC307" s="34"/>
      <c r="CD307" s="34"/>
      <c r="CE307" s="34"/>
      <c r="CF307" s="34"/>
      <c r="CG307" s="34"/>
      <c r="CH307" s="34"/>
      <c r="CI307" s="34"/>
      <c r="CJ307" s="34"/>
      <c r="CK307" s="34"/>
    </row>
    <row r="308" spans="5:119" ht="8.15" hidden="1" customHeight="1" x14ac:dyDescent="0.2">
      <c r="E308" s="34"/>
      <c r="F308" s="34"/>
      <c r="G308" s="34"/>
      <c r="H308" s="34"/>
      <c r="I308" s="34"/>
      <c r="J308" s="34"/>
      <c r="K308" s="34"/>
      <c r="L308" s="34"/>
      <c r="M308" s="34"/>
      <c r="N308" s="34"/>
      <c r="O308" s="34"/>
      <c r="P308" s="34"/>
      <c r="Q308" s="34"/>
      <c r="R308" s="34"/>
      <c r="S308" s="34"/>
      <c r="T308" s="34"/>
      <c r="U308" s="34"/>
      <c r="V308" s="34"/>
      <c r="W308" s="34"/>
      <c r="X308" s="34"/>
      <c r="Y308" s="34"/>
      <c r="Z308" s="34"/>
      <c r="AA308" s="34"/>
      <c r="AB308" s="34"/>
      <c r="AC308" s="34"/>
      <c r="AD308" s="34"/>
      <c r="AE308" s="34"/>
      <c r="AF308" s="34"/>
      <c r="AG308" s="34"/>
      <c r="AH308" s="34"/>
      <c r="AI308" s="34"/>
      <c r="AJ308" s="34"/>
      <c r="AK308" s="34"/>
      <c r="AL308" s="34"/>
      <c r="AM308" s="34"/>
      <c r="AN308" s="34"/>
      <c r="AO308" s="34"/>
      <c r="AP308" s="34"/>
      <c r="AQ308" s="34"/>
      <c r="AR308" s="34"/>
      <c r="AS308" s="34"/>
      <c r="AT308" s="34"/>
      <c r="AU308" s="34"/>
      <c r="AV308" s="34"/>
      <c r="AW308" s="34"/>
      <c r="AX308" s="34"/>
      <c r="AY308" s="34"/>
      <c r="AZ308" s="34"/>
      <c r="BA308" s="34"/>
      <c r="BB308" s="34"/>
      <c r="BC308" s="34"/>
      <c r="BD308" s="34"/>
      <c r="BE308" s="34"/>
      <c r="BF308" s="34"/>
      <c r="BG308" s="34"/>
      <c r="BH308" s="34"/>
      <c r="BI308" s="34"/>
      <c r="BJ308" s="34"/>
      <c r="BK308" s="34"/>
      <c r="BL308" s="34"/>
      <c r="BM308" s="34"/>
      <c r="BN308" s="34"/>
      <c r="BO308" s="34"/>
      <c r="BP308" s="34"/>
      <c r="BQ308" s="34"/>
      <c r="BR308" s="34"/>
      <c r="BS308" s="34"/>
      <c r="BT308" s="34"/>
      <c r="BU308" s="34"/>
      <c r="BV308" s="34"/>
      <c r="BW308" s="34"/>
      <c r="BX308" s="34"/>
      <c r="BY308" s="34"/>
      <c r="BZ308" s="34"/>
      <c r="CA308" s="34"/>
      <c r="CB308" s="34"/>
      <c r="CC308" s="34"/>
      <c r="CD308" s="34"/>
      <c r="CE308" s="34"/>
      <c r="CF308" s="34"/>
      <c r="CG308" s="34"/>
      <c r="CH308" s="34"/>
      <c r="CI308" s="34"/>
      <c r="CJ308" s="34"/>
      <c r="CK308" s="34"/>
    </row>
    <row r="309" spans="5:119" ht="8.15" hidden="1" customHeight="1" x14ac:dyDescent="0.2">
      <c r="E309" s="34"/>
      <c r="F309" s="34"/>
      <c r="G309" s="34"/>
      <c r="H309" s="34"/>
      <c r="I309" s="34"/>
      <c r="J309" s="34"/>
      <c r="K309" s="34"/>
      <c r="L309" s="34"/>
      <c r="M309" s="34"/>
      <c r="N309" s="34"/>
      <c r="O309" s="34"/>
      <c r="P309" s="34"/>
      <c r="Q309" s="34"/>
      <c r="R309" s="34"/>
      <c r="S309" s="34"/>
      <c r="T309" s="34"/>
      <c r="U309" s="34"/>
      <c r="V309" s="34"/>
      <c r="W309" s="34"/>
      <c r="X309" s="34"/>
      <c r="Y309" s="34"/>
      <c r="Z309" s="34"/>
      <c r="AA309" s="34"/>
      <c r="AB309" s="34"/>
      <c r="AC309" s="34"/>
      <c r="AD309" s="34"/>
      <c r="AE309" s="34"/>
      <c r="AF309" s="34"/>
      <c r="AG309" s="34"/>
      <c r="AH309" s="34"/>
      <c r="AI309" s="34"/>
      <c r="AJ309" s="34"/>
      <c r="AK309" s="34"/>
      <c r="AL309" s="34"/>
      <c r="AM309" s="34"/>
      <c r="AN309" s="34"/>
      <c r="AO309" s="34"/>
      <c r="AP309" s="34"/>
      <c r="AQ309" s="34"/>
      <c r="AR309" s="34"/>
      <c r="AS309" s="34"/>
      <c r="AT309" s="34"/>
      <c r="AU309" s="34"/>
      <c r="AV309" s="34"/>
      <c r="AW309" s="34"/>
      <c r="AX309" s="34"/>
      <c r="AY309" s="34"/>
      <c r="AZ309" s="34"/>
      <c r="BA309" s="34"/>
      <c r="BB309" s="34"/>
      <c r="BC309" s="34"/>
      <c r="BD309" s="34"/>
      <c r="BE309" s="34"/>
      <c r="BF309" s="34"/>
      <c r="BG309" s="34"/>
      <c r="BH309" s="34"/>
      <c r="BI309" s="34"/>
      <c r="BJ309" s="34"/>
      <c r="BK309" s="34"/>
      <c r="BL309" s="34"/>
      <c r="BM309" s="34"/>
      <c r="BN309" s="34"/>
      <c r="BO309" s="34"/>
      <c r="BP309" s="34"/>
      <c r="BQ309" s="34"/>
      <c r="BR309" s="34"/>
      <c r="BS309" s="34"/>
      <c r="BT309" s="34"/>
      <c r="BU309" s="34"/>
      <c r="BV309" s="34"/>
      <c r="BW309" s="34"/>
      <c r="BX309" s="34"/>
      <c r="BY309" s="34"/>
      <c r="BZ309" s="34"/>
      <c r="CA309" s="34"/>
      <c r="CB309" s="34"/>
      <c r="CC309" s="34"/>
      <c r="CD309" s="34"/>
      <c r="CE309" s="34"/>
      <c r="CF309" s="34"/>
      <c r="CG309" s="34"/>
      <c r="CH309" s="34"/>
      <c r="CI309" s="34"/>
      <c r="CJ309" s="34"/>
      <c r="CK309" s="34"/>
      <c r="DK309" s="17" t="s">
        <v>224</v>
      </c>
    </row>
    <row r="310" spans="5:119" ht="8.15" hidden="1" customHeight="1" x14ac:dyDescent="0.2">
      <c r="E310" s="34"/>
      <c r="F310" s="34"/>
      <c r="G310" s="34"/>
      <c r="H310" s="34"/>
      <c r="I310" s="34"/>
      <c r="J310" s="34"/>
      <c r="K310" s="34"/>
      <c r="L310" s="34"/>
      <c r="M310" s="34"/>
      <c r="N310" s="34"/>
      <c r="O310" s="34"/>
      <c r="P310" s="34"/>
      <c r="Q310" s="34"/>
      <c r="R310" s="34"/>
      <c r="S310" s="34"/>
      <c r="T310" s="34"/>
      <c r="U310" s="34"/>
      <c r="V310" s="34"/>
      <c r="W310" s="34"/>
      <c r="X310" s="34"/>
      <c r="Y310" s="34"/>
      <c r="Z310" s="34"/>
      <c r="AA310" s="34"/>
      <c r="AB310" s="34"/>
      <c r="AC310" s="34"/>
      <c r="AD310" s="34"/>
      <c r="AE310" s="34"/>
      <c r="AF310" s="34"/>
      <c r="AG310" s="34"/>
      <c r="AH310" s="34"/>
      <c r="AI310" s="34"/>
      <c r="AJ310" s="34"/>
      <c r="AK310" s="34"/>
      <c r="AL310" s="34"/>
      <c r="AM310" s="34"/>
      <c r="AN310" s="34"/>
      <c r="AO310" s="34"/>
      <c r="AP310" s="34"/>
      <c r="AQ310" s="34"/>
      <c r="AR310" s="34"/>
      <c r="AS310" s="34"/>
      <c r="AT310" s="34"/>
      <c r="AU310" s="34"/>
      <c r="AV310" s="34"/>
      <c r="AW310" s="34"/>
      <c r="AX310" s="34"/>
      <c r="AY310" s="34"/>
      <c r="AZ310" s="34"/>
      <c r="BA310" s="34"/>
      <c r="BB310" s="34"/>
      <c r="BC310" s="34"/>
      <c r="BD310" s="34"/>
      <c r="BE310" s="34"/>
      <c r="BF310" s="34"/>
      <c r="BG310" s="34"/>
      <c r="BH310" s="34"/>
      <c r="BI310" s="34"/>
      <c r="BJ310" s="34"/>
      <c r="BK310" s="34"/>
      <c r="BL310" s="34"/>
      <c r="BM310" s="34"/>
      <c r="BN310" s="34"/>
      <c r="BO310" s="34"/>
      <c r="BP310" s="34"/>
      <c r="BQ310" s="34"/>
      <c r="BR310" s="34"/>
      <c r="BS310" s="34"/>
      <c r="BT310" s="34"/>
      <c r="BU310" s="34"/>
      <c r="BV310" s="34"/>
      <c r="BW310" s="34"/>
      <c r="BX310" s="34"/>
      <c r="BY310" s="34"/>
      <c r="BZ310" s="34"/>
      <c r="CA310" s="34"/>
      <c r="CB310" s="34"/>
      <c r="CC310" s="34"/>
      <c r="CD310" s="34"/>
      <c r="CE310" s="34"/>
      <c r="CF310" s="34"/>
      <c r="CG310" s="34"/>
      <c r="CH310" s="34"/>
      <c r="CI310" s="34"/>
      <c r="CJ310" s="34"/>
      <c r="CK310" s="34"/>
      <c r="DK310" s="17" t="s">
        <v>225</v>
      </c>
      <c r="DL310" s="22" t="e">
        <f>VLOOKUP(BG12,DM316:DO319,2,0)</f>
        <v>#N/A</v>
      </c>
    </row>
    <row r="311" spans="5:119" ht="8.15" hidden="1" customHeight="1" x14ac:dyDescent="0.2">
      <c r="E311" s="34"/>
      <c r="F311" s="34"/>
      <c r="G311" s="34"/>
      <c r="H311" s="34"/>
      <c r="I311" s="34"/>
      <c r="J311" s="34"/>
      <c r="K311" s="34"/>
      <c r="L311" s="34"/>
      <c r="M311" s="34"/>
      <c r="N311" s="34"/>
      <c r="O311" s="34"/>
      <c r="P311" s="34"/>
      <c r="Q311" s="34"/>
      <c r="R311" s="34"/>
      <c r="S311" s="34"/>
      <c r="T311" s="34"/>
      <c r="U311" s="34"/>
      <c r="V311" s="34"/>
      <c r="W311" s="34"/>
      <c r="X311" s="34"/>
      <c r="Y311" s="34"/>
      <c r="Z311" s="34"/>
      <c r="AA311" s="34"/>
      <c r="AB311" s="34"/>
      <c r="AC311" s="34"/>
      <c r="AD311" s="34"/>
      <c r="AE311" s="34"/>
      <c r="AF311" s="34"/>
      <c r="AG311" s="34"/>
      <c r="AH311" s="34"/>
      <c r="AI311" s="34"/>
      <c r="AJ311" s="34"/>
      <c r="AK311" s="34"/>
      <c r="AL311" s="34"/>
      <c r="AM311" s="34"/>
      <c r="AN311" s="34"/>
      <c r="AO311" s="34"/>
      <c r="AP311" s="34"/>
      <c r="AQ311" s="34"/>
      <c r="AR311" s="34"/>
      <c r="AS311" s="34"/>
      <c r="AT311" s="34"/>
      <c r="AU311" s="34"/>
      <c r="AV311" s="34"/>
      <c r="AW311" s="34"/>
      <c r="AX311" s="34"/>
      <c r="AY311" s="34"/>
      <c r="AZ311" s="34"/>
      <c r="BA311" s="34"/>
      <c r="BB311" s="34"/>
      <c r="BC311" s="34"/>
      <c r="BD311" s="34"/>
      <c r="BE311" s="34"/>
      <c r="BF311" s="34"/>
      <c r="BG311" s="34"/>
      <c r="BH311" s="34"/>
      <c r="BI311" s="34"/>
      <c r="BJ311" s="34"/>
      <c r="BK311" s="34"/>
      <c r="BL311" s="34"/>
      <c r="BM311" s="34"/>
      <c r="BN311" s="34"/>
      <c r="BO311" s="34"/>
      <c r="BP311" s="34"/>
      <c r="BQ311" s="34"/>
      <c r="BR311" s="34"/>
      <c r="BS311" s="34"/>
      <c r="BT311" s="34"/>
      <c r="BU311" s="34"/>
      <c r="BV311" s="34"/>
      <c r="BW311" s="34"/>
      <c r="BX311" s="34"/>
      <c r="BY311" s="34"/>
      <c r="BZ311" s="34"/>
      <c r="CA311" s="34"/>
      <c r="CB311" s="34"/>
      <c r="CC311" s="34"/>
      <c r="CD311" s="34"/>
      <c r="CE311" s="34"/>
      <c r="CF311" s="34"/>
      <c r="CG311" s="34"/>
      <c r="CH311" s="34"/>
      <c r="CI311" s="34"/>
      <c r="CJ311" s="34"/>
      <c r="CK311" s="34"/>
      <c r="DL311" s="17" t="e">
        <f>VLOOKUP(BG12,DM321:DO324,2,0)</f>
        <v>#N/A</v>
      </c>
    </row>
    <row r="312" spans="5:119" ht="8.15" hidden="1" customHeight="1" x14ac:dyDescent="0.2">
      <c r="E312" s="34"/>
      <c r="F312" s="34"/>
      <c r="G312" s="34"/>
      <c r="H312" s="34"/>
      <c r="I312" s="34"/>
      <c r="J312" s="34"/>
      <c r="K312" s="34"/>
      <c r="L312" s="34"/>
      <c r="M312" s="34"/>
      <c r="N312" s="34"/>
      <c r="O312" s="34"/>
      <c r="P312" s="34"/>
      <c r="Q312" s="34"/>
      <c r="R312" s="34"/>
      <c r="S312" s="34"/>
      <c r="T312" s="34"/>
      <c r="U312" s="34"/>
      <c r="V312" s="34"/>
      <c r="W312" s="34"/>
      <c r="X312" s="34"/>
      <c r="Y312" s="34"/>
      <c r="Z312" s="34"/>
      <c r="AA312" s="34"/>
      <c r="AB312" s="34"/>
      <c r="AC312" s="34"/>
      <c r="AD312" s="34"/>
      <c r="AE312" s="34"/>
      <c r="AF312" s="34"/>
      <c r="AG312" s="34"/>
      <c r="AH312" s="34"/>
      <c r="AI312" s="34"/>
      <c r="AJ312" s="34"/>
      <c r="AK312" s="34"/>
      <c r="AL312" s="34"/>
      <c r="AM312" s="34"/>
      <c r="AN312" s="34"/>
      <c r="AO312" s="34"/>
      <c r="AP312" s="34"/>
      <c r="AQ312" s="34"/>
      <c r="AR312" s="34"/>
      <c r="AS312" s="34"/>
      <c r="AT312" s="34"/>
      <c r="AU312" s="34"/>
      <c r="AV312" s="34"/>
      <c r="AW312" s="34"/>
      <c r="AX312" s="34"/>
      <c r="AY312" s="34"/>
      <c r="AZ312" s="34"/>
      <c r="BA312" s="34"/>
      <c r="BB312" s="34"/>
      <c r="BC312" s="34"/>
      <c r="BD312" s="34"/>
      <c r="BE312" s="34"/>
      <c r="BF312" s="34"/>
      <c r="BG312" s="34"/>
      <c r="BH312" s="34"/>
      <c r="BI312" s="34"/>
      <c r="BJ312" s="34"/>
      <c r="BK312" s="34"/>
      <c r="BL312" s="34"/>
      <c r="BM312" s="34"/>
      <c r="BN312" s="34"/>
      <c r="BO312" s="34"/>
      <c r="BP312" s="34"/>
      <c r="BQ312" s="34"/>
      <c r="BR312" s="34"/>
      <c r="BS312" s="34"/>
      <c r="BT312" s="34"/>
      <c r="BU312" s="34"/>
      <c r="BV312" s="34"/>
      <c r="BW312" s="34"/>
      <c r="BX312" s="34"/>
      <c r="BY312" s="34"/>
      <c r="BZ312" s="34"/>
      <c r="CA312" s="34"/>
      <c r="CB312" s="34"/>
      <c r="CC312" s="34"/>
      <c r="CD312" s="34"/>
      <c r="CE312" s="34"/>
      <c r="CF312" s="34"/>
      <c r="CG312" s="34"/>
      <c r="CH312" s="34"/>
      <c r="CI312" s="34"/>
      <c r="CJ312" s="34"/>
      <c r="CK312" s="34"/>
    </row>
    <row r="313" spans="5:119" ht="8.15" hidden="1" customHeight="1" x14ac:dyDescent="0.2">
      <c r="E313" s="34"/>
      <c r="F313" s="34"/>
      <c r="G313" s="34"/>
      <c r="H313" s="34"/>
      <c r="I313" s="34"/>
      <c r="J313" s="34"/>
      <c r="K313" s="34"/>
      <c r="L313" s="34"/>
      <c r="M313" s="34"/>
      <c r="N313" s="34"/>
      <c r="O313" s="34"/>
      <c r="P313" s="34"/>
      <c r="Q313" s="34"/>
      <c r="R313" s="34"/>
      <c r="S313" s="34"/>
      <c r="T313" s="34"/>
      <c r="U313" s="34"/>
      <c r="V313" s="34"/>
      <c r="W313" s="34"/>
      <c r="X313" s="34"/>
      <c r="Y313" s="34"/>
      <c r="Z313" s="34"/>
      <c r="AA313" s="34"/>
      <c r="AB313" s="34"/>
      <c r="AC313" s="34"/>
      <c r="AD313" s="34"/>
      <c r="AE313" s="34"/>
      <c r="AF313" s="34"/>
      <c r="AG313" s="34"/>
      <c r="AH313" s="34"/>
      <c r="AI313" s="34"/>
      <c r="AJ313" s="34"/>
      <c r="AK313" s="34"/>
      <c r="AL313" s="34"/>
      <c r="AM313" s="34"/>
      <c r="AN313" s="34"/>
      <c r="AO313" s="34"/>
      <c r="AP313" s="34"/>
      <c r="AQ313" s="34"/>
      <c r="AR313" s="34"/>
      <c r="AS313" s="34"/>
      <c r="AT313" s="34"/>
      <c r="AU313" s="34"/>
      <c r="AV313" s="34"/>
      <c r="AW313" s="34"/>
      <c r="AX313" s="34"/>
      <c r="AY313" s="34"/>
      <c r="AZ313" s="34"/>
      <c r="BA313" s="34"/>
      <c r="BB313" s="34"/>
      <c r="BC313" s="34"/>
      <c r="BD313" s="34"/>
      <c r="BE313" s="34"/>
      <c r="BF313" s="34"/>
      <c r="BG313" s="34"/>
      <c r="BH313" s="34"/>
      <c r="BI313" s="34"/>
      <c r="BJ313" s="34"/>
      <c r="BK313" s="34"/>
      <c r="BL313" s="34"/>
      <c r="BM313" s="34"/>
      <c r="BN313" s="34"/>
      <c r="BO313" s="34"/>
      <c r="BP313" s="34"/>
      <c r="BQ313" s="34"/>
      <c r="BR313" s="34"/>
      <c r="BS313" s="34"/>
      <c r="BT313" s="34"/>
      <c r="BU313" s="34"/>
      <c r="BV313" s="34"/>
      <c r="BW313" s="34"/>
      <c r="BX313" s="34"/>
      <c r="BY313" s="34"/>
      <c r="BZ313" s="34"/>
      <c r="CA313" s="34"/>
      <c r="CB313" s="34"/>
      <c r="CC313" s="34"/>
      <c r="CD313" s="34"/>
      <c r="CE313" s="34"/>
      <c r="CF313" s="34"/>
      <c r="CG313" s="34"/>
      <c r="CH313" s="34"/>
      <c r="CI313" s="34"/>
      <c r="CJ313" s="34"/>
      <c r="CK313" s="34"/>
    </row>
    <row r="314" spans="5:119" ht="8.15" hidden="1" customHeight="1" x14ac:dyDescent="0.2">
      <c r="E314" s="34"/>
      <c r="F314" s="34"/>
      <c r="G314" s="34"/>
      <c r="H314" s="34"/>
      <c r="I314" s="34"/>
      <c r="J314" s="34"/>
      <c r="K314" s="34"/>
      <c r="L314" s="34"/>
      <c r="M314" s="34"/>
      <c r="N314" s="34"/>
      <c r="O314" s="34"/>
      <c r="P314" s="34"/>
      <c r="Q314" s="34"/>
      <c r="R314" s="34"/>
      <c r="S314" s="34"/>
      <c r="T314" s="34"/>
      <c r="U314" s="34"/>
      <c r="V314" s="34"/>
      <c r="W314" s="34"/>
      <c r="X314" s="34"/>
      <c r="Y314" s="34"/>
      <c r="Z314" s="34"/>
      <c r="AA314" s="34"/>
      <c r="AB314" s="34"/>
      <c r="AC314" s="34"/>
      <c r="AD314" s="34"/>
      <c r="AE314" s="34"/>
      <c r="AF314" s="34"/>
      <c r="AG314" s="34"/>
      <c r="AH314" s="34"/>
      <c r="AI314" s="34"/>
      <c r="AJ314" s="34"/>
      <c r="AK314" s="34"/>
      <c r="AL314" s="34"/>
      <c r="AM314" s="34"/>
      <c r="AN314" s="34"/>
      <c r="AO314" s="34"/>
      <c r="AP314" s="34"/>
      <c r="AQ314" s="34"/>
      <c r="AR314" s="34"/>
      <c r="AS314" s="34"/>
      <c r="AT314" s="34"/>
      <c r="AU314" s="34"/>
      <c r="AV314" s="34"/>
      <c r="AW314" s="34"/>
      <c r="AX314" s="34"/>
      <c r="AY314" s="34"/>
      <c r="AZ314" s="34"/>
      <c r="BA314" s="34"/>
      <c r="BB314" s="34"/>
      <c r="BC314" s="34"/>
      <c r="BD314" s="34"/>
      <c r="BE314" s="34"/>
      <c r="BF314" s="34"/>
      <c r="BG314" s="34"/>
      <c r="BH314" s="34"/>
      <c r="BI314" s="34"/>
      <c r="BJ314" s="34"/>
      <c r="BK314" s="34"/>
      <c r="BL314" s="34"/>
      <c r="BM314" s="34"/>
      <c r="BN314" s="34"/>
      <c r="BO314" s="34"/>
      <c r="BP314" s="34"/>
      <c r="BQ314" s="34"/>
      <c r="BR314" s="34"/>
      <c r="BS314" s="34"/>
      <c r="BT314" s="34"/>
      <c r="BU314" s="34"/>
      <c r="BV314" s="34"/>
      <c r="BW314" s="34"/>
      <c r="BX314" s="34"/>
      <c r="BY314" s="34"/>
      <c r="BZ314" s="34"/>
      <c r="CA314" s="34"/>
      <c r="CB314" s="34"/>
      <c r="CC314" s="34"/>
      <c r="CD314" s="34"/>
      <c r="CE314" s="34"/>
      <c r="CF314" s="34"/>
      <c r="CG314" s="34"/>
      <c r="CH314" s="34"/>
      <c r="CI314" s="34"/>
      <c r="CJ314" s="34"/>
      <c r="CK314" s="34"/>
    </row>
    <row r="315" spans="5:119" ht="8.15" hidden="1" customHeight="1" x14ac:dyDescent="0.2">
      <c r="E315" s="34"/>
      <c r="F315" s="34"/>
      <c r="G315" s="34"/>
      <c r="H315" s="34"/>
      <c r="I315" s="34"/>
      <c r="J315" s="34"/>
      <c r="K315" s="34"/>
      <c r="L315" s="34"/>
      <c r="M315" s="34"/>
      <c r="N315" s="34"/>
      <c r="O315" s="34"/>
      <c r="P315" s="34"/>
      <c r="Q315" s="34"/>
      <c r="R315" s="34"/>
      <c r="S315" s="34"/>
      <c r="T315" s="34"/>
      <c r="U315" s="34"/>
      <c r="V315" s="34"/>
      <c r="W315" s="34"/>
      <c r="X315" s="34"/>
      <c r="Y315" s="34"/>
      <c r="Z315" s="34"/>
      <c r="AA315" s="34"/>
      <c r="AB315" s="34"/>
      <c r="AC315" s="34"/>
      <c r="AD315" s="34"/>
      <c r="AE315" s="34"/>
      <c r="AF315" s="34"/>
      <c r="AG315" s="34"/>
      <c r="AH315" s="34"/>
      <c r="AI315" s="34"/>
      <c r="AJ315" s="34"/>
      <c r="AK315" s="34"/>
      <c r="AL315" s="34"/>
      <c r="AM315" s="34"/>
      <c r="AN315" s="34"/>
      <c r="AO315" s="34"/>
      <c r="AP315" s="34"/>
      <c r="AQ315" s="34"/>
      <c r="AR315" s="34"/>
      <c r="AS315" s="34"/>
      <c r="AT315" s="34"/>
      <c r="AU315" s="34"/>
      <c r="AV315" s="34"/>
      <c r="AW315" s="34"/>
      <c r="AX315" s="34"/>
      <c r="AY315" s="34"/>
      <c r="AZ315" s="34"/>
      <c r="BA315" s="34"/>
      <c r="BB315" s="34"/>
      <c r="BC315" s="34"/>
      <c r="BD315" s="34"/>
      <c r="BE315" s="34"/>
      <c r="BF315" s="34"/>
      <c r="BG315" s="34"/>
      <c r="BH315" s="34"/>
      <c r="BI315" s="34"/>
      <c r="BJ315" s="34"/>
      <c r="BK315" s="34"/>
      <c r="BL315" s="34"/>
      <c r="BM315" s="34"/>
      <c r="BN315" s="34"/>
      <c r="BO315" s="34"/>
      <c r="BP315" s="34"/>
      <c r="BQ315" s="34"/>
      <c r="BR315" s="34"/>
      <c r="BS315" s="34"/>
      <c r="BT315" s="34"/>
      <c r="BU315" s="34"/>
      <c r="BV315" s="34"/>
      <c r="BW315" s="34"/>
      <c r="BX315" s="34"/>
      <c r="BY315" s="34"/>
      <c r="BZ315" s="34"/>
      <c r="CA315" s="34"/>
      <c r="CB315" s="34"/>
      <c r="CC315" s="34"/>
      <c r="CD315" s="34"/>
      <c r="CE315" s="34"/>
      <c r="CF315" s="34"/>
      <c r="CG315" s="34"/>
      <c r="CH315" s="34"/>
      <c r="CI315" s="34"/>
      <c r="CJ315" s="34"/>
      <c r="CK315" s="34"/>
      <c r="DM315" s="17" t="s">
        <v>226</v>
      </c>
    </row>
    <row r="316" spans="5:119" ht="15" hidden="1" customHeight="1" x14ac:dyDescent="0.2">
      <c r="E316" s="34"/>
      <c r="F316" s="34"/>
      <c r="G316" s="34"/>
      <c r="H316" s="34"/>
      <c r="I316" s="34"/>
      <c r="J316" s="34"/>
      <c r="K316" s="34"/>
      <c r="L316" s="34"/>
      <c r="M316" s="34"/>
      <c r="N316" s="34"/>
      <c r="O316" s="34"/>
      <c r="P316" s="34"/>
      <c r="Q316" s="34"/>
      <c r="R316" s="34"/>
      <c r="S316" s="34"/>
      <c r="T316" s="34"/>
      <c r="U316" s="34"/>
      <c r="V316" s="34"/>
      <c r="W316" s="34"/>
      <c r="X316" s="34"/>
      <c r="Y316" s="34"/>
      <c r="Z316" s="34"/>
      <c r="AA316" s="34"/>
      <c r="AB316" s="34"/>
      <c r="AC316" s="34"/>
      <c r="AD316" s="34"/>
      <c r="AE316" s="34"/>
      <c r="AF316" s="34"/>
      <c r="AG316" s="34"/>
      <c r="AH316" s="34"/>
      <c r="AI316" s="34"/>
      <c r="AJ316" s="34"/>
      <c r="AK316" s="34"/>
      <c r="AL316" s="34"/>
      <c r="AM316" s="34"/>
      <c r="AN316" s="34"/>
      <c r="AO316" s="34"/>
      <c r="AP316" s="34"/>
      <c r="AQ316" s="34"/>
      <c r="AR316" s="34"/>
      <c r="AS316" s="34"/>
      <c r="AT316" s="34"/>
      <c r="AU316" s="34"/>
      <c r="AV316" s="34"/>
      <c r="AW316" s="34"/>
      <c r="AX316" s="34"/>
      <c r="AY316" s="34"/>
      <c r="AZ316" s="34"/>
      <c r="BA316" s="34"/>
      <c r="BB316" s="34"/>
      <c r="BC316" s="34"/>
      <c r="BD316" s="34"/>
      <c r="BE316" s="34"/>
      <c r="BF316" s="34"/>
      <c r="BG316" s="34"/>
      <c r="BH316" s="34"/>
      <c r="BI316" s="34"/>
      <c r="BJ316" s="34"/>
      <c r="BK316" s="34"/>
      <c r="BL316" s="34"/>
      <c r="BM316" s="34"/>
      <c r="BN316" s="34"/>
      <c r="BO316" s="34"/>
      <c r="BP316" s="34"/>
      <c r="BQ316" s="34"/>
      <c r="BR316" s="34"/>
      <c r="BS316" s="34"/>
      <c r="BT316" s="34"/>
      <c r="BU316" s="34"/>
      <c r="BV316" s="34"/>
      <c r="BW316" s="34"/>
      <c r="BX316" s="34"/>
      <c r="BY316" s="34"/>
      <c r="BZ316" s="34"/>
      <c r="CA316" s="34"/>
      <c r="CB316" s="34"/>
      <c r="CC316" s="34"/>
      <c r="CD316" s="34"/>
      <c r="CE316" s="34"/>
      <c r="CF316" s="34"/>
      <c r="CG316" s="34"/>
      <c r="CH316" s="34"/>
      <c r="CI316" s="34"/>
      <c r="CJ316" s="34"/>
      <c r="CK316" s="34"/>
      <c r="DM316" s="17" t="s">
        <v>227</v>
      </c>
      <c r="DO316" s="17">
        <v>960</v>
      </c>
    </row>
    <row r="317" spans="5:119" ht="15" hidden="1" customHeight="1" x14ac:dyDescent="0.2">
      <c r="E317" s="34"/>
      <c r="F317" s="34"/>
      <c r="G317" s="34"/>
      <c r="H317" s="34"/>
      <c r="I317" s="34"/>
      <c r="J317" s="34"/>
      <c r="K317" s="34"/>
      <c r="L317" s="34"/>
      <c r="M317" s="34"/>
      <c r="N317" s="34"/>
      <c r="O317" s="34"/>
      <c r="P317" s="34"/>
      <c r="Q317" s="34"/>
      <c r="R317" s="34"/>
      <c r="S317" s="34"/>
      <c r="T317" s="34"/>
      <c r="U317" s="34"/>
      <c r="V317" s="34"/>
      <c r="W317" s="34"/>
      <c r="X317" s="34"/>
      <c r="Y317" s="34"/>
      <c r="Z317" s="34"/>
      <c r="AA317" s="34"/>
      <c r="AB317" s="34"/>
      <c r="AC317" s="34"/>
      <c r="AD317" s="34"/>
      <c r="AE317" s="34"/>
      <c r="AF317" s="34"/>
      <c r="AG317" s="34"/>
      <c r="AH317" s="34"/>
      <c r="AI317" s="34"/>
      <c r="AJ317" s="34"/>
      <c r="AK317" s="34"/>
      <c r="AL317" s="34"/>
      <c r="AM317" s="34"/>
      <c r="AN317" s="34"/>
      <c r="AO317" s="34"/>
      <c r="AP317" s="34"/>
      <c r="AQ317" s="34"/>
      <c r="AR317" s="34"/>
      <c r="AS317" s="34"/>
      <c r="AT317" s="34"/>
      <c r="AU317" s="34"/>
      <c r="AV317" s="34"/>
      <c r="AW317" s="34"/>
      <c r="AX317" s="34"/>
      <c r="AY317" s="34"/>
      <c r="AZ317" s="34"/>
      <c r="BA317" s="34"/>
      <c r="BB317" s="34"/>
      <c r="BC317" s="34"/>
      <c r="BD317" s="34"/>
      <c r="BE317" s="34"/>
      <c r="BF317" s="34"/>
      <c r="BG317" s="34"/>
      <c r="BH317" s="34"/>
      <c r="BI317" s="34"/>
      <c r="BJ317" s="34"/>
      <c r="BK317" s="34"/>
      <c r="BL317" s="34"/>
      <c r="BM317" s="34"/>
      <c r="BN317" s="34"/>
      <c r="BO317" s="34"/>
      <c r="BP317" s="34"/>
      <c r="BQ317" s="34"/>
      <c r="BR317" s="34"/>
      <c r="BS317" s="34"/>
      <c r="BT317" s="34"/>
      <c r="BU317" s="34"/>
      <c r="BV317" s="34"/>
      <c r="BW317" s="34"/>
      <c r="BX317" s="34"/>
      <c r="BY317" s="34"/>
      <c r="BZ317" s="34"/>
      <c r="CA317" s="34"/>
      <c r="CB317" s="34"/>
      <c r="CC317" s="34"/>
      <c r="CD317" s="34"/>
      <c r="CE317" s="34"/>
      <c r="CF317" s="34"/>
      <c r="CG317" s="34"/>
      <c r="CH317" s="34"/>
      <c r="CI317" s="34"/>
      <c r="CJ317" s="34"/>
      <c r="CK317" s="34"/>
      <c r="DM317" s="17" t="s">
        <v>228</v>
      </c>
      <c r="DO317" s="2">
        <v>1520</v>
      </c>
    </row>
    <row r="318" spans="5:119" ht="15" hidden="1" customHeight="1" x14ac:dyDescent="0.2">
      <c r="E318" s="34"/>
      <c r="F318" s="34"/>
      <c r="G318" s="34"/>
      <c r="H318" s="34"/>
      <c r="I318" s="34"/>
      <c r="J318" s="34"/>
      <c r="K318" s="34"/>
      <c r="L318" s="34"/>
      <c r="M318" s="34"/>
      <c r="N318" s="34"/>
      <c r="O318" s="34"/>
      <c r="P318" s="34"/>
      <c r="Q318" s="34"/>
      <c r="R318" s="34"/>
      <c r="S318" s="34"/>
      <c r="T318" s="34"/>
      <c r="U318" s="34"/>
      <c r="V318" s="34"/>
      <c r="W318" s="34"/>
      <c r="X318" s="34"/>
      <c r="Y318" s="34"/>
      <c r="Z318" s="34"/>
      <c r="AA318" s="34"/>
      <c r="AB318" s="34"/>
      <c r="AC318" s="34"/>
      <c r="AD318" s="34"/>
      <c r="AE318" s="34"/>
      <c r="AF318" s="34"/>
      <c r="AG318" s="34"/>
      <c r="AH318" s="34"/>
      <c r="AI318" s="34"/>
      <c r="AJ318" s="34"/>
      <c r="AK318" s="34"/>
      <c r="AL318" s="34"/>
      <c r="AM318" s="34"/>
      <c r="AN318" s="34"/>
      <c r="AO318" s="34"/>
      <c r="AP318" s="34"/>
      <c r="AQ318" s="34"/>
      <c r="AR318" s="34"/>
      <c r="AS318" s="34"/>
      <c r="AT318" s="34"/>
      <c r="AU318" s="34"/>
      <c r="AV318" s="34"/>
      <c r="AW318" s="34"/>
      <c r="AX318" s="34"/>
      <c r="AY318" s="34"/>
      <c r="AZ318" s="34"/>
      <c r="BA318" s="34"/>
      <c r="BB318" s="34"/>
      <c r="BC318" s="34"/>
      <c r="BD318" s="34"/>
      <c r="BE318" s="34"/>
      <c r="BF318" s="34"/>
      <c r="BG318" s="34"/>
      <c r="BH318" s="34"/>
      <c r="BI318" s="34"/>
      <c r="BJ318" s="34"/>
      <c r="BK318" s="34"/>
      <c r="BL318" s="34"/>
      <c r="BM318" s="34"/>
      <c r="BN318" s="34"/>
      <c r="BO318" s="34"/>
      <c r="BP318" s="34"/>
      <c r="BQ318" s="34"/>
      <c r="BR318" s="34"/>
      <c r="BS318" s="34"/>
      <c r="BT318" s="34"/>
      <c r="BU318" s="34"/>
      <c r="BV318" s="34"/>
      <c r="BW318" s="34"/>
      <c r="BX318" s="34"/>
      <c r="BY318" s="34"/>
      <c r="BZ318" s="34"/>
      <c r="CA318" s="34"/>
      <c r="CB318" s="34"/>
      <c r="CC318" s="34"/>
      <c r="CD318" s="34"/>
      <c r="CE318" s="34"/>
      <c r="CF318" s="34"/>
      <c r="CG318" s="34"/>
      <c r="CH318" s="34"/>
      <c r="CI318" s="34"/>
      <c r="CJ318" s="34"/>
      <c r="CK318" s="34"/>
      <c r="DM318" s="17" t="s">
        <v>229</v>
      </c>
      <c r="DO318" s="2">
        <v>3030</v>
      </c>
    </row>
    <row r="319" spans="5:119" ht="15" hidden="1" customHeight="1" x14ac:dyDescent="0.2">
      <c r="E319" s="34"/>
      <c r="F319" s="34"/>
      <c r="G319" s="34"/>
      <c r="H319" s="34"/>
      <c r="I319" s="34"/>
      <c r="J319" s="34"/>
      <c r="K319" s="34"/>
      <c r="L319" s="34"/>
      <c r="M319" s="34"/>
      <c r="N319" s="34"/>
      <c r="O319" s="34"/>
      <c r="P319" s="34"/>
      <c r="Q319" s="34"/>
      <c r="R319" s="34"/>
      <c r="S319" s="34"/>
      <c r="T319" s="34"/>
      <c r="U319" s="34"/>
      <c r="V319" s="34"/>
      <c r="W319" s="34"/>
      <c r="X319" s="34"/>
      <c r="Y319" s="34"/>
      <c r="Z319" s="34"/>
      <c r="AA319" s="34"/>
      <c r="AB319" s="34"/>
      <c r="AC319" s="34"/>
      <c r="AD319" s="34"/>
      <c r="AE319" s="34"/>
      <c r="AF319" s="34"/>
      <c r="AG319" s="34"/>
      <c r="AH319" s="34"/>
      <c r="AI319" s="34"/>
      <c r="AJ319" s="34"/>
      <c r="AK319" s="34"/>
      <c r="AL319" s="34"/>
      <c r="AM319" s="34"/>
      <c r="AN319" s="34"/>
      <c r="AO319" s="34"/>
      <c r="AP319" s="34"/>
      <c r="AQ319" s="34"/>
      <c r="AR319" s="34"/>
      <c r="AS319" s="34"/>
      <c r="AT319" s="34"/>
      <c r="AU319" s="34"/>
      <c r="AV319" s="34"/>
      <c r="AW319" s="34"/>
      <c r="AX319" s="34"/>
      <c r="AY319" s="34"/>
      <c r="AZ319" s="34"/>
      <c r="BA319" s="34"/>
      <c r="BB319" s="34"/>
      <c r="BC319" s="34"/>
      <c r="BD319" s="34"/>
      <c r="BE319" s="34"/>
      <c r="BF319" s="34"/>
      <c r="BG319" s="34"/>
      <c r="BH319" s="34"/>
      <c r="BI319" s="34"/>
      <c r="BJ319" s="34"/>
      <c r="BK319" s="34"/>
      <c r="BL319" s="34"/>
      <c r="BM319" s="34"/>
      <c r="BN319" s="34"/>
      <c r="BO319" s="34"/>
      <c r="BP319" s="34"/>
      <c r="BQ319" s="34"/>
      <c r="BR319" s="34"/>
      <c r="BS319" s="34"/>
      <c r="BT319" s="34"/>
      <c r="BU319" s="34"/>
      <c r="BV319" s="34"/>
      <c r="BW319" s="34"/>
      <c r="BX319" s="34"/>
      <c r="BY319" s="34"/>
      <c r="BZ319" s="34"/>
      <c r="CA319" s="34"/>
      <c r="CB319" s="34"/>
      <c r="CC319" s="34"/>
      <c r="CD319" s="34"/>
      <c r="CE319" s="34"/>
      <c r="CF319" s="34"/>
      <c r="CG319" s="34"/>
      <c r="CH319" s="34"/>
      <c r="CI319" s="34"/>
      <c r="CJ319" s="34"/>
      <c r="CK319" s="34"/>
      <c r="DO319" s="2">
        <v>3970</v>
      </c>
    </row>
    <row r="320" spans="5:119" ht="15" hidden="1" customHeight="1" x14ac:dyDescent="0.2">
      <c r="E320" s="34"/>
      <c r="F320" s="34"/>
      <c r="G320" s="34"/>
      <c r="H320" s="34"/>
      <c r="I320" s="34"/>
      <c r="J320" s="34"/>
      <c r="K320" s="34"/>
      <c r="L320" s="34"/>
      <c r="M320" s="34"/>
      <c r="N320" s="34"/>
      <c r="O320" s="34"/>
      <c r="P320" s="34"/>
      <c r="Q320" s="34"/>
      <c r="R320" s="34"/>
      <c r="S320" s="34"/>
      <c r="T320" s="34"/>
      <c r="U320" s="34"/>
      <c r="V320" s="34"/>
      <c r="W320" s="34"/>
      <c r="X320" s="34"/>
      <c r="Y320" s="34"/>
      <c r="Z320" s="34"/>
      <c r="AA320" s="34"/>
      <c r="AB320" s="34"/>
      <c r="AC320" s="34"/>
      <c r="AD320" s="34"/>
      <c r="AE320" s="34"/>
      <c r="AF320" s="34"/>
      <c r="AG320" s="34"/>
      <c r="AH320" s="34"/>
      <c r="AI320" s="34"/>
      <c r="AJ320" s="34"/>
      <c r="AK320" s="34"/>
      <c r="AL320" s="34"/>
      <c r="AM320" s="34"/>
      <c r="AN320" s="34"/>
      <c r="AO320" s="34"/>
      <c r="AP320" s="34"/>
      <c r="AQ320" s="34"/>
      <c r="AR320" s="34"/>
      <c r="AS320" s="34"/>
      <c r="AT320" s="34"/>
      <c r="AU320" s="34"/>
      <c r="AV320" s="34"/>
      <c r="AW320" s="34"/>
      <c r="AX320" s="34"/>
      <c r="AY320" s="34"/>
      <c r="AZ320" s="34"/>
      <c r="BA320" s="34"/>
      <c r="BB320" s="34"/>
      <c r="BC320" s="34"/>
      <c r="BD320" s="34"/>
      <c r="BE320" s="34"/>
      <c r="BF320" s="34"/>
      <c r="BG320" s="34"/>
      <c r="BH320" s="34"/>
      <c r="BI320" s="34"/>
      <c r="BJ320" s="34"/>
      <c r="BK320" s="34"/>
      <c r="BL320" s="34"/>
      <c r="BM320" s="34"/>
      <c r="BN320" s="34"/>
      <c r="BO320" s="34"/>
      <c r="BP320" s="34"/>
      <c r="BQ320" s="34"/>
      <c r="BR320" s="34"/>
      <c r="BS320" s="34"/>
      <c r="BT320" s="34"/>
      <c r="BU320" s="34"/>
      <c r="BV320" s="34"/>
      <c r="BW320" s="34"/>
      <c r="BX320" s="34"/>
      <c r="BY320" s="34"/>
      <c r="BZ320" s="34"/>
      <c r="CA320" s="34"/>
      <c r="CB320" s="34"/>
      <c r="CC320" s="34"/>
      <c r="CD320" s="34"/>
      <c r="CE320" s="34"/>
      <c r="CF320" s="34"/>
      <c r="CG320" s="34"/>
      <c r="CH320" s="34"/>
      <c r="CI320" s="34"/>
      <c r="CJ320" s="34"/>
      <c r="CK320" s="34"/>
      <c r="DM320" s="17" t="s">
        <v>230</v>
      </c>
    </row>
    <row r="321" spans="5:119" ht="15" hidden="1" customHeight="1" x14ac:dyDescent="0.2">
      <c r="E321" s="34"/>
      <c r="F321" s="34"/>
      <c r="G321" s="34"/>
      <c r="H321" s="34"/>
      <c r="I321" s="34"/>
      <c r="J321" s="34"/>
      <c r="K321" s="34"/>
      <c r="L321" s="34"/>
      <c r="M321" s="34"/>
      <c r="N321" s="34"/>
      <c r="O321" s="34"/>
      <c r="P321" s="34"/>
      <c r="Q321" s="34"/>
      <c r="R321" s="34"/>
      <c r="S321" s="34"/>
      <c r="T321" s="34"/>
      <c r="U321" s="34"/>
      <c r="V321" s="34"/>
      <c r="W321" s="34"/>
      <c r="X321" s="34"/>
      <c r="Y321" s="34"/>
      <c r="Z321" s="34"/>
      <c r="AA321" s="34"/>
      <c r="AB321" s="34"/>
      <c r="AC321" s="34"/>
      <c r="AD321" s="34"/>
      <c r="AE321" s="34"/>
      <c r="AF321" s="34"/>
      <c r="AG321" s="34"/>
      <c r="AH321" s="34"/>
      <c r="AI321" s="34"/>
      <c r="AJ321" s="34"/>
      <c r="AK321" s="34"/>
      <c r="AL321" s="34"/>
      <c r="AM321" s="34"/>
      <c r="AN321" s="34"/>
      <c r="AO321" s="34"/>
      <c r="AP321" s="34"/>
      <c r="AQ321" s="34"/>
      <c r="AR321" s="34"/>
      <c r="AS321" s="34"/>
      <c r="AT321" s="34"/>
      <c r="AU321" s="34"/>
      <c r="AV321" s="34"/>
      <c r="AW321" s="34"/>
      <c r="AX321" s="34"/>
      <c r="AY321" s="34"/>
      <c r="AZ321" s="34"/>
      <c r="BA321" s="34"/>
      <c r="BB321" s="34"/>
      <c r="BC321" s="34"/>
      <c r="BD321" s="34"/>
      <c r="BE321" s="34"/>
      <c r="BF321" s="34"/>
      <c r="BG321" s="34"/>
      <c r="BH321" s="34"/>
      <c r="BI321" s="34"/>
      <c r="BJ321" s="34"/>
      <c r="BK321" s="34"/>
      <c r="BL321" s="34"/>
      <c r="BM321" s="34"/>
      <c r="BN321" s="34"/>
      <c r="BO321" s="34"/>
      <c r="BP321" s="34"/>
      <c r="BQ321" s="34"/>
      <c r="BR321" s="34"/>
      <c r="BS321" s="34"/>
      <c r="BT321" s="34"/>
      <c r="BU321" s="34"/>
      <c r="BV321" s="34"/>
      <c r="BW321" s="34"/>
      <c r="BX321" s="34"/>
      <c r="BY321" s="34"/>
      <c r="BZ321" s="34"/>
      <c r="CA321" s="34"/>
      <c r="CB321" s="34"/>
      <c r="CC321" s="34"/>
      <c r="CD321" s="34"/>
      <c r="CE321" s="34"/>
      <c r="CF321" s="34"/>
      <c r="CG321" s="34"/>
      <c r="CH321" s="34"/>
      <c r="CI321" s="34"/>
      <c r="CJ321" s="34"/>
      <c r="CK321" s="34"/>
      <c r="DM321" s="17" t="s">
        <v>231</v>
      </c>
      <c r="DO321" s="2">
        <v>960</v>
      </c>
    </row>
    <row r="322" spans="5:119" ht="15" hidden="1" customHeight="1" x14ac:dyDescent="0.2">
      <c r="E322" s="34"/>
      <c r="F322" s="34"/>
      <c r="G322" s="34"/>
      <c r="H322" s="34"/>
      <c r="I322" s="34"/>
      <c r="J322" s="34"/>
      <c r="K322" s="34"/>
      <c r="L322" s="34"/>
      <c r="M322" s="34"/>
      <c r="N322" s="34"/>
      <c r="O322" s="34"/>
      <c r="P322" s="34"/>
      <c r="Q322" s="34"/>
      <c r="R322" s="34"/>
      <c r="S322" s="34"/>
      <c r="T322" s="34"/>
      <c r="U322" s="34"/>
      <c r="V322" s="34"/>
      <c r="W322" s="34"/>
      <c r="X322" s="34"/>
      <c r="Y322" s="34"/>
      <c r="Z322" s="34"/>
      <c r="AA322" s="34"/>
      <c r="AB322" s="34"/>
      <c r="AC322" s="34"/>
      <c r="AD322" s="34"/>
      <c r="AE322" s="34"/>
      <c r="AF322" s="34"/>
      <c r="AG322" s="34"/>
      <c r="AH322" s="34"/>
      <c r="AI322" s="34"/>
      <c r="AJ322" s="34"/>
      <c r="AK322" s="34"/>
      <c r="AL322" s="34"/>
      <c r="AM322" s="34"/>
      <c r="AN322" s="34"/>
      <c r="AO322" s="34"/>
      <c r="AP322" s="34"/>
      <c r="AQ322" s="34"/>
      <c r="AR322" s="34"/>
      <c r="AS322" s="34"/>
      <c r="AT322" s="34"/>
      <c r="AU322" s="34"/>
      <c r="AV322" s="34"/>
      <c r="AW322" s="34"/>
      <c r="AX322" s="34"/>
      <c r="AY322" s="34"/>
      <c r="AZ322" s="34"/>
      <c r="BA322" s="34"/>
      <c r="BB322" s="34"/>
      <c r="BC322" s="34"/>
      <c r="BD322" s="34"/>
      <c r="BE322" s="34"/>
      <c r="BF322" s="34"/>
      <c r="BG322" s="34"/>
      <c r="BH322" s="34"/>
      <c r="BI322" s="34"/>
      <c r="BJ322" s="34"/>
      <c r="BK322" s="34"/>
      <c r="BL322" s="34"/>
      <c r="BM322" s="34"/>
      <c r="BN322" s="34"/>
      <c r="BO322" s="34"/>
      <c r="BP322" s="34"/>
      <c r="BQ322" s="34"/>
      <c r="BR322" s="34"/>
      <c r="BS322" s="34"/>
      <c r="BT322" s="34"/>
      <c r="BU322" s="34"/>
      <c r="BV322" s="34"/>
      <c r="BW322" s="34"/>
      <c r="BX322" s="34"/>
      <c r="BY322" s="34"/>
      <c r="BZ322" s="34"/>
      <c r="CA322" s="34"/>
      <c r="CB322" s="34"/>
      <c r="CC322" s="34"/>
      <c r="CD322" s="34"/>
      <c r="CE322" s="34"/>
      <c r="CF322" s="34"/>
      <c r="CG322" s="34"/>
      <c r="CH322" s="34"/>
      <c r="CI322" s="34"/>
      <c r="CJ322" s="34"/>
      <c r="CK322" s="34"/>
      <c r="DM322" s="17" t="s">
        <v>228</v>
      </c>
      <c r="DO322" s="2">
        <v>1520</v>
      </c>
    </row>
    <row r="323" spans="5:119" ht="15" hidden="1" customHeight="1" x14ac:dyDescent="0.2">
      <c r="E323" s="34"/>
      <c r="F323" s="34"/>
      <c r="G323" s="34"/>
      <c r="H323" s="34"/>
      <c r="I323" s="34"/>
      <c r="J323" s="34"/>
      <c r="K323" s="34"/>
      <c r="L323" s="34"/>
      <c r="M323" s="34"/>
      <c r="N323" s="34"/>
      <c r="O323" s="34"/>
      <c r="P323" s="34"/>
      <c r="Q323" s="34"/>
      <c r="R323" s="34"/>
      <c r="S323" s="34"/>
      <c r="T323" s="34"/>
      <c r="U323" s="34"/>
      <c r="V323" s="34"/>
      <c r="W323" s="34"/>
      <c r="X323" s="34"/>
      <c r="Y323" s="34"/>
      <c r="Z323" s="34"/>
      <c r="AA323" s="34"/>
      <c r="AB323" s="34"/>
      <c r="AC323" s="34"/>
      <c r="AD323" s="34"/>
      <c r="AE323" s="34"/>
      <c r="AF323" s="34"/>
      <c r="AG323" s="34"/>
      <c r="AH323" s="34"/>
      <c r="AI323" s="34"/>
      <c r="AJ323" s="34"/>
      <c r="AK323" s="34"/>
      <c r="AL323" s="34"/>
      <c r="AM323" s="34"/>
      <c r="AN323" s="34"/>
      <c r="AO323" s="34"/>
      <c r="AP323" s="34"/>
      <c r="AQ323" s="34"/>
      <c r="AR323" s="34"/>
      <c r="AS323" s="34"/>
      <c r="AT323" s="34"/>
      <c r="AU323" s="34"/>
      <c r="AV323" s="34"/>
      <c r="AW323" s="34"/>
      <c r="AX323" s="34"/>
      <c r="AY323" s="34"/>
      <c r="AZ323" s="34"/>
      <c r="BA323" s="34"/>
      <c r="BB323" s="34"/>
      <c r="BC323" s="34"/>
      <c r="BD323" s="34"/>
      <c r="BE323" s="34"/>
      <c r="BF323" s="34"/>
      <c r="BG323" s="34"/>
      <c r="BH323" s="34"/>
      <c r="BI323" s="34"/>
      <c r="BJ323" s="34"/>
      <c r="BK323" s="34"/>
      <c r="BL323" s="34"/>
      <c r="BM323" s="34"/>
      <c r="BN323" s="34"/>
      <c r="BO323" s="34"/>
      <c r="BP323" s="34"/>
      <c r="BQ323" s="34"/>
      <c r="BR323" s="34"/>
      <c r="BS323" s="34"/>
      <c r="BT323" s="34"/>
      <c r="BU323" s="34"/>
      <c r="BV323" s="34"/>
      <c r="BW323" s="34"/>
      <c r="BX323" s="34"/>
      <c r="BY323" s="34"/>
      <c r="BZ323" s="34"/>
      <c r="CA323" s="34"/>
      <c r="CB323" s="34"/>
      <c r="CC323" s="34"/>
      <c r="CD323" s="34"/>
      <c r="CE323" s="34"/>
      <c r="CF323" s="34"/>
      <c r="CG323" s="34"/>
      <c r="CH323" s="34"/>
      <c r="CI323" s="34"/>
      <c r="CJ323" s="34"/>
      <c r="CK323" s="34"/>
      <c r="DM323" s="17" t="s">
        <v>229</v>
      </c>
      <c r="DO323" s="17" t="s">
        <v>30</v>
      </c>
    </row>
    <row r="324" spans="5:119" ht="15" hidden="1" customHeight="1" x14ac:dyDescent="0.2">
      <c r="E324" s="34"/>
      <c r="F324" s="34"/>
      <c r="G324" s="34"/>
      <c r="H324" s="34"/>
      <c r="I324" s="34"/>
      <c r="J324" s="34"/>
      <c r="K324" s="34"/>
      <c r="L324" s="34"/>
      <c r="M324" s="34"/>
      <c r="N324" s="34"/>
      <c r="O324" s="34"/>
      <c r="P324" s="34"/>
      <c r="Q324" s="34"/>
      <c r="R324" s="34"/>
      <c r="S324" s="34"/>
      <c r="T324" s="34"/>
      <c r="U324" s="34"/>
      <c r="V324" s="34"/>
      <c r="W324" s="34"/>
      <c r="X324" s="34"/>
      <c r="Y324" s="34"/>
      <c r="Z324" s="34"/>
      <c r="AA324" s="34"/>
      <c r="AB324" s="34"/>
      <c r="AC324" s="34"/>
      <c r="AD324" s="34"/>
      <c r="AE324" s="34"/>
      <c r="AF324" s="34"/>
      <c r="AG324" s="34"/>
      <c r="AH324" s="34"/>
      <c r="AI324" s="34"/>
      <c r="AJ324" s="34"/>
      <c r="AK324" s="34"/>
      <c r="AL324" s="34"/>
      <c r="AM324" s="34"/>
      <c r="AN324" s="34"/>
      <c r="AO324" s="34"/>
      <c r="AP324" s="34"/>
      <c r="AQ324" s="34"/>
      <c r="AR324" s="34"/>
      <c r="AS324" s="34"/>
      <c r="AT324" s="34"/>
      <c r="AU324" s="34"/>
      <c r="AV324" s="34"/>
      <c r="AW324" s="34"/>
      <c r="AX324" s="34"/>
      <c r="AY324" s="34"/>
      <c r="AZ324" s="34"/>
      <c r="BA324" s="34"/>
      <c r="BB324" s="34"/>
      <c r="BC324" s="34"/>
      <c r="BD324" s="34"/>
      <c r="BE324" s="34"/>
      <c r="BF324" s="34"/>
      <c r="BG324" s="34"/>
      <c r="BH324" s="34"/>
      <c r="BI324" s="34"/>
      <c r="BJ324" s="34"/>
      <c r="BK324" s="34"/>
      <c r="BL324" s="34"/>
      <c r="BM324" s="34"/>
      <c r="BN324" s="34"/>
      <c r="BO324" s="34"/>
      <c r="BP324" s="34"/>
      <c r="BQ324" s="34"/>
      <c r="BR324" s="34"/>
      <c r="BS324" s="34"/>
      <c r="BT324" s="34"/>
      <c r="BU324" s="34"/>
      <c r="BV324" s="34"/>
      <c r="BW324" s="34"/>
      <c r="BX324" s="34"/>
      <c r="BY324" s="34"/>
      <c r="BZ324" s="34"/>
      <c r="CA324" s="34"/>
      <c r="CB324" s="34"/>
      <c r="CC324" s="34"/>
      <c r="CD324" s="34"/>
      <c r="CE324" s="34"/>
      <c r="CF324" s="34"/>
      <c r="CG324" s="34"/>
      <c r="CH324" s="34"/>
      <c r="CI324" s="34"/>
      <c r="CJ324" s="34"/>
      <c r="CK324" s="34"/>
      <c r="DO324" s="17" t="s">
        <v>30</v>
      </c>
    </row>
    <row r="325" spans="5:119" ht="15" hidden="1" customHeight="1" x14ac:dyDescent="0.2">
      <c r="E325" s="34"/>
      <c r="F325" s="34"/>
      <c r="G325" s="34"/>
      <c r="H325" s="34"/>
      <c r="I325" s="34"/>
      <c r="J325" s="34"/>
      <c r="K325" s="34"/>
      <c r="L325" s="34"/>
      <c r="M325" s="34"/>
      <c r="N325" s="34"/>
      <c r="O325" s="34"/>
      <c r="P325" s="34"/>
      <c r="Q325" s="34"/>
      <c r="R325" s="34"/>
      <c r="S325" s="34"/>
      <c r="T325" s="34"/>
      <c r="U325" s="34"/>
      <c r="V325" s="34"/>
      <c r="W325" s="34"/>
      <c r="X325" s="34"/>
      <c r="Y325" s="34"/>
      <c r="Z325" s="34"/>
      <c r="AA325" s="34"/>
      <c r="AB325" s="34"/>
      <c r="AC325" s="34"/>
      <c r="AD325" s="34"/>
      <c r="AE325" s="34"/>
      <c r="AF325" s="34"/>
      <c r="AG325" s="34"/>
      <c r="AH325" s="34"/>
      <c r="AI325" s="34"/>
      <c r="AJ325" s="34"/>
      <c r="AK325" s="34"/>
      <c r="AL325" s="34"/>
      <c r="AM325" s="34"/>
      <c r="AN325" s="34"/>
      <c r="AO325" s="34"/>
      <c r="AP325" s="34"/>
      <c r="AQ325" s="34"/>
      <c r="AR325" s="34"/>
      <c r="AS325" s="34"/>
      <c r="AT325" s="34"/>
      <c r="AU325" s="34"/>
      <c r="AV325" s="34"/>
      <c r="AW325" s="34"/>
      <c r="AX325" s="34"/>
      <c r="AY325" s="34"/>
      <c r="AZ325" s="34"/>
      <c r="BA325" s="34"/>
      <c r="BB325" s="34"/>
      <c r="BC325" s="34"/>
      <c r="BD325" s="34"/>
      <c r="BE325" s="34"/>
      <c r="BF325" s="34"/>
      <c r="BG325" s="34"/>
      <c r="BH325" s="34"/>
      <c r="BI325" s="34"/>
      <c r="BJ325" s="34"/>
      <c r="BK325" s="34"/>
      <c r="BL325" s="34"/>
      <c r="BM325" s="34"/>
      <c r="BN325" s="34"/>
      <c r="BO325" s="34"/>
      <c r="BP325" s="34"/>
      <c r="BQ325" s="34"/>
      <c r="BR325" s="34"/>
      <c r="BS325" s="34"/>
      <c r="BT325" s="34"/>
      <c r="BU325" s="34"/>
      <c r="BV325" s="34"/>
      <c r="BW325" s="34"/>
      <c r="BX325" s="34"/>
      <c r="BY325" s="34"/>
      <c r="BZ325" s="34"/>
      <c r="CA325" s="34"/>
      <c r="CB325" s="34"/>
      <c r="CC325" s="34"/>
      <c r="CD325" s="34"/>
      <c r="CE325" s="34"/>
      <c r="CF325" s="34"/>
      <c r="CG325" s="34"/>
      <c r="CH325" s="34"/>
      <c r="CI325" s="34"/>
      <c r="CJ325" s="34"/>
      <c r="CK325" s="34"/>
    </row>
    <row r="326" spans="5:119" ht="15" hidden="1" customHeight="1" x14ac:dyDescent="0.2">
      <c r="E326" s="34"/>
      <c r="F326" s="34"/>
      <c r="G326" s="34"/>
      <c r="H326" s="34"/>
      <c r="I326" s="34"/>
      <c r="J326" s="34"/>
      <c r="K326" s="34"/>
      <c r="L326" s="34"/>
      <c r="M326" s="34"/>
      <c r="N326" s="34"/>
      <c r="O326" s="34"/>
      <c r="P326" s="34"/>
      <c r="Q326" s="34"/>
      <c r="R326" s="34"/>
      <c r="S326" s="34"/>
      <c r="T326" s="34"/>
      <c r="U326" s="34"/>
      <c r="V326" s="34"/>
      <c r="W326" s="34"/>
      <c r="X326" s="34"/>
      <c r="Y326" s="34"/>
      <c r="Z326" s="34"/>
      <c r="AA326" s="34"/>
      <c r="AB326" s="34"/>
      <c r="AC326" s="34"/>
      <c r="AD326" s="34"/>
      <c r="AE326" s="34"/>
      <c r="AF326" s="34"/>
      <c r="AG326" s="34"/>
      <c r="AH326" s="34"/>
      <c r="AI326" s="34"/>
      <c r="AJ326" s="34"/>
      <c r="AK326" s="34"/>
      <c r="AL326" s="34"/>
      <c r="AM326" s="34"/>
      <c r="AN326" s="34"/>
      <c r="AO326" s="34"/>
      <c r="AP326" s="34"/>
      <c r="AQ326" s="34"/>
      <c r="AR326" s="34"/>
      <c r="AS326" s="34"/>
      <c r="AT326" s="34"/>
      <c r="AU326" s="34"/>
      <c r="AV326" s="34"/>
      <c r="AW326" s="34"/>
      <c r="AX326" s="34"/>
      <c r="AY326" s="34"/>
      <c r="AZ326" s="34"/>
      <c r="BA326" s="34"/>
      <c r="BB326" s="34"/>
      <c r="BC326" s="34"/>
      <c r="BD326" s="34"/>
      <c r="BE326" s="34"/>
      <c r="BF326" s="34"/>
      <c r="BG326" s="34"/>
      <c r="BH326" s="34"/>
      <c r="BI326" s="34"/>
      <c r="BJ326" s="34"/>
      <c r="BK326" s="34"/>
      <c r="BL326" s="34"/>
      <c r="BM326" s="34"/>
      <c r="BN326" s="34"/>
      <c r="BO326" s="34"/>
      <c r="BP326" s="34"/>
      <c r="BQ326" s="34"/>
      <c r="BR326" s="34"/>
      <c r="BS326" s="34"/>
      <c r="BT326" s="34"/>
      <c r="BU326" s="34"/>
      <c r="BV326" s="34"/>
      <c r="BW326" s="34"/>
      <c r="BX326" s="34"/>
      <c r="BY326" s="34"/>
      <c r="BZ326" s="34"/>
      <c r="CA326" s="34"/>
      <c r="CB326" s="34"/>
      <c r="CC326" s="34"/>
      <c r="CD326" s="34"/>
      <c r="CE326" s="34"/>
      <c r="CF326" s="34"/>
      <c r="CG326" s="34"/>
      <c r="CH326" s="34"/>
      <c r="CI326" s="34"/>
      <c r="CJ326" s="34"/>
      <c r="CK326" s="34"/>
    </row>
    <row r="327" spans="5:119" ht="15" hidden="1" customHeight="1" x14ac:dyDescent="0.2">
      <c r="E327" s="34"/>
      <c r="F327" s="34"/>
      <c r="G327" s="34"/>
      <c r="H327" s="34"/>
      <c r="I327" s="34"/>
      <c r="J327" s="34"/>
      <c r="K327" s="34"/>
      <c r="L327" s="34"/>
      <c r="M327" s="34"/>
      <c r="N327" s="34"/>
      <c r="O327" s="34"/>
      <c r="P327" s="34"/>
      <c r="Q327" s="34"/>
      <c r="R327" s="34"/>
      <c r="S327" s="34"/>
      <c r="T327" s="34"/>
      <c r="U327" s="34"/>
      <c r="V327" s="34"/>
      <c r="W327" s="34"/>
      <c r="X327" s="34"/>
      <c r="Y327" s="34"/>
      <c r="Z327" s="34"/>
      <c r="AA327" s="34"/>
      <c r="AB327" s="34"/>
      <c r="AC327" s="34"/>
      <c r="AD327" s="34"/>
      <c r="AE327" s="34"/>
      <c r="AF327" s="34"/>
      <c r="AG327" s="34"/>
      <c r="AH327" s="34"/>
      <c r="AI327" s="34"/>
      <c r="AJ327" s="34"/>
      <c r="AK327" s="34"/>
      <c r="AL327" s="34"/>
      <c r="AM327" s="34"/>
      <c r="AN327" s="34"/>
      <c r="AO327" s="34"/>
      <c r="AP327" s="34"/>
      <c r="AQ327" s="34"/>
      <c r="AR327" s="34"/>
      <c r="AS327" s="34"/>
      <c r="AT327" s="34"/>
      <c r="AU327" s="34"/>
      <c r="AV327" s="34"/>
      <c r="AW327" s="34"/>
      <c r="AX327" s="34"/>
      <c r="AY327" s="34"/>
      <c r="AZ327" s="34"/>
      <c r="BA327" s="34"/>
      <c r="BB327" s="34"/>
      <c r="BC327" s="34"/>
      <c r="BD327" s="34"/>
      <c r="BE327" s="34"/>
      <c r="BF327" s="34"/>
      <c r="BG327" s="34"/>
      <c r="BH327" s="34"/>
      <c r="BI327" s="34"/>
      <c r="BJ327" s="34"/>
      <c r="BK327" s="34"/>
      <c r="BL327" s="34"/>
      <c r="BM327" s="34"/>
      <c r="BN327" s="34"/>
      <c r="BO327" s="34"/>
      <c r="BP327" s="34"/>
      <c r="BQ327" s="34"/>
      <c r="BR327" s="34"/>
      <c r="BS327" s="34"/>
      <c r="BT327" s="34"/>
      <c r="BU327" s="34"/>
      <c r="BV327" s="34"/>
      <c r="BW327" s="34"/>
      <c r="BX327" s="34"/>
      <c r="BY327" s="34"/>
      <c r="BZ327" s="34"/>
      <c r="CA327" s="34"/>
      <c r="CB327" s="34"/>
      <c r="CC327" s="34"/>
      <c r="CD327" s="34"/>
      <c r="CE327" s="34"/>
      <c r="CF327" s="34"/>
      <c r="CG327" s="34"/>
      <c r="CH327" s="34"/>
      <c r="CI327" s="34"/>
      <c r="CJ327" s="34"/>
      <c r="CK327" s="34"/>
    </row>
    <row r="328" spans="5:119" ht="15" hidden="1" customHeight="1" x14ac:dyDescent="0.2">
      <c r="E328" s="34"/>
      <c r="F328" s="34"/>
      <c r="G328" s="34"/>
      <c r="H328" s="34"/>
      <c r="I328" s="34"/>
      <c r="J328" s="34"/>
      <c r="K328" s="34"/>
      <c r="L328" s="34"/>
      <c r="M328" s="34"/>
      <c r="N328" s="34"/>
      <c r="O328" s="34"/>
      <c r="P328" s="34"/>
      <c r="Q328" s="34"/>
      <c r="R328" s="34"/>
      <c r="S328" s="34"/>
      <c r="T328" s="34"/>
      <c r="U328" s="34"/>
      <c r="V328" s="34"/>
      <c r="W328" s="34"/>
      <c r="X328" s="34"/>
      <c r="Y328" s="34"/>
      <c r="Z328" s="34"/>
      <c r="AA328" s="34"/>
      <c r="AB328" s="34"/>
      <c r="AC328" s="34"/>
      <c r="AD328" s="34"/>
      <c r="AE328" s="34"/>
      <c r="AF328" s="34"/>
      <c r="AG328" s="34"/>
      <c r="AH328" s="34"/>
      <c r="AI328" s="34"/>
      <c r="AJ328" s="34"/>
      <c r="AK328" s="34"/>
      <c r="AL328" s="34"/>
      <c r="AM328" s="34"/>
      <c r="AN328" s="34"/>
      <c r="AO328" s="34"/>
      <c r="AP328" s="34"/>
      <c r="AQ328" s="34"/>
      <c r="AR328" s="34"/>
      <c r="AS328" s="34"/>
      <c r="AT328" s="34"/>
      <c r="AU328" s="34"/>
      <c r="AV328" s="34"/>
      <c r="AW328" s="34"/>
      <c r="AX328" s="34"/>
      <c r="AY328" s="34"/>
      <c r="AZ328" s="34"/>
      <c r="BA328" s="34"/>
      <c r="BB328" s="34"/>
      <c r="BC328" s="34"/>
      <c r="BD328" s="34"/>
      <c r="BE328" s="34"/>
      <c r="BF328" s="34"/>
      <c r="BG328" s="34"/>
      <c r="BH328" s="34"/>
      <c r="BI328" s="34"/>
      <c r="BJ328" s="34"/>
      <c r="BK328" s="34"/>
      <c r="BL328" s="34"/>
      <c r="BM328" s="34"/>
      <c r="BN328" s="34"/>
      <c r="BO328" s="34"/>
      <c r="BP328" s="34"/>
      <c r="BQ328" s="34"/>
      <c r="BR328" s="34"/>
      <c r="BS328" s="34"/>
      <c r="BT328" s="34"/>
      <c r="BU328" s="34"/>
      <c r="BV328" s="34"/>
      <c r="BW328" s="34"/>
      <c r="BX328" s="34"/>
      <c r="BY328" s="34"/>
      <c r="BZ328" s="34"/>
      <c r="CA328" s="34"/>
      <c r="CB328" s="34"/>
      <c r="CC328" s="34"/>
      <c r="CD328" s="34"/>
      <c r="CE328" s="34"/>
      <c r="CF328" s="34"/>
      <c r="CG328" s="34"/>
      <c r="CH328" s="34"/>
      <c r="CI328" s="34"/>
      <c r="CJ328" s="34"/>
      <c r="CK328" s="34"/>
    </row>
    <row r="329" spans="5:119" ht="15" hidden="1" customHeight="1" x14ac:dyDescent="0.2">
      <c r="E329" s="34"/>
      <c r="F329" s="34"/>
      <c r="G329" s="34"/>
      <c r="H329" s="34"/>
      <c r="I329" s="34"/>
      <c r="J329" s="34"/>
      <c r="K329" s="34"/>
      <c r="L329" s="34"/>
      <c r="M329" s="34"/>
      <c r="N329" s="34"/>
      <c r="O329" s="34"/>
      <c r="P329" s="34"/>
      <c r="Q329" s="34"/>
      <c r="R329" s="34"/>
      <c r="S329" s="34"/>
      <c r="T329" s="34"/>
      <c r="U329" s="34"/>
      <c r="V329" s="34"/>
      <c r="W329" s="34"/>
      <c r="X329" s="34"/>
      <c r="Y329" s="34"/>
      <c r="Z329" s="34"/>
      <c r="AA329" s="34"/>
      <c r="AB329" s="34"/>
      <c r="AC329" s="34"/>
      <c r="AD329" s="34"/>
      <c r="AE329" s="34"/>
      <c r="AF329" s="34"/>
      <c r="AG329" s="34"/>
      <c r="AH329" s="34"/>
      <c r="AI329" s="34"/>
      <c r="AJ329" s="34"/>
      <c r="AK329" s="34"/>
      <c r="AL329" s="34"/>
      <c r="AM329" s="34"/>
      <c r="AN329" s="34"/>
      <c r="AO329" s="34"/>
      <c r="AP329" s="34"/>
      <c r="AQ329" s="34"/>
      <c r="AR329" s="34"/>
      <c r="AS329" s="34"/>
      <c r="AT329" s="34"/>
      <c r="AU329" s="34"/>
      <c r="AV329" s="34"/>
      <c r="AW329" s="34"/>
      <c r="AX329" s="34"/>
      <c r="AY329" s="34"/>
      <c r="AZ329" s="34"/>
      <c r="BA329" s="34"/>
      <c r="BB329" s="34"/>
      <c r="BC329" s="34"/>
      <c r="BD329" s="34"/>
      <c r="BE329" s="34"/>
      <c r="BF329" s="34"/>
      <c r="BG329" s="34"/>
      <c r="BH329" s="34"/>
      <c r="BI329" s="34"/>
      <c r="BJ329" s="34"/>
      <c r="BK329" s="34"/>
      <c r="BL329" s="34"/>
      <c r="BM329" s="34"/>
      <c r="BN329" s="34"/>
      <c r="BO329" s="34"/>
      <c r="BP329" s="34"/>
      <c r="BQ329" s="34"/>
      <c r="BR329" s="34"/>
      <c r="BS329" s="34"/>
      <c r="BT329" s="34"/>
      <c r="BU329" s="34"/>
      <c r="BV329" s="34"/>
      <c r="BW329" s="34"/>
      <c r="BX329" s="34"/>
      <c r="BY329" s="34"/>
      <c r="BZ329" s="34"/>
      <c r="CA329" s="34"/>
      <c r="CB329" s="34"/>
      <c r="CC329" s="34"/>
      <c r="CD329" s="34"/>
      <c r="CE329" s="34"/>
      <c r="CF329" s="34"/>
      <c r="CG329" s="34"/>
      <c r="CH329" s="34"/>
      <c r="CI329" s="34"/>
      <c r="CJ329" s="34"/>
      <c r="CK329" s="34"/>
    </row>
    <row r="330" spans="5:119" ht="15" hidden="1" customHeight="1" x14ac:dyDescent="0.2">
      <c r="E330" s="34"/>
      <c r="F330" s="34"/>
      <c r="G330" s="34"/>
      <c r="H330" s="34"/>
      <c r="I330" s="34"/>
      <c r="J330" s="34"/>
      <c r="K330" s="34"/>
      <c r="L330" s="34"/>
      <c r="M330" s="34"/>
      <c r="N330" s="34"/>
      <c r="O330" s="34"/>
      <c r="P330" s="34"/>
      <c r="Q330" s="34"/>
      <c r="R330" s="34"/>
      <c r="S330" s="34"/>
      <c r="T330" s="34"/>
      <c r="U330" s="34"/>
      <c r="V330" s="34"/>
      <c r="W330" s="34"/>
      <c r="X330" s="34"/>
      <c r="Y330" s="34"/>
      <c r="Z330" s="34"/>
      <c r="AA330" s="34"/>
      <c r="AB330" s="34"/>
      <c r="AC330" s="34"/>
      <c r="AD330" s="34"/>
      <c r="AE330" s="34"/>
      <c r="AF330" s="34"/>
      <c r="AG330" s="34"/>
      <c r="AH330" s="34"/>
      <c r="AI330" s="34"/>
      <c r="AJ330" s="34"/>
      <c r="AK330" s="34"/>
      <c r="AL330" s="34"/>
      <c r="AM330" s="34"/>
      <c r="AN330" s="34"/>
      <c r="AO330" s="34"/>
      <c r="AP330" s="34"/>
      <c r="AQ330" s="34"/>
      <c r="AR330" s="34"/>
      <c r="AS330" s="34"/>
      <c r="AT330" s="34"/>
      <c r="AU330" s="34"/>
      <c r="AV330" s="34"/>
      <c r="AW330" s="34"/>
      <c r="AX330" s="34"/>
      <c r="AY330" s="34"/>
      <c r="AZ330" s="34"/>
      <c r="BA330" s="34"/>
      <c r="BB330" s="34"/>
      <c r="BC330" s="34"/>
      <c r="BD330" s="34"/>
      <c r="BE330" s="34"/>
      <c r="BF330" s="34"/>
      <c r="BG330" s="34"/>
      <c r="BH330" s="34"/>
      <c r="BI330" s="34"/>
      <c r="BJ330" s="34"/>
      <c r="BK330" s="34"/>
      <c r="BL330" s="34"/>
      <c r="BM330" s="34"/>
      <c r="BN330" s="34"/>
      <c r="BO330" s="34"/>
      <c r="BP330" s="34"/>
      <c r="BQ330" s="34"/>
      <c r="BR330" s="34"/>
      <c r="BS330" s="34"/>
      <c r="BT330" s="34"/>
      <c r="BU330" s="34"/>
      <c r="BV330" s="34"/>
      <c r="BW330" s="34"/>
      <c r="BX330" s="34"/>
      <c r="BY330" s="34"/>
      <c r="BZ330" s="34"/>
      <c r="CA330" s="34"/>
      <c r="CB330" s="34"/>
      <c r="CC330" s="34"/>
      <c r="CD330" s="34"/>
      <c r="CE330" s="34"/>
      <c r="CF330" s="34"/>
      <c r="CG330" s="34"/>
      <c r="CH330" s="34"/>
      <c r="CI330" s="34"/>
      <c r="CJ330" s="34"/>
      <c r="CK330" s="34"/>
    </row>
    <row r="331" spans="5:119" ht="15" hidden="1" customHeight="1" x14ac:dyDescent="0.2">
      <c r="E331" s="34"/>
      <c r="F331" s="34"/>
      <c r="G331" s="34"/>
      <c r="H331" s="34"/>
      <c r="I331" s="34"/>
      <c r="J331" s="34"/>
      <c r="K331" s="34"/>
      <c r="L331" s="34"/>
      <c r="M331" s="34"/>
      <c r="N331" s="34"/>
      <c r="O331" s="34"/>
      <c r="P331" s="34"/>
      <c r="Q331" s="34"/>
      <c r="R331" s="34"/>
      <c r="S331" s="34"/>
      <c r="T331" s="34"/>
      <c r="U331" s="34"/>
      <c r="V331" s="34"/>
      <c r="W331" s="34"/>
      <c r="X331" s="34"/>
      <c r="Y331" s="34"/>
      <c r="Z331" s="34"/>
      <c r="AA331" s="34"/>
      <c r="AB331" s="34"/>
      <c r="AC331" s="34"/>
      <c r="AD331" s="34"/>
      <c r="AE331" s="34"/>
      <c r="AF331" s="34"/>
      <c r="AG331" s="34"/>
      <c r="AH331" s="34"/>
      <c r="AI331" s="34"/>
      <c r="AJ331" s="34"/>
      <c r="AK331" s="34"/>
      <c r="AL331" s="34"/>
      <c r="AM331" s="34"/>
      <c r="AN331" s="34"/>
      <c r="AO331" s="34"/>
      <c r="AP331" s="34"/>
      <c r="AQ331" s="34"/>
      <c r="AR331" s="34"/>
      <c r="AS331" s="34"/>
      <c r="AT331" s="34"/>
      <c r="AU331" s="34"/>
      <c r="AV331" s="34"/>
      <c r="AW331" s="34"/>
      <c r="AX331" s="34"/>
      <c r="AY331" s="34"/>
      <c r="AZ331" s="34"/>
      <c r="BA331" s="34"/>
      <c r="BB331" s="34"/>
      <c r="BC331" s="34"/>
      <c r="BD331" s="34"/>
      <c r="BE331" s="34"/>
      <c r="BF331" s="34"/>
      <c r="BG331" s="34"/>
      <c r="BH331" s="34"/>
      <c r="BI331" s="34"/>
      <c r="BJ331" s="34"/>
      <c r="BK331" s="34"/>
      <c r="BL331" s="34"/>
      <c r="BM331" s="34"/>
      <c r="BN331" s="34"/>
      <c r="BO331" s="34"/>
      <c r="BP331" s="34"/>
      <c r="BQ331" s="34"/>
      <c r="BR331" s="34"/>
      <c r="BS331" s="34"/>
      <c r="BT331" s="34"/>
      <c r="BU331" s="34"/>
      <c r="BV331" s="34"/>
      <c r="BW331" s="34"/>
      <c r="BX331" s="34"/>
      <c r="BY331" s="34"/>
      <c r="BZ331" s="34"/>
      <c r="CA331" s="34"/>
      <c r="CB331" s="34"/>
      <c r="CC331" s="34"/>
      <c r="CD331" s="34"/>
      <c r="CE331" s="34"/>
      <c r="CF331" s="34"/>
      <c r="CG331" s="34"/>
      <c r="CH331" s="34"/>
      <c r="CI331" s="34"/>
      <c r="CJ331" s="34"/>
      <c r="CK331" s="34"/>
    </row>
    <row r="332" spans="5:119" ht="15" hidden="1" customHeight="1" x14ac:dyDescent="0.2">
      <c r="E332" s="34"/>
      <c r="F332" s="34"/>
      <c r="G332" s="34"/>
      <c r="H332" s="34"/>
      <c r="I332" s="34"/>
      <c r="J332" s="34"/>
      <c r="K332" s="34"/>
      <c r="L332" s="34"/>
      <c r="M332" s="34"/>
      <c r="N332" s="34"/>
      <c r="O332" s="34"/>
      <c r="P332" s="34"/>
      <c r="Q332" s="34"/>
      <c r="R332" s="34"/>
      <c r="S332" s="34"/>
      <c r="T332" s="34"/>
      <c r="U332" s="34"/>
      <c r="V332" s="34"/>
      <c r="W332" s="34"/>
      <c r="X332" s="34"/>
      <c r="Y332" s="34"/>
      <c r="Z332" s="34"/>
      <c r="AA332" s="34"/>
      <c r="AB332" s="34"/>
      <c r="AC332" s="34"/>
      <c r="AD332" s="34"/>
      <c r="AE332" s="34"/>
      <c r="AF332" s="34"/>
      <c r="AG332" s="34"/>
      <c r="AH332" s="34"/>
      <c r="AI332" s="34"/>
      <c r="AJ332" s="34"/>
      <c r="AK332" s="34"/>
      <c r="AL332" s="34"/>
      <c r="AM332" s="34"/>
      <c r="AN332" s="34"/>
      <c r="AO332" s="34"/>
      <c r="AP332" s="34"/>
      <c r="AQ332" s="34"/>
      <c r="AR332" s="34"/>
      <c r="AS332" s="34"/>
      <c r="AT332" s="34"/>
      <c r="AU332" s="34"/>
      <c r="AV332" s="34"/>
      <c r="AW332" s="34"/>
      <c r="AX332" s="34"/>
      <c r="AY332" s="34"/>
      <c r="AZ332" s="34"/>
      <c r="BA332" s="34"/>
      <c r="BB332" s="34"/>
      <c r="BC332" s="34"/>
      <c r="BD332" s="34"/>
      <c r="BE332" s="34"/>
      <c r="BF332" s="34"/>
      <c r="BG332" s="34"/>
      <c r="BH332" s="34"/>
      <c r="BI332" s="34"/>
      <c r="BJ332" s="34"/>
      <c r="BK332" s="34"/>
      <c r="BL332" s="34"/>
      <c r="BM332" s="34"/>
      <c r="BN332" s="34"/>
      <c r="BO332" s="34"/>
      <c r="BP332" s="34"/>
      <c r="BQ332" s="34"/>
      <c r="BR332" s="34"/>
      <c r="BS332" s="34"/>
      <c r="BT332" s="34"/>
      <c r="BU332" s="34"/>
      <c r="BV332" s="34"/>
      <c r="BW332" s="34"/>
      <c r="BX332" s="34"/>
      <c r="BY332" s="34"/>
      <c r="BZ332" s="34"/>
      <c r="CA332" s="34"/>
      <c r="CB332" s="34"/>
      <c r="CC332" s="34"/>
      <c r="CD332" s="34"/>
      <c r="CE332" s="34"/>
      <c r="CF332" s="34"/>
      <c r="CG332" s="34"/>
      <c r="CH332" s="34"/>
      <c r="CI332" s="34"/>
      <c r="CJ332" s="34"/>
      <c r="CK332" s="34"/>
    </row>
    <row r="333" spans="5:119" ht="15" hidden="1" customHeight="1" x14ac:dyDescent="0.2">
      <c r="E333" s="34"/>
      <c r="F333" s="34"/>
      <c r="G333" s="34"/>
      <c r="H333" s="34"/>
      <c r="I333" s="34"/>
      <c r="J333" s="34"/>
      <c r="K333" s="34"/>
      <c r="L333" s="34"/>
      <c r="M333" s="34"/>
      <c r="N333" s="34"/>
      <c r="O333" s="34"/>
      <c r="P333" s="34"/>
      <c r="Q333" s="34"/>
      <c r="R333" s="34"/>
      <c r="S333" s="34"/>
      <c r="T333" s="34"/>
      <c r="U333" s="34"/>
      <c r="V333" s="34"/>
      <c r="W333" s="34"/>
      <c r="X333" s="34"/>
      <c r="Y333" s="34"/>
      <c r="Z333" s="34"/>
      <c r="AA333" s="34"/>
      <c r="AB333" s="34"/>
      <c r="AC333" s="34"/>
      <c r="AD333" s="34"/>
      <c r="AE333" s="34"/>
      <c r="AF333" s="34"/>
      <c r="AG333" s="34"/>
      <c r="AH333" s="34"/>
      <c r="AI333" s="34"/>
      <c r="AJ333" s="34"/>
      <c r="AK333" s="34"/>
      <c r="AL333" s="34"/>
      <c r="AM333" s="34"/>
      <c r="AN333" s="34"/>
      <c r="AO333" s="34"/>
      <c r="AP333" s="34"/>
      <c r="AQ333" s="34"/>
      <c r="AR333" s="34"/>
      <c r="AS333" s="34"/>
      <c r="AT333" s="34"/>
      <c r="AU333" s="34"/>
      <c r="AV333" s="34"/>
      <c r="AW333" s="34"/>
      <c r="AX333" s="34"/>
      <c r="AY333" s="34"/>
      <c r="AZ333" s="34"/>
      <c r="BA333" s="34"/>
      <c r="BB333" s="34"/>
      <c r="BC333" s="34"/>
      <c r="BD333" s="34"/>
      <c r="BE333" s="34"/>
      <c r="BF333" s="34"/>
      <c r="BG333" s="34"/>
      <c r="BH333" s="34"/>
      <c r="BI333" s="34"/>
      <c r="BJ333" s="34"/>
      <c r="BK333" s="34"/>
      <c r="BL333" s="34"/>
      <c r="BM333" s="34"/>
      <c r="BN333" s="34"/>
      <c r="BO333" s="34"/>
      <c r="BP333" s="34"/>
      <c r="BQ333" s="34"/>
      <c r="BR333" s="34"/>
      <c r="BS333" s="34"/>
      <c r="BT333" s="34"/>
      <c r="BU333" s="34"/>
      <c r="BV333" s="34"/>
      <c r="BW333" s="34"/>
      <c r="BX333" s="34"/>
      <c r="BY333" s="34"/>
      <c r="BZ333" s="34"/>
      <c r="CA333" s="34"/>
      <c r="CB333" s="34"/>
      <c r="CC333" s="34"/>
      <c r="CD333" s="34"/>
      <c r="CE333" s="34"/>
      <c r="CF333" s="34"/>
      <c r="CG333" s="34"/>
      <c r="CH333" s="34"/>
      <c r="CI333" s="34"/>
      <c r="CJ333" s="34"/>
      <c r="CK333" s="34"/>
    </row>
    <row r="334" spans="5:119" ht="15" hidden="1" customHeight="1" x14ac:dyDescent="0.2">
      <c r="E334" s="34"/>
      <c r="F334" s="34"/>
      <c r="G334" s="34"/>
      <c r="H334" s="34"/>
      <c r="I334" s="34"/>
      <c r="J334" s="34"/>
      <c r="K334" s="34"/>
      <c r="L334" s="34"/>
      <c r="M334" s="34"/>
      <c r="N334" s="34"/>
      <c r="O334" s="34"/>
      <c r="P334" s="34"/>
      <c r="Q334" s="34"/>
      <c r="R334" s="34"/>
      <c r="S334" s="34"/>
      <c r="T334" s="34"/>
      <c r="U334" s="34"/>
      <c r="V334" s="34"/>
      <c r="W334" s="34"/>
      <c r="X334" s="34"/>
      <c r="Y334" s="34"/>
      <c r="Z334" s="34"/>
      <c r="AA334" s="34"/>
      <c r="AB334" s="34"/>
      <c r="AC334" s="34"/>
      <c r="AD334" s="34"/>
      <c r="AE334" s="34"/>
      <c r="AF334" s="34"/>
      <c r="AG334" s="34"/>
      <c r="AH334" s="34"/>
      <c r="AI334" s="34"/>
      <c r="AJ334" s="34"/>
      <c r="AK334" s="34"/>
      <c r="AL334" s="34"/>
      <c r="AM334" s="34"/>
      <c r="AN334" s="34"/>
      <c r="AO334" s="34"/>
      <c r="AP334" s="34"/>
      <c r="AQ334" s="34"/>
      <c r="AR334" s="34"/>
      <c r="AS334" s="34"/>
      <c r="AT334" s="34"/>
      <c r="AU334" s="34"/>
      <c r="AV334" s="34"/>
      <c r="AW334" s="34"/>
      <c r="AX334" s="34"/>
      <c r="AY334" s="34"/>
      <c r="AZ334" s="34"/>
      <c r="BA334" s="34"/>
      <c r="BB334" s="34"/>
      <c r="BC334" s="34"/>
      <c r="BD334" s="34"/>
      <c r="BE334" s="34"/>
      <c r="BF334" s="34"/>
      <c r="BG334" s="34"/>
      <c r="BH334" s="34"/>
      <c r="BI334" s="34"/>
      <c r="BJ334" s="34"/>
      <c r="BK334" s="34"/>
      <c r="BL334" s="34"/>
      <c r="BM334" s="34"/>
      <c r="BN334" s="34"/>
      <c r="BO334" s="34"/>
      <c r="BP334" s="34"/>
      <c r="BQ334" s="34"/>
      <c r="BR334" s="34"/>
      <c r="BS334" s="34"/>
      <c r="BT334" s="34"/>
      <c r="BU334" s="34"/>
      <c r="BV334" s="34"/>
      <c r="BW334" s="34"/>
      <c r="BX334" s="34"/>
      <c r="BY334" s="34"/>
      <c r="BZ334" s="34"/>
      <c r="CA334" s="34"/>
      <c r="CB334" s="34"/>
      <c r="CC334" s="34"/>
      <c r="CD334" s="34"/>
      <c r="CE334" s="34"/>
      <c r="CF334" s="34"/>
      <c r="CG334" s="34"/>
      <c r="CH334" s="34"/>
      <c r="CI334" s="34"/>
      <c r="CJ334" s="34"/>
      <c r="CK334" s="34"/>
    </row>
    <row r="335" spans="5:119" ht="15" hidden="1" customHeight="1" x14ac:dyDescent="0.2">
      <c r="E335" s="34"/>
      <c r="F335" s="34"/>
      <c r="G335" s="34"/>
      <c r="H335" s="34"/>
      <c r="I335" s="34"/>
      <c r="J335" s="34"/>
      <c r="K335" s="34"/>
      <c r="L335" s="34"/>
      <c r="M335" s="34"/>
      <c r="N335" s="34"/>
      <c r="O335" s="34"/>
      <c r="P335" s="34"/>
      <c r="Q335" s="34"/>
      <c r="R335" s="34"/>
      <c r="S335" s="34"/>
      <c r="T335" s="34"/>
      <c r="U335" s="34"/>
      <c r="V335" s="34"/>
      <c r="W335" s="34"/>
      <c r="X335" s="34"/>
      <c r="Y335" s="34"/>
      <c r="Z335" s="34"/>
      <c r="AA335" s="34"/>
      <c r="AB335" s="34"/>
      <c r="AC335" s="34"/>
      <c r="AD335" s="34"/>
      <c r="AE335" s="34"/>
      <c r="AF335" s="34"/>
      <c r="AG335" s="34"/>
      <c r="AH335" s="34"/>
      <c r="AI335" s="34"/>
      <c r="AJ335" s="34"/>
      <c r="AK335" s="34"/>
      <c r="AL335" s="34"/>
      <c r="AM335" s="34"/>
      <c r="AN335" s="34"/>
      <c r="AO335" s="34"/>
      <c r="AP335" s="34"/>
      <c r="AQ335" s="34"/>
      <c r="AR335" s="34"/>
      <c r="AS335" s="34"/>
      <c r="AT335" s="34"/>
      <c r="AU335" s="34"/>
      <c r="AV335" s="34"/>
      <c r="AW335" s="34"/>
      <c r="AX335" s="34"/>
      <c r="AY335" s="34"/>
      <c r="AZ335" s="34"/>
      <c r="BA335" s="34"/>
      <c r="BB335" s="34"/>
      <c r="BC335" s="34"/>
      <c r="BD335" s="34"/>
      <c r="BE335" s="34"/>
      <c r="BF335" s="34"/>
      <c r="BG335" s="34"/>
      <c r="BH335" s="34"/>
      <c r="BI335" s="34"/>
      <c r="BJ335" s="34"/>
      <c r="BK335" s="34"/>
      <c r="BL335" s="34"/>
      <c r="BM335" s="34"/>
      <c r="BN335" s="34"/>
      <c r="BO335" s="34"/>
      <c r="BP335" s="34"/>
      <c r="BQ335" s="34"/>
      <c r="BR335" s="34"/>
      <c r="BS335" s="34"/>
      <c r="BT335" s="34"/>
      <c r="BU335" s="34"/>
      <c r="BV335" s="34"/>
      <c r="BW335" s="34"/>
      <c r="BX335" s="34"/>
      <c r="BY335" s="34"/>
      <c r="BZ335" s="34"/>
      <c r="CA335" s="34"/>
      <c r="CB335" s="34"/>
      <c r="CC335" s="34"/>
      <c r="CD335" s="34"/>
      <c r="CE335" s="34"/>
      <c r="CF335" s="34"/>
      <c r="CG335" s="34"/>
      <c r="CH335" s="34"/>
      <c r="CI335" s="34"/>
      <c r="CJ335" s="34"/>
      <c r="CK335" s="34"/>
    </row>
    <row r="336" spans="5:119" ht="15" hidden="1" customHeight="1" x14ac:dyDescent="0.2">
      <c r="E336" s="34"/>
      <c r="F336" s="34"/>
      <c r="G336" s="34"/>
      <c r="H336" s="34"/>
      <c r="I336" s="34"/>
      <c r="J336" s="34"/>
      <c r="K336" s="34"/>
      <c r="L336" s="34"/>
      <c r="M336" s="34"/>
      <c r="N336" s="34"/>
      <c r="O336" s="34"/>
      <c r="P336" s="34"/>
      <c r="Q336" s="34"/>
      <c r="R336" s="34"/>
      <c r="S336" s="34"/>
      <c r="T336" s="34"/>
      <c r="U336" s="34"/>
      <c r="V336" s="34"/>
      <c r="W336" s="34"/>
      <c r="X336" s="34"/>
      <c r="Y336" s="34"/>
      <c r="Z336" s="34"/>
      <c r="AA336" s="34"/>
      <c r="AB336" s="34"/>
      <c r="AC336" s="34"/>
      <c r="AD336" s="34"/>
      <c r="AE336" s="34"/>
      <c r="AF336" s="34"/>
      <c r="AG336" s="34"/>
      <c r="AH336" s="34"/>
      <c r="AI336" s="34"/>
      <c r="AJ336" s="34"/>
      <c r="AK336" s="34"/>
      <c r="AL336" s="34"/>
      <c r="AM336" s="34"/>
      <c r="AN336" s="34"/>
      <c r="AO336" s="34"/>
      <c r="AP336" s="34"/>
      <c r="AQ336" s="34"/>
      <c r="AR336" s="34"/>
      <c r="AS336" s="34"/>
      <c r="AT336" s="34"/>
      <c r="AU336" s="34"/>
      <c r="AV336" s="34"/>
      <c r="AW336" s="34"/>
      <c r="AX336" s="34"/>
      <c r="AY336" s="34"/>
      <c r="AZ336" s="34"/>
      <c r="BA336" s="34"/>
      <c r="BB336" s="34"/>
      <c r="BC336" s="34"/>
      <c r="BD336" s="34"/>
      <c r="BE336" s="34"/>
      <c r="BF336" s="34"/>
      <c r="BG336" s="34"/>
      <c r="BH336" s="34"/>
      <c r="BI336" s="34"/>
      <c r="BJ336" s="34"/>
      <c r="BK336" s="34"/>
      <c r="BL336" s="34"/>
      <c r="BM336" s="34"/>
      <c r="BN336" s="34"/>
      <c r="BO336" s="34"/>
      <c r="BP336" s="34"/>
      <c r="BQ336" s="34"/>
      <c r="BR336" s="34"/>
      <c r="BS336" s="34"/>
      <c r="BT336" s="34"/>
      <c r="BU336" s="34"/>
      <c r="BV336" s="34"/>
      <c r="BW336" s="34"/>
      <c r="BX336" s="34"/>
      <c r="BY336" s="34"/>
      <c r="BZ336" s="34"/>
      <c r="CA336" s="34"/>
      <c r="CB336" s="34"/>
      <c r="CC336" s="34"/>
      <c r="CD336" s="34"/>
      <c r="CE336" s="34"/>
      <c r="CF336" s="34"/>
      <c r="CG336" s="34"/>
      <c r="CH336" s="34"/>
      <c r="CI336" s="34"/>
      <c r="CJ336" s="34"/>
      <c r="CK336" s="34"/>
    </row>
    <row r="337" spans="5:89" ht="15" hidden="1" customHeight="1" x14ac:dyDescent="0.2">
      <c r="E337" s="34"/>
      <c r="F337" s="34"/>
      <c r="G337" s="34"/>
      <c r="H337" s="34"/>
      <c r="I337" s="34"/>
      <c r="J337" s="34"/>
      <c r="K337" s="34"/>
      <c r="L337" s="34"/>
      <c r="M337" s="34"/>
      <c r="N337" s="34"/>
      <c r="O337" s="34"/>
      <c r="P337" s="34"/>
      <c r="Q337" s="34"/>
      <c r="R337" s="34"/>
      <c r="S337" s="34"/>
      <c r="T337" s="34"/>
      <c r="U337" s="34"/>
      <c r="V337" s="34"/>
      <c r="W337" s="34"/>
      <c r="X337" s="34"/>
      <c r="Y337" s="34"/>
      <c r="Z337" s="34"/>
      <c r="AA337" s="34"/>
      <c r="AB337" s="34"/>
      <c r="AC337" s="34"/>
      <c r="AD337" s="34"/>
      <c r="AE337" s="34"/>
      <c r="AF337" s="34"/>
      <c r="AG337" s="34"/>
      <c r="AH337" s="34"/>
      <c r="AI337" s="34"/>
      <c r="AJ337" s="34"/>
      <c r="AK337" s="34"/>
      <c r="AL337" s="34"/>
      <c r="AM337" s="34"/>
      <c r="AN337" s="34"/>
      <c r="AO337" s="34"/>
      <c r="AP337" s="34"/>
      <c r="AQ337" s="34"/>
      <c r="AR337" s="34"/>
      <c r="AS337" s="34"/>
      <c r="AT337" s="34"/>
      <c r="AU337" s="34"/>
      <c r="AV337" s="34"/>
      <c r="AW337" s="34"/>
      <c r="AX337" s="34"/>
      <c r="AY337" s="34"/>
      <c r="AZ337" s="34"/>
      <c r="BA337" s="34"/>
      <c r="BB337" s="34"/>
      <c r="BC337" s="34"/>
      <c r="BD337" s="34"/>
      <c r="BE337" s="34"/>
      <c r="BF337" s="34"/>
      <c r="BG337" s="34"/>
      <c r="BH337" s="34"/>
      <c r="BI337" s="34"/>
      <c r="BJ337" s="34"/>
      <c r="BK337" s="34"/>
      <c r="BL337" s="34"/>
      <c r="BM337" s="34"/>
      <c r="BN337" s="34"/>
      <c r="BO337" s="34"/>
      <c r="BP337" s="34"/>
      <c r="BQ337" s="34"/>
      <c r="BR337" s="34"/>
      <c r="BS337" s="34"/>
      <c r="BT337" s="34"/>
      <c r="BU337" s="34"/>
      <c r="BV337" s="34"/>
      <c r="BW337" s="34"/>
      <c r="BX337" s="34"/>
      <c r="BY337" s="34"/>
      <c r="BZ337" s="34"/>
      <c r="CA337" s="34"/>
      <c r="CB337" s="34"/>
      <c r="CC337" s="34"/>
      <c r="CD337" s="34"/>
      <c r="CE337" s="34"/>
      <c r="CF337" s="34"/>
      <c r="CG337" s="34"/>
      <c r="CH337" s="34"/>
      <c r="CI337" s="34"/>
      <c r="CJ337" s="34"/>
      <c r="CK337" s="34"/>
    </row>
    <row r="338" spans="5:89" ht="15" hidden="1" customHeight="1" x14ac:dyDescent="0.2">
      <c r="E338" s="34"/>
      <c r="F338" s="34"/>
      <c r="G338" s="34"/>
      <c r="H338" s="34"/>
      <c r="I338" s="34"/>
      <c r="J338" s="34"/>
      <c r="K338" s="34"/>
      <c r="L338" s="34"/>
      <c r="M338" s="34"/>
      <c r="N338" s="34"/>
      <c r="O338" s="34"/>
      <c r="P338" s="34"/>
      <c r="Q338" s="34"/>
      <c r="R338" s="34"/>
      <c r="S338" s="34"/>
      <c r="T338" s="34"/>
      <c r="U338" s="34"/>
      <c r="V338" s="34"/>
      <c r="W338" s="34"/>
      <c r="X338" s="34"/>
      <c r="Y338" s="34"/>
      <c r="Z338" s="34"/>
      <c r="AA338" s="34"/>
      <c r="AB338" s="34"/>
      <c r="AC338" s="34"/>
      <c r="AD338" s="34"/>
      <c r="AE338" s="34"/>
      <c r="AF338" s="34"/>
      <c r="AG338" s="34"/>
      <c r="AH338" s="34"/>
      <c r="AI338" s="34"/>
      <c r="AJ338" s="34"/>
      <c r="AK338" s="34"/>
      <c r="AL338" s="34"/>
      <c r="AM338" s="34"/>
      <c r="AN338" s="34"/>
      <c r="AO338" s="34"/>
      <c r="AP338" s="34"/>
      <c r="AQ338" s="34"/>
      <c r="AR338" s="34"/>
      <c r="AS338" s="34"/>
      <c r="AT338" s="34"/>
      <c r="AU338" s="34"/>
      <c r="AV338" s="34"/>
      <c r="AW338" s="34"/>
      <c r="AX338" s="34"/>
      <c r="AY338" s="34"/>
      <c r="AZ338" s="34"/>
      <c r="BA338" s="34"/>
      <c r="BB338" s="34"/>
      <c r="BC338" s="34"/>
      <c r="BD338" s="34"/>
      <c r="BE338" s="34"/>
      <c r="BF338" s="34"/>
      <c r="BG338" s="34"/>
      <c r="BH338" s="34"/>
      <c r="BI338" s="34"/>
      <c r="BJ338" s="34"/>
      <c r="BK338" s="34"/>
      <c r="BL338" s="34"/>
      <c r="BM338" s="34"/>
      <c r="BN338" s="34"/>
      <c r="BO338" s="34"/>
      <c r="BP338" s="34"/>
      <c r="BQ338" s="34"/>
      <c r="BR338" s="34"/>
      <c r="BS338" s="34"/>
      <c r="BT338" s="34"/>
      <c r="BU338" s="34"/>
      <c r="BV338" s="34"/>
      <c r="BW338" s="34"/>
      <c r="BX338" s="34"/>
      <c r="BY338" s="34"/>
      <c r="BZ338" s="34"/>
      <c r="CA338" s="34"/>
      <c r="CB338" s="34"/>
      <c r="CC338" s="34"/>
      <c r="CD338" s="34"/>
      <c r="CE338" s="34"/>
      <c r="CF338" s="34"/>
      <c r="CG338" s="34"/>
      <c r="CH338" s="34"/>
      <c r="CI338" s="34"/>
      <c r="CJ338" s="34"/>
      <c r="CK338" s="34"/>
    </row>
    <row r="339" spans="5:89" ht="15" hidden="1" customHeight="1" x14ac:dyDescent="0.2">
      <c r="E339" s="34"/>
      <c r="F339" s="34"/>
      <c r="G339" s="34"/>
      <c r="H339" s="34"/>
      <c r="I339" s="34"/>
      <c r="J339" s="34"/>
      <c r="K339" s="34"/>
      <c r="L339" s="34"/>
      <c r="M339" s="34"/>
      <c r="N339" s="34"/>
      <c r="O339" s="34"/>
      <c r="P339" s="34"/>
      <c r="Q339" s="34"/>
      <c r="R339" s="34"/>
      <c r="S339" s="34"/>
      <c r="T339" s="34"/>
      <c r="U339" s="34"/>
      <c r="V339" s="34"/>
      <c r="W339" s="34"/>
      <c r="X339" s="34"/>
      <c r="Y339" s="34"/>
      <c r="Z339" s="34"/>
      <c r="AA339" s="34"/>
      <c r="AB339" s="34"/>
      <c r="AC339" s="34"/>
      <c r="AD339" s="34"/>
      <c r="AE339" s="34"/>
      <c r="AF339" s="34"/>
      <c r="AG339" s="34"/>
      <c r="AH339" s="34"/>
      <c r="AI339" s="34"/>
      <c r="AJ339" s="34"/>
      <c r="AK339" s="34"/>
      <c r="AL339" s="34"/>
      <c r="AM339" s="34"/>
      <c r="AN339" s="34"/>
      <c r="AO339" s="34"/>
      <c r="AP339" s="34"/>
      <c r="AQ339" s="34"/>
      <c r="AR339" s="34"/>
      <c r="AS339" s="34"/>
      <c r="AT339" s="34"/>
      <c r="AU339" s="34"/>
      <c r="AV339" s="34"/>
      <c r="AW339" s="34"/>
      <c r="AX339" s="34"/>
      <c r="AY339" s="34"/>
      <c r="AZ339" s="34"/>
      <c r="BA339" s="34"/>
      <c r="BB339" s="34"/>
      <c r="BC339" s="34"/>
      <c r="BD339" s="34"/>
      <c r="BE339" s="34"/>
      <c r="BF339" s="34"/>
      <c r="BG339" s="34"/>
      <c r="BH339" s="34"/>
      <c r="BI339" s="34"/>
      <c r="BJ339" s="34"/>
      <c r="BK339" s="34"/>
      <c r="BL339" s="34"/>
      <c r="BM339" s="34"/>
      <c r="BN339" s="34"/>
      <c r="BO339" s="34"/>
      <c r="BP339" s="34"/>
      <c r="BQ339" s="34"/>
      <c r="BR339" s="34"/>
      <c r="BS339" s="34"/>
      <c r="BT339" s="34"/>
      <c r="BU339" s="34"/>
      <c r="BV339" s="34"/>
      <c r="BW339" s="34"/>
      <c r="BX339" s="34"/>
      <c r="BY339" s="34"/>
      <c r="BZ339" s="34"/>
      <c r="CA339" s="34"/>
      <c r="CB339" s="34"/>
      <c r="CC339" s="34"/>
      <c r="CD339" s="34"/>
      <c r="CE339" s="34"/>
      <c r="CF339" s="34"/>
      <c r="CG339" s="34"/>
      <c r="CH339" s="34"/>
      <c r="CI339" s="34"/>
      <c r="CJ339" s="34"/>
      <c r="CK339" s="34"/>
    </row>
    <row r="340" spans="5:89" ht="15" hidden="1" customHeight="1" x14ac:dyDescent="0.2">
      <c r="E340" s="34"/>
      <c r="F340" s="34"/>
      <c r="G340" s="34"/>
      <c r="H340" s="34"/>
      <c r="I340" s="34"/>
      <c r="J340" s="34"/>
      <c r="K340" s="34"/>
      <c r="L340" s="34"/>
      <c r="M340" s="34"/>
      <c r="N340" s="34"/>
      <c r="O340" s="34"/>
      <c r="P340" s="34"/>
      <c r="Q340" s="34"/>
      <c r="R340" s="34"/>
      <c r="S340" s="34"/>
      <c r="T340" s="34"/>
      <c r="U340" s="34"/>
      <c r="V340" s="34"/>
      <c r="W340" s="34"/>
      <c r="X340" s="34"/>
      <c r="Y340" s="34"/>
      <c r="Z340" s="34"/>
      <c r="AA340" s="34"/>
      <c r="AB340" s="34"/>
      <c r="AC340" s="34"/>
      <c r="AD340" s="34"/>
      <c r="AE340" s="34"/>
      <c r="AF340" s="34"/>
      <c r="AG340" s="34"/>
      <c r="AH340" s="34"/>
      <c r="AI340" s="34"/>
      <c r="AJ340" s="34"/>
      <c r="AK340" s="34"/>
      <c r="AL340" s="34"/>
      <c r="AM340" s="34"/>
      <c r="AN340" s="34"/>
      <c r="AO340" s="34"/>
      <c r="AP340" s="34"/>
      <c r="AQ340" s="34"/>
      <c r="AR340" s="34"/>
      <c r="AS340" s="34"/>
      <c r="AT340" s="34"/>
      <c r="AU340" s="34"/>
      <c r="AV340" s="34"/>
      <c r="AW340" s="34"/>
      <c r="AX340" s="34"/>
      <c r="AY340" s="34"/>
      <c r="AZ340" s="34"/>
      <c r="BA340" s="34"/>
      <c r="BB340" s="34"/>
      <c r="BC340" s="34"/>
      <c r="BD340" s="34"/>
      <c r="BE340" s="34"/>
      <c r="BF340" s="34"/>
      <c r="BG340" s="34"/>
      <c r="BH340" s="34"/>
      <c r="BI340" s="34"/>
      <c r="BJ340" s="34"/>
      <c r="BK340" s="34"/>
      <c r="BL340" s="34"/>
      <c r="BM340" s="34"/>
      <c r="BN340" s="34"/>
      <c r="BO340" s="34"/>
      <c r="BP340" s="34"/>
      <c r="BQ340" s="34"/>
      <c r="BR340" s="34"/>
      <c r="BS340" s="34"/>
      <c r="BT340" s="34"/>
      <c r="BU340" s="34"/>
      <c r="BV340" s="34"/>
      <c r="BW340" s="34"/>
      <c r="BX340" s="34"/>
      <c r="BY340" s="34"/>
      <c r="BZ340" s="34"/>
      <c r="CA340" s="34"/>
      <c r="CB340" s="34"/>
      <c r="CC340" s="34"/>
      <c r="CD340" s="34"/>
      <c r="CE340" s="34"/>
      <c r="CF340" s="34"/>
      <c r="CG340" s="34"/>
      <c r="CH340" s="34"/>
      <c r="CI340" s="34"/>
      <c r="CJ340" s="34"/>
      <c r="CK340" s="34"/>
    </row>
    <row r="341" spans="5:89" ht="15" hidden="1" customHeight="1" x14ac:dyDescent="0.2">
      <c r="E341" s="34"/>
      <c r="F341" s="34"/>
      <c r="G341" s="34"/>
      <c r="H341" s="34"/>
      <c r="I341" s="34"/>
      <c r="J341" s="34"/>
      <c r="K341" s="34"/>
      <c r="L341" s="34"/>
      <c r="M341" s="34"/>
      <c r="N341" s="34"/>
      <c r="O341" s="34"/>
      <c r="P341" s="34"/>
      <c r="Q341" s="34"/>
      <c r="R341" s="34"/>
      <c r="S341" s="34"/>
      <c r="T341" s="34"/>
      <c r="U341" s="34"/>
      <c r="V341" s="34"/>
      <c r="W341" s="34"/>
      <c r="X341" s="34"/>
      <c r="Y341" s="34"/>
      <c r="Z341" s="34"/>
      <c r="AA341" s="34"/>
      <c r="AB341" s="34"/>
      <c r="AC341" s="34"/>
      <c r="AD341" s="34"/>
      <c r="AE341" s="34"/>
      <c r="AF341" s="34"/>
      <c r="AG341" s="34"/>
      <c r="AH341" s="34"/>
      <c r="AI341" s="34"/>
      <c r="AJ341" s="34"/>
      <c r="AK341" s="34"/>
      <c r="AL341" s="34"/>
      <c r="AM341" s="34"/>
      <c r="AN341" s="34"/>
      <c r="AO341" s="34"/>
      <c r="AP341" s="34"/>
      <c r="AQ341" s="34"/>
      <c r="AR341" s="34"/>
      <c r="AS341" s="34"/>
      <c r="AT341" s="34"/>
      <c r="AU341" s="34"/>
      <c r="AV341" s="34"/>
      <c r="AW341" s="34"/>
      <c r="AX341" s="34"/>
      <c r="AY341" s="34"/>
      <c r="AZ341" s="34"/>
      <c r="BA341" s="34"/>
      <c r="BB341" s="34"/>
      <c r="BC341" s="34"/>
      <c r="BD341" s="34"/>
      <c r="BE341" s="34"/>
      <c r="BF341" s="34"/>
      <c r="BG341" s="34"/>
      <c r="BH341" s="34"/>
      <c r="BI341" s="34"/>
      <c r="BJ341" s="34"/>
      <c r="BK341" s="34"/>
      <c r="BL341" s="34"/>
      <c r="BM341" s="34"/>
      <c r="BN341" s="34"/>
      <c r="BO341" s="34"/>
      <c r="BP341" s="34"/>
      <c r="BQ341" s="34"/>
      <c r="BR341" s="34"/>
      <c r="BS341" s="34"/>
      <c r="BT341" s="34"/>
      <c r="BU341" s="34"/>
      <c r="BV341" s="34"/>
      <c r="BW341" s="34"/>
      <c r="BX341" s="34"/>
      <c r="BY341" s="34"/>
      <c r="BZ341" s="34"/>
      <c r="CA341" s="34"/>
      <c r="CB341" s="34"/>
      <c r="CC341" s="34"/>
      <c r="CD341" s="34"/>
      <c r="CE341" s="34"/>
      <c r="CF341" s="34"/>
      <c r="CG341" s="34"/>
      <c r="CH341" s="34"/>
      <c r="CI341" s="34"/>
      <c r="CJ341" s="34"/>
      <c r="CK341" s="34"/>
    </row>
    <row r="342" spans="5:89" ht="15" hidden="1" customHeight="1" x14ac:dyDescent="0.2">
      <c r="E342" s="34"/>
      <c r="F342" s="34"/>
      <c r="G342" s="34"/>
      <c r="H342" s="34"/>
      <c r="I342" s="34"/>
      <c r="J342" s="34"/>
      <c r="K342" s="34"/>
      <c r="L342" s="34"/>
      <c r="M342" s="34"/>
      <c r="N342" s="34"/>
      <c r="O342" s="34"/>
      <c r="P342" s="34"/>
      <c r="Q342" s="34"/>
      <c r="R342" s="34"/>
      <c r="S342" s="34"/>
      <c r="T342" s="34"/>
      <c r="U342" s="34"/>
      <c r="V342" s="34"/>
      <c r="W342" s="34"/>
      <c r="X342" s="34"/>
      <c r="Y342" s="34"/>
      <c r="Z342" s="34"/>
      <c r="AA342" s="34"/>
      <c r="AB342" s="34"/>
      <c r="AC342" s="34"/>
      <c r="AD342" s="34"/>
      <c r="AE342" s="34"/>
      <c r="AF342" s="34"/>
      <c r="AG342" s="34"/>
      <c r="AH342" s="34"/>
      <c r="AI342" s="34"/>
      <c r="AJ342" s="34"/>
      <c r="AK342" s="34"/>
      <c r="AL342" s="34"/>
      <c r="AM342" s="34"/>
      <c r="AN342" s="34"/>
      <c r="AO342" s="34"/>
      <c r="AP342" s="34"/>
      <c r="AQ342" s="34"/>
      <c r="AR342" s="34"/>
      <c r="AS342" s="34"/>
      <c r="AT342" s="34"/>
      <c r="AU342" s="34"/>
      <c r="AV342" s="34"/>
      <c r="AW342" s="34"/>
      <c r="AX342" s="34"/>
      <c r="AY342" s="34"/>
      <c r="AZ342" s="34"/>
      <c r="BA342" s="34"/>
      <c r="BB342" s="34"/>
      <c r="BC342" s="34"/>
      <c r="BD342" s="34"/>
      <c r="BE342" s="34"/>
      <c r="BF342" s="34"/>
      <c r="BG342" s="34"/>
      <c r="BH342" s="34"/>
      <c r="BI342" s="34"/>
      <c r="BJ342" s="34"/>
      <c r="BK342" s="34"/>
      <c r="BL342" s="34"/>
      <c r="BM342" s="34"/>
      <c r="BN342" s="34"/>
      <c r="BO342" s="34"/>
      <c r="BP342" s="34"/>
      <c r="BQ342" s="34"/>
      <c r="BR342" s="34"/>
      <c r="BS342" s="34"/>
      <c r="BT342" s="34"/>
      <c r="BU342" s="34"/>
      <c r="BV342" s="34"/>
      <c r="BW342" s="34"/>
      <c r="BX342" s="34"/>
      <c r="BY342" s="34"/>
      <c r="BZ342" s="34"/>
      <c r="CA342" s="34"/>
      <c r="CB342" s="34"/>
      <c r="CC342" s="34"/>
      <c r="CD342" s="34"/>
      <c r="CE342" s="34"/>
      <c r="CF342" s="34"/>
      <c r="CG342" s="34"/>
      <c r="CH342" s="34"/>
      <c r="CI342" s="34"/>
      <c r="CJ342" s="34"/>
      <c r="CK342" s="34"/>
    </row>
    <row r="343" spans="5:89" ht="15" hidden="1" customHeight="1" x14ac:dyDescent="0.2">
      <c r="E343" s="34"/>
      <c r="F343" s="34"/>
      <c r="G343" s="34"/>
      <c r="H343" s="34"/>
      <c r="I343" s="34"/>
      <c r="J343" s="34"/>
      <c r="K343" s="34"/>
      <c r="L343" s="34"/>
      <c r="M343" s="34"/>
      <c r="N343" s="34"/>
      <c r="O343" s="34"/>
      <c r="P343" s="34"/>
      <c r="Q343" s="34"/>
      <c r="R343" s="34"/>
      <c r="S343" s="34"/>
      <c r="T343" s="34"/>
      <c r="U343" s="34"/>
      <c r="V343" s="34"/>
      <c r="W343" s="34"/>
      <c r="X343" s="34"/>
      <c r="Y343" s="34"/>
      <c r="Z343" s="34"/>
      <c r="AA343" s="34"/>
      <c r="AB343" s="34"/>
      <c r="AC343" s="34"/>
      <c r="AD343" s="34"/>
      <c r="AE343" s="34"/>
      <c r="AF343" s="34"/>
      <c r="AG343" s="34"/>
      <c r="AH343" s="34"/>
      <c r="AI343" s="34"/>
      <c r="AJ343" s="34"/>
      <c r="AK343" s="34"/>
      <c r="AL343" s="34"/>
      <c r="AM343" s="34"/>
      <c r="AN343" s="34"/>
      <c r="AO343" s="34"/>
      <c r="AP343" s="34"/>
      <c r="AQ343" s="34"/>
      <c r="AR343" s="34"/>
      <c r="AS343" s="34"/>
      <c r="AT343" s="34"/>
      <c r="AU343" s="34"/>
      <c r="AV343" s="34"/>
      <c r="AW343" s="34"/>
      <c r="AX343" s="34"/>
      <c r="AY343" s="34"/>
      <c r="AZ343" s="34"/>
      <c r="BA343" s="34"/>
      <c r="BB343" s="34"/>
      <c r="BC343" s="34"/>
      <c r="BD343" s="34"/>
      <c r="BE343" s="34"/>
      <c r="BF343" s="34"/>
      <c r="BG343" s="34"/>
      <c r="BH343" s="34"/>
      <c r="BI343" s="34"/>
      <c r="BJ343" s="34"/>
      <c r="BK343" s="34"/>
      <c r="BL343" s="34"/>
      <c r="BM343" s="34"/>
      <c r="BN343" s="34"/>
      <c r="BO343" s="34"/>
      <c r="BP343" s="34"/>
      <c r="BQ343" s="34"/>
      <c r="BR343" s="34"/>
      <c r="BS343" s="34"/>
      <c r="BT343" s="34"/>
      <c r="BU343" s="34"/>
      <c r="BV343" s="34"/>
      <c r="BW343" s="34"/>
      <c r="BX343" s="34"/>
      <c r="BY343" s="34"/>
      <c r="BZ343" s="34"/>
      <c r="CA343" s="34"/>
      <c r="CB343" s="34"/>
      <c r="CC343" s="34"/>
      <c r="CD343" s="34"/>
      <c r="CE343" s="34"/>
      <c r="CF343" s="34"/>
      <c r="CG343" s="34"/>
      <c r="CH343" s="34"/>
      <c r="CI343" s="34"/>
      <c r="CJ343" s="34"/>
      <c r="CK343" s="34"/>
    </row>
    <row r="344" spans="5:89" ht="15" hidden="1" customHeight="1" x14ac:dyDescent="0.2">
      <c r="E344" s="34"/>
      <c r="F344" s="34"/>
      <c r="G344" s="34"/>
      <c r="H344" s="34"/>
      <c r="I344" s="34"/>
      <c r="J344" s="34"/>
      <c r="K344" s="34"/>
      <c r="L344" s="34"/>
      <c r="M344" s="34"/>
      <c r="N344" s="34"/>
      <c r="O344" s="34"/>
      <c r="P344" s="34"/>
      <c r="Q344" s="34"/>
      <c r="R344" s="34"/>
      <c r="S344" s="34"/>
      <c r="T344" s="34"/>
      <c r="U344" s="34"/>
      <c r="V344" s="34"/>
      <c r="W344" s="34"/>
      <c r="X344" s="34"/>
      <c r="Y344" s="34"/>
      <c r="Z344" s="34"/>
      <c r="AA344" s="34"/>
      <c r="AB344" s="34"/>
      <c r="AC344" s="34"/>
      <c r="AD344" s="34"/>
      <c r="AE344" s="34"/>
      <c r="AF344" s="34"/>
      <c r="AG344" s="34"/>
      <c r="AH344" s="34"/>
      <c r="AI344" s="34"/>
      <c r="AJ344" s="34"/>
      <c r="AK344" s="34"/>
      <c r="AL344" s="34"/>
      <c r="AM344" s="34"/>
      <c r="AN344" s="34"/>
      <c r="AO344" s="34"/>
      <c r="AP344" s="34"/>
      <c r="AQ344" s="34"/>
      <c r="AR344" s="34"/>
      <c r="AS344" s="34"/>
      <c r="AT344" s="34"/>
      <c r="AU344" s="34"/>
      <c r="AV344" s="34"/>
      <c r="AW344" s="34"/>
      <c r="AX344" s="34"/>
      <c r="AY344" s="34"/>
      <c r="AZ344" s="34"/>
      <c r="BA344" s="34"/>
      <c r="BB344" s="34"/>
      <c r="BC344" s="34"/>
      <c r="BD344" s="34"/>
      <c r="BE344" s="34"/>
      <c r="BF344" s="34"/>
      <c r="BG344" s="34"/>
      <c r="BH344" s="34"/>
      <c r="BI344" s="34"/>
      <c r="BJ344" s="34"/>
      <c r="BK344" s="34"/>
      <c r="BL344" s="34"/>
      <c r="BM344" s="34"/>
      <c r="BN344" s="34"/>
      <c r="BO344" s="34"/>
      <c r="BP344" s="34"/>
      <c r="BQ344" s="34"/>
      <c r="BR344" s="34"/>
      <c r="BS344" s="34"/>
      <c r="BT344" s="34"/>
      <c r="BU344" s="34"/>
      <c r="BV344" s="34"/>
      <c r="BW344" s="34"/>
      <c r="BX344" s="34"/>
      <c r="BY344" s="34"/>
      <c r="BZ344" s="34"/>
      <c r="CA344" s="34"/>
      <c r="CB344" s="34"/>
      <c r="CC344" s="34"/>
      <c r="CD344" s="34"/>
      <c r="CE344" s="34"/>
      <c r="CF344" s="34"/>
      <c r="CG344" s="34"/>
      <c r="CH344" s="34"/>
      <c r="CI344" s="34"/>
      <c r="CJ344" s="34"/>
      <c r="CK344" s="34"/>
    </row>
    <row r="345" spans="5:89" ht="15" hidden="1" customHeight="1" x14ac:dyDescent="0.2">
      <c r="E345" s="34"/>
      <c r="F345" s="34"/>
      <c r="G345" s="34"/>
      <c r="H345" s="34"/>
      <c r="I345" s="34"/>
      <c r="J345" s="34"/>
      <c r="K345" s="34"/>
      <c r="L345" s="34"/>
      <c r="M345" s="34"/>
      <c r="N345" s="34"/>
      <c r="O345" s="34"/>
      <c r="P345" s="34"/>
      <c r="Q345" s="34"/>
      <c r="R345" s="34"/>
      <c r="S345" s="34"/>
      <c r="T345" s="34"/>
      <c r="U345" s="34"/>
      <c r="V345" s="34"/>
      <c r="W345" s="34"/>
      <c r="X345" s="34"/>
      <c r="Y345" s="34"/>
      <c r="Z345" s="34"/>
      <c r="AA345" s="34"/>
      <c r="AB345" s="34"/>
      <c r="AC345" s="34"/>
      <c r="AD345" s="34"/>
      <c r="AE345" s="34"/>
      <c r="AF345" s="34"/>
      <c r="AG345" s="34"/>
      <c r="AH345" s="34"/>
      <c r="AI345" s="34"/>
      <c r="AJ345" s="34"/>
      <c r="AK345" s="34"/>
      <c r="AL345" s="34"/>
      <c r="AM345" s="34"/>
      <c r="AN345" s="34"/>
      <c r="AO345" s="34"/>
      <c r="AP345" s="34"/>
      <c r="AQ345" s="34"/>
      <c r="AR345" s="34"/>
      <c r="AS345" s="34"/>
      <c r="AT345" s="34"/>
      <c r="AU345" s="34"/>
      <c r="AV345" s="34"/>
      <c r="AW345" s="34"/>
      <c r="AX345" s="34"/>
      <c r="AY345" s="34"/>
      <c r="AZ345" s="34"/>
      <c r="BA345" s="34"/>
      <c r="BB345" s="34"/>
      <c r="BC345" s="34"/>
      <c r="BD345" s="34"/>
      <c r="BE345" s="34"/>
      <c r="BF345" s="34"/>
      <c r="BG345" s="34"/>
      <c r="BH345" s="34"/>
      <c r="BI345" s="34"/>
      <c r="BJ345" s="34"/>
      <c r="BK345" s="34"/>
      <c r="BL345" s="34"/>
      <c r="BM345" s="34"/>
      <c r="BN345" s="34"/>
      <c r="BO345" s="34"/>
      <c r="BP345" s="34"/>
      <c r="BQ345" s="34"/>
      <c r="BR345" s="34"/>
      <c r="BS345" s="34"/>
      <c r="BT345" s="34"/>
      <c r="BU345" s="34"/>
      <c r="BV345" s="34"/>
      <c r="BW345" s="34"/>
      <c r="BX345" s="34"/>
      <c r="BY345" s="34"/>
      <c r="BZ345" s="34"/>
      <c r="CA345" s="34"/>
      <c r="CB345" s="34"/>
      <c r="CC345" s="34"/>
      <c r="CD345" s="34"/>
      <c r="CE345" s="34"/>
      <c r="CF345" s="34"/>
      <c r="CG345" s="34"/>
      <c r="CH345" s="34"/>
      <c r="CI345" s="34"/>
      <c r="CJ345" s="34"/>
      <c r="CK345" s="34"/>
    </row>
    <row r="346" spans="5:89" ht="15" hidden="1" customHeight="1" x14ac:dyDescent="0.2">
      <c r="E346" s="34"/>
      <c r="F346" s="34"/>
      <c r="G346" s="34"/>
      <c r="H346" s="34"/>
      <c r="I346" s="34"/>
      <c r="J346" s="34"/>
      <c r="K346" s="34"/>
      <c r="L346" s="34"/>
      <c r="M346" s="34"/>
      <c r="N346" s="34"/>
      <c r="O346" s="34"/>
      <c r="P346" s="34"/>
      <c r="Q346" s="34"/>
      <c r="R346" s="34"/>
      <c r="S346" s="34"/>
      <c r="T346" s="34"/>
      <c r="U346" s="34"/>
      <c r="V346" s="34"/>
      <c r="W346" s="34"/>
      <c r="X346" s="34"/>
      <c r="Y346" s="34"/>
      <c r="Z346" s="34"/>
      <c r="AA346" s="34"/>
      <c r="AB346" s="34"/>
      <c r="AC346" s="34"/>
      <c r="AD346" s="34"/>
      <c r="AE346" s="34"/>
      <c r="AF346" s="34"/>
      <c r="AG346" s="34"/>
      <c r="AH346" s="34"/>
      <c r="AI346" s="34"/>
      <c r="AJ346" s="34"/>
      <c r="AK346" s="34"/>
      <c r="AL346" s="34"/>
      <c r="AM346" s="34"/>
      <c r="AN346" s="34"/>
      <c r="AO346" s="34"/>
      <c r="AP346" s="34"/>
      <c r="AQ346" s="34"/>
      <c r="AR346" s="34"/>
      <c r="AS346" s="34"/>
      <c r="AT346" s="34"/>
      <c r="AU346" s="34"/>
      <c r="AV346" s="34"/>
      <c r="AW346" s="34"/>
      <c r="AX346" s="34"/>
      <c r="AY346" s="34"/>
      <c r="AZ346" s="34"/>
      <c r="BA346" s="34"/>
      <c r="BB346" s="34"/>
      <c r="BC346" s="34"/>
      <c r="BD346" s="34"/>
      <c r="BE346" s="34"/>
      <c r="BF346" s="34"/>
      <c r="BG346" s="34"/>
      <c r="BH346" s="34"/>
      <c r="BI346" s="34"/>
      <c r="BJ346" s="34"/>
      <c r="BK346" s="34"/>
      <c r="BL346" s="34"/>
      <c r="BM346" s="34"/>
      <c r="BN346" s="34"/>
      <c r="BO346" s="34"/>
      <c r="BP346" s="34"/>
      <c r="BQ346" s="34"/>
      <c r="BR346" s="34"/>
      <c r="BS346" s="34"/>
      <c r="BT346" s="34"/>
      <c r="BU346" s="34"/>
      <c r="BV346" s="34"/>
      <c r="BW346" s="34"/>
      <c r="BX346" s="34"/>
      <c r="BY346" s="34"/>
      <c r="BZ346" s="34"/>
      <c r="CA346" s="34"/>
      <c r="CB346" s="34"/>
      <c r="CC346" s="34"/>
      <c r="CD346" s="34"/>
      <c r="CE346" s="34"/>
      <c r="CF346" s="34"/>
      <c r="CG346" s="34"/>
      <c r="CH346" s="34"/>
      <c r="CI346" s="34"/>
      <c r="CJ346" s="34"/>
      <c r="CK346" s="34"/>
    </row>
    <row r="347" spans="5:89" ht="15" hidden="1" customHeight="1" x14ac:dyDescent="0.2">
      <c r="E347" s="34"/>
      <c r="F347" s="34"/>
      <c r="G347" s="34"/>
      <c r="H347" s="34"/>
      <c r="I347" s="34"/>
      <c r="J347" s="34"/>
      <c r="K347" s="34"/>
      <c r="L347" s="34"/>
      <c r="M347" s="34"/>
      <c r="N347" s="34"/>
      <c r="O347" s="34"/>
      <c r="P347" s="34"/>
      <c r="Q347" s="34"/>
      <c r="R347" s="34"/>
      <c r="S347" s="34"/>
      <c r="T347" s="34"/>
      <c r="U347" s="34"/>
      <c r="V347" s="34"/>
      <c r="W347" s="34"/>
      <c r="X347" s="34"/>
      <c r="Y347" s="34"/>
      <c r="Z347" s="34"/>
      <c r="AA347" s="34"/>
      <c r="AB347" s="34"/>
      <c r="AC347" s="34"/>
      <c r="AD347" s="34"/>
      <c r="AE347" s="34"/>
      <c r="AF347" s="34"/>
      <c r="AG347" s="34"/>
      <c r="AH347" s="34"/>
      <c r="AI347" s="34"/>
      <c r="AJ347" s="34"/>
      <c r="AK347" s="34"/>
      <c r="AL347" s="34"/>
      <c r="AM347" s="34"/>
      <c r="AN347" s="34"/>
      <c r="AO347" s="34"/>
      <c r="AP347" s="34"/>
      <c r="AQ347" s="34"/>
      <c r="AR347" s="34"/>
      <c r="AS347" s="34"/>
      <c r="AT347" s="34"/>
      <c r="AU347" s="34"/>
      <c r="AV347" s="34"/>
      <c r="AW347" s="34"/>
      <c r="AX347" s="34"/>
      <c r="AY347" s="34"/>
      <c r="AZ347" s="34"/>
      <c r="BA347" s="34"/>
      <c r="BB347" s="34"/>
      <c r="BC347" s="34"/>
      <c r="BD347" s="34"/>
      <c r="BE347" s="34"/>
      <c r="BF347" s="34"/>
      <c r="BG347" s="34"/>
      <c r="BH347" s="34"/>
      <c r="BI347" s="34"/>
      <c r="BJ347" s="34"/>
      <c r="BK347" s="34"/>
      <c r="BL347" s="34"/>
      <c r="BM347" s="34"/>
      <c r="BN347" s="34"/>
      <c r="BO347" s="34"/>
      <c r="BP347" s="34"/>
      <c r="BQ347" s="34"/>
      <c r="BR347" s="34"/>
      <c r="BS347" s="34"/>
      <c r="BT347" s="34"/>
      <c r="BU347" s="34"/>
      <c r="BV347" s="34"/>
      <c r="BW347" s="34"/>
      <c r="BX347" s="34"/>
      <c r="BY347" s="34"/>
      <c r="BZ347" s="34"/>
      <c r="CA347" s="34"/>
      <c r="CB347" s="34"/>
      <c r="CC347" s="34"/>
      <c r="CD347" s="34"/>
      <c r="CE347" s="34"/>
      <c r="CF347" s="34"/>
      <c r="CG347" s="34"/>
      <c r="CH347" s="34"/>
      <c r="CI347" s="34"/>
      <c r="CJ347" s="34"/>
      <c r="CK347" s="34"/>
    </row>
    <row r="348" spans="5:89" ht="15" hidden="1" customHeight="1" x14ac:dyDescent="0.2">
      <c r="E348" s="34"/>
      <c r="F348" s="34"/>
      <c r="G348" s="34"/>
      <c r="H348" s="34"/>
      <c r="I348" s="34"/>
      <c r="J348" s="34"/>
      <c r="K348" s="34"/>
      <c r="L348" s="34"/>
      <c r="M348" s="34"/>
      <c r="N348" s="34"/>
      <c r="O348" s="34"/>
      <c r="P348" s="34"/>
      <c r="Q348" s="34"/>
      <c r="R348" s="34"/>
      <c r="S348" s="34"/>
      <c r="T348" s="34"/>
      <c r="U348" s="34"/>
      <c r="V348" s="34"/>
      <c r="W348" s="34"/>
      <c r="X348" s="34"/>
      <c r="Y348" s="34"/>
      <c r="Z348" s="34"/>
      <c r="AA348" s="34"/>
      <c r="AB348" s="34"/>
      <c r="AC348" s="34"/>
      <c r="AD348" s="34"/>
      <c r="AE348" s="34"/>
      <c r="AF348" s="34"/>
      <c r="AG348" s="34"/>
      <c r="AH348" s="34"/>
      <c r="AI348" s="34"/>
      <c r="AJ348" s="34"/>
      <c r="AK348" s="34"/>
      <c r="AL348" s="34"/>
      <c r="AM348" s="34"/>
      <c r="AN348" s="34"/>
      <c r="AO348" s="34"/>
      <c r="AP348" s="34"/>
      <c r="AQ348" s="34"/>
      <c r="AR348" s="34"/>
      <c r="AS348" s="34"/>
      <c r="AT348" s="34"/>
      <c r="AU348" s="34"/>
      <c r="AV348" s="34"/>
      <c r="AW348" s="34"/>
      <c r="AX348" s="34"/>
      <c r="AY348" s="34"/>
      <c r="AZ348" s="34"/>
      <c r="BA348" s="34"/>
      <c r="BB348" s="34"/>
      <c r="BC348" s="34"/>
      <c r="BD348" s="34"/>
      <c r="BE348" s="34"/>
      <c r="BF348" s="34"/>
      <c r="BG348" s="34"/>
      <c r="BH348" s="34"/>
      <c r="BI348" s="34"/>
      <c r="BJ348" s="34"/>
      <c r="BK348" s="34"/>
      <c r="BL348" s="34"/>
      <c r="BM348" s="34"/>
      <c r="BN348" s="34"/>
      <c r="BO348" s="34"/>
      <c r="BP348" s="34"/>
      <c r="BQ348" s="34"/>
      <c r="BR348" s="34"/>
      <c r="BS348" s="34"/>
      <c r="BT348" s="34"/>
      <c r="BU348" s="34"/>
      <c r="BV348" s="34"/>
      <c r="BW348" s="34"/>
      <c r="BX348" s="34"/>
      <c r="BY348" s="34"/>
      <c r="BZ348" s="34"/>
      <c r="CA348" s="34"/>
      <c r="CB348" s="34"/>
      <c r="CC348" s="34"/>
      <c r="CD348" s="34"/>
      <c r="CE348" s="34"/>
      <c r="CF348" s="34"/>
      <c r="CG348" s="34"/>
      <c r="CH348" s="34"/>
      <c r="CI348" s="34"/>
      <c r="CJ348" s="34"/>
      <c r="CK348" s="34"/>
    </row>
    <row r="349" spans="5:89" ht="15" hidden="1" customHeight="1" x14ac:dyDescent="0.2">
      <c r="E349" s="34"/>
      <c r="F349" s="34"/>
      <c r="G349" s="34"/>
      <c r="H349" s="34"/>
      <c r="I349" s="34"/>
      <c r="J349" s="34"/>
      <c r="K349" s="34"/>
      <c r="L349" s="34"/>
      <c r="M349" s="34"/>
      <c r="N349" s="34"/>
      <c r="O349" s="34"/>
      <c r="P349" s="34"/>
      <c r="Q349" s="34"/>
      <c r="R349" s="34"/>
      <c r="S349" s="34"/>
      <c r="T349" s="34"/>
      <c r="U349" s="34"/>
      <c r="V349" s="34"/>
      <c r="W349" s="34"/>
      <c r="X349" s="34"/>
      <c r="Y349" s="34"/>
      <c r="Z349" s="34"/>
      <c r="AA349" s="34"/>
      <c r="AB349" s="34"/>
      <c r="AC349" s="34"/>
      <c r="AD349" s="34"/>
      <c r="AE349" s="34"/>
      <c r="AF349" s="34"/>
      <c r="AG349" s="34"/>
      <c r="AH349" s="34"/>
      <c r="AI349" s="34"/>
      <c r="AJ349" s="34"/>
      <c r="AK349" s="34"/>
      <c r="AL349" s="34"/>
      <c r="AM349" s="34"/>
      <c r="AN349" s="34"/>
      <c r="AO349" s="34"/>
      <c r="AP349" s="34"/>
      <c r="AQ349" s="34"/>
      <c r="AR349" s="34"/>
      <c r="AS349" s="34"/>
      <c r="AT349" s="34"/>
      <c r="AU349" s="34"/>
      <c r="AV349" s="34"/>
      <c r="AW349" s="34"/>
      <c r="AX349" s="34"/>
      <c r="AY349" s="34"/>
      <c r="AZ349" s="34"/>
      <c r="BA349" s="34"/>
      <c r="BB349" s="34"/>
      <c r="BC349" s="34"/>
      <c r="BD349" s="34"/>
      <c r="BE349" s="34"/>
      <c r="BF349" s="34"/>
      <c r="BG349" s="34"/>
      <c r="BH349" s="34"/>
      <c r="BI349" s="34"/>
      <c r="BJ349" s="34"/>
      <c r="BK349" s="34"/>
      <c r="BL349" s="34"/>
      <c r="BM349" s="34"/>
      <c r="BN349" s="34"/>
      <c r="BO349" s="34"/>
      <c r="BP349" s="34"/>
      <c r="BQ349" s="34"/>
      <c r="BR349" s="34"/>
      <c r="BS349" s="34"/>
      <c r="BT349" s="34"/>
      <c r="BU349" s="34"/>
      <c r="BV349" s="34"/>
      <c r="BW349" s="34"/>
      <c r="BX349" s="34"/>
      <c r="BY349" s="34"/>
      <c r="BZ349" s="34"/>
      <c r="CA349" s="34"/>
      <c r="CB349" s="34"/>
      <c r="CC349" s="34"/>
      <c r="CD349" s="34"/>
      <c r="CE349" s="34"/>
      <c r="CF349" s="34"/>
      <c r="CG349" s="34"/>
      <c r="CH349" s="34"/>
      <c r="CI349" s="34"/>
      <c r="CJ349" s="34"/>
      <c r="CK349" s="34"/>
    </row>
    <row r="350" spans="5:89" ht="15" hidden="1" customHeight="1" x14ac:dyDescent="0.2">
      <c r="E350" s="34"/>
      <c r="F350" s="34"/>
      <c r="G350" s="34"/>
      <c r="H350" s="34"/>
      <c r="I350" s="34"/>
      <c r="J350" s="34"/>
      <c r="K350" s="34"/>
      <c r="L350" s="34"/>
      <c r="M350" s="34"/>
      <c r="N350" s="34"/>
      <c r="O350" s="34"/>
      <c r="P350" s="34"/>
      <c r="Q350" s="34"/>
      <c r="R350" s="34"/>
      <c r="S350" s="34"/>
      <c r="T350" s="34"/>
      <c r="U350" s="34"/>
      <c r="V350" s="34"/>
      <c r="W350" s="34"/>
      <c r="X350" s="34"/>
      <c r="Y350" s="34"/>
      <c r="Z350" s="34"/>
      <c r="AA350" s="34"/>
      <c r="AB350" s="34"/>
      <c r="AC350" s="34"/>
      <c r="AD350" s="34"/>
      <c r="AE350" s="34"/>
      <c r="AF350" s="34"/>
      <c r="AG350" s="34"/>
      <c r="AH350" s="34"/>
      <c r="AI350" s="34"/>
      <c r="AJ350" s="34"/>
      <c r="AK350" s="34"/>
      <c r="AL350" s="34"/>
      <c r="AM350" s="34"/>
      <c r="AN350" s="34"/>
      <c r="AO350" s="34"/>
      <c r="AP350" s="34"/>
      <c r="AQ350" s="34"/>
      <c r="AR350" s="34"/>
      <c r="AS350" s="34"/>
      <c r="AT350" s="34"/>
      <c r="AU350" s="34"/>
      <c r="AV350" s="34"/>
      <c r="AW350" s="34"/>
      <c r="AX350" s="34"/>
      <c r="AY350" s="34"/>
      <c r="AZ350" s="34"/>
      <c r="BA350" s="34"/>
      <c r="BB350" s="34"/>
      <c r="BC350" s="34"/>
      <c r="BD350" s="34"/>
      <c r="BE350" s="34"/>
      <c r="BF350" s="34"/>
      <c r="BG350" s="34"/>
      <c r="BH350" s="34"/>
      <c r="BI350" s="34"/>
      <c r="BJ350" s="34"/>
      <c r="BK350" s="34"/>
      <c r="BL350" s="34"/>
      <c r="BM350" s="34"/>
      <c r="BN350" s="34"/>
      <c r="BO350" s="34"/>
      <c r="BP350" s="34"/>
      <c r="BQ350" s="34"/>
      <c r="BR350" s="34"/>
      <c r="BS350" s="34"/>
      <c r="BT350" s="34"/>
      <c r="BU350" s="34"/>
      <c r="BV350" s="34"/>
      <c r="BW350" s="34"/>
      <c r="BX350" s="34"/>
      <c r="BY350" s="34"/>
      <c r="BZ350" s="34"/>
      <c r="CA350" s="34"/>
      <c r="CB350" s="34"/>
      <c r="CC350" s="34"/>
      <c r="CD350" s="34"/>
      <c r="CE350" s="34"/>
      <c r="CF350" s="34"/>
      <c r="CG350" s="34"/>
      <c r="CH350" s="34"/>
      <c r="CI350" s="34"/>
      <c r="CJ350" s="34"/>
      <c r="CK350" s="34"/>
    </row>
    <row r="351" spans="5:89" ht="15" hidden="1" customHeight="1" x14ac:dyDescent="0.2">
      <c r="E351" s="34"/>
      <c r="F351" s="34"/>
      <c r="G351" s="34"/>
      <c r="H351" s="34"/>
      <c r="I351" s="34"/>
      <c r="J351" s="34"/>
      <c r="K351" s="34"/>
      <c r="L351" s="34"/>
      <c r="M351" s="34"/>
      <c r="N351" s="34"/>
      <c r="O351" s="34"/>
      <c r="P351" s="34"/>
      <c r="Q351" s="34"/>
      <c r="R351" s="34"/>
      <c r="S351" s="34"/>
      <c r="T351" s="34"/>
      <c r="U351" s="34"/>
      <c r="V351" s="34"/>
      <c r="W351" s="34"/>
      <c r="X351" s="34"/>
      <c r="Y351" s="34"/>
      <c r="Z351" s="34"/>
      <c r="AA351" s="34"/>
      <c r="AB351" s="34"/>
      <c r="AC351" s="34"/>
      <c r="AD351" s="34"/>
      <c r="AE351" s="34"/>
      <c r="AF351" s="34"/>
      <c r="AG351" s="34"/>
      <c r="AH351" s="34"/>
      <c r="AI351" s="34"/>
      <c r="AJ351" s="34"/>
      <c r="AK351" s="34"/>
      <c r="AL351" s="34"/>
      <c r="AM351" s="34"/>
      <c r="AN351" s="34"/>
      <c r="AO351" s="34"/>
      <c r="AP351" s="34"/>
      <c r="AQ351" s="34"/>
      <c r="AR351" s="34"/>
      <c r="AS351" s="34"/>
      <c r="AT351" s="34"/>
      <c r="AU351" s="34"/>
      <c r="AV351" s="34"/>
      <c r="AW351" s="34"/>
      <c r="AX351" s="34"/>
      <c r="AY351" s="34"/>
      <c r="AZ351" s="34"/>
      <c r="BA351" s="34"/>
      <c r="BB351" s="34"/>
      <c r="BC351" s="34"/>
      <c r="BD351" s="34"/>
      <c r="BE351" s="34"/>
      <c r="BF351" s="34"/>
      <c r="BG351" s="34"/>
      <c r="BH351" s="34"/>
      <c r="BI351" s="34"/>
      <c r="BJ351" s="34"/>
      <c r="BK351" s="34"/>
      <c r="BL351" s="34"/>
      <c r="BM351" s="34"/>
      <c r="BN351" s="34"/>
      <c r="BO351" s="34"/>
      <c r="BP351" s="34"/>
      <c r="BQ351" s="34"/>
      <c r="BR351" s="34"/>
      <c r="BS351" s="34"/>
      <c r="BT351" s="34"/>
      <c r="BU351" s="34"/>
      <c r="BV351" s="34"/>
      <c r="BW351" s="34"/>
      <c r="BX351" s="34"/>
      <c r="BY351" s="34"/>
      <c r="BZ351" s="34"/>
      <c r="CA351" s="34"/>
      <c r="CB351" s="34"/>
      <c r="CC351" s="34"/>
      <c r="CD351" s="34"/>
      <c r="CE351" s="34"/>
      <c r="CF351" s="34"/>
      <c r="CG351" s="34"/>
      <c r="CH351" s="34"/>
      <c r="CI351" s="34"/>
      <c r="CJ351" s="34"/>
      <c r="CK351" s="34"/>
    </row>
    <row r="352" spans="5:89" ht="15" hidden="1" customHeight="1" x14ac:dyDescent="0.2">
      <c r="E352" s="34"/>
      <c r="F352" s="34"/>
      <c r="G352" s="34"/>
      <c r="H352" s="34"/>
      <c r="I352" s="34"/>
      <c r="J352" s="34"/>
      <c r="K352" s="34"/>
      <c r="L352" s="34"/>
      <c r="M352" s="34"/>
      <c r="N352" s="34"/>
      <c r="O352" s="34"/>
      <c r="P352" s="34"/>
      <c r="Q352" s="34"/>
      <c r="R352" s="34"/>
      <c r="S352" s="34"/>
      <c r="T352" s="34"/>
      <c r="U352" s="34"/>
      <c r="V352" s="34"/>
      <c r="W352" s="34"/>
      <c r="X352" s="34"/>
      <c r="Y352" s="34"/>
      <c r="Z352" s="34"/>
      <c r="AA352" s="34"/>
      <c r="AB352" s="34"/>
      <c r="AC352" s="34"/>
      <c r="AD352" s="34"/>
      <c r="AE352" s="34"/>
      <c r="AF352" s="34"/>
      <c r="AG352" s="34"/>
      <c r="AH352" s="34"/>
      <c r="AI352" s="34"/>
      <c r="AJ352" s="34"/>
      <c r="AK352" s="34"/>
      <c r="AL352" s="34"/>
      <c r="AM352" s="34"/>
      <c r="AN352" s="34"/>
      <c r="AO352" s="34"/>
      <c r="AP352" s="34"/>
      <c r="AQ352" s="34"/>
      <c r="AR352" s="34"/>
      <c r="AS352" s="34"/>
      <c r="AT352" s="34"/>
      <c r="AU352" s="34"/>
      <c r="AV352" s="34"/>
      <c r="AW352" s="34"/>
      <c r="AX352" s="34"/>
      <c r="AY352" s="34"/>
      <c r="AZ352" s="34"/>
      <c r="BA352" s="34"/>
      <c r="BB352" s="34"/>
      <c r="BC352" s="34"/>
      <c r="BD352" s="34"/>
      <c r="BE352" s="34"/>
      <c r="BF352" s="34"/>
      <c r="BG352" s="34"/>
      <c r="BH352" s="34"/>
      <c r="BI352" s="34"/>
      <c r="BJ352" s="34"/>
      <c r="BK352" s="34"/>
      <c r="BL352" s="34"/>
      <c r="BM352" s="34"/>
      <c r="BN352" s="34"/>
      <c r="BO352" s="34"/>
      <c r="BP352" s="34"/>
      <c r="BQ352" s="34"/>
      <c r="BR352" s="34"/>
      <c r="BS352" s="34"/>
      <c r="BT352" s="34"/>
      <c r="BU352" s="34"/>
      <c r="BV352" s="34"/>
      <c r="BW352" s="34"/>
      <c r="BX352" s="34"/>
      <c r="BY352" s="34"/>
      <c r="BZ352" s="34"/>
      <c r="CA352" s="34"/>
      <c r="CB352" s="34"/>
      <c r="CC352" s="34"/>
      <c r="CD352" s="34"/>
      <c r="CE352" s="34"/>
      <c r="CF352" s="34"/>
      <c r="CG352" s="34"/>
      <c r="CH352" s="34"/>
      <c r="CI352" s="34"/>
      <c r="CJ352" s="34"/>
      <c r="CK352" s="34"/>
    </row>
    <row r="353" spans="5:89" ht="15" hidden="1" customHeight="1" x14ac:dyDescent="0.2">
      <c r="E353" s="34"/>
      <c r="F353" s="34"/>
      <c r="G353" s="34"/>
      <c r="H353" s="34"/>
      <c r="I353" s="34"/>
      <c r="J353" s="34"/>
      <c r="K353" s="34"/>
      <c r="L353" s="34"/>
      <c r="M353" s="34"/>
      <c r="N353" s="34"/>
      <c r="O353" s="34"/>
      <c r="P353" s="34"/>
      <c r="Q353" s="34"/>
      <c r="R353" s="34"/>
      <c r="S353" s="34"/>
      <c r="T353" s="34"/>
      <c r="U353" s="34"/>
      <c r="V353" s="34"/>
      <c r="W353" s="34"/>
      <c r="X353" s="34"/>
      <c r="Y353" s="34"/>
      <c r="Z353" s="34"/>
      <c r="AA353" s="34"/>
      <c r="AB353" s="34"/>
      <c r="AC353" s="34"/>
      <c r="AD353" s="34"/>
      <c r="AE353" s="34"/>
      <c r="AF353" s="34"/>
      <c r="AG353" s="34"/>
      <c r="AH353" s="34"/>
      <c r="AI353" s="34"/>
      <c r="AJ353" s="34"/>
      <c r="AK353" s="34"/>
      <c r="AL353" s="34"/>
      <c r="AM353" s="34"/>
      <c r="AN353" s="34"/>
      <c r="AO353" s="34"/>
      <c r="AP353" s="34"/>
      <c r="AQ353" s="34"/>
      <c r="AR353" s="34"/>
      <c r="AS353" s="34"/>
      <c r="AT353" s="34"/>
      <c r="AU353" s="34"/>
      <c r="AV353" s="34"/>
      <c r="AW353" s="34"/>
      <c r="AX353" s="34"/>
      <c r="AY353" s="34"/>
      <c r="AZ353" s="34"/>
      <c r="BA353" s="34"/>
      <c r="BB353" s="34"/>
      <c r="BC353" s="34"/>
      <c r="BD353" s="34"/>
      <c r="BE353" s="34"/>
      <c r="BF353" s="34"/>
      <c r="BG353" s="34"/>
      <c r="BH353" s="34"/>
      <c r="BI353" s="34"/>
      <c r="BJ353" s="34"/>
      <c r="BK353" s="34"/>
      <c r="BL353" s="34"/>
      <c r="BM353" s="34"/>
      <c r="BN353" s="34"/>
      <c r="BO353" s="34"/>
      <c r="BP353" s="34"/>
      <c r="BQ353" s="34"/>
      <c r="BR353" s="34"/>
      <c r="BS353" s="34"/>
      <c r="BT353" s="34"/>
      <c r="BU353" s="34"/>
      <c r="BV353" s="34"/>
      <c r="BW353" s="34"/>
      <c r="BX353" s="34"/>
      <c r="BY353" s="34"/>
      <c r="BZ353" s="34"/>
      <c r="CA353" s="34"/>
      <c r="CB353" s="34"/>
      <c r="CC353" s="34"/>
      <c r="CD353" s="34"/>
      <c r="CE353" s="34"/>
      <c r="CF353" s="34"/>
      <c r="CG353" s="34"/>
      <c r="CH353" s="34"/>
      <c r="CI353" s="34"/>
      <c r="CJ353" s="34"/>
      <c r="CK353" s="34"/>
    </row>
    <row r="354" spans="5:89" ht="15" hidden="1" customHeight="1" x14ac:dyDescent="0.2">
      <c r="E354" s="34"/>
      <c r="F354" s="34"/>
      <c r="G354" s="34"/>
      <c r="H354" s="34"/>
      <c r="I354" s="34"/>
      <c r="J354" s="34"/>
      <c r="K354" s="34"/>
      <c r="L354" s="34"/>
      <c r="M354" s="34"/>
      <c r="N354" s="34"/>
      <c r="O354" s="34"/>
      <c r="P354" s="34"/>
      <c r="Q354" s="34"/>
      <c r="R354" s="34"/>
      <c r="S354" s="34"/>
      <c r="T354" s="34"/>
      <c r="U354" s="34"/>
      <c r="V354" s="34"/>
      <c r="W354" s="34"/>
      <c r="X354" s="34"/>
      <c r="Y354" s="34"/>
      <c r="Z354" s="34"/>
      <c r="AA354" s="34"/>
      <c r="AB354" s="34"/>
      <c r="AC354" s="34"/>
      <c r="AD354" s="34"/>
      <c r="AE354" s="34"/>
      <c r="AF354" s="34"/>
      <c r="AG354" s="34"/>
      <c r="AH354" s="34"/>
      <c r="AI354" s="34"/>
      <c r="AJ354" s="34"/>
      <c r="AK354" s="34"/>
      <c r="AL354" s="34"/>
      <c r="AM354" s="34"/>
      <c r="AN354" s="34"/>
      <c r="AO354" s="34"/>
      <c r="AP354" s="34"/>
      <c r="AQ354" s="34"/>
      <c r="AR354" s="34"/>
      <c r="AS354" s="34"/>
      <c r="AT354" s="34"/>
      <c r="AU354" s="34"/>
      <c r="AV354" s="34"/>
      <c r="AW354" s="34"/>
      <c r="AX354" s="34"/>
      <c r="AY354" s="34"/>
      <c r="AZ354" s="34"/>
      <c r="BA354" s="34"/>
      <c r="BB354" s="34"/>
      <c r="BC354" s="34"/>
      <c r="BD354" s="34"/>
      <c r="BE354" s="34"/>
      <c r="BF354" s="34"/>
      <c r="BG354" s="34"/>
      <c r="BH354" s="34"/>
      <c r="BI354" s="34"/>
      <c r="BJ354" s="34"/>
      <c r="BK354" s="34"/>
      <c r="BL354" s="34"/>
      <c r="BM354" s="34"/>
      <c r="BN354" s="34"/>
      <c r="BO354" s="34"/>
      <c r="BP354" s="34"/>
      <c r="BQ354" s="34"/>
      <c r="BR354" s="34"/>
      <c r="BS354" s="34"/>
      <c r="BT354" s="34"/>
      <c r="BU354" s="34"/>
      <c r="BV354" s="34"/>
      <c r="BW354" s="34"/>
      <c r="BX354" s="34"/>
      <c r="BY354" s="34"/>
      <c r="BZ354" s="34"/>
      <c r="CA354" s="34"/>
      <c r="CB354" s="34"/>
      <c r="CC354" s="34"/>
      <c r="CD354" s="34"/>
      <c r="CE354" s="34"/>
      <c r="CF354" s="34"/>
      <c r="CG354" s="34"/>
      <c r="CH354" s="34"/>
      <c r="CI354" s="34"/>
      <c r="CJ354" s="34"/>
      <c r="CK354" s="34"/>
    </row>
    <row r="355" spans="5:89" ht="15" hidden="1" customHeight="1" x14ac:dyDescent="0.2">
      <c r="E355" s="34"/>
      <c r="F355" s="34"/>
      <c r="G355" s="34"/>
      <c r="H355" s="34"/>
      <c r="I355" s="34"/>
      <c r="J355" s="34"/>
      <c r="K355" s="34"/>
      <c r="L355" s="34"/>
      <c r="M355" s="34"/>
      <c r="N355" s="34"/>
      <c r="O355" s="34"/>
      <c r="P355" s="34"/>
      <c r="Q355" s="34"/>
      <c r="R355" s="34"/>
      <c r="S355" s="34"/>
      <c r="T355" s="34"/>
      <c r="U355" s="34"/>
      <c r="V355" s="34"/>
      <c r="W355" s="34"/>
      <c r="X355" s="34"/>
      <c r="Y355" s="34"/>
      <c r="Z355" s="34"/>
      <c r="AA355" s="34"/>
      <c r="AB355" s="34"/>
      <c r="AC355" s="34"/>
      <c r="AD355" s="34"/>
      <c r="AE355" s="34"/>
      <c r="AF355" s="34"/>
      <c r="AG355" s="34"/>
      <c r="AH355" s="34"/>
      <c r="AI355" s="34"/>
      <c r="AJ355" s="34"/>
      <c r="AK355" s="34"/>
      <c r="AL355" s="34"/>
      <c r="AM355" s="34"/>
      <c r="AN355" s="34"/>
      <c r="AO355" s="34"/>
      <c r="AP355" s="34"/>
      <c r="AQ355" s="34"/>
      <c r="AR355" s="34"/>
      <c r="AS355" s="34"/>
      <c r="AT355" s="34"/>
      <c r="AU355" s="34"/>
      <c r="AV355" s="34"/>
      <c r="AW355" s="34"/>
      <c r="AX355" s="34"/>
      <c r="AY355" s="34"/>
      <c r="AZ355" s="34"/>
      <c r="BA355" s="34"/>
      <c r="BB355" s="34"/>
      <c r="BC355" s="34"/>
      <c r="BD355" s="34"/>
      <c r="BE355" s="34"/>
      <c r="BF355" s="34"/>
      <c r="BG355" s="34"/>
      <c r="BH355" s="34"/>
      <c r="BI355" s="34"/>
      <c r="BJ355" s="34"/>
      <c r="BK355" s="34"/>
      <c r="BL355" s="34"/>
      <c r="BM355" s="34"/>
      <c r="BN355" s="34"/>
      <c r="BO355" s="34"/>
      <c r="BP355" s="34"/>
      <c r="BQ355" s="34"/>
      <c r="BR355" s="34"/>
      <c r="BS355" s="34"/>
      <c r="BT355" s="34"/>
      <c r="BU355" s="34"/>
      <c r="BV355" s="34"/>
      <c r="BW355" s="34"/>
      <c r="BX355" s="34"/>
      <c r="BY355" s="34"/>
      <c r="BZ355" s="34"/>
      <c r="CA355" s="34"/>
      <c r="CB355" s="34"/>
      <c r="CC355" s="34"/>
      <c r="CD355" s="34"/>
      <c r="CE355" s="34"/>
      <c r="CF355" s="34"/>
      <c r="CG355" s="34"/>
      <c r="CH355" s="34"/>
      <c r="CI355" s="34"/>
      <c r="CJ355" s="34"/>
      <c r="CK355" s="34"/>
    </row>
    <row r="356" spans="5:89" ht="15" hidden="1" customHeight="1" x14ac:dyDescent="0.2">
      <c r="E356" s="34"/>
      <c r="F356" s="34"/>
      <c r="G356" s="34"/>
      <c r="H356" s="34"/>
      <c r="I356" s="34"/>
      <c r="J356" s="34"/>
      <c r="K356" s="34"/>
      <c r="L356" s="34"/>
      <c r="M356" s="34"/>
      <c r="N356" s="34"/>
      <c r="O356" s="34"/>
      <c r="P356" s="34"/>
      <c r="Q356" s="34"/>
      <c r="R356" s="34"/>
      <c r="S356" s="34"/>
      <c r="T356" s="34"/>
      <c r="U356" s="34"/>
      <c r="V356" s="34"/>
      <c r="W356" s="34"/>
      <c r="X356" s="34"/>
      <c r="Y356" s="34"/>
      <c r="Z356" s="34"/>
      <c r="AA356" s="34"/>
      <c r="AB356" s="34"/>
      <c r="AC356" s="34"/>
      <c r="AD356" s="34"/>
      <c r="AE356" s="34"/>
      <c r="AF356" s="34"/>
      <c r="AG356" s="34"/>
      <c r="AH356" s="34"/>
      <c r="AI356" s="34"/>
      <c r="AJ356" s="34"/>
      <c r="AK356" s="34"/>
      <c r="AL356" s="34"/>
      <c r="AM356" s="34"/>
      <c r="AN356" s="34"/>
      <c r="AO356" s="34"/>
      <c r="AP356" s="34"/>
      <c r="AQ356" s="34"/>
      <c r="AR356" s="34"/>
      <c r="AS356" s="34"/>
      <c r="AT356" s="34"/>
      <c r="AU356" s="34"/>
      <c r="AV356" s="34"/>
      <c r="AW356" s="34"/>
      <c r="AX356" s="34"/>
      <c r="AY356" s="34"/>
      <c r="AZ356" s="34"/>
      <c r="BA356" s="34"/>
      <c r="BB356" s="34"/>
      <c r="BC356" s="34"/>
      <c r="BD356" s="34"/>
      <c r="BE356" s="34"/>
      <c r="BF356" s="34"/>
      <c r="BG356" s="34"/>
      <c r="BH356" s="34"/>
      <c r="BI356" s="34"/>
      <c r="BJ356" s="34"/>
      <c r="BK356" s="34"/>
      <c r="BL356" s="34"/>
      <c r="BM356" s="34"/>
      <c r="BN356" s="34"/>
      <c r="BO356" s="34"/>
      <c r="BP356" s="34"/>
      <c r="BQ356" s="34"/>
      <c r="BR356" s="34"/>
      <c r="BS356" s="34"/>
      <c r="BT356" s="34"/>
      <c r="BU356" s="34"/>
      <c r="BV356" s="34"/>
      <c r="BW356" s="34"/>
      <c r="BX356" s="34"/>
      <c r="BY356" s="34"/>
      <c r="BZ356" s="34"/>
      <c r="CA356" s="34"/>
      <c r="CB356" s="34"/>
      <c r="CC356" s="34"/>
      <c r="CD356" s="34"/>
      <c r="CE356" s="34"/>
      <c r="CF356" s="34"/>
      <c r="CG356" s="34"/>
      <c r="CH356" s="34"/>
      <c r="CI356" s="34"/>
      <c r="CJ356" s="34"/>
      <c r="CK356" s="34"/>
    </row>
    <row r="357" spans="5:89" ht="15" hidden="1" customHeight="1" x14ac:dyDescent="0.2">
      <c r="E357" s="34"/>
      <c r="F357" s="34"/>
      <c r="G357" s="34"/>
      <c r="H357" s="34"/>
      <c r="I357" s="34"/>
      <c r="J357" s="34"/>
      <c r="K357" s="34"/>
      <c r="L357" s="34"/>
      <c r="M357" s="34"/>
      <c r="N357" s="34"/>
      <c r="O357" s="34"/>
      <c r="P357" s="34"/>
      <c r="Q357" s="34"/>
      <c r="R357" s="34"/>
      <c r="S357" s="34"/>
      <c r="T357" s="34"/>
      <c r="U357" s="34"/>
      <c r="V357" s="34"/>
      <c r="W357" s="34"/>
      <c r="X357" s="34"/>
      <c r="Y357" s="34"/>
      <c r="Z357" s="34"/>
      <c r="AA357" s="34"/>
      <c r="AB357" s="34"/>
      <c r="AC357" s="34"/>
      <c r="AD357" s="34"/>
      <c r="AE357" s="34"/>
      <c r="AF357" s="34"/>
      <c r="AG357" s="34"/>
      <c r="AH357" s="34"/>
      <c r="AI357" s="34"/>
      <c r="AJ357" s="34"/>
      <c r="AK357" s="34"/>
      <c r="AL357" s="34"/>
      <c r="AM357" s="34"/>
      <c r="AN357" s="34"/>
      <c r="AO357" s="34"/>
      <c r="AP357" s="34"/>
      <c r="AQ357" s="34"/>
      <c r="AR357" s="34"/>
      <c r="AS357" s="34"/>
      <c r="AT357" s="34"/>
      <c r="AU357" s="34"/>
      <c r="AV357" s="34"/>
      <c r="AW357" s="34"/>
      <c r="AX357" s="34"/>
      <c r="AY357" s="34"/>
      <c r="AZ357" s="34"/>
      <c r="BA357" s="34"/>
      <c r="BB357" s="34"/>
      <c r="BC357" s="34"/>
      <c r="BD357" s="34"/>
      <c r="BE357" s="34"/>
      <c r="BF357" s="34"/>
      <c r="BG357" s="34"/>
      <c r="BH357" s="34"/>
      <c r="BI357" s="34"/>
      <c r="BJ357" s="34"/>
      <c r="BK357" s="34"/>
      <c r="BL357" s="34"/>
      <c r="BM357" s="34"/>
      <c r="BN357" s="34"/>
      <c r="BO357" s="34"/>
      <c r="BP357" s="34"/>
      <c r="BQ357" s="34"/>
      <c r="BR357" s="34"/>
      <c r="BS357" s="34"/>
      <c r="BT357" s="34"/>
      <c r="BU357" s="34"/>
      <c r="BV357" s="34"/>
      <c r="BW357" s="34"/>
      <c r="BX357" s="34"/>
      <c r="BY357" s="34"/>
      <c r="BZ357" s="34"/>
      <c r="CA357" s="34"/>
      <c r="CB357" s="34"/>
      <c r="CC357" s="34"/>
      <c r="CD357" s="34"/>
      <c r="CE357" s="34"/>
      <c r="CF357" s="34"/>
      <c r="CG357" s="34"/>
      <c r="CH357" s="34"/>
      <c r="CI357" s="34"/>
      <c r="CJ357" s="34"/>
      <c r="CK357" s="34"/>
    </row>
    <row r="358" spans="5:89" ht="15" hidden="1" customHeight="1" x14ac:dyDescent="0.2">
      <c r="E358" s="34"/>
      <c r="F358" s="34"/>
      <c r="G358" s="34"/>
      <c r="H358" s="34"/>
      <c r="I358" s="34"/>
      <c r="J358" s="34"/>
      <c r="K358" s="34"/>
      <c r="L358" s="34"/>
      <c r="M358" s="34"/>
      <c r="N358" s="34"/>
      <c r="O358" s="34"/>
      <c r="P358" s="34"/>
      <c r="Q358" s="34"/>
      <c r="R358" s="34"/>
      <c r="S358" s="34"/>
      <c r="T358" s="34"/>
      <c r="U358" s="34"/>
      <c r="V358" s="34"/>
      <c r="W358" s="34"/>
      <c r="X358" s="34"/>
      <c r="Y358" s="34"/>
      <c r="Z358" s="34"/>
      <c r="AA358" s="34"/>
      <c r="AB358" s="34"/>
      <c r="AC358" s="34"/>
      <c r="AD358" s="34"/>
      <c r="AE358" s="34"/>
      <c r="AF358" s="34"/>
      <c r="AG358" s="34"/>
      <c r="AH358" s="34"/>
      <c r="AI358" s="34"/>
      <c r="AJ358" s="34"/>
      <c r="AK358" s="34"/>
      <c r="AL358" s="34"/>
      <c r="AM358" s="34"/>
      <c r="AN358" s="34"/>
      <c r="AO358" s="34"/>
      <c r="AP358" s="34"/>
      <c r="AQ358" s="34"/>
      <c r="AR358" s="34"/>
      <c r="AS358" s="34"/>
      <c r="AT358" s="34"/>
      <c r="AU358" s="34"/>
      <c r="AV358" s="34"/>
      <c r="AW358" s="34"/>
      <c r="AX358" s="34"/>
      <c r="AY358" s="34"/>
      <c r="AZ358" s="34"/>
      <c r="BA358" s="34"/>
      <c r="BB358" s="34"/>
      <c r="BC358" s="34"/>
      <c r="BD358" s="34"/>
      <c r="BE358" s="34"/>
      <c r="BF358" s="34"/>
      <c r="BG358" s="34"/>
      <c r="BH358" s="34"/>
      <c r="BI358" s="34"/>
      <c r="BJ358" s="34"/>
      <c r="BK358" s="34"/>
      <c r="BL358" s="34"/>
      <c r="BM358" s="34"/>
      <c r="BN358" s="34"/>
      <c r="BO358" s="34"/>
      <c r="BP358" s="34"/>
      <c r="BQ358" s="34"/>
      <c r="BR358" s="34"/>
      <c r="BS358" s="34"/>
      <c r="BT358" s="34"/>
      <c r="BU358" s="34"/>
      <c r="BV358" s="34"/>
      <c r="BW358" s="34"/>
      <c r="BX358" s="34"/>
      <c r="BY358" s="34"/>
      <c r="BZ358" s="34"/>
      <c r="CA358" s="34"/>
      <c r="CB358" s="34"/>
      <c r="CC358" s="34"/>
      <c r="CD358" s="34"/>
      <c r="CE358" s="34"/>
      <c r="CF358" s="34"/>
      <c r="CG358" s="34"/>
      <c r="CH358" s="34"/>
      <c r="CI358" s="34"/>
      <c r="CJ358" s="34"/>
      <c r="CK358" s="34"/>
    </row>
    <row r="359" spans="5:89" ht="15" hidden="1" customHeight="1" x14ac:dyDescent="0.2">
      <c r="E359" s="34"/>
      <c r="F359" s="34"/>
      <c r="G359" s="34"/>
      <c r="H359" s="34"/>
      <c r="I359" s="34"/>
      <c r="J359" s="34"/>
      <c r="K359" s="34"/>
      <c r="L359" s="34"/>
      <c r="M359" s="34"/>
      <c r="N359" s="34"/>
      <c r="O359" s="34"/>
      <c r="P359" s="34"/>
      <c r="Q359" s="34"/>
      <c r="R359" s="34"/>
      <c r="S359" s="34"/>
      <c r="T359" s="34"/>
      <c r="U359" s="34"/>
      <c r="V359" s="34"/>
      <c r="W359" s="34"/>
      <c r="X359" s="34"/>
      <c r="Y359" s="34"/>
      <c r="Z359" s="34"/>
      <c r="AA359" s="34"/>
      <c r="AB359" s="34"/>
      <c r="AC359" s="34"/>
      <c r="AD359" s="34"/>
      <c r="AE359" s="34"/>
      <c r="AF359" s="34"/>
      <c r="AG359" s="34"/>
      <c r="AH359" s="34"/>
      <c r="AI359" s="34"/>
      <c r="AJ359" s="34"/>
      <c r="AK359" s="34"/>
      <c r="AL359" s="34"/>
      <c r="AM359" s="34"/>
      <c r="AN359" s="34"/>
      <c r="AO359" s="34"/>
      <c r="AP359" s="34"/>
      <c r="AQ359" s="34"/>
      <c r="AR359" s="34"/>
      <c r="AS359" s="34"/>
      <c r="AT359" s="34"/>
      <c r="AU359" s="34"/>
      <c r="AV359" s="34"/>
      <c r="AW359" s="34"/>
      <c r="AX359" s="34"/>
      <c r="AY359" s="34"/>
      <c r="AZ359" s="34"/>
      <c r="BA359" s="34"/>
      <c r="BB359" s="34"/>
      <c r="BC359" s="34"/>
      <c r="BD359" s="34"/>
      <c r="BE359" s="34"/>
      <c r="BF359" s="34"/>
      <c r="BG359" s="34"/>
      <c r="BH359" s="34"/>
      <c r="BI359" s="34"/>
      <c r="BJ359" s="34"/>
      <c r="BK359" s="34"/>
      <c r="BL359" s="34"/>
      <c r="BM359" s="34"/>
      <c r="BN359" s="34"/>
      <c r="BO359" s="34"/>
      <c r="BP359" s="34"/>
      <c r="BQ359" s="34"/>
      <c r="BR359" s="34"/>
      <c r="BS359" s="34"/>
      <c r="BT359" s="34"/>
      <c r="BU359" s="34"/>
      <c r="BV359" s="34"/>
      <c r="BW359" s="34"/>
      <c r="BX359" s="34"/>
      <c r="BY359" s="34"/>
      <c r="BZ359" s="34"/>
      <c r="CA359" s="34"/>
      <c r="CB359" s="34"/>
      <c r="CC359" s="34"/>
      <c r="CD359" s="34"/>
      <c r="CE359" s="34"/>
      <c r="CF359" s="34"/>
      <c r="CG359" s="34"/>
      <c r="CH359" s="34"/>
      <c r="CI359" s="34"/>
      <c r="CJ359" s="34"/>
      <c r="CK359" s="34"/>
    </row>
    <row r="360" spans="5:89" ht="15" hidden="1" customHeight="1" x14ac:dyDescent="0.2">
      <c r="E360" s="34"/>
      <c r="F360" s="34"/>
      <c r="G360" s="34"/>
      <c r="H360" s="34"/>
      <c r="I360" s="34"/>
      <c r="J360" s="34"/>
      <c r="K360" s="34"/>
      <c r="L360" s="34"/>
      <c r="M360" s="34"/>
      <c r="N360" s="34"/>
      <c r="O360" s="34"/>
      <c r="P360" s="34"/>
      <c r="Q360" s="34"/>
      <c r="R360" s="34"/>
      <c r="S360" s="34"/>
      <c r="T360" s="34"/>
      <c r="U360" s="34"/>
      <c r="V360" s="34"/>
      <c r="W360" s="34"/>
      <c r="X360" s="34"/>
      <c r="Y360" s="34"/>
      <c r="Z360" s="34"/>
      <c r="AA360" s="34"/>
      <c r="AB360" s="34"/>
      <c r="AC360" s="34"/>
      <c r="AD360" s="34"/>
      <c r="AE360" s="34"/>
      <c r="AF360" s="34"/>
      <c r="AG360" s="34"/>
      <c r="AH360" s="34"/>
      <c r="AI360" s="34"/>
      <c r="AJ360" s="34"/>
      <c r="AK360" s="34"/>
      <c r="AL360" s="34"/>
      <c r="AM360" s="34"/>
      <c r="AN360" s="34"/>
      <c r="AO360" s="34"/>
      <c r="AP360" s="34"/>
      <c r="AQ360" s="34"/>
      <c r="AR360" s="34"/>
      <c r="AS360" s="34"/>
      <c r="AT360" s="34"/>
      <c r="AU360" s="34"/>
      <c r="AV360" s="34"/>
      <c r="AW360" s="34"/>
      <c r="AX360" s="34"/>
      <c r="AY360" s="34"/>
      <c r="AZ360" s="34"/>
      <c r="BA360" s="34"/>
      <c r="BB360" s="34"/>
      <c r="BC360" s="34"/>
      <c r="BD360" s="34"/>
      <c r="BE360" s="34"/>
      <c r="BF360" s="34"/>
      <c r="BG360" s="34"/>
      <c r="BH360" s="34"/>
      <c r="BI360" s="34"/>
      <c r="BJ360" s="34"/>
      <c r="BK360" s="34"/>
      <c r="BL360" s="34"/>
      <c r="BM360" s="34"/>
      <c r="BN360" s="34"/>
      <c r="BO360" s="34"/>
      <c r="BP360" s="34"/>
      <c r="BQ360" s="34"/>
      <c r="BR360" s="34"/>
      <c r="BS360" s="34"/>
      <c r="BT360" s="34"/>
      <c r="BU360" s="34"/>
      <c r="BV360" s="34"/>
      <c r="BW360" s="34"/>
      <c r="BX360" s="34"/>
      <c r="BY360" s="34"/>
      <c r="BZ360" s="34"/>
      <c r="CA360" s="34"/>
      <c r="CB360" s="34"/>
      <c r="CC360" s="34"/>
      <c r="CD360" s="34"/>
      <c r="CE360" s="34"/>
      <c r="CF360" s="34"/>
      <c r="CG360" s="34"/>
      <c r="CH360" s="34"/>
      <c r="CI360" s="34"/>
      <c r="CJ360" s="34"/>
      <c r="CK360" s="34"/>
    </row>
    <row r="361" spans="5:89" ht="15" hidden="1" customHeight="1" x14ac:dyDescent="0.2">
      <c r="E361" s="34"/>
      <c r="F361" s="34"/>
      <c r="G361" s="34"/>
      <c r="H361" s="34"/>
      <c r="I361" s="34"/>
      <c r="J361" s="34"/>
      <c r="K361" s="34"/>
      <c r="L361" s="34"/>
      <c r="M361" s="34"/>
      <c r="N361" s="34"/>
      <c r="O361" s="34"/>
      <c r="P361" s="34"/>
      <c r="Q361" s="34"/>
      <c r="R361" s="34"/>
      <c r="S361" s="34"/>
      <c r="T361" s="34"/>
      <c r="U361" s="34"/>
      <c r="V361" s="34"/>
      <c r="W361" s="34"/>
      <c r="X361" s="34"/>
      <c r="Y361" s="34"/>
      <c r="Z361" s="34"/>
      <c r="AA361" s="34"/>
      <c r="AB361" s="34"/>
      <c r="AC361" s="34"/>
      <c r="AD361" s="34"/>
      <c r="AE361" s="34"/>
      <c r="AF361" s="34"/>
      <c r="AG361" s="34"/>
      <c r="AH361" s="34"/>
      <c r="AI361" s="34"/>
      <c r="AJ361" s="34"/>
      <c r="AK361" s="34"/>
      <c r="AL361" s="34"/>
      <c r="AM361" s="34"/>
      <c r="AN361" s="34"/>
      <c r="AO361" s="34"/>
      <c r="AP361" s="34"/>
      <c r="AQ361" s="34"/>
      <c r="AR361" s="34"/>
      <c r="AS361" s="34"/>
      <c r="AT361" s="34"/>
      <c r="AU361" s="34"/>
      <c r="AV361" s="34"/>
      <c r="AW361" s="34"/>
      <c r="AX361" s="34"/>
      <c r="AY361" s="34"/>
      <c r="AZ361" s="34"/>
      <c r="BA361" s="34"/>
      <c r="BB361" s="34"/>
      <c r="BC361" s="34"/>
      <c r="BD361" s="34"/>
      <c r="BE361" s="34"/>
      <c r="BF361" s="34"/>
      <c r="BG361" s="34"/>
      <c r="BH361" s="34"/>
      <c r="BI361" s="34"/>
      <c r="BJ361" s="34"/>
      <c r="BK361" s="34"/>
      <c r="BL361" s="34"/>
      <c r="BM361" s="34"/>
      <c r="BN361" s="34"/>
      <c r="BO361" s="34"/>
      <c r="BP361" s="34"/>
      <c r="BQ361" s="34"/>
      <c r="BR361" s="34"/>
      <c r="BS361" s="34"/>
      <c r="BT361" s="34"/>
      <c r="BU361" s="34"/>
      <c r="BV361" s="34"/>
      <c r="BW361" s="34"/>
      <c r="BX361" s="34"/>
      <c r="BY361" s="34"/>
      <c r="BZ361" s="34"/>
      <c r="CA361" s="34"/>
      <c r="CB361" s="34"/>
      <c r="CC361" s="34"/>
      <c r="CD361" s="34"/>
      <c r="CE361" s="34"/>
      <c r="CF361" s="34"/>
      <c r="CG361" s="34"/>
      <c r="CH361" s="34"/>
      <c r="CI361" s="34"/>
      <c r="CJ361" s="34"/>
      <c r="CK361" s="34"/>
    </row>
    <row r="362" spans="5:89" ht="15" hidden="1" customHeight="1" x14ac:dyDescent="0.2">
      <c r="E362" s="34"/>
      <c r="F362" s="34"/>
      <c r="G362" s="34"/>
      <c r="H362" s="34"/>
      <c r="I362" s="34"/>
      <c r="J362" s="34"/>
      <c r="K362" s="34"/>
      <c r="L362" s="34"/>
      <c r="M362" s="34"/>
      <c r="N362" s="34"/>
      <c r="O362" s="34"/>
      <c r="P362" s="34"/>
      <c r="Q362" s="34"/>
      <c r="R362" s="34"/>
      <c r="S362" s="34"/>
      <c r="T362" s="34"/>
      <c r="U362" s="34"/>
      <c r="V362" s="34"/>
      <c r="W362" s="34"/>
      <c r="X362" s="34"/>
      <c r="Y362" s="34"/>
      <c r="Z362" s="34"/>
      <c r="AA362" s="34"/>
      <c r="AB362" s="34"/>
      <c r="AC362" s="34"/>
      <c r="AD362" s="34"/>
      <c r="AE362" s="34"/>
      <c r="AF362" s="34"/>
      <c r="AG362" s="34"/>
      <c r="AH362" s="34"/>
      <c r="AI362" s="34"/>
      <c r="AJ362" s="34"/>
      <c r="AK362" s="34"/>
      <c r="AL362" s="34"/>
      <c r="AM362" s="34"/>
      <c r="AN362" s="34"/>
      <c r="AO362" s="34"/>
      <c r="AP362" s="34"/>
      <c r="AQ362" s="34"/>
      <c r="AR362" s="34"/>
      <c r="AS362" s="34"/>
      <c r="AT362" s="34"/>
      <c r="AU362" s="34"/>
      <c r="AV362" s="34"/>
      <c r="AW362" s="34"/>
      <c r="AX362" s="34"/>
      <c r="AY362" s="34"/>
      <c r="AZ362" s="34"/>
      <c r="BA362" s="34"/>
      <c r="BB362" s="34"/>
      <c r="BC362" s="34"/>
      <c r="BD362" s="34"/>
      <c r="BE362" s="34"/>
      <c r="BF362" s="34"/>
      <c r="BG362" s="34"/>
      <c r="BH362" s="34"/>
      <c r="BI362" s="34"/>
      <c r="BJ362" s="34"/>
      <c r="BK362" s="34"/>
      <c r="BL362" s="34"/>
      <c r="BM362" s="34"/>
      <c r="BN362" s="34"/>
      <c r="BO362" s="34"/>
      <c r="BP362" s="34"/>
      <c r="BQ362" s="34"/>
      <c r="BR362" s="34"/>
      <c r="BS362" s="34"/>
      <c r="BT362" s="34"/>
      <c r="BU362" s="34"/>
      <c r="BV362" s="34"/>
      <c r="BW362" s="34"/>
      <c r="BX362" s="34"/>
      <c r="BY362" s="34"/>
      <c r="BZ362" s="34"/>
      <c r="CA362" s="34"/>
      <c r="CB362" s="34"/>
      <c r="CC362" s="34"/>
      <c r="CD362" s="34"/>
      <c r="CE362" s="34"/>
      <c r="CF362" s="34"/>
      <c r="CG362" s="34"/>
      <c r="CH362" s="34"/>
      <c r="CI362" s="34"/>
      <c r="CJ362" s="34"/>
      <c r="CK362" s="34"/>
    </row>
    <row r="363" spans="5:89" ht="15" hidden="1" customHeight="1" x14ac:dyDescent="0.2">
      <c r="E363" s="34"/>
      <c r="F363" s="34"/>
      <c r="G363" s="34"/>
      <c r="H363" s="34"/>
      <c r="I363" s="34"/>
      <c r="J363" s="34"/>
      <c r="K363" s="34"/>
      <c r="L363" s="34"/>
      <c r="M363" s="34"/>
      <c r="N363" s="34"/>
      <c r="O363" s="34"/>
      <c r="P363" s="34"/>
      <c r="Q363" s="34"/>
      <c r="R363" s="34"/>
      <c r="S363" s="34"/>
      <c r="T363" s="34"/>
      <c r="U363" s="34"/>
      <c r="V363" s="34"/>
      <c r="W363" s="34"/>
      <c r="X363" s="34"/>
      <c r="Y363" s="34"/>
      <c r="Z363" s="34"/>
      <c r="AA363" s="34"/>
      <c r="AB363" s="34"/>
      <c r="AC363" s="34"/>
      <c r="AD363" s="34"/>
      <c r="AE363" s="34"/>
      <c r="AF363" s="34"/>
      <c r="AG363" s="34"/>
      <c r="AH363" s="34"/>
      <c r="AI363" s="34"/>
      <c r="AJ363" s="34"/>
      <c r="AK363" s="34"/>
      <c r="AL363" s="34"/>
      <c r="AM363" s="34"/>
      <c r="AN363" s="34"/>
      <c r="AO363" s="34"/>
      <c r="AP363" s="34"/>
      <c r="AQ363" s="34"/>
      <c r="AR363" s="34"/>
      <c r="AS363" s="34"/>
      <c r="AT363" s="34"/>
      <c r="AU363" s="34"/>
      <c r="AV363" s="34"/>
      <c r="AW363" s="34"/>
      <c r="AX363" s="34"/>
      <c r="AY363" s="34"/>
      <c r="AZ363" s="34"/>
      <c r="BA363" s="34"/>
      <c r="BB363" s="34"/>
      <c r="BC363" s="34"/>
      <c r="BD363" s="34"/>
      <c r="BE363" s="34"/>
      <c r="BF363" s="34"/>
      <c r="BG363" s="34"/>
      <c r="BH363" s="34"/>
      <c r="BI363" s="34"/>
      <c r="BJ363" s="34"/>
      <c r="BK363" s="34"/>
      <c r="BL363" s="34"/>
      <c r="BM363" s="34"/>
      <c r="BN363" s="34"/>
      <c r="BO363" s="34"/>
      <c r="BP363" s="34"/>
      <c r="BQ363" s="34"/>
      <c r="BR363" s="34"/>
      <c r="BS363" s="34"/>
      <c r="BT363" s="34"/>
      <c r="BU363" s="34"/>
      <c r="BV363" s="34"/>
      <c r="BW363" s="34"/>
      <c r="BX363" s="34"/>
      <c r="BY363" s="34"/>
      <c r="BZ363" s="34"/>
      <c r="CA363" s="34"/>
      <c r="CB363" s="34"/>
      <c r="CC363" s="34"/>
      <c r="CD363" s="34"/>
      <c r="CE363" s="34"/>
      <c r="CF363" s="34"/>
      <c r="CG363" s="34"/>
      <c r="CH363" s="34"/>
      <c r="CI363" s="34"/>
      <c r="CJ363" s="34"/>
      <c r="CK363" s="34"/>
    </row>
    <row r="364" spans="5:89" ht="15" hidden="1" customHeight="1" x14ac:dyDescent="0.2">
      <c r="E364" s="34"/>
      <c r="F364" s="34"/>
      <c r="G364" s="34"/>
      <c r="H364" s="34"/>
      <c r="I364" s="34"/>
      <c r="J364" s="34"/>
      <c r="K364" s="34"/>
      <c r="L364" s="34"/>
      <c r="M364" s="34"/>
      <c r="N364" s="34"/>
      <c r="O364" s="34"/>
      <c r="P364" s="34"/>
      <c r="Q364" s="34"/>
      <c r="R364" s="34"/>
      <c r="S364" s="34"/>
      <c r="T364" s="34"/>
      <c r="U364" s="34"/>
      <c r="V364" s="34"/>
      <c r="W364" s="34"/>
      <c r="X364" s="34"/>
      <c r="Y364" s="34"/>
      <c r="Z364" s="34"/>
      <c r="AA364" s="34"/>
      <c r="AB364" s="34"/>
      <c r="AC364" s="34"/>
      <c r="AD364" s="34"/>
      <c r="AE364" s="34"/>
      <c r="AF364" s="34"/>
      <c r="AG364" s="34"/>
      <c r="AH364" s="34"/>
      <c r="AI364" s="34"/>
      <c r="AJ364" s="34"/>
      <c r="AK364" s="34"/>
      <c r="AL364" s="34"/>
      <c r="AM364" s="34"/>
      <c r="AN364" s="34"/>
      <c r="AO364" s="34"/>
      <c r="AP364" s="34"/>
      <c r="AQ364" s="34"/>
      <c r="AR364" s="34"/>
      <c r="AS364" s="34"/>
      <c r="AT364" s="34"/>
      <c r="AU364" s="34"/>
      <c r="AV364" s="34"/>
      <c r="AW364" s="34"/>
      <c r="AX364" s="34"/>
      <c r="AY364" s="34"/>
      <c r="AZ364" s="34"/>
      <c r="BA364" s="34"/>
      <c r="BB364" s="34"/>
      <c r="BC364" s="34"/>
      <c r="BD364" s="34"/>
      <c r="BE364" s="34"/>
      <c r="BF364" s="34"/>
      <c r="BG364" s="34"/>
      <c r="BH364" s="34"/>
      <c r="BI364" s="34"/>
      <c r="BJ364" s="34"/>
      <c r="BK364" s="34"/>
      <c r="BL364" s="34"/>
      <c r="BM364" s="34"/>
      <c r="BN364" s="34"/>
      <c r="BO364" s="34"/>
      <c r="BP364" s="34"/>
      <c r="BQ364" s="34"/>
      <c r="BR364" s="34"/>
      <c r="BS364" s="34"/>
      <c r="BT364" s="34"/>
      <c r="BU364" s="34"/>
      <c r="BV364" s="34"/>
      <c r="BW364" s="34"/>
      <c r="BX364" s="34"/>
      <c r="BY364" s="34"/>
      <c r="BZ364" s="34"/>
      <c r="CA364" s="34"/>
      <c r="CB364" s="34"/>
      <c r="CC364" s="34"/>
      <c r="CD364" s="34"/>
      <c r="CE364" s="34"/>
      <c r="CF364" s="34"/>
      <c r="CG364" s="34"/>
      <c r="CH364" s="34"/>
      <c r="CI364" s="34"/>
      <c r="CJ364" s="34"/>
      <c r="CK364" s="34"/>
    </row>
    <row r="365" spans="5:89" ht="15" hidden="1" customHeight="1" x14ac:dyDescent="0.2">
      <c r="E365" s="34"/>
      <c r="F365" s="34"/>
      <c r="G365" s="34"/>
      <c r="H365" s="34"/>
      <c r="I365" s="34"/>
      <c r="J365" s="34"/>
      <c r="K365" s="34"/>
      <c r="L365" s="34"/>
      <c r="M365" s="34"/>
      <c r="N365" s="34"/>
      <c r="O365" s="34"/>
      <c r="P365" s="34"/>
      <c r="Q365" s="34"/>
      <c r="R365" s="34"/>
      <c r="S365" s="34"/>
      <c r="T365" s="34"/>
      <c r="U365" s="34"/>
      <c r="V365" s="34"/>
      <c r="W365" s="34"/>
      <c r="X365" s="34"/>
      <c r="Y365" s="34"/>
      <c r="Z365" s="34"/>
      <c r="AA365" s="34"/>
      <c r="AB365" s="34"/>
      <c r="AC365" s="34"/>
      <c r="AD365" s="34"/>
      <c r="AE365" s="34"/>
      <c r="AF365" s="34"/>
      <c r="AG365" s="34"/>
      <c r="AH365" s="34"/>
      <c r="AI365" s="34"/>
      <c r="AJ365" s="34"/>
      <c r="AK365" s="34"/>
      <c r="AL365" s="34"/>
      <c r="AM365" s="34"/>
      <c r="AN365" s="34"/>
      <c r="AO365" s="34"/>
      <c r="AP365" s="34"/>
      <c r="AQ365" s="34"/>
      <c r="AR365" s="34"/>
      <c r="AS365" s="34"/>
      <c r="AT365" s="34"/>
      <c r="AU365" s="34"/>
      <c r="AV365" s="34"/>
      <c r="AW365" s="34"/>
      <c r="AX365" s="34"/>
      <c r="AY365" s="34"/>
      <c r="AZ365" s="34"/>
      <c r="BA365" s="34"/>
      <c r="BB365" s="34"/>
      <c r="BC365" s="34"/>
      <c r="BD365" s="34"/>
      <c r="BE365" s="34"/>
      <c r="BF365" s="34"/>
      <c r="BG365" s="34"/>
      <c r="BH365" s="34"/>
      <c r="BI365" s="34"/>
      <c r="BJ365" s="34"/>
      <c r="BK365" s="34"/>
      <c r="BL365" s="34"/>
      <c r="BM365" s="34"/>
      <c r="BN365" s="34"/>
      <c r="BO365" s="34"/>
      <c r="BP365" s="34"/>
      <c r="BQ365" s="34"/>
      <c r="BR365" s="34"/>
      <c r="BS365" s="34"/>
      <c r="BT365" s="34"/>
      <c r="BU365" s="34"/>
      <c r="BV365" s="34"/>
      <c r="BW365" s="34"/>
      <c r="BX365" s="34"/>
      <c r="BY365" s="34"/>
      <c r="BZ365" s="34"/>
      <c r="CA365" s="34"/>
      <c r="CB365" s="34"/>
      <c r="CC365" s="34"/>
      <c r="CD365" s="34"/>
      <c r="CE365" s="34"/>
      <c r="CF365" s="34"/>
      <c r="CG365" s="34"/>
      <c r="CH365" s="34"/>
      <c r="CI365" s="34"/>
      <c r="CJ365" s="34"/>
      <c r="CK365" s="34"/>
    </row>
    <row r="366" spans="5:89" ht="15" hidden="1" customHeight="1" x14ac:dyDescent="0.2">
      <c r="E366" s="34"/>
      <c r="F366" s="34"/>
      <c r="G366" s="34"/>
      <c r="H366" s="34"/>
      <c r="I366" s="34"/>
      <c r="J366" s="34"/>
      <c r="K366" s="34"/>
      <c r="L366" s="34"/>
      <c r="M366" s="34"/>
      <c r="N366" s="34"/>
      <c r="O366" s="34"/>
      <c r="P366" s="34"/>
      <c r="Q366" s="34"/>
      <c r="R366" s="34"/>
      <c r="S366" s="34"/>
      <c r="T366" s="34"/>
      <c r="U366" s="34"/>
      <c r="V366" s="34"/>
      <c r="W366" s="34"/>
      <c r="X366" s="34"/>
      <c r="Y366" s="34"/>
      <c r="Z366" s="34"/>
      <c r="AA366" s="34"/>
      <c r="AB366" s="34"/>
      <c r="AC366" s="34"/>
      <c r="AD366" s="34"/>
      <c r="AE366" s="34"/>
      <c r="AF366" s="34"/>
      <c r="AG366" s="34"/>
      <c r="AH366" s="34"/>
      <c r="AI366" s="34"/>
      <c r="AJ366" s="34"/>
      <c r="AK366" s="34"/>
      <c r="AL366" s="34"/>
      <c r="AM366" s="34"/>
      <c r="AN366" s="34"/>
      <c r="AO366" s="34"/>
      <c r="AP366" s="34"/>
      <c r="AQ366" s="34"/>
      <c r="AR366" s="34"/>
      <c r="AS366" s="34"/>
      <c r="AT366" s="34"/>
      <c r="AU366" s="34"/>
      <c r="AV366" s="34"/>
      <c r="AW366" s="34"/>
      <c r="AX366" s="34"/>
      <c r="AY366" s="34"/>
      <c r="AZ366" s="34"/>
      <c r="BA366" s="34"/>
      <c r="BB366" s="34"/>
      <c r="BC366" s="34"/>
      <c r="BD366" s="34"/>
      <c r="BE366" s="34"/>
      <c r="BF366" s="34"/>
      <c r="BG366" s="34"/>
      <c r="BH366" s="34"/>
      <c r="BI366" s="34"/>
      <c r="BJ366" s="34"/>
      <c r="BK366" s="34"/>
      <c r="BL366" s="34"/>
      <c r="BM366" s="34"/>
      <c r="BN366" s="34"/>
      <c r="BO366" s="34"/>
      <c r="BP366" s="34"/>
      <c r="BQ366" s="34"/>
      <c r="BR366" s="34"/>
      <c r="BS366" s="34"/>
      <c r="BT366" s="34"/>
      <c r="BU366" s="34"/>
      <c r="BV366" s="34"/>
      <c r="BW366" s="34"/>
      <c r="BX366" s="34"/>
      <c r="BY366" s="34"/>
      <c r="BZ366" s="34"/>
      <c r="CA366" s="34"/>
      <c r="CB366" s="34"/>
      <c r="CC366" s="34"/>
      <c r="CD366" s="34"/>
      <c r="CE366" s="34"/>
      <c r="CF366" s="34"/>
      <c r="CG366" s="34"/>
      <c r="CH366" s="34"/>
      <c r="CI366" s="34"/>
      <c r="CJ366" s="34"/>
      <c r="CK366" s="34"/>
    </row>
    <row r="367" spans="5:89" ht="15" hidden="1" customHeight="1" x14ac:dyDescent="0.2">
      <c r="E367" s="34"/>
      <c r="F367" s="34"/>
      <c r="G367" s="34"/>
      <c r="H367" s="34"/>
      <c r="I367" s="34"/>
      <c r="J367" s="34"/>
      <c r="K367" s="34"/>
      <c r="L367" s="34"/>
      <c r="M367" s="34"/>
      <c r="N367" s="34"/>
      <c r="O367" s="34"/>
      <c r="P367" s="34"/>
      <c r="Q367" s="34"/>
      <c r="R367" s="34"/>
      <c r="S367" s="34"/>
      <c r="T367" s="34"/>
      <c r="U367" s="34"/>
      <c r="V367" s="34"/>
      <c r="W367" s="34"/>
      <c r="X367" s="34"/>
      <c r="Y367" s="34"/>
      <c r="Z367" s="34"/>
      <c r="AA367" s="34"/>
      <c r="AB367" s="34"/>
      <c r="AC367" s="34"/>
      <c r="AD367" s="34"/>
      <c r="AE367" s="34"/>
      <c r="AF367" s="34"/>
      <c r="AG367" s="34"/>
      <c r="AH367" s="34"/>
      <c r="AI367" s="34"/>
      <c r="AJ367" s="34"/>
      <c r="AK367" s="34"/>
      <c r="AL367" s="34"/>
      <c r="AM367" s="34"/>
      <c r="AN367" s="34"/>
      <c r="AO367" s="34"/>
      <c r="AP367" s="34"/>
      <c r="AQ367" s="34"/>
      <c r="AR367" s="34"/>
      <c r="AS367" s="34"/>
      <c r="AT367" s="34"/>
      <c r="AU367" s="34"/>
      <c r="AV367" s="34"/>
      <c r="AW367" s="34"/>
      <c r="AX367" s="34"/>
      <c r="AY367" s="34"/>
      <c r="AZ367" s="34"/>
      <c r="BA367" s="34"/>
      <c r="BB367" s="34"/>
      <c r="BC367" s="34"/>
      <c r="BD367" s="34"/>
      <c r="BE367" s="34"/>
      <c r="BF367" s="34"/>
      <c r="BG367" s="34"/>
      <c r="BH367" s="34"/>
      <c r="BI367" s="34"/>
      <c r="BJ367" s="34"/>
      <c r="BK367" s="34"/>
      <c r="BL367" s="34"/>
      <c r="BM367" s="34"/>
      <c r="BN367" s="34"/>
      <c r="BO367" s="34"/>
      <c r="BP367" s="34"/>
      <c r="BQ367" s="34"/>
      <c r="BR367" s="34"/>
      <c r="BS367" s="34"/>
      <c r="BT367" s="34"/>
      <c r="BU367" s="34"/>
      <c r="BV367" s="34"/>
      <c r="BW367" s="34"/>
      <c r="BX367" s="34"/>
      <c r="BY367" s="34"/>
      <c r="BZ367" s="34"/>
      <c r="CA367" s="34"/>
      <c r="CB367" s="34"/>
      <c r="CC367" s="34"/>
      <c r="CD367" s="34"/>
      <c r="CE367" s="34"/>
      <c r="CF367" s="34"/>
      <c r="CG367" s="34"/>
      <c r="CH367" s="34"/>
      <c r="CI367" s="34"/>
      <c r="CJ367" s="34"/>
      <c r="CK367" s="34"/>
    </row>
    <row r="368" spans="5:89" ht="15" hidden="1" customHeight="1" x14ac:dyDescent="0.2">
      <c r="E368" s="34"/>
      <c r="F368" s="34"/>
      <c r="G368" s="34"/>
      <c r="H368" s="34"/>
      <c r="I368" s="34"/>
      <c r="J368" s="34"/>
      <c r="K368" s="34"/>
      <c r="L368" s="34"/>
      <c r="M368" s="34"/>
      <c r="N368" s="34"/>
      <c r="O368" s="34"/>
      <c r="P368" s="34"/>
      <c r="Q368" s="34"/>
      <c r="R368" s="34"/>
      <c r="S368" s="34"/>
      <c r="T368" s="34"/>
      <c r="U368" s="34"/>
      <c r="V368" s="34"/>
      <c r="W368" s="34"/>
      <c r="X368" s="34"/>
      <c r="Y368" s="34"/>
      <c r="Z368" s="34"/>
      <c r="AA368" s="34"/>
      <c r="AB368" s="34"/>
      <c r="AC368" s="34"/>
      <c r="AD368" s="34"/>
      <c r="AE368" s="34"/>
      <c r="AF368" s="34"/>
      <c r="AG368" s="34"/>
      <c r="AH368" s="34"/>
      <c r="AI368" s="34"/>
      <c r="AJ368" s="34"/>
      <c r="AK368" s="34"/>
      <c r="AL368" s="34"/>
      <c r="AM368" s="34"/>
      <c r="AN368" s="34"/>
      <c r="AO368" s="34"/>
      <c r="AP368" s="34"/>
      <c r="AQ368" s="34"/>
      <c r="AR368" s="34"/>
      <c r="AS368" s="34"/>
      <c r="AT368" s="34"/>
      <c r="AU368" s="34"/>
      <c r="AV368" s="34"/>
      <c r="AW368" s="34"/>
      <c r="AX368" s="34"/>
      <c r="AY368" s="34"/>
      <c r="AZ368" s="34"/>
      <c r="BA368" s="34"/>
      <c r="BB368" s="34"/>
      <c r="BC368" s="34"/>
      <c r="BD368" s="34"/>
      <c r="BE368" s="34"/>
      <c r="BF368" s="34"/>
      <c r="BG368" s="34"/>
      <c r="BH368" s="34"/>
      <c r="BI368" s="34"/>
      <c r="BJ368" s="34"/>
      <c r="BK368" s="34"/>
      <c r="BL368" s="34"/>
      <c r="BM368" s="34"/>
      <c r="BN368" s="34"/>
      <c r="BO368" s="34"/>
      <c r="BP368" s="34"/>
      <c r="BQ368" s="34"/>
      <c r="BR368" s="34"/>
      <c r="BS368" s="34"/>
      <c r="BT368" s="34"/>
      <c r="BU368" s="34"/>
      <c r="BV368" s="34"/>
      <c r="BW368" s="34"/>
      <c r="BX368" s="34"/>
      <c r="BY368" s="34"/>
      <c r="BZ368" s="34"/>
      <c r="CA368" s="34"/>
      <c r="CB368" s="34"/>
      <c r="CC368" s="34"/>
      <c r="CD368" s="34"/>
      <c r="CE368" s="34"/>
      <c r="CF368" s="34"/>
      <c r="CG368" s="34"/>
      <c r="CH368" s="34"/>
      <c r="CI368" s="34"/>
      <c r="CJ368" s="34"/>
      <c r="CK368" s="34"/>
    </row>
    <row r="369" spans="5:89" ht="15" hidden="1" customHeight="1" x14ac:dyDescent="0.2">
      <c r="E369" s="34"/>
      <c r="F369" s="34"/>
      <c r="G369" s="34"/>
      <c r="H369" s="34"/>
      <c r="I369" s="34"/>
      <c r="J369" s="34"/>
      <c r="K369" s="34"/>
      <c r="L369" s="34"/>
      <c r="M369" s="34"/>
      <c r="N369" s="34"/>
      <c r="O369" s="34"/>
      <c r="P369" s="34"/>
      <c r="Q369" s="34"/>
      <c r="R369" s="34"/>
      <c r="S369" s="34"/>
      <c r="T369" s="34"/>
      <c r="U369" s="34"/>
      <c r="V369" s="34"/>
      <c r="W369" s="34"/>
      <c r="X369" s="34"/>
      <c r="Y369" s="34"/>
      <c r="Z369" s="34"/>
      <c r="AA369" s="34"/>
      <c r="AB369" s="34"/>
      <c r="AC369" s="34"/>
      <c r="AD369" s="34"/>
      <c r="AE369" s="34"/>
      <c r="AF369" s="34"/>
      <c r="AG369" s="34"/>
      <c r="AH369" s="34"/>
      <c r="AI369" s="34"/>
      <c r="AJ369" s="34"/>
      <c r="AK369" s="34"/>
      <c r="AL369" s="34"/>
      <c r="AM369" s="34"/>
      <c r="AN369" s="34"/>
      <c r="AO369" s="34"/>
      <c r="AP369" s="34"/>
      <c r="AQ369" s="34"/>
      <c r="AR369" s="34"/>
      <c r="AS369" s="34"/>
      <c r="AT369" s="34"/>
      <c r="AU369" s="34"/>
      <c r="AV369" s="34"/>
      <c r="AW369" s="34"/>
      <c r="AX369" s="34"/>
      <c r="AY369" s="34"/>
      <c r="AZ369" s="34"/>
      <c r="BA369" s="34"/>
      <c r="BB369" s="34"/>
      <c r="BC369" s="34"/>
      <c r="BD369" s="34"/>
      <c r="BE369" s="34"/>
      <c r="BF369" s="34"/>
      <c r="BG369" s="34"/>
      <c r="BH369" s="34"/>
      <c r="BI369" s="34"/>
      <c r="BJ369" s="34"/>
      <c r="BK369" s="34"/>
      <c r="BL369" s="34"/>
      <c r="BM369" s="34"/>
      <c r="BN369" s="34"/>
      <c r="BO369" s="34"/>
      <c r="BP369" s="34"/>
      <c r="BQ369" s="34"/>
      <c r="BR369" s="34"/>
      <c r="BS369" s="34"/>
      <c r="BT369" s="34"/>
      <c r="BU369" s="34"/>
      <c r="BV369" s="34"/>
      <c r="BW369" s="34"/>
      <c r="BX369" s="34"/>
      <c r="BY369" s="34"/>
      <c r="BZ369" s="34"/>
      <c r="CA369" s="34"/>
      <c r="CB369" s="34"/>
      <c r="CC369" s="34"/>
      <c r="CD369" s="34"/>
      <c r="CE369" s="34"/>
      <c r="CF369" s="34"/>
      <c r="CG369" s="34"/>
      <c r="CH369" s="34"/>
      <c r="CI369" s="34"/>
      <c r="CJ369" s="34"/>
      <c r="CK369" s="34"/>
    </row>
    <row r="370" spans="5:89" ht="15" hidden="1" customHeight="1" x14ac:dyDescent="0.2">
      <c r="E370" s="34"/>
      <c r="F370" s="34"/>
      <c r="G370" s="34"/>
      <c r="H370" s="34"/>
      <c r="I370" s="34"/>
      <c r="J370" s="34"/>
      <c r="K370" s="34"/>
      <c r="L370" s="34"/>
      <c r="M370" s="34"/>
      <c r="N370" s="34"/>
      <c r="O370" s="34"/>
      <c r="P370" s="34"/>
      <c r="Q370" s="34"/>
      <c r="R370" s="34"/>
      <c r="S370" s="34"/>
      <c r="T370" s="34"/>
      <c r="U370" s="34"/>
      <c r="V370" s="34"/>
      <c r="W370" s="34"/>
      <c r="X370" s="34"/>
      <c r="Y370" s="34"/>
      <c r="Z370" s="34"/>
      <c r="AA370" s="34"/>
      <c r="AB370" s="34"/>
      <c r="AC370" s="34"/>
      <c r="AD370" s="34"/>
      <c r="AE370" s="34"/>
      <c r="AF370" s="34"/>
      <c r="AG370" s="34"/>
      <c r="AH370" s="34"/>
      <c r="AI370" s="34"/>
      <c r="AJ370" s="34"/>
      <c r="AK370" s="34"/>
      <c r="AL370" s="34"/>
      <c r="AM370" s="34"/>
      <c r="AN370" s="34"/>
      <c r="AO370" s="34"/>
      <c r="AP370" s="34"/>
      <c r="AQ370" s="34"/>
      <c r="AR370" s="34"/>
      <c r="AS370" s="34"/>
      <c r="AT370" s="34"/>
      <c r="AU370" s="34"/>
      <c r="AV370" s="34"/>
      <c r="AW370" s="34"/>
      <c r="AX370" s="34"/>
      <c r="AY370" s="34"/>
      <c r="AZ370" s="34"/>
      <c r="BA370" s="34"/>
      <c r="BB370" s="34"/>
      <c r="BC370" s="34"/>
      <c r="BD370" s="34"/>
      <c r="BE370" s="34"/>
      <c r="BF370" s="34"/>
      <c r="BG370" s="34"/>
      <c r="BH370" s="34"/>
      <c r="BI370" s="34"/>
      <c r="BJ370" s="34"/>
      <c r="BK370" s="34"/>
      <c r="BL370" s="34"/>
      <c r="BM370" s="34"/>
      <c r="BN370" s="34"/>
      <c r="BO370" s="34"/>
      <c r="BP370" s="34"/>
      <c r="BQ370" s="34"/>
      <c r="BR370" s="34"/>
      <c r="BS370" s="34"/>
      <c r="BT370" s="34"/>
      <c r="BU370" s="34"/>
      <c r="BV370" s="34"/>
      <c r="BW370" s="34"/>
      <c r="BX370" s="34"/>
      <c r="BY370" s="34"/>
      <c r="BZ370" s="34"/>
      <c r="CA370" s="34"/>
      <c r="CB370" s="34"/>
      <c r="CC370" s="34"/>
      <c r="CD370" s="34"/>
      <c r="CE370" s="34"/>
      <c r="CF370" s="34"/>
      <c r="CG370" s="34"/>
      <c r="CH370" s="34"/>
      <c r="CI370" s="34"/>
      <c r="CJ370" s="34"/>
      <c r="CK370" s="34"/>
    </row>
    <row r="371" spans="5:89" ht="15" hidden="1" customHeight="1" x14ac:dyDescent="0.2">
      <c r="E371" s="34"/>
      <c r="F371" s="34"/>
      <c r="G371" s="34"/>
      <c r="H371" s="34"/>
      <c r="I371" s="34"/>
      <c r="J371" s="34"/>
      <c r="K371" s="34"/>
      <c r="L371" s="34"/>
      <c r="M371" s="34"/>
      <c r="N371" s="34"/>
      <c r="O371" s="34"/>
      <c r="P371" s="34"/>
      <c r="Q371" s="34"/>
      <c r="R371" s="34"/>
      <c r="S371" s="34"/>
      <c r="T371" s="34"/>
      <c r="U371" s="34"/>
      <c r="V371" s="34"/>
      <c r="W371" s="34"/>
      <c r="X371" s="34"/>
      <c r="Y371" s="34"/>
      <c r="Z371" s="34"/>
      <c r="AA371" s="34"/>
      <c r="AB371" s="34"/>
      <c r="AC371" s="34"/>
      <c r="AD371" s="34"/>
      <c r="AE371" s="34"/>
      <c r="AF371" s="34"/>
      <c r="AG371" s="34"/>
      <c r="AH371" s="34"/>
      <c r="AI371" s="34"/>
      <c r="AJ371" s="34"/>
      <c r="AK371" s="34"/>
      <c r="AL371" s="34"/>
      <c r="AM371" s="34"/>
      <c r="AN371" s="34"/>
      <c r="AO371" s="34"/>
      <c r="AP371" s="34"/>
      <c r="AQ371" s="34"/>
      <c r="AR371" s="34"/>
      <c r="AS371" s="34"/>
      <c r="AT371" s="34"/>
      <c r="AU371" s="34"/>
      <c r="AV371" s="34"/>
      <c r="AW371" s="34"/>
      <c r="AX371" s="34"/>
      <c r="AY371" s="34"/>
      <c r="AZ371" s="34"/>
      <c r="BA371" s="34"/>
      <c r="BB371" s="34"/>
      <c r="BC371" s="34"/>
      <c r="BD371" s="34"/>
      <c r="BE371" s="34"/>
      <c r="BF371" s="34"/>
      <c r="BG371" s="34"/>
      <c r="BH371" s="34"/>
      <c r="BI371" s="34"/>
      <c r="BJ371" s="34"/>
      <c r="BK371" s="34"/>
      <c r="BL371" s="34"/>
      <c r="BM371" s="34"/>
      <c r="BN371" s="34"/>
      <c r="BO371" s="34"/>
      <c r="BP371" s="34"/>
      <c r="BQ371" s="34"/>
      <c r="BR371" s="34"/>
      <c r="BS371" s="34"/>
      <c r="BT371" s="34"/>
      <c r="BU371" s="34"/>
      <c r="BV371" s="34"/>
      <c r="BW371" s="34"/>
      <c r="BX371" s="34"/>
      <c r="BY371" s="34"/>
      <c r="BZ371" s="34"/>
      <c r="CA371" s="34"/>
      <c r="CB371" s="34"/>
      <c r="CC371" s="34"/>
      <c r="CD371" s="34"/>
      <c r="CE371" s="34"/>
      <c r="CF371" s="34"/>
      <c r="CG371" s="34"/>
      <c r="CH371" s="34"/>
      <c r="CI371" s="34"/>
      <c r="CJ371" s="34"/>
      <c r="CK371" s="34"/>
    </row>
    <row r="372" spans="5:89" ht="15" hidden="1" customHeight="1" x14ac:dyDescent="0.2">
      <c r="E372" s="34"/>
      <c r="F372" s="34"/>
      <c r="G372" s="34"/>
      <c r="H372" s="34"/>
      <c r="I372" s="34"/>
      <c r="J372" s="34"/>
      <c r="K372" s="34"/>
      <c r="L372" s="34"/>
      <c r="M372" s="34"/>
      <c r="N372" s="34"/>
      <c r="O372" s="34"/>
      <c r="P372" s="34"/>
      <c r="Q372" s="34"/>
      <c r="R372" s="34"/>
      <c r="S372" s="34"/>
      <c r="T372" s="34"/>
      <c r="U372" s="34"/>
      <c r="V372" s="34"/>
      <c r="W372" s="34"/>
      <c r="X372" s="34"/>
      <c r="Y372" s="34"/>
      <c r="Z372" s="34"/>
      <c r="AA372" s="34"/>
      <c r="AB372" s="34"/>
      <c r="AC372" s="34"/>
      <c r="AD372" s="34"/>
      <c r="AE372" s="34"/>
      <c r="AF372" s="34"/>
      <c r="AG372" s="34"/>
      <c r="AH372" s="34"/>
      <c r="AI372" s="34"/>
      <c r="AJ372" s="34"/>
      <c r="AK372" s="34"/>
      <c r="AL372" s="34"/>
      <c r="AM372" s="34"/>
      <c r="AN372" s="34"/>
      <c r="AO372" s="34"/>
      <c r="AP372" s="34"/>
      <c r="AQ372" s="34"/>
      <c r="AR372" s="34"/>
      <c r="AS372" s="34"/>
      <c r="AT372" s="34"/>
      <c r="AU372" s="34"/>
      <c r="AV372" s="34"/>
      <c r="AW372" s="34"/>
      <c r="AX372" s="34"/>
      <c r="AY372" s="34"/>
      <c r="AZ372" s="34"/>
      <c r="BA372" s="34"/>
      <c r="BB372" s="34"/>
      <c r="BC372" s="34"/>
      <c r="BD372" s="34"/>
      <c r="BE372" s="34"/>
      <c r="BF372" s="34"/>
      <c r="BG372" s="34"/>
      <c r="BH372" s="34"/>
      <c r="BI372" s="34"/>
      <c r="BJ372" s="34"/>
      <c r="BK372" s="34"/>
      <c r="BL372" s="34"/>
      <c r="BM372" s="34"/>
      <c r="BN372" s="34"/>
      <c r="BO372" s="34"/>
      <c r="BP372" s="34"/>
      <c r="BQ372" s="34"/>
      <c r="BR372" s="34"/>
      <c r="BS372" s="34"/>
      <c r="BT372" s="34"/>
      <c r="BU372" s="34"/>
      <c r="BV372" s="34"/>
      <c r="BW372" s="34"/>
      <c r="BX372" s="34"/>
      <c r="BY372" s="34"/>
      <c r="BZ372" s="34"/>
      <c r="CA372" s="34"/>
      <c r="CB372" s="34"/>
      <c r="CC372" s="34"/>
      <c r="CD372" s="34"/>
      <c r="CE372" s="34"/>
      <c r="CF372" s="34"/>
      <c r="CG372" s="34"/>
      <c r="CH372" s="34"/>
      <c r="CI372" s="34"/>
      <c r="CJ372" s="34"/>
      <c r="CK372" s="34"/>
    </row>
    <row r="373" spans="5:89" ht="15" hidden="1" customHeight="1" x14ac:dyDescent="0.2">
      <c r="E373" s="34"/>
      <c r="F373" s="34"/>
      <c r="G373" s="34"/>
      <c r="H373" s="34"/>
      <c r="I373" s="34"/>
      <c r="J373" s="34"/>
      <c r="K373" s="34"/>
      <c r="L373" s="34"/>
      <c r="M373" s="34"/>
      <c r="N373" s="34"/>
      <c r="O373" s="34"/>
      <c r="P373" s="34"/>
      <c r="Q373" s="34"/>
      <c r="R373" s="34"/>
      <c r="S373" s="34"/>
      <c r="T373" s="34"/>
      <c r="U373" s="34"/>
      <c r="V373" s="34"/>
      <c r="W373" s="34"/>
      <c r="X373" s="34"/>
      <c r="Y373" s="34"/>
      <c r="Z373" s="34"/>
      <c r="AA373" s="34"/>
      <c r="AB373" s="34"/>
      <c r="AC373" s="34"/>
      <c r="AD373" s="34"/>
      <c r="AE373" s="34"/>
      <c r="AF373" s="34"/>
      <c r="AG373" s="34"/>
      <c r="AH373" s="34"/>
      <c r="AI373" s="34"/>
      <c r="AJ373" s="34"/>
      <c r="AK373" s="34"/>
      <c r="AL373" s="34"/>
      <c r="AM373" s="34"/>
      <c r="AN373" s="34"/>
      <c r="AO373" s="34"/>
      <c r="AP373" s="34"/>
      <c r="AQ373" s="34"/>
      <c r="AR373" s="34"/>
      <c r="AS373" s="34"/>
      <c r="AT373" s="34"/>
      <c r="AU373" s="34"/>
      <c r="AV373" s="34"/>
      <c r="AW373" s="34"/>
      <c r="AX373" s="34"/>
      <c r="AY373" s="34"/>
      <c r="AZ373" s="34"/>
      <c r="BA373" s="34"/>
      <c r="BB373" s="34"/>
      <c r="BC373" s="34"/>
      <c r="BD373" s="34"/>
      <c r="BE373" s="34"/>
      <c r="BF373" s="34"/>
      <c r="BG373" s="34"/>
      <c r="BH373" s="34"/>
      <c r="BI373" s="34"/>
      <c r="BJ373" s="34"/>
      <c r="BK373" s="34"/>
      <c r="BL373" s="34"/>
      <c r="BM373" s="34"/>
      <c r="BN373" s="34"/>
      <c r="BO373" s="34"/>
      <c r="BP373" s="34"/>
      <c r="BQ373" s="34"/>
      <c r="BR373" s="34"/>
      <c r="BS373" s="34"/>
      <c r="BT373" s="34"/>
      <c r="BU373" s="34"/>
      <c r="BV373" s="34"/>
      <c r="BW373" s="34"/>
      <c r="BX373" s="34"/>
      <c r="BY373" s="34"/>
      <c r="BZ373" s="34"/>
      <c r="CA373" s="34"/>
      <c r="CB373" s="34"/>
      <c r="CC373" s="34"/>
      <c r="CD373" s="34"/>
      <c r="CE373" s="34"/>
      <c r="CF373" s="34"/>
      <c r="CG373" s="34"/>
      <c r="CH373" s="34"/>
      <c r="CI373" s="34"/>
      <c r="CJ373" s="34"/>
      <c r="CK373" s="34"/>
    </row>
    <row r="374" spans="5:89" ht="15" hidden="1" customHeight="1" x14ac:dyDescent="0.2">
      <c r="E374" s="34"/>
      <c r="F374" s="34"/>
      <c r="G374" s="34"/>
      <c r="H374" s="34"/>
      <c r="I374" s="34"/>
      <c r="J374" s="34"/>
      <c r="K374" s="34"/>
      <c r="L374" s="34"/>
      <c r="M374" s="34"/>
      <c r="N374" s="34"/>
      <c r="O374" s="34"/>
      <c r="P374" s="34"/>
      <c r="Q374" s="34"/>
      <c r="R374" s="34"/>
      <c r="S374" s="34"/>
      <c r="T374" s="34"/>
      <c r="U374" s="34"/>
      <c r="V374" s="34"/>
      <c r="W374" s="34"/>
      <c r="X374" s="34"/>
      <c r="Y374" s="34"/>
      <c r="Z374" s="34"/>
      <c r="AA374" s="34"/>
      <c r="AB374" s="34"/>
      <c r="AC374" s="34"/>
      <c r="AD374" s="34"/>
      <c r="AE374" s="34"/>
      <c r="AF374" s="34"/>
      <c r="AG374" s="34"/>
      <c r="AH374" s="34"/>
      <c r="AI374" s="34"/>
      <c r="AJ374" s="34"/>
      <c r="AK374" s="34"/>
      <c r="AL374" s="34"/>
      <c r="AM374" s="34"/>
      <c r="AN374" s="34"/>
      <c r="AO374" s="34"/>
      <c r="AP374" s="34"/>
      <c r="AQ374" s="34"/>
      <c r="AR374" s="34"/>
      <c r="AS374" s="34"/>
      <c r="AT374" s="34"/>
      <c r="AU374" s="34"/>
      <c r="AV374" s="34"/>
      <c r="AW374" s="34"/>
      <c r="AX374" s="34"/>
      <c r="AY374" s="34"/>
      <c r="AZ374" s="34"/>
      <c r="BA374" s="34"/>
      <c r="BB374" s="34"/>
      <c r="BC374" s="34"/>
      <c r="BD374" s="34"/>
      <c r="BE374" s="34"/>
      <c r="BF374" s="34"/>
      <c r="BG374" s="34"/>
      <c r="BH374" s="34"/>
      <c r="BI374" s="34"/>
      <c r="BJ374" s="34"/>
      <c r="BK374" s="34"/>
      <c r="BL374" s="34"/>
      <c r="BM374" s="34"/>
      <c r="BN374" s="34"/>
      <c r="BO374" s="34"/>
      <c r="BP374" s="34"/>
      <c r="BQ374" s="34"/>
      <c r="BR374" s="34"/>
      <c r="BS374" s="34"/>
      <c r="BT374" s="34"/>
      <c r="BU374" s="34"/>
      <c r="BV374" s="34"/>
      <c r="BW374" s="34"/>
      <c r="BX374" s="34"/>
      <c r="BY374" s="34"/>
      <c r="BZ374" s="34"/>
      <c r="CA374" s="34"/>
      <c r="CB374" s="34"/>
      <c r="CC374" s="34"/>
      <c r="CD374" s="34"/>
      <c r="CE374" s="34"/>
      <c r="CF374" s="34"/>
      <c r="CG374" s="34"/>
      <c r="CH374" s="34"/>
      <c r="CI374" s="34"/>
      <c r="CJ374" s="34"/>
      <c r="CK374" s="34"/>
    </row>
    <row r="375" spans="5:89" ht="15" hidden="1" customHeight="1" x14ac:dyDescent="0.2">
      <c r="E375" s="34"/>
      <c r="F375" s="34"/>
      <c r="G375" s="34"/>
      <c r="H375" s="34"/>
      <c r="I375" s="34"/>
      <c r="J375" s="34"/>
      <c r="K375" s="34"/>
      <c r="L375" s="34"/>
      <c r="M375" s="34"/>
      <c r="N375" s="34"/>
      <c r="O375" s="34"/>
      <c r="P375" s="34"/>
      <c r="Q375" s="34"/>
      <c r="R375" s="34"/>
      <c r="S375" s="34"/>
      <c r="T375" s="34"/>
      <c r="U375" s="34"/>
      <c r="V375" s="34"/>
      <c r="W375" s="34"/>
      <c r="X375" s="34"/>
      <c r="Y375" s="34"/>
      <c r="Z375" s="34"/>
      <c r="AA375" s="34"/>
      <c r="AB375" s="34"/>
      <c r="AC375" s="34"/>
      <c r="AD375" s="34"/>
      <c r="AE375" s="34"/>
      <c r="AF375" s="34"/>
      <c r="AG375" s="34"/>
      <c r="AH375" s="34"/>
      <c r="AI375" s="34"/>
      <c r="AJ375" s="34"/>
      <c r="AK375" s="34"/>
      <c r="AL375" s="34"/>
      <c r="AM375" s="34"/>
      <c r="AN375" s="34"/>
      <c r="AO375" s="34"/>
      <c r="AP375" s="34"/>
      <c r="AQ375" s="34"/>
      <c r="AR375" s="34"/>
      <c r="AS375" s="34"/>
      <c r="AT375" s="34"/>
      <c r="AU375" s="34"/>
      <c r="AV375" s="34"/>
      <c r="AW375" s="34"/>
      <c r="AX375" s="34"/>
      <c r="AY375" s="34"/>
      <c r="AZ375" s="34"/>
      <c r="BA375" s="34"/>
      <c r="BB375" s="34"/>
      <c r="BC375" s="34"/>
      <c r="BD375" s="34"/>
      <c r="BE375" s="34"/>
      <c r="BF375" s="34"/>
      <c r="BG375" s="34"/>
      <c r="BH375" s="34"/>
      <c r="BI375" s="34"/>
      <c r="BJ375" s="34"/>
      <c r="BK375" s="34"/>
      <c r="BL375" s="34"/>
      <c r="BM375" s="34"/>
      <c r="BN375" s="34"/>
      <c r="BO375" s="34"/>
      <c r="BP375" s="34"/>
      <c r="BQ375" s="34"/>
      <c r="BR375" s="34"/>
      <c r="BS375" s="34"/>
      <c r="BT375" s="34"/>
      <c r="BU375" s="34"/>
      <c r="BV375" s="34"/>
      <c r="BW375" s="34"/>
      <c r="BX375" s="34"/>
      <c r="BY375" s="34"/>
      <c r="BZ375" s="34"/>
      <c r="CA375" s="34"/>
      <c r="CB375" s="34"/>
      <c r="CC375" s="34"/>
      <c r="CD375" s="34"/>
      <c r="CE375" s="34"/>
      <c r="CF375" s="34"/>
      <c r="CG375" s="34"/>
      <c r="CH375" s="34"/>
      <c r="CI375" s="34"/>
      <c r="CJ375" s="34"/>
      <c r="CK375" s="34"/>
    </row>
    <row r="376" spans="5:89" ht="15" hidden="1" customHeight="1" x14ac:dyDescent="0.2">
      <c r="E376" s="34"/>
      <c r="F376" s="34"/>
      <c r="G376" s="34"/>
      <c r="H376" s="34"/>
      <c r="I376" s="34"/>
      <c r="J376" s="34"/>
      <c r="K376" s="34"/>
      <c r="L376" s="34"/>
      <c r="M376" s="34"/>
      <c r="N376" s="34"/>
      <c r="O376" s="34"/>
      <c r="P376" s="34"/>
      <c r="Q376" s="34"/>
      <c r="R376" s="34"/>
      <c r="S376" s="34"/>
      <c r="T376" s="34"/>
      <c r="U376" s="34"/>
      <c r="V376" s="34"/>
      <c r="W376" s="34"/>
      <c r="X376" s="34"/>
      <c r="Y376" s="34"/>
      <c r="Z376" s="34"/>
      <c r="AA376" s="34"/>
      <c r="AB376" s="34"/>
      <c r="AC376" s="34"/>
      <c r="AD376" s="34"/>
      <c r="AE376" s="34"/>
      <c r="AF376" s="34"/>
      <c r="AG376" s="34"/>
      <c r="AH376" s="34"/>
      <c r="AI376" s="34"/>
      <c r="AJ376" s="34"/>
      <c r="AK376" s="34"/>
      <c r="AL376" s="34"/>
      <c r="AM376" s="34"/>
      <c r="AN376" s="34"/>
      <c r="AO376" s="34"/>
      <c r="AP376" s="34"/>
      <c r="AQ376" s="34"/>
      <c r="AR376" s="34"/>
      <c r="AS376" s="34"/>
      <c r="AT376" s="34"/>
      <c r="AU376" s="34"/>
      <c r="AV376" s="34"/>
      <c r="AW376" s="34"/>
      <c r="AX376" s="34"/>
      <c r="AY376" s="34"/>
      <c r="AZ376" s="34"/>
      <c r="BA376" s="34"/>
      <c r="BB376" s="34"/>
      <c r="BC376" s="34"/>
      <c r="BD376" s="34"/>
      <c r="BE376" s="34"/>
      <c r="BF376" s="34"/>
      <c r="BG376" s="34"/>
      <c r="BH376" s="34"/>
      <c r="BI376" s="34"/>
      <c r="BJ376" s="34"/>
      <c r="BK376" s="34"/>
      <c r="BL376" s="34"/>
      <c r="BM376" s="34"/>
      <c r="BN376" s="34"/>
      <c r="BO376" s="34"/>
      <c r="BP376" s="34"/>
      <c r="BQ376" s="34"/>
      <c r="BR376" s="34"/>
      <c r="BS376" s="34"/>
      <c r="BT376" s="34"/>
      <c r="BU376" s="34"/>
      <c r="BV376" s="34"/>
      <c r="BW376" s="34"/>
      <c r="BX376" s="34"/>
      <c r="BY376" s="34"/>
      <c r="BZ376" s="34"/>
      <c r="CA376" s="34"/>
      <c r="CB376" s="34"/>
      <c r="CC376" s="34"/>
      <c r="CD376" s="34"/>
      <c r="CE376" s="34"/>
      <c r="CF376" s="34"/>
      <c r="CG376" s="34"/>
      <c r="CH376" s="34"/>
      <c r="CI376" s="34"/>
      <c r="CJ376" s="34"/>
      <c r="CK376" s="34"/>
    </row>
    <row r="377" spans="5:89" ht="15" hidden="1" customHeight="1" x14ac:dyDescent="0.2">
      <c r="E377" s="34"/>
      <c r="F377" s="34"/>
      <c r="G377" s="34"/>
      <c r="H377" s="34"/>
      <c r="I377" s="34"/>
      <c r="J377" s="34"/>
      <c r="K377" s="34"/>
      <c r="L377" s="34"/>
      <c r="M377" s="34"/>
      <c r="N377" s="34"/>
      <c r="O377" s="34"/>
      <c r="P377" s="34"/>
      <c r="Q377" s="34"/>
      <c r="R377" s="34"/>
      <c r="S377" s="34"/>
      <c r="T377" s="34"/>
      <c r="U377" s="34"/>
      <c r="V377" s="34"/>
      <c r="W377" s="34"/>
      <c r="X377" s="34"/>
      <c r="Y377" s="34"/>
      <c r="Z377" s="34"/>
      <c r="AA377" s="34"/>
      <c r="AB377" s="34"/>
      <c r="AC377" s="34"/>
      <c r="AD377" s="34"/>
      <c r="AE377" s="34"/>
      <c r="AF377" s="34"/>
      <c r="AG377" s="34"/>
      <c r="AH377" s="34"/>
      <c r="AI377" s="34"/>
      <c r="AJ377" s="34"/>
      <c r="AK377" s="34"/>
      <c r="AL377" s="34"/>
      <c r="AM377" s="34"/>
      <c r="AN377" s="34"/>
      <c r="AO377" s="34"/>
      <c r="AP377" s="34"/>
      <c r="AQ377" s="34"/>
      <c r="AR377" s="34"/>
      <c r="AS377" s="34"/>
      <c r="AT377" s="34"/>
      <c r="AU377" s="34"/>
      <c r="AV377" s="34"/>
      <c r="AW377" s="34"/>
      <c r="AX377" s="34"/>
      <c r="AY377" s="34"/>
      <c r="AZ377" s="34"/>
      <c r="BA377" s="34"/>
      <c r="BB377" s="34"/>
      <c r="BC377" s="34"/>
      <c r="BD377" s="34"/>
      <c r="BE377" s="34"/>
      <c r="BF377" s="34"/>
      <c r="BG377" s="34"/>
      <c r="BH377" s="34"/>
      <c r="BI377" s="34"/>
      <c r="BJ377" s="34"/>
      <c r="BK377" s="34"/>
      <c r="BL377" s="34"/>
      <c r="BM377" s="34"/>
      <c r="BN377" s="34"/>
      <c r="BO377" s="34"/>
      <c r="BP377" s="34"/>
      <c r="BQ377" s="34"/>
      <c r="BR377" s="34"/>
      <c r="BS377" s="34"/>
      <c r="BT377" s="34"/>
      <c r="BU377" s="34"/>
      <c r="BV377" s="34"/>
      <c r="BW377" s="34"/>
      <c r="BX377" s="34"/>
      <c r="BY377" s="34"/>
      <c r="BZ377" s="34"/>
      <c r="CA377" s="34"/>
      <c r="CB377" s="34"/>
      <c r="CC377" s="34"/>
      <c r="CD377" s="34"/>
      <c r="CE377" s="34"/>
      <c r="CF377" s="34"/>
      <c r="CG377" s="34"/>
      <c r="CH377" s="34"/>
      <c r="CI377" s="34"/>
      <c r="CJ377" s="34"/>
      <c r="CK377" s="34"/>
    </row>
    <row r="378" spans="5:89" ht="15" hidden="1" customHeight="1" x14ac:dyDescent="0.2">
      <c r="E378" s="34"/>
      <c r="F378" s="34"/>
      <c r="G378" s="34"/>
      <c r="H378" s="34"/>
      <c r="I378" s="34"/>
      <c r="J378" s="34"/>
      <c r="K378" s="34"/>
      <c r="L378" s="34"/>
      <c r="M378" s="34"/>
      <c r="N378" s="34"/>
      <c r="O378" s="34"/>
      <c r="P378" s="34"/>
      <c r="Q378" s="34"/>
      <c r="R378" s="34"/>
      <c r="S378" s="34"/>
      <c r="T378" s="34"/>
      <c r="U378" s="34"/>
      <c r="V378" s="34"/>
      <c r="W378" s="34"/>
      <c r="X378" s="34"/>
      <c r="Y378" s="34"/>
      <c r="Z378" s="34"/>
      <c r="AA378" s="34"/>
      <c r="AB378" s="34"/>
      <c r="AC378" s="34"/>
      <c r="AD378" s="34"/>
      <c r="AE378" s="34"/>
      <c r="AF378" s="34"/>
      <c r="AG378" s="34"/>
      <c r="AH378" s="34"/>
      <c r="AI378" s="34"/>
      <c r="AJ378" s="34"/>
      <c r="AK378" s="34"/>
      <c r="AL378" s="34"/>
      <c r="AM378" s="34"/>
      <c r="AN378" s="34"/>
      <c r="AO378" s="34"/>
      <c r="AP378" s="34"/>
      <c r="AQ378" s="34"/>
      <c r="AR378" s="34"/>
      <c r="AS378" s="34"/>
      <c r="AT378" s="34"/>
      <c r="AU378" s="34"/>
      <c r="AV378" s="34"/>
      <c r="AW378" s="34"/>
      <c r="AX378" s="34"/>
      <c r="AY378" s="34"/>
      <c r="AZ378" s="34"/>
      <c r="BA378" s="34"/>
      <c r="BB378" s="34"/>
      <c r="BC378" s="34"/>
      <c r="BD378" s="34"/>
      <c r="BE378" s="34"/>
      <c r="BF378" s="34"/>
      <c r="BG378" s="34"/>
      <c r="BH378" s="34"/>
      <c r="BI378" s="34"/>
      <c r="BJ378" s="34"/>
      <c r="BK378" s="34"/>
      <c r="BL378" s="34"/>
      <c r="BM378" s="34"/>
      <c r="BN378" s="34"/>
      <c r="BO378" s="34"/>
      <c r="BP378" s="34"/>
      <c r="BQ378" s="34"/>
      <c r="BR378" s="34"/>
      <c r="BS378" s="34"/>
      <c r="BT378" s="34"/>
      <c r="BU378" s="34"/>
      <c r="BV378" s="34"/>
      <c r="BW378" s="34"/>
      <c r="BX378" s="34"/>
      <c r="BY378" s="34"/>
      <c r="BZ378" s="34"/>
      <c r="CA378" s="34"/>
      <c r="CB378" s="34"/>
      <c r="CC378" s="34"/>
      <c r="CD378" s="34"/>
      <c r="CE378" s="34"/>
      <c r="CF378" s="34"/>
      <c r="CG378" s="34"/>
      <c r="CH378" s="34"/>
      <c r="CI378" s="34"/>
      <c r="CJ378" s="34"/>
      <c r="CK378" s="34"/>
    </row>
    <row r="379" spans="5:89" ht="15" hidden="1" customHeight="1" x14ac:dyDescent="0.2">
      <c r="E379" s="34"/>
      <c r="F379" s="34"/>
      <c r="G379" s="34"/>
      <c r="H379" s="34"/>
      <c r="I379" s="34"/>
      <c r="J379" s="34"/>
      <c r="K379" s="34"/>
      <c r="L379" s="34"/>
      <c r="M379" s="34"/>
      <c r="N379" s="34"/>
      <c r="O379" s="34"/>
      <c r="P379" s="34"/>
      <c r="Q379" s="34"/>
      <c r="R379" s="34"/>
      <c r="S379" s="34"/>
      <c r="T379" s="34"/>
      <c r="U379" s="34"/>
      <c r="V379" s="34"/>
      <c r="W379" s="34"/>
      <c r="X379" s="34"/>
      <c r="Y379" s="34"/>
      <c r="Z379" s="34"/>
      <c r="AA379" s="34"/>
      <c r="AB379" s="34"/>
      <c r="AC379" s="34"/>
      <c r="AD379" s="34"/>
      <c r="AE379" s="34"/>
      <c r="AF379" s="34"/>
      <c r="AG379" s="34"/>
      <c r="AH379" s="34"/>
      <c r="AI379" s="34"/>
      <c r="AJ379" s="34"/>
      <c r="AK379" s="34"/>
      <c r="AL379" s="34"/>
      <c r="AM379" s="34"/>
      <c r="AN379" s="34"/>
      <c r="AO379" s="34"/>
      <c r="AP379" s="34"/>
      <c r="AQ379" s="34"/>
      <c r="AR379" s="34"/>
      <c r="AS379" s="34"/>
      <c r="AT379" s="34"/>
      <c r="AU379" s="34"/>
      <c r="AV379" s="34"/>
      <c r="AW379" s="34"/>
      <c r="AX379" s="34"/>
      <c r="AY379" s="34"/>
      <c r="AZ379" s="34"/>
      <c r="BA379" s="34"/>
      <c r="BB379" s="34"/>
      <c r="BC379" s="34"/>
      <c r="BD379" s="34"/>
      <c r="BE379" s="34"/>
      <c r="BF379" s="34"/>
      <c r="BG379" s="34"/>
      <c r="BH379" s="34"/>
      <c r="BI379" s="34"/>
      <c r="BJ379" s="34"/>
      <c r="BK379" s="34"/>
      <c r="BL379" s="34"/>
      <c r="BM379" s="34"/>
      <c r="BN379" s="34"/>
      <c r="BO379" s="34"/>
      <c r="BP379" s="34"/>
      <c r="BQ379" s="34"/>
      <c r="BR379" s="34"/>
      <c r="BS379" s="34"/>
      <c r="BT379" s="34"/>
      <c r="BU379" s="34"/>
      <c r="BV379" s="34"/>
      <c r="BW379" s="34"/>
      <c r="BX379" s="34"/>
      <c r="BY379" s="34"/>
      <c r="BZ379" s="34"/>
      <c r="CA379" s="34"/>
      <c r="CB379" s="34"/>
      <c r="CC379" s="34"/>
      <c r="CD379" s="34"/>
      <c r="CE379" s="34"/>
      <c r="CF379" s="34"/>
      <c r="CG379" s="34"/>
      <c r="CH379" s="34"/>
      <c r="CI379" s="34"/>
      <c r="CJ379" s="34"/>
      <c r="CK379" s="34"/>
    </row>
    <row r="380" spans="5:89" ht="15" hidden="1" customHeight="1" x14ac:dyDescent="0.2">
      <c r="E380" s="34"/>
      <c r="F380" s="34"/>
      <c r="G380" s="34"/>
      <c r="H380" s="34"/>
      <c r="I380" s="34"/>
      <c r="J380" s="34"/>
      <c r="K380" s="34"/>
      <c r="L380" s="34"/>
      <c r="M380" s="34"/>
      <c r="N380" s="34"/>
      <c r="O380" s="34"/>
      <c r="P380" s="34"/>
      <c r="Q380" s="34"/>
      <c r="R380" s="34"/>
      <c r="S380" s="34"/>
      <c r="T380" s="34"/>
      <c r="U380" s="34"/>
      <c r="V380" s="34"/>
      <c r="W380" s="34"/>
      <c r="X380" s="34"/>
      <c r="Y380" s="34"/>
      <c r="Z380" s="34"/>
      <c r="AA380" s="34"/>
      <c r="AB380" s="34"/>
      <c r="AC380" s="34"/>
      <c r="AD380" s="34"/>
      <c r="AE380" s="34"/>
      <c r="AF380" s="34"/>
      <c r="AG380" s="34"/>
      <c r="AH380" s="34"/>
      <c r="AI380" s="34"/>
      <c r="AJ380" s="34"/>
      <c r="AK380" s="34"/>
      <c r="AL380" s="34"/>
      <c r="AM380" s="34"/>
      <c r="AN380" s="34"/>
      <c r="AO380" s="34"/>
      <c r="AP380" s="34"/>
      <c r="AQ380" s="34"/>
      <c r="AR380" s="34"/>
      <c r="AS380" s="34"/>
      <c r="AT380" s="34"/>
      <c r="AU380" s="34"/>
      <c r="AV380" s="34"/>
      <c r="AW380" s="34"/>
      <c r="AX380" s="34"/>
      <c r="AY380" s="34"/>
      <c r="AZ380" s="34"/>
      <c r="BA380" s="34"/>
      <c r="BB380" s="34"/>
      <c r="BC380" s="34"/>
      <c r="BD380" s="34"/>
      <c r="BE380" s="34"/>
      <c r="BF380" s="34"/>
      <c r="BG380" s="34"/>
      <c r="BH380" s="34"/>
      <c r="BI380" s="34"/>
      <c r="BJ380" s="34"/>
      <c r="BK380" s="34"/>
      <c r="BL380" s="34"/>
      <c r="BM380" s="34"/>
      <c r="BN380" s="34"/>
      <c r="BO380" s="34"/>
      <c r="BP380" s="34"/>
      <c r="BQ380" s="34"/>
      <c r="BR380" s="34"/>
      <c r="BS380" s="34"/>
      <c r="BT380" s="34"/>
      <c r="BU380" s="34"/>
      <c r="BV380" s="34"/>
      <c r="BW380" s="34"/>
      <c r="BX380" s="34"/>
      <c r="BY380" s="34"/>
      <c r="BZ380" s="34"/>
      <c r="CA380" s="34"/>
      <c r="CB380" s="34"/>
      <c r="CC380" s="34"/>
      <c r="CD380" s="34"/>
      <c r="CE380" s="34"/>
      <c r="CF380" s="34"/>
      <c r="CG380" s="34"/>
      <c r="CH380" s="34"/>
      <c r="CI380" s="34"/>
      <c r="CJ380" s="34"/>
      <c r="CK380" s="34"/>
    </row>
    <row r="381" spans="5:89" ht="15" hidden="1" customHeight="1" x14ac:dyDescent="0.2">
      <c r="E381" s="34"/>
      <c r="F381" s="34"/>
      <c r="G381" s="34"/>
      <c r="H381" s="34"/>
      <c r="I381" s="34"/>
      <c r="J381" s="34"/>
      <c r="K381" s="34"/>
      <c r="L381" s="34"/>
      <c r="M381" s="34"/>
      <c r="N381" s="34"/>
      <c r="O381" s="34"/>
      <c r="P381" s="34"/>
      <c r="Q381" s="34"/>
      <c r="R381" s="34"/>
      <c r="S381" s="34"/>
      <c r="T381" s="34"/>
      <c r="U381" s="34"/>
      <c r="V381" s="34"/>
      <c r="W381" s="34"/>
      <c r="X381" s="34"/>
      <c r="Y381" s="34"/>
      <c r="Z381" s="34"/>
      <c r="AA381" s="34"/>
      <c r="AB381" s="34"/>
      <c r="AC381" s="34"/>
      <c r="AD381" s="34"/>
      <c r="AE381" s="34"/>
      <c r="AF381" s="34"/>
      <c r="AG381" s="34"/>
      <c r="AH381" s="34"/>
      <c r="AI381" s="34"/>
      <c r="AJ381" s="34"/>
      <c r="AK381" s="34"/>
      <c r="AL381" s="34"/>
      <c r="AM381" s="34"/>
      <c r="AN381" s="34"/>
      <c r="AO381" s="34"/>
      <c r="AP381" s="34"/>
      <c r="AQ381" s="34"/>
      <c r="AR381" s="34"/>
      <c r="AS381" s="34"/>
      <c r="AT381" s="34"/>
      <c r="AU381" s="34"/>
      <c r="AV381" s="34"/>
      <c r="AW381" s="34"/>
      <c r="AX381" s="34"/>
      <c r="AY381" s="34"/>
      <c r="AZ381" s="34"/>
      <c r="BA381" s="34"/>
      <c r="BB381" s="34"/>
      <c r="BC381" s="34"/>
      <c r="BD381" s="34"/>
      <c r="BE381" s="34"/>
      <c r="BF381" s="34"/>
      <c r="BG381" s="34"/>
      <c r="BH381" s="34"/>
      <c r="BI381" s="34"/>
      <c r="BJ381" s="34"/>
      <c r="BK381" s="34"/>
      <c r="BL381" s="34"/>
      <c r="BM381" s="34"/>
      <c r="BN381" s="34"/>
      <c r="BO381" s="34"/>
      <c r="BP381" s="34"/>
      <c r="BQ381" s="34"/>
      <c r="BR381" s="34"/>
      <c r="BS381" s="34"/>
      <c r="BT381" s="34"/>
      <c r="BU381" s="34"/>
      <c r="BV381" s="34"/>
      <c r="BW381" s="34"/>
      <c r="BX381" s="34"/>
      <c r="BY381" s="34"/>
      <c r="BZ381" s="34"/>
      <c r="CA381" s="34"/>
      <c r="CB381" s="34"/>
      <c r="CC381" s="34"/>
      <c r="CD381" s="34"/>
      <c r="CE381" s="34"/>
      <c r="CF381" s="34"/>
      <c r="CG381" s="34"/>
      <c r="CH381" s="34"/>
      <c r="CI381" s="34"/>
      <c r="CJ381" s="34"/>
      <c r="CK381" s="34"/>
    </row>
    <row r="382" spans="5:89" ht="15" hidden="1" customHeight="1" x14ac:dyDescent="0.2">
      <c r="E382" s="34"/>
      <c r="F382" s="34"/>
      <c r="G382" s="34"/>
      <c r="H382" s="34"/>
      <c r="I382" s="34"/>
      <c r="J382" s="34"/>
      <c r="K382" s="34"/>
      <c r="L382" s="34"/>
      <c r="M382" s="34"/>
      <c r="N382" s="34"/>
      <c r="O382" s="34"/>
      <c r="P382" s="34"/>
      <c r="Q382" s="34"/>
      <c r="R382" s="34"/>
      <c r="S382" s="34"/>
      <c r="T382" s="34"/>
      <c r="U382" s="34"/>
      <c r="V382" s="34"/>
      <c r="W382" s="34"/>
      <c r="X382" s="34"/>
      <c r="Y382" s="34"/>
      <c r="Z382" s="34"/>
      <c r="AA382" s="34"/>
      <c r="AB382" s="34"/>
      <c r="AC382" s="34"/>
      <c r="AD382" s="34"/>
      <c r="AE382" s="34"/>
      <c r="AF382" s="34"/>
      <c r="AG382" s="34"/>
      <c r="AH382" s="34"/>
      <c r="AI382" s="34"/>
      <c r="AJ382" s="34"/>
      <c r="AK382" s="34"/>
      <c r="AL382" s="34"/>
      <c r="AM382" s="34"/>
      <c r="AN382" s="34"/>
      <c r="AO382" s="34"/>
      <c r="AP382" s="34"/>
      <c r="AQ382" s="34"/>
      <c r="AR382" s="34"/>
      <c r="AS382" s="34"/>
      <c r="AT382" s="34"/>
      <c r="AU382" s="34"/>
      <c r="AV382" s="34"/>
      <c r="AW382" s="34"/>
      <c r="AX382" s="34"/>
      <c r="AY382" s="34"/>
      <c r="AZ382" s="34"/>
      <c r="BA382" s="34"/>
      <c r="BB382" s="34"/>
      <c r="BC382" s="34"/>
      <c r="BD382" s="34"/>
      <c r="BE382" s="34"/>
      <c r="BF382" s="34"/>
      <c r="BG382" s="34"/>
      <c r="BH382" s="34"/>
      <c r="BI382" s="34"/>
      <c r="BJ382" s="34"/>
      <c r="BK382" s="34"/>
      <c r="BL382" s="34"/>
      <c r="BM382" s="34"/>
      <c r="BN382" s="34"/>
      <c r="BO382" s="34"/>
      <c r="BP382" s="34"/>
      <c r="BQ382" s="34"/>
      <c r="BR382" s="34"/>
      <c r="BS382" s="34"/>
      <c r="BT382" s="34"/>
      <c r="BU382" s="34"/>
      <c r="BV382" s="34"/>
      <c r="BW382" s="34"/>
      <c r="BX382" s="34"/>
      <c r="BY382" s="34"/>
      <c r="BZ382" s="34"/>
      <c r="CA382" s="34"/>
      <c r="CB382" s="34"/>
      <c r="CC382" s="34"/>
      <c r="CD382" s="34"/>
      <c r="CE382" s="34"/>
      <c r="CF382" s="34"/>
      <c r="CG382" s="34"/>
      <c r="CH382" s="34"/>
      <c r="CI382" s="34"/>
      <c r="CJ382" s="34"/>
      <c r="CK382" s="34"/>
    </row>
    <row r="383" spans="5:89" ht="15" hidden="1" customHeight="1" x14ac:dyDescent="0.2">
      <c r="E383" s="34"/>
      <c r="F383" s="34"/>
      <c r="G383" s="34"/>
      <c r="H383" s="34"/>
      <c r="I383" s="34"/>
      <c r="J383" s="34"/>
      <c r="K383" s="34"/>
      <c r="L383" s="34"/>
      <c r="M383" s="34"/>
      <c r="N383" s="34"/>
      <c r="O383" s="34"/>
      <c r="P383" s="34"/>
      <c r="Q383" s="34"/>
      <c r="R383" s="34"/>
      <c r="S383" s="34"/>
      <c r="T383" s="34"/>
      <c r="U383" s="34"/>
      <c r="V383" s="34"/>
      <c r="W383" s="34"/>
      <c r="X383" s="34"/>
      <c r="Y383" s="34"/>
      <c r="Z383" s="34"/>
      <c r="AA383" s="34"/>
      <c r="AB383" s="34"/>
      <c r="AC383" s="34"/>
      <c r="AD383" s="34"/>
      <c r="AE383" s="34"/>
      <c r="AF383" s="34"/>
      <c r="AG383" s="34"/>
      <c r="AH383" s="34"/>
      <c r="AI383" s="34"/>
      <c r="AJ383" s="34"/>
      <c r="AK383" s="34"/>
      <c r="AL383" s="34"/>
      <c r="AM383" s="34"/>
      <c r="AN383" s="34"/>
      <c r="AO383" s="34"/>
      <c r="AP383" s="34"/>
      <c r="AQ383" s="34"/>
      <c r="AR383" s="34"/>
      <c r="AS383" s="34"/>
      <c r="AT383" s="34"/>
      <c r="AU383" s="34"/>
      <c r="AV383" s="34"/>
      <c r="AW383" s="34"/>
      <c r="AX383" s="34"/>
      <c r="AY383" s="34"/>
      <c r="AZ383" s="34"/>
      <c r="BA383" s="34"/>
      <c r="BB383" s="34"/>
      <c r="BC383" s="34"/>
      <c r="BD383" s="34"/>
      <c r="BE383" s="34"/>
      <c r="BF383" s="34"/>
      <c r="BG383" s="34"/>
      <c r="BH383" s="34"/>
      <c r="BI383" s="34"/>
      <c r="BJ383" s="34"/>
      <c r="BK383" s="34"/>
      <c r="BL383" s="34"/>
      <c r="BM383" s="34"/>
      <c r="BN383" s="34"/>
      <c r="BO383" s="34"/>
      <c r="BP383" s="34"/>
      <c r="BQ383" s="34"/>
      <c r="BR383" s="34"/>
      <c r="BS383" s="34"/>
      <c r="BT383" s="34"/>
      <c r="BU383" s="34"/>
      <c r="BV383" s="34"/>
      <c r="BW383" s="34"/>
      <c r="BX383" s="34"/>
      <c r="BY383" s="34"/>
      <c r="BZ383" s="34"/>
      <c r="CA383" s="34"/>
      <c r="CB383" s="34"/>
      <c r="CC383" s="34"/>
      <c r="CD383" s="34"/>
      <c r="CE383" s="34"/>
      <c r="CF383" s="34"/>
      <c r="CG383" s="34"/>
      <c r="CH383" s="34"/>
      <c r="CI383" s="34"/>
      <c r="CJ383" s="34"/>
      <c r="CK383" s="34"/>
    </row>
    <row r="384" spans="5:89" ht="15" hidden="1" customHeight="1" x14ac:dyDescent="0.2">
      <c r="E384" s="34"/>
      <c r="F384" s="34"/>
      <c r="G384" s="34"/>
      <c r="H384" s="34"/>
      <c r="I384" s="34"/>
      <c r="J384" s="34"/>
      <c r="K384" s="34"/>
      <c r="L384" s="34"/>
      <c r="M384" s="34"/>
      <c r="N384" s="34"/>
      <c r="O384" s="34"/>
      <c r="P384" s="34"/>
      <c r="Q384" s="34"/>
      <c r="R384" s="34"/>
      <c r="S384" s="34"/>
      <c r="T384" s="34"/>
      <c r="U384" s="34"/>
      <c r="V384" s="34"/>
      <c r="W384" s="34"/>
      <c r="X384" s="34"/>
      <c r="Y384" s="34"/>
      <c r="Z384" s="34"/>
      <c r="AA384" s="34"/>
      <c r="AB384" s="34"/>
      <c r="AC384" s="34"/>
      <c r="AD384" s="34"/>
      <c r="AE384" s="34"/>
      <c r="AF384" s="34"/>
      <c r="AG384" s="34"/>
      <c r="AH384" s="34"/>
      <c r="AI384" s="34"/>
      <c r="AJ384" s="34"/>
      <c r="AK384" s="34"/>
      <c r="AL384" s="34"/>
      <c r="AM384" s="34"/>
      <c r="AN384" s="34"/>
      <c r="AO384" s="34"/>
      <c r="AP384" s="34"/>
      <c r="AQ384" s="34"/>
      <c r="AR384" s="34"/>
      <c r="AS384" s="34"/>
      <c r="AT384" s="34"/>
      <c r="AU384" s="34"/>
      <c r="AV384" s="34"/>
      <c r="AW384" s="34"/>
      <c r="AX384" s="34"/>
      <c r="AY384" s="34"/>
      <c r="AZ384" s="34"/>
      <c r="BA384" s="34"/>
      <c r="BB384" s="34"/>
      <c r="BC384" s="34"/>
      <c r="BD384" s="34"/>
      <c r="BE384" s="34"/>
      <c r="BF384" s="34"/>
      <c r="BG384" s="34"/>
      <c r="BH384" s="34"/>
      <c r="BI384" s="34"/>
      <c r="BJ384" s="34"/>
      <c r="BK384" s="34"/>
      <c r="BL384" s="34"/>
      <c r="BM384" s="34"/>
      <c r="BN384" s="34"/>
      <c r="BO384" s="34"/>
      <c r="BP384" s="34"/>
      <c r="BQ384" s="34"/>
      <c r="BR384" s="34"/>
      <c r="BS384" s="34"/>
      <c r="BT384" s="34"/>
      <c r="BU384" s="34"/>
      <c r="BV384" s="34"/>
      <c r="BW384" s="34"/>
      <c r="BX384" s="34"/>
      <c r="BY384" s="34"/>
      <c r="BZ384" s="34"/>
      <c r="CA384" s="34"/>
      <c r="CB384" s="34"/>
      <c r="CC384" s="34"/>
      <c r="CD384" s="34"/>
      <c r="CE384" s="34"/>
      <c r="CF384" s="34"/>
      <c r="CG384" s="34"/>
      <c r="CH384" s="34"/>
      <c r="CI384" s="34"/>
      <c r="CJ384" s="34"/>
      <c r="CK384" s="34"/>
    </row>
    <row r="385" spans="5:89" ht="8.15" hidden="1" customHeight="1" x14ac:dyDescent="0.2">
      <c r="E385" s="34"/>
      <c r="F385" s="34"/>
      <c r="G385" s="34"/>
      <c r="H385" s="34"/>
      <c r="I385" s="34"/>
      <c r="J385" s="34"/>
      <c r="K385" s="34"/>
      <c r="L385" s="34"/>
      <c r="M385" s="34"/>
      <c r="N385" s="34"/>
      <c r="O385" s="34"/>
      <c r="P385" s="34"/>
      <c r="Q385" s="34"/>
      <c r="R385" s="34"/>
      <c r="S385" s="34"/>
      <c r="T385" s="34"/>
      <c r="U385" s="34"/>
      <c r="V385" s="34"/>
      <c r="W385" s="34"/>
      <c r="X385" s="34"/>
      <c r="Y385" s="34"/>
      <c r="Z385" s="34"/>
      <c r="AA385" s="34"/>
      <c r="AB385" s="34"/>
      <c r="AC385" s="34"/>
      <c r="AD385" s="34"/>
      <c r="AE385" s="34"/>
      <c r="AF385" s="34"/>
      <c r="AG385" s="34"/>
      <c r="AH385" s="34"/>
      <c r="AI385" s="34"/>
      <c r="AJ385" s="34"/>
      <c r="AK385" s="34"/>
      <c r="AL385" s="34"/>
      <c r="AM385" s="34"/>
      <c r="AN385" s="34"/>
      <c r="AO385" s="34"/>
      <c r="AP385" s="34"/>
      <c r="AQ385" s="34"/>
      <c r="AR385" s="34"/>
      <c r="AS385" s="34"/>
      <c r="AT385" s="34"/>
      <c r="AU385" s="34"/>
      <c r="AV385" s="34"/>
      <c r="AW385" s="34"/>
      <c r="AX385" s="34"/>
      <c r="AY385" s="34"/>
      <c r="AZ385" s="34"/>
      <c r="BA385" s="34"/>
      <c r="BB385" s="34"/>
      <c r="BC385" s="34"/>
      <c r="BD385" s="34"/>
      <c r="BE385" s="34"/>
      <c r="BF385" s="34"/>
      <c r="BG385" s="34"/>
      <c r="BH385" s="34"/>
      <c r="BI385" s="34"/>
      <c r="BJ385" s="34"/>
      <c r="BK385" s="34"/>
      <c r="BL385" s="34"/>
      <c r="BM385" s="34"/>
      <c r="BN385" s="34"/>
      <c r="BO385" s="34"/>
      <c r="BP385" s="34"/>
      <c r="BQ385" s="34"/>
      <c r="BR385" s="34"/>
      <c r="BS385" s="34"/>
      <c r="BT385" s="34"/>
      <c r="BU385" s="34"/>
      <c r="BV385" s="34"/>
      <c r="BW385" s="34"/>
      <c r="BX385" s="34"/>
      <c r="BY385" s="34"/>
      <c r="BZ385" s="34"/>
      <c r="CA385" s="34"/>
      <c r="CB385" s="34"/>
      <c r="CC385" s="34"/>
      <c r="CD385" s="34"/>
      <c r="CE385" s="34"/>
      <c r="CF385" s="34"/>
      <c r="CG385" s="34"/>
      <c r="CH385" s="34"/>
      <c r="CI385" s="34"/>
      <c r="CJ385" s="34"/>
      <c r="CK385" s="34"/>
    </row>
    <row r="386" spans="5:89" ht="8.15" hidden="1" customHeight="1" x14ac:dyDescent="0.2">
      <c r="E386" s="34"/>
      <c r="F386" s="34"/>
      <c r="G386" s="34"/>
      <c r="H386" s="34"/>
      <c r="I386" s="34"/>
      <c r="J386" s="34"/>
      <c r="K386" s="34"/>
      <c r="L386" s="34"/>
      <c r="M386" s="34"/>
      <c r="N386" s="34"/>
      <c r="O386" s="34"/>
      <c r="P386" s="34"/>
      <c r="Q386" s="34"/>
      <c r="R386" s="34"/>
      <c r="S386" s="34"/>
      <c r="T386" s="34"/>
      <c r="U386" s="34"/>
      <c r="V386" s="34"/>
      <c r="W386" s="34"/>
      <c r="X386" s="34"/>
      <c r="Y386" s="34"/>
      <c r="Z386" s="34"/>
      <c r="AA386" s="34"/>
      <c r="AB386" s="34"/>
      <c r="AC386" s="34"/>
      <c r="AD386" s="34"/>
      <c r="AE386" s="34"/>
      <c r="AF386" s="34"/>
      <c r="AG386" s="34"/>
      <c r="AH386" s="34"/>
      <c r="AI386" s="34"/>
      <c r="AJ386" s="34"/>
      <c r="AK386" s="34"/>
      <c r="AL386" s="34"/>
      <c r="AM386" s="34"/>
      <c r="AN386" s="34"/>
      <c r="AO386" s="34"/>
      <c r="AP386" s="34"/>
      <c r="AQ386" s="34"/>
      <c r="AR386" s="34"/>
      <c r="AS386" s="34"/>
      <c r="AT386" s="34"/>
      <c r="AU386" s="34"/>
      <c r="AV386" s="34"/>
      <c r="AW386" s="34"/>
      <c r="AX386" s="34"/>
      <c r="AY386" s="34"/>
      <c r="AZ386" s="34"/>
      <c r="BA386" s="34"/>
      <c r="BB386" s="34"/>
      <c r="BC386" s="34"/>
      <c r="BD386" s="34"/>
      <c r="BE386" s="34"/>
      <c r="BF386" s="34"/>
      <c r="BG386" s="34"/>
      <c r="BH386" s="34"/>
      <c r="BI386" s="34"/>
      <c r="BJ386" s="34"/>
      <c r="BK386" s="34"/>
      <c r="BL386" s="34"/>
      <c r="BM386" s="34"/>
      <c r="BN386" s="34"/>
      <c r="BO386" s="34"/>
      <c r="BP386" s="34"/>
      <c r="BQ386" s="34"/>
      <c r="BR386" s="34"/>
      <c r="BS386" s="34"/>
      <c r="BT386" s="34"/>
      <c r="BU386" s="34"/>
      <c r="BV386" s="34"/>
      <c r="BW386" s="34"/>
      <c r="BX386" s="34"/>
      <c r="BY386" s="34"/>
      <c r="BZ386" s="34"/>
      <c r="CA386" s="34"/>
      <c r="CB386" s="34"/>
      <c r="CC386" s="34"/>
      <c r="CD386" s="34"/>
      <c r="CE386" s="34"/>
      <c r="CF386" s="34"/>
      <c r="CG386" s="34"/>
      <c r="CH386" s="34"/>
      <c r="CI386" s="34"/>
      <c r="CJ386" s="34"/>
      <c r="CK386" s="34"/>
    </row>
    <row r="387" spans="5:89" ht="8.15" hidden="1" customHeight="1" x14ac:dyDescent="0.2">
      <c r="E387" s="34"/>
      <c r="F387" s="34"/>
      <c r="G387" s="34"/>
      <c r="H387" s="34"/>
      <c r="I387" s="34"/>
      <c r="J387" s="34"/>
      <c r="K387" s="34"/>
      <c r="L387" s="34"/>
      <c r="M387" s="34"/>
      <c r="N387" s="34"/>
      <c r="O387" s="34"/>
      <c r="P387" s="34"/>
      <c r="Q387" s="34"/>
      <c r="R387" s="34"/>
      <c r="S387" s="34"/>
      <c r="T387" s="34"/>
      <c r="U387" s="34"/>
      <c r="V387" s="34"/>
      <c r="W387" s="34"/>
      <c r="X387" s="34"/>
      <c r="Y387" s="34"/>
      <c r="Z387" s="34"/>
      <c r="AA387" s="34"/>
      <c r="AB387" s="34"/>
      <c r="AC387" s="34"/>
      <c r="AD387" s="34"/>
      <c r="AE387" s="34"/>
      <c r="AF387" s="34"/>
      <c r="AG387" s="34"/>
      <c r="AH387" s="34"/>
      <c r="AI387" s="34"/>
      <c r="AJ387" s="34"/>
      <c r="AK387" s="34"/>
      <c r="AL387" s="34"/>
      <c r="AM387" s="34"/>
      <c r="AN387" s="34"/>
      <c r="AO387" s="34"/>
      <c r="AP387" s="34"/>
      <c r="AQ387" s="34"/>
      <c r="AR387" s="34"/>
      <c r="AS387" s="34"/>
      <c r="AT387" s="34"/>
      <c r="AU387" s="34"/>
      <c r="AV387" s="34"/>
      <c r="AW387" s="34"/>
      <c r="AX387" s="34"/>
      <c r="AY387" s="34"/>
      <c r="AZ387" s="34"/>
      <c r="BA387" s="34"/>
      <c r="BB387" s="34"/>
      <c r="BC387" s="34"/>
      <c r="BD387" s="34"/>
      <c r="BE387" s="34"/>
      <c r="BF387" s="34"/>
      <c r="BG387" s="34"/>
      <c r="BH387" s="34"/>
      <c r="BI387" s="34"/>
      <c r="BJ387" s="34"/>
      <c r="BK387" s="34"/>
      <c r="BL387" s="34"/>
      <c r="BM387" s="34"/>
      <c r="BN387" s="34"/>
      <c r="BO387" s="34"/>
      <c r="BP387" s="34"/>
      <c r="BQ387" s="34"/>
      <c r="BR387" s="34"/>
      <c r="BS387" s="34"/>
      <c r="BT387" s="34"/>
      <c r="BU387" s="34"/>
      <c r="BV387" s="34"/>
      <c r="BW387" s="34"/>
      <c r="BX387" s="34"/>
      <c r="BY387" s="34"/>
      <c r="BZ387" s="34"/>
      <c r="CA387" s="34"/>
      <c r="CB387" s="34"/>
      <c r="CC387" s="34"/>
      <c r="CD387" s="34"/>
      <c r="CE387" s="34"/>
      <c r="CF387" s="34"/>
      <c r="CG387" s="34"/>
      <c r="CH387" s="34"/>
      <c r="CI387" s="34"/>
      <c r="CJ387" s="34"/>
      <c r="CK387" s="34"/>
    </row>
    <row r="388" spans="5:89" ht="8.15" hidden="1" customHeight="1" x14ac:dyDescent="0.2">
      <c r="E388" s="34"/>
      <c r="F388" s="34"/>
      <c r="G388" s="34"/>
      <c r="H388" s="34"/>
      <c r="I388" s="34"/>
      <c r="J388" s="34"/>
      <c r="K388" s="34"/>
      <c r="L388" s="34"/>
      <c r="M388" s="34"/>
      <c r="N388" s="34"/>
      <c r="O388" s="34"/>
      <c r="P388" s="34"/>
      <c r="Q388" s="34"/>
      <c r="R388" s="34"/>
      <c r="S388" s="34"/>
      <c r="T388" s="34"/>
      <c r="U388" s="34"/>
      <c r="V388" s="34"/>
      <c r="W388" s="34"/>
      <c r="X388" s="34"/>
      <c r="Y388" s="34"/>
      <c r="Z388" s="34"/>
      <c r="AA388" s="34"/>
      <c r="AB388" s="34"/>
      <c r="AC388" s="34"/>
      <c r="AD388" s="34"/>
      <c r="AE388" s="34"/>
      <c r="AF388" s="34"/>
      <c r="AG388" s="34"/>
      <c r="AH388" s="34"/>
      <c r="AI388" s="34"/>
      <c r="AJ388" s="34"/>
      <c r="AK388" s="34"/>
      <c r="AL388" s="34"/>
      <c r="AM388" s="34"/>
      <c r="AN388" s="34"/>
      <c r="AO388" s="34"/>
      <c r="AP388" s="34"/>
      <c r="AQ388" s="34"/>
      <c r="AR388" s="34"/>
      <c r="AS388" s="34"/>
      <c r="AT388" s="34"/>
      <c r="AU388" s="34"/>
      <c r="AV388" s="34"/>
      <c r="AW388" s="34"/>
      <c r="AX388" s="34"/>
      <c r="AY388" s="34"/>
      <c r="AZ388" s="34"/>
      <c r="BA388" s="34"/>
      <c r="BB388" s="34"/>
      <c r="BC388" s="34"/>
      <c r="BD388" s="34"/>
      <c r="BE388" s="34"/>
      <c r="BF388" s="34"/>
      <c r="BG388" s="34"/>
      <c r="BH388" s="34"/>
      <c r="BI388" s="34"/>
      <c r="BJ388" s="34"/>
      <c r="BK388" s="34"/>
      <c r="BL388" s="34"/>
      <c r="BM388" s="34"/>
      <c r="BN388" s="34"/>
      <c r="BO388" s="34"/>
      <c r="BP388" s="34"/>
      <c r="BQ388" s="34"/>
      <c r="BR388" s="34"/>
      <c r="BS388" s="34"/>
      <c r="BT388" s="34"/>
      <c r="BU388" s="34"/>
      <c r="BV388" s="34"/>
      <c r="BW388" s="34"/>
      <c r="BX388" s="34"/>
      <c r="BY388" s="34"/>
      <c r="BZ388" s="34"/>
      <c r="CA388" s="34"/>
      <c r="CB388" s="34"/>
      <c r="CC388" s="34"/>
      <c r="CD388" s="34"/>
      <c r="CE388" s="34"/>
      <c r="CF388" s="34"/>
      <c r="CG388" s="34"/>
      <c r="CH388" s="34"/>
      <c r="CI388" s="34"/>
      <c r="CJ388" s="34"/>
      <c r="CK388" s="34"/>
    </row>
    <row r="389" spans="5:89" ht="8.15" hidden="1" customHeight="1" x14ac:dyDescent="0.2">
      <c r="E389" s="34"/>
      <c r="F389" s="34"/>
      <c r="G389" s="34"/>
      <c r="H389" s="34"/>
      <c r="I389" s="34"/>
      <c r="J389" s="34"/>
      <c r="K389" s="34"/>
      <c r="L389" s="34"/>
      <c r="M389" s="34"/>
      <c r="N389" s="34"/>
      <c r="O389" s="34"/>
      <c r="P389" s="34"/>
      <c r="Q389" s="34"/>
      <c r="R389" s="34"/>
      <c r="S389" s="34"/>
      <c r="T389" s="34"/>
      <c r="U389" s="34"/>
      <c r="V389" s="34"/>
      <c r="W389" s="34"/>
      <c r="X389" s="34"/>
      <c r="Y389" s="34"/>
      <c r="Z389" s="34"/>
      <c r="AA389" s="34"/>
      <c r="AB389" s="34"/>
      <c r="AC389" s="34"/>
      <c r="AD389" s="34"/>
      <c r="AE389" s="34"/>
      <c r="AF389" s="34"/>
      <c r="AG389" s="34"/>
      <c r="AH389" s="34"/>
      <c r="AI389" s="34"/>
      <c r="AJ389" s="34"/>
      <c r="AK389" s="34"/>
      <c r="AL389" s="34"/>
      <c r="AM389" s="34"/>
      <c r="AN389" s="34"/>
      <c r="AO389" s="34"/>
      <c r="AP389" s="34"/>
      <c r="AQ389" s="34"/>
      <c r="AR389" s="34"/>
      <c r="AS389" s="34"/>
      <c r="AT389" s="34"/>
      <c r="AU389" s="34"/>
      <c r="AV389" s="34"/>
      <c r="AW389" s="34"/>
      <c r="AX389" s="34"/>
      <c r="AY389" s="34"/>
      <c r="AZ389" s="34"/>
      <c r="BA389" s="34"/>
      <c r="BB389" s="34"/>
      <c r="BC389" s="34"/>
      <c r="BD389" s="34"/>
      <c r="BE389" s="34"/>
      <c r="BF389" s="34"/>
      <c r="BG389" s="34"/>
      <c r="BH389" s="34"/>
      <c r="BI389" s="34"/>
      <c r="BJ389" s="34"/>
      <c r="BK389" s="34"/>
      <c r="BL389" s="34"/>
      <c r="BM389" s="34"/>
      <c r="BN389" s="34"/>
      <c r="BO389" s="34"/>
      <c r="BP389" s="34"/>
      <c r="BQ389" s="34"/>
      <c r="BR389" s="34"/>
      <c r="BS389" s="34"/>
      <c r="BT389" s="34"/>
      <c r="BU389" s="34"/>
      <c r="BV389" s="34"/>
      <c r="BW389" s="34"/>
      <c r="BX389" s="34"/>
      <c r="BY389" s="34"/>
      <c r="BZ389" s="34"/>
      <c r="CA389" s="34"/>
      <c r="CB389" s="34"/>
      <c r="CC389" s="34"/>
      <c r="CD389" s="34"/>
      <c r="CE389" s="34"/>
      <c r="CF389" s="34"/>
      <c r="CG389" s="34"/>
      <c r="CH389" s="34"/>
      <c r="CI389" s="34"/>
      <c r="CJ389" s="34"/>
      <c r="CK389" s="34"/>
    </row>
    <row r="390" spans="5:89" ht="8.15" hidden="1" customHeight="1" x14ac:dyDescent="0.2">
      <c r="E390" s="34"/>
      <c r="F390" s="34"/>
      <c r="G390" s="34"/>
      <c r="H390" s="34"/>
      <c r="I390" s="34"/>
      <c r="J390" s="34"/>
      <c r="K390" s="34"/>
      <c r="L390" s="34"/>
      <c r="M390" s="34"/>
      <c r="N390" s="34"/>
      <c r="O390" s="34"/>
      <c r="P390" s="34"/>
      <c r="Q390" s="34"/>
      <c r="R390" s="34"/>
      <c r="S390" s="34"/>
      <c r="T390" s="34"/>
      <c r="U390" s="34"/>
      <c r="V390" s="34"/>
      <c r="W390" s="34"/>
      <c r="X390" s="34"/>
      <c r="Y390" s="34"/>
      <c r="Z390" s="34"/>
      <c r="AA390" s="34"/>
      <c r="AB390" s="34"/>
      <c r="AC390" s="34"/>
      <c r="AD390" s="34"/>
      <c r="AE390" s="34"/>
      <c r="AF390" s="34"/>
      <c r="AG390" s="34"/>
      <c r="AH390" s="34"/>
      <c r="AI390" s="34"/>
      <c r="AJ390" s="34"/>
      <c r="AK390" s="34"/>
      <c r="AL390" s="34"/>
      <c r="AM390" s="34"/>
      <c r="AN390" s="34"/>
      <c r="AO390" s="34"/>
      <c r="AP390" s="34"/>
      <c r="AQ390" s="34"/>
      <c r="AR390" s="34"/>
      <c r="AS390" s="34"/>
      <c r="AT390" s="34"/>
      <c r="AU390" s="34"/>
      <c r="AV390" s="34"/>
      <c r="AW390" s="34"/>
      <c r="AX390" s="34"/>
      <c r="AY390" s="34"/>
      <c r="AZ390" s="34"/>
      <c r="BA390" s="34"/>
      <c r="BB390" s="34"/>
      <c r="BC390" s="34"/>
      <c r="BD390" s="34"/>
      <c r="BE390" s="34"/>
      <c r="BF390" s="34"/>
      <c r="BG390" s="34"/>
      <c r="BH390" s="34"/>
      <c r="BI390" s="34"/>
      <c r="BJ390" s="34"/>
      <c r="BK390" s="34"/>
      <c r="BL390" s="34"/>
      <c r="BM390" s="34"/>
      <c r="BN390" s="34"/>
      <c r="BO390" s="34"/>
      <c r="BP390" s="34"/>
      <c r="BQ390" s="34"/>
      <c r="BR390" s="34"/>
      <c r="BS390" s="34"/>
      <c r="BT390" s="34"/>
      <c r="BU390" s="34"/>
      <c r="BV390" s="34"/>
      <c r="BW390" s="34"/>
      <c r="BX390" s="34"/>
      <c r="BY390" s="34"/>
      <c r="BZ390" s="34"/>
      <c r="CA390" s="34"/>
      <c r="CB390" s="34"/>
      <c r="CC390" s="34"/>
      <c r="CD390" s="34"/>
      <c r="CE390" s="34"/>
      <c r="CF390" s="34"/>
      <c r="CG390" s="34"/>
      <c r="CH390" s="34"/>
      <c r="CI390" s="34"/>
      <c r="CJ390" s="34"/>
      <c r="CK390" s="34"/>
    </row>
    <row r="391" spans="5:89" ht="8.15" hidden="1" customHeight="1" x14ac:dyDescent="0.2">
      <c r="E391" s="34"/>
      <c r="F391" s="34"/>
      <c r="G391" s="34"/>
      <c r="H391" s="34"/>
      <c r="I391" s="34"/>
      <c r="J391" s="34"/>
      <c r="K391" s="34"/>
      <c r="L391" s="34"/>
      <c r="M391" s="34"/>
      <c r="N391" s="34"/>
      <c r="O391" s="34"/>
      <c r="P391" s="34"/>
      <c r="Q391" s="34"/>
      <c r="R391" s="34"/>
      <c r="S391" s="34"/>
      <c r="T391" s="34"/>
      <c r="U391" s="34"/>
      <c r="V391" s="34"/>
      <c r="W391" s="34"/>
      <c r="X391" s="34"/>
      <c r="Y391" s="34"/>
      <c r="Z391" s="34"/>
      <c r="AA391" s="34"/>
      <c r="AB391" s="34"/>
      <c r="AC391" s="34"/>
      <c r="AD391" s="34"/>
      <c r="AE391" s="34"/>
      <c r="AF391" s="34"/>
      <c r="AG391" s="34"/>
      <c r="AH391" s="34"/>
      <c r="AI391" s="34"/>
      <c r="AJ391" s="34"/>
      <c r="AK391" s="34"/>
      <c r="AL391" s="34"/>
      <c r="AM391" s="34"/>
      <c r="AN391" s="34"/>
      <c r="AO391" s="34"/>
      <c r="AP391" s="34"/>
      <c r="AQ391" s="34"/>
      <c r="AR391" s="34"/>
      <c r="AS391" s="34"/>
      <c r="AT391" s="34"/>
      <c r="AU391" s="34"/>
      <c r="AV391" s="34"/>
      <c r="AW391" s="34"/>
      <c r="AX391" s="34"/>
      <c r="AY391" s="34"/>
      <c r="AZ391" s="34"/>
      <c r="BA391" s="34"/>
      <c r="BB391" s="34"/>
      <c r="BC391" s="34"/>
      <c r="BD391" s="34"/>
      <c r="BE391" s="34"/>
      <c r="BF391" s="34"/>
      <c r="BG391" s="34"/>
      <c r="BH391" s="34"/>
      <c r="BI391" s="34"/>
      <c r="BJ391" s="34"/>
      <c r="BK391" s="34"/>
      <c r="BL391" s="34"/>
      <c r="BM391" s="34"/>
      <c r="BN391" s="34"/>
      <c r="BO391" s="34"/>
      <c r="BP391" s="34"/>
      <c r="BQ391" s="34"/>
      <c r="BR391" s="34"/>
      <c r="BS391" s="34"/>
      <c r="BT391" s="34"/>
      <c r="BU391" s="34"/>
      <c r="BV391" s="34"/>
      <c r="BW391" s="34"/>
      <c r="BX391" s="34"/>
      <c r="BY391" s="34"/>
      <c r="BZ391" s="34"/>
      <c r="CA391" s="34"/>
      <c r="CB391" s="34"/>
      <c r="CC391" s="34"/>
      <c r="CD391" s="34"/>
      <c r="CE391" s="34"/>
      <c r="CF391" s="34"/>
      <c r="CG391" s="34"/>
      <c r="CH391" s="34"/>
      <c r="CI391" s="34"/>
      <c r="CJ391" s="34"/>
      <c r="CK391" s="34"/>
    </row>
    <row r="392" spans="5:89" ht="8.15" hidden="1" customHeight="1" x14ac:dyDescent="0.2">
      <c r="E392" s="34"/>
      <c r="F392" s="34"/>
      <c r="G392" s="34"/>
      <c r="H392" s="34"/>
      <c r="I392" s="34"/>
      <c r="J392" s="34"/>
      <c r="K392" s="34"/>
      <c r="L392" s="34"/>
      <c r="M392" s="34"/>
      <c r="N392" s="34"/>
      <c r="O392" s="34"/>
      <c r="P392" s="34"/>
      <c r="Q392" s="34"/>
      <c r="R392" s="34"/>
      <c r="S392" s="34"/>
      <c r="T392" s="34"/>
      <c r="U392" s="34"/>
      <c r="V392" s="34"/>
      <c r="W392" s="34"/>
      <c r="X392" s="34"/>
      <c r="Y392" s="34"/>
      <c r="Z392" s="34"/>
      <c r="AA392" s="34"/>
      <c r="AB392" s="34"/>
      <c r="AC392" s="34"/>
      <c r="AD392" s="34"/>
      <c r="AE392" s="34"/>
      <c r="AF392" s="34"/>
      <c r="AG392" s="34"/>
      <c r="AH392" s="34"/>
      <c r="AI392" s="34"/>
      <c r="AJ392" s="34"/>
      <c r="AK392" s="34"/>
      <c r="AL392" s="34"/>
      <c r="AM392" s="34"/>
      <c r="AN392" s="34"/>
      <c r="AO392" s="34"/>
      <c r="AP392" s="34"/>
      <c r="AQ392" s="34"/>
      <c r="AR392" s="34"/>
      <c r="AS392" s="34"/>
      <c r="AT392" s="34"/>
      <c r="AU392" s="34"/>
      <c r="AV392" s="34"/>
      <c r="AW392" s="34"/>
      <c r="AX392" s="34"/>
      <c r="AY392" s="34"/>
      <c r="AZ392" s="34"/>
      <c r="BA392" s="34"/>
      <c r="BB392" s="34"/>
      <c r="BC392" s="34"/>
      <c r="BD392" s="34"/>
      <c r="BE392" s="34"/>
      <c r="BF392" s="34"/>
      <c r="BG392" s="34"/>
      <c r="BH392" s="34"/>
      <c r="BI392" s="34"/>
      <c r="BJ392" s="34"/>
      <c r="BK392" s="34"/>
      <c r="BL392" s="34"/>
      <c r="BM392" s="34"/>
      <c r="BN392" s="34"/>
      <c r="BO392" s="34"/>
      <c r="BP392" s="34"/>
      <c r="BQ392" s="34"/>
      <c r="BR392" s="34"/>
      <c r="BS392" s="34"/>
      <c r="BT392" s="34"/>
      <c r="BU392" s="34"/>
      <c r="BV392" s="34"/>
      <c r="BW392" s="34"/>
      <c r="BX392" s="34"/>
      <c r="BY392" s="34"/>
      <c r="BZ392" s="34"/>
      <c r="CA392" s="34"/>
      <c r="CB392" s="34"/>
      <c r="CC392" s="34"/>
      <c r="CD392" s="34"/>
      <c r="CE392" s="34"/>
      <c r="CF392" s="34"/>
      <c r="CG392" s="34"/>
      <c r="CH392" s="34"/>
      <c r="CI392" s="34"/>
      <c r="CJ392" s="34"/>
      <c r="CK392" s="34"/>
    </row>
    <row r="393" spans="5:89" ht="8.15" hidden="1" customHeight="1" x14ac:dyDescent="0.2">
      <c r="E393" s="34"/>
      <c r="F393" s="34"/>
      <c r="G393" s="34"/>
      <c r="H393" s="34"/>
      <c r="I393" s="34"/>
      <c r="J393" s="34"/>
      <c r="K393" s="34"/>
      <c r="L393" s="34"/>
      <c r="M393" s="34"/>
      <c r="N393" s="34"/>
      <c r="O393" s="34"/>
      <c r="P393" s="34"/>
      <c r="Q393" s="34"/>
      <c r="R393" s="34"/>
      <c r="S393" s="34"/>
      <c r="T393" s="34"/>
      <c r="U393" s="34"/>
      <c r="V393" s="34"/>
      <c r="W393" s="34"/>
      <c r="X393" s="34"/>
      <c r="Y393" s="34"/>
      <c r="Z393" s="34"/>
      <c r="AA393" s="34"/>
      <c r="AB393" s="34"/>
      <c r="AC393" s="34"/>
      <c r="AD393" s="34"/>
      <c r="AE393" s="34"/>
      <c r="AF393" s="34"/>
      <c r="AG393" s="34"/>
      <c r="AH393" s="34"/>
      <c r="AI393" s="34"/>
      <c r="AJ393" s="34"/>
      <c r="AK393" s="34"/>
      <c r="AL393" s="34"/>
      <c r="AM393" s="34"/>
      <c r="AN393" s="34"/>
      <c r="AO393" s="34"/>
      <c r="AP393" s="34"/>
      <c r="AQ393" s="34"/>
      <c r="AR393" s="34"/>
      <c r="AS393" s="34"/>
      <c r="AT393" s="34"/>
      <c r="AU393" s="34"/>
      <c r="AV393" s="34"/>
      <c r="AW393" s="34"/>
      <c r="AX393" s="34"/>
      <c r="AY393" s="34"/>
      <c r="AZ393" s="34"/>
      <c r="BA393" s="34"/>
      <c r="BB393" s="34"/>
      <c r="BC393" s="34"/>
      <c r="BD393" s="34"/>
      <c r="BE393" s="34"/>
      <c r="BF393" s="34"/>
      <c r="BG393" s="34"/>
      <c r="BH393" s="34"/>
      <c r="BI393" s="34"/>
      <c r="BJ393" s="34"/>
      <c r="BK393" s="34"/>
      <c r="BL393" s="34"/>
      <c r="BM393" s="34"/>
      <c r="BN393" s="34"/>
      <c r="BO393" s="34"/>
      <c r="BP393" s="34"/>
      <c r="BQ393" s="34"/>
      <c r="BR393" s="34"/>
      <c r="BS393" s="34"/>
      <c r="BT393" s="34"/>
      <c r="BU393" s="34"/>
      <c r="BV393" s="34"/>
      <c r="BW393" s="34"/>
      <c r="BX393" s="34"/>
      <c r="BY393" s="34"/>
      <c r="BZ393" s="34"/>
      <c r="CA393" s="34"/>
      <c r="CB393" s="34"/>
      <c r="CC393" s="34"/>
      <c r="CD393" s="34"/>
      <c r="CE393" s="34"/>
      <c r="CF393" s="34"/>
      <c r="CG393" s="34"/>
      <c r="CH393" s="34"/>
      <c r="CI393" s="34"/>
      <c r="CJ393" s="34"/>
      <c r="CK393" s="34"/>
    </row>
    <row r="394" spans="5:89" ht="8.15" hidden="1" customHeight="1" x14ac:dyDescent="0.2">
      <c r="E394" s="34"/>
      <c r="F394" s="34"/>
      <c r="G394" s="34"/>
      <c r="H394" s="34"/>
      <c r="I394" s="34"/>
      <c r="J394" s="34"/>
      <c r="K394" s="34"/>
      <c r="L394" s="34"/>
      <c r="M394" s="34"/>
      <c r="N394" s="34"/>
      <c r="O394" s="34"/>
      <c r="P394" s="34"/>
      <c r="Q394" s="34"/>
      <c r="R394" s="34"/>
      <c r="S394" s="34"/>
      <c r="T394" s="34"/>
      <c r="U394" s="34"/>
      <c r="V394" s="34"/>
      <c r="W394" s="34"/>
      <c r="X394" s="34"/>
      <c r="Y394" s="34"/>
      <c r="Z394" s="34"/>
      <c r="AA394" s="34"/>
      <c r="AB394" s="34"/>
      <c r="AC394" s="34"/>
      <c r="AD394" s="34"/>
      <c r="AE394" s="34"/>
      <c r="AF394" s="34"/>
      <c r="AG394" s="34"/>
      <c r="AH394" s="34"/>
      <c r="AI394" s="34"/>
      <c r="AJ394" s="34"/>
      <c r="AK394" s="34"/>
      <c r="AL394" s="34"/>
      <c r="AM394" s="34"/>
      <c r="AN394" s="34"/>
      <c r="AO394" s="34"/>
      <c r="AP394" s="34"/>
      <c r="AQ394" s="34"/>
      <c r="AR394" s="34"/>
      <c r="AS394" s="34"/>
      <c r="AT394" s="34"/>
      <c r="AU394" s="34"/>
      <c r="AV394" s="34"/>
      <c r="AW394" s="34"/>
      <c r="AX394" s="34"/>
      <c r="AY394" s="34"/>
      <c r="AZ394" s="34"/>
      <c r="BA394" s="34"/>
      <c r="BB394" s="34"/>
      <c r="BC394" s="34"/>
      <c r="BD394" s="34"/>
      <c r="BE394" s="34"/>
      <c r="BF394" s="34"/>
      <c r="BG394" s="34"/>
      <c r="BH394" s="34"/>
      <c r="BI394" s="34"/>
      <c r="BJ394" s="34"/>
      <c r="BK394" s="34"/>
      <c r="BL394" s="34"/>
      <c r="BM394" s="34"/>
      <c r="BN394" s="34"/>
      <c r="BO394" s="34"/>
      <c r="BP394" s="34"/>
      <c r="BQ394" s="34"/>
      <c r="BR394" s="34"/>
      <c r="BS394" s="34"/>
      <c r="BT394" s="34"/>
      <c r="BU394" s="34"/>
      <c r="BV394" s="34"/>
      <c r="BW394" s="34"/>
      <c r="BX394" s="34"/>
      <c r="BY394" s="34"/>
      <c r="BZ394" s="34"/>
      <c r="CA394" s="34"/>
      <c r="CB394" s="34"/>
      <c r="CC394" s="34"/>
      <c r="CD394" s="34"/>
      <c r="CE394" s="34"/>
      <c r="CF394" s="34"/>
      <c r="CG394" s="34"/>
      <c r="CH394" s="34"/>
      <c r="CI394" s="34"/>
      <c r="CJ394" s="34"/>
      <c r="CK394" s="34"/>
    </row>
    <row r="395" spans="5:89" ht="8.15" hidden="1" customHeight="1" x14ac:dyDescent="0.2">
      <c r="E395" s="34"/>
      <c r="F395" s="34"/>
      <c r="G395" s="34"/>
      <c r="H395" s="34"/>
      <c r="I395" s="34"/>
      <c r="J395" s="34"/>
      <c r="K395" s="34"/>
      <c r="L395" s="34"/>
      <c r="M395" s="34"/>
      <c r="N395" s="34"/>
      <c r="O395" s="34"/>
      <c r="P395" s="34"/>
      <c r="Q395" s="34"/>
      <c r="R395" s="34"/>
      <c r="S395" s="34"/>
      <c r="T395" s="34"/>
      <c r="U395" s="34"/>
      <c r="V395" s="34"/>
      <c r="W395" s="34"/>
      <c r="X395" s="34"/>
      <c r="Y395" s="34"/>
      <c r="Z395" s="34"/>
      <c r="AA395" s="34"/>
      <c r="AB395" s="34"/>
      <c r="AC395" s="34"/>
      <c r="AD395" s="34"/>
      <c r="AE395" s="34"/>
      <c r="AF395" s="34"/>
      <c r="AG395" s="34"/>
      <c r="AH395" s="34"/>
      <c r="AI395" s="34"/>
      <c r="AJ395" s="34"/>
      <c r="AK395" s="34"/>
      <c r="AL395" s="34"/>
      <c r="AM395" s="34"/>
      <c r="AN395" s="34"/>
      <c r="AO395" s="34"/>
      <c r="AP395" s="34"/>
      <c r="AQ395" s="34"/>
      <c r="AR395" s="34"/>
      <c r="AS395" s="34"/>
      <c r="AT395" s="34"/>
      <c r="AU395" s="34"/>
      <c r="AV395" s="34"/>
      <c r="AW395" s="34"/>
      <c r="AX395" s="34"/>
      <c r="AY395" s="34"/>
      <c r="AZ395" s="34"/>
      <c r="BA395" s="34"/>
      <c r="BB395" s="34"/>
      <c r="BC395" s="34"/>
      <c r="BD395" s="34"/>
      <c r="BE395" s="34"/>
      <c r="BF395" s="34"/>
      <c r="BG395" s="34"/>
      <c r="BH395" s="34"/>
      <c r="BI395" s="34"/>
      <c r="BJ395" s="34"/>
      <c r="BK395" s="34"/>
      <c r="BL395" s="34"/>
      <c r="BM395" s="34"/>
      <c r="BN395" s="34"/>
      <c r="BO395" s="34"/>
      <c r="BP395" s="34"/>
      <c r="BQ395" s="34"/>
      <c r="BR395" s="34"/>
      <c r="BS395" s="34"/>
      <c r="BT395" s="34"/>
      <c r="BU395" s="34"/>
      <c r="BV395" s="34"/>
      <c r="BW395" s="34"/>
      <c r="BX395" s="34"/>
      <c r="BY395" s="34"/>
      <c r="BZ395" s="34"/>
      <c r="CA395" s="34"/>
      <c r="CB395" s="34"/>
      <c r="CC395" s="34"/>
      <c r="CD395" s="34"/>
      <c r="CE395" s="34"/>
      <c r="CF395" s="34"/>
      <c r="CG395" s="34"/>
      <c r="CH395" s="34"/>
      <c r="CI395" s="34"/>
      <c r="CJ395" s="34"/>
      <c r="CK395" s="34"/>
    </row>
    <row r="396" spans="5:89" ht="8.15" hidden="1" customHeight="1" x14ac:dyDescent="0.2">
      <c r="E396" s="34"/>
      <c r="F396" s="34"/>
      <c r="G396" s="34"/>
      <c r="H396" s="34"/>
      <c r="I396" s="34"/>
      <c r="J396" s="34"/>
      <c r="K396" s="34"/>
      <c r="L396" s="34"/>
      <c r="M396" s="34"/>
      <c r="N396" s="34"/>
      <c r="O396" s="34"/>
      <c r="P396" s="34"/>
      <c r="Q396" s="34"/>
      <c r="R396" s="34"/>
      <c r="S396" s="34"/>
      <c r="T396" s="34"/>
      <c r="U396" s="34"/>
      <c r="V396" s="34"/>
      <c r="W396" s="34"/>
      <c r="X396" s="34"/>
      <c r="Y396" s="34"/>
      <c r="Z396" s="34"/>
      <c r="AA396" s="34"/>
      <c r="AB396" s="34"/>
      <c r="AC396" s="34"/>
      <c r="AD396" s="34"/>
      <c r="AE396" s="34"/>
      <c r="AF396" s="34"/>
      <c r="AG396" s="34"/>
      <c r="AH396" s="34"/>
      <c r="AI396" s="34"/>
      <c r="AJ396" s="34"/>
      <c r="AK396" s="34"/>
      <c r="AL396" s="34"/>
      <c r="AM396" s="34"/>
      <c r="AN396" s="34"/>
      <c r="AO396" s="34"/>
      <c r="AP396" s="34"/>
      <c r="AQ396" s="34"/>
      <c r="AR396" s="34"/>
      <c r="AS396" s="34"/>
      <c r="AT396" s="34"/>
      <c r="AU396" s="34"/>
      <c r="AV396" s="34"/>
      <c r="AW396" s="34"/>
      <c r="AX396" s="34"/>
      <c r="AY396" s="34"/>
      <c r="AZ396" s="34"/>
      <c r="BA396" s="34"/>
      <c r="BB396" s="34"/>
      <c r="BC396" s="34"/>
      <c r="BD396" s="34"/>
      <c r="BE396" s="34"/>
      <c r="BF396" s="34"/>
      <c r="BG396" s="34"/>
      <c r="BH396" s="34"/>
      <c r="BI396" s="34"/>
      <c r="BJ396" s="34"/>
      <c r="BK396" s="34"/>
      <c r="BL396" s="34"/>
      <c r="BM396" s="34"/>
      <c r="BN396" s="34"/>
      <c r="BO396" s="34"/>
      <c r="BP396" s="34"/>
      <c r="BQ396" s="34"/>
      <c r="BR396" s="34"/>
      <c r="BS396" s="34"/>
      <c r="BT396" s="34"/>
      <c r="BU396" s="34"/>
      <c r="BV396" s="34"/>
      <c r="BW396" s="34"/>
      <c r="BX396" s="34"/>
      <c r="BY396" s="34"/>
      <c r="BZ396" s="34"/>
      <c r="CA396" s="34"/>
      <c r="CB396" s="34"/>
      <c r="CC396" s="34"/>
      <c r="CD396" s="34"/>
      <c r="CE396" s="34"/>
      <c r="CF396" s="34"/>
      <c r="CG396" s="34"/>
      <c r="CH396" s="34"/>
      <c r="CI396" s="34"/>
      <c r="CJ396" s="34"/>
      <c r="CK396" s="34"/>
    </row>
    <row r="397" spans="5:89" ht="8.15" hidden="1" customHeight="1" x14ac:dyDescent="0.2">
      <c r="E397" s="34"/>
      <c r="F397" s="34"/>
      <c r="G397" s="34"/>
      <c r="H397" s="34"/>
      <c r="I397" s="34"/>
      <c r="J397" s="34"/>
      <c r="K397" s="34"/>
      <c r="L397" s="34"/>
      <c r="M397" s="34"/>
      <c r="N397" s="34"/>
      <c r="O397" s="34"/>
      <c r="P397" s="34"/>
      <c r="Q397" s="34"/>
      <c r="R397" s="34"/>
      <c r="S397" s="34"/>
      <c r="T397" s="34"/>
      <c r="U397" s="34"/>
      <c r="V397" s="34"/>
      <c r="W397" s="34"/>
      <c r="X397" s="34"/>
      <c r="Y397" s="34"/>
      <c r="Z397" s="34"/>
      <c r="AA397" s="34"/>
      <c r="AB397" s="34"/>
      <c r="AC397" s="34"/>
      <c r="AD397" s="34"/>
      <c r="AE397" s="34"/>
      <c r="AF397" s="34"/>
      <c r="AG397" s="34"/>
      <c r="AH397" s="34"/>
      <c r="AI397" s="34"/>
      <c r="AJ397" s="34"/>
      <c r="AK397" s="34"/>
      <c r="AL397" s="34"/>
      <c r="AM397" s="34"/>
      <c r="AN397" s="34"/>
      <c r="AO397" s="34"/>
      <c r="AP397" s="34"/>
      <c r="AQ397" s="34"/>
      <c r="AR397" s="34"/>
      <c r="AS397" s="34"/>
      <c r="AT397" s="34"/>
      <c r="AU397" s="34"/>
      <c r="AV397" s="34"/>
      <c r="AW397" s="34"/>
      <c r="AX397" s="34"/>
      <c r="AY397" s="34"/>
      <c r="AZ397" s="34"/>
      <c r="BA397" s="34"/>
      <c r="BB397" s="34"/>
      <c r="BC397" s="34"/>
      <c r="BD397" s="34"/>
      <c r="BE397" s="34"/>
      <c r="BF397" s="34"/>
      <c r="BG397" s="34"/>
      <c r="BH397" s="34"/>
      <c r="BI397" s="34"/>
      <c r="BJ397" s="34"/>
      <c r="BK397" s="34"/>
      <c r="BL397" s="34"/>
      <c r="BM397" s="34"/>
      <c r="BN397" s="34"/>
      <c r="BO397" s="34"/>
      <c r="BP397" s="34"/>
      <c r="BQ397" s="34"/>
      <c r="BR397" s="34"/>
      <c r="BS397" s="34"/>
      <c r="BT397" s="34"/>
      <c r="BU397" s="34"/>
      <c r="BV397" s="34"/>
      <c r="BW397" s="34"/>
      <c r="BX397" s="34"/>
      <c r="BY397" s="34"/>
      <c r="BZ397" s="34"/>
      <c r="CA397" s="34"/>
      <c r="CB397" s="34"/>
      <c r="CC397" s="34"/>
      <c r="CD397" s="34"/>
      <c r="CE397" s="34"/>
      <c r="CF397" s="34"/>
      <c r="CG397" s="34"/>
      <c r="CH397" s="34"/>
      <c r="CI397" s="34"/>
      <c r="CJ397" s="34"/>
      <c r="CK397" s="34"/>
    </row>
    <row r="398" spans="5:89" ht="8.15" hidden="1" customHeight="1" x14ac:dyDescent="0.2">
      <c r="E398" s="34"/>
      <c r="F398" s="34"/>
      <c r="G398" s="34"/>
      <c r="H398" s="34"/>
      <c r="I398" s="34"/>
      <c r="J398" s="34"/>
      <c r="K398" s="34"/>
      <c r="L398" s="34"/>
      <c r="M398" s="34"/>
      <c r="N398" s="34"/>
      <c r="O398" s="34"/>
      <c r="P398" s="34"/>
      <c r="Q398" s="34"/>
      <c r="R398" s="34"/>
      <c r="S398" s="34"/>
      <c r="T398" s="34"/>
      <c r="U398" s="34"/>
      <c r="V398" s="34"/>
      <c r="W398" s="34"/>
      <c r="X398" s="34"/>
      <c r="Y398" s="34"/>
      <c r="Z398" s="34"/>
      <c r="AA398" s="34"/>
      <c r="AB398" s="34"/>
      <c r="AC398" s="34"/>
      <c r="AD398" s="34"/>
      <c r="AE398" s="34"/>
      <c r="AF398" s="34"/>
      <c r="AG398" s="34"/>
      <c r="AH398" s="34"/>
      <c r="AI398" s="34"/>
      <c r="AJ398" s="34"/>
      <c r="AK398" s="34"/>
      <c r="AL398" s="34"/>
      <c r="AM398" s="34"/>
      <c r="AN398" s="34"/>
      <c r="AO398" s="34"/>
      <c r="AP398" s="34"/>
      <c r="AQ398" s="34"/>
      <c r="AR398" s="34"/>
      <c r="AS398" s="34"/>
      <c r="AT398" s="34"/>
      <c r="AU398" s="34"/>
      <c r="AV398" s="34"/>
      <c r="AW398" s="34"/>
      <c r="AX398" s="34"/>
      <c r="AY398" s="34"/>
      <c r="AZ398" s="34"/>
      <c r="BA398" s="34"/>
      <c r="BB398" s="34"/>
      <c r="BC398" s="34"/>
      <c r="BD398" s="34"/>
      <c r="BE398" s="34"/>
      <c r="BF398" s="34"/>
      <c r="BG398" s="34"/>
      <c r="BH398" s="34"/>
      <c r="BI398" s="34"/>
      <c r="BJ398" s="34"/>
      <c r="BK398" s="34"/>
      <c r="BL398" s="34"/>
      <c r="BM398" s="34"/>
      <c r="BN398" s="34"/>
      <c r="BO398" s="34"/>
      <c r="BP398" s="34"/>
      <c r="BQ398" s="34"/>
      <c r="BR398" s="34"/>
      <c r="BS398" s="34"/>
      <c r="BT398" s="34"/>
      <c r="BU398" s="34"/>
      <c r="BV398" s="34"/>
      <c r="BW398" s="34"/>
      <c r="BX398" s="34"/>
      <c r="BY398" s="34"/>
      <c r="BZ398" s="34"/>
      <c r="CA398" s="34"/>
      <c r="CB398" s="34"/>
      <c r="CC398" s="34"/>
      <c r="CD398" s="34"/>
      <c r="CE398" s="34"/>
      <c r="CF398" s="34"/>
      <c r="CG398" s="34"/>
      <c r="CH398" s="34"/>
      <c r="CI398" s="34"/>
      <c r="CJ398" s="34"/>
      <c r="CK398" s="34"/>
    </row>
    <row r="399" spans="5:89" ht="8.15" hidden="1" customHeight="1" x14ac:dyDescent="0.2">
      <c r="E399" s="34"/>
      <c r="F399" s="34"/>
      <c r="G399" s="34"/>
      <c r="H399" s="34"/>
      <c r="I399" s="34"/>
      <c r="J399" s="34"/>
      <c r="K399" s="34"/>
      <c r="L399" s="34"/>
      <c r="M399" s="34"/>
      <c r="N399" s="34"/>
      <c r="O399" s="34"/>
      <c r="P399" s="34"/>
      <c r="Q399" s="34"/>
      <c r="R399" s="34"/>
      <c r="S399" s="34"/>
      <c r="T399" s="34"/>
      <c r="U399" s="34"/>
      <c r="V399" s="34"/>
      <c r="W399" s="34"/>
      <c r="X399" s="34"/>
      <c r="Y399" s="34"/>
      <c r="Z399" s="34"/>
      <c r="AA399" s="34"/>
      <c r="AB399" s="34"/>
      <c r="AC399" s="34"/>
      <c r="AD399" s="34"/>
      <c r="AE399" s="34"/>
      <c r="AF399" s="34"/>
      <c r="AG399" s="34"/>
      <c r="AH399" s="34"/>
      <c r="AI399" s="34"/>
      <c r="AJ399" s="34"/>
      <c r="AK399" s="34"/>
      <c r="AL399" s="34"/>
      <c r="AM399" s="34"/>
      <c r="AN399" s="34"/>
      <c r="AO399" s="34"/>
      <c r="AP399" s="34"/>
      <c r="AQ399" s="34"/>
      <c r="AR399" s="34"/>
      <c r="AS399" s="34"/>
      <c r="AT399" s="34"/>
      <c r="AU399" s="34"/>
      <c r="AV399" s="34"/>
      <c r="AW399" s="34"/>
      <c r="AX399" s="34"/>
      <c r="AY399" s="34"/>
      <c r="AZ399" s="34"/>
      <c r="BA399" s="34"/>
      <c r="BB399" s="34"/>
      <c r="BC399" s="34"/>
      <c r="BD399" s="34"/>
      <c r="BE399" s="34"/>
      <c r="BF399" s="34"/>
      <c r="BG399" s="34"/>
      <c r="BH399" s="34"/>
      <c r="BI399" s="34"/>
      <c r="BJ399" s="34"/>
      <c r="BK399" s="34"/>
      <c r="BL399" s="34"/>
      <c r="BM399" s="34"/>
      <c r="BN399" s="34"/>
      <c r="BO399" s="34"/>
      <c r="BP399" s="34"/>
      <c r="BQ399" s="34"/>
      <c r="BR399" s="34"/>
      <c r="BS399" s="34"/>
      <c r="BT399" s="34"/>
      <c r="BU399" s="34"/>
      <c r="BV399" s="34"/>
      <c r="BW399" s="34"/>
      <c r="BX399" s="34"/>
      <c r="BY399" s="34"/>
      <c r="BZ399" s="34"/>
      <c r="CA399" s="34"/>
      <c r="CB399" s="34"/>
      <c r="CC399" s="34"/>
      <c r="CD399" s="34"/>
      <c r="CE399" s="34"/>
      <c r="CF399" s="34"/>
      <c r="CG399" s="34"/>
      <c r="CH399" s="34"/>
      <c r="CI399" s="34"/>
      <c r="CJ399" s="34"/>
      <c r="CK399" s="34"/>
    </row>
    <row r="400" spans="5:89" ht="8.15" hidden="1" customHeight="1" x14ac:dyDescent="0.2">
      <c r="E400" s="34"/>
      <c r="F400" s="34"/>
      <c r="G400" s="34"/>
      <c r="H400" s="34"/>
      <c r="I400" s="34"/>
      <c r="J400" s="34"/>
      <c r="K400" s="34"/>
      <c r="L400" s="34"/>
      <c r="M400" s="34"/>
      <c r="N400" s="34"/>
      <c r="O400" s="34"/>
      <c r="P400" s="34"/>
      <c r="Q400" s="34"/>
      <c r="R400" s="34"/>
      <c r="S400" s="34"/>
      <c r="T400" s="34"/>
      <c r="U400" s="34"/>
      <c r="V400" s="34"/>
      <c r="W400" s="34"/>
      <c r="X400" s="34"/>
      <c r="Y400" s="34"/>
      <c r="Z400" s="34"/>
      <c r="AA400" s="34"/>
      <c r="AB400" s="34"/>
      <c r="AC400" s="34"/>
      <c r="AD400" s="34"/>
      <c r="AE400" s="34"/>
      <c r="AF400" s="34"/>
      <c r="AG400" s="34"/>
      <c r="AH400" s="34"/>
      <c r="AI400" s="34"/>
      <c r="AJ400" s="34"/>
      <c r="AK400" s="34"/>
      <c r="AL400" s="34"/>
      <c r="AM400" s="34"/>
      <c r="AN400" s="34"/>
      <c r="AO400" s="34"/>
      <c r="AP400" s="34"/>
      <c r="AQ400" s="34"/>
      <c r="AR400" s="34"/>
      <c r="AS400" s="34"/>
      <c r="AT400" s="34"/>
      <c r="AU400" s="34"/>
      <c r="AV400" s="34"/>
      <c r="AW400" s="34"/>
      <c r="AX400" s="34"/>
      <c r="AY400" s="34"/>
      <c r="AZ400" s="34"/>
      <c r="BA400" s="34"/>
      <c r="BB400" s="34"/>
      <c r="BC400" s="34"/>
      <c r="BD400" s="34"/>
      <c r="BE400" s="34"/>
      <c r="BF400" s="34"/>
      <c r="BG400" s="34"/>
      <c r="BH400" s="34"/>
      <c r="BI400" s="34"/>
      <c r="BJ400" s="34"/>
      <c r="BK400" s="34"/>
      <c r="BL400" s="34"/>
      <c r="BM400" s="34"/>
      <c r="BN400" s="34"/>
      <c r="BO400" s="34"/>
      <c r="BP400" s="34"/>
      <c r="BQ400" s="34"/>
      <c r="BR400" s="34"/>
      <c r="BS400" s="34"/>
      <c r="BT400" s="34"/>
      <c r="BU400" s="34"/>
      <c r="BV400" s="34"/>
      <c r="BW400" s="34"/>
      <c r="BX400" s="34"/>
      <c r="BY400" s="34"/>
      <c r="BZ400" s="34"/>
      <c r="CA400" s="34"/>
      <c r="CB400" s="34"/>
      <c r="CC400" s="34"/>
      <c r="CD400" s="34"/>
      <c r="CE400" s="34"/>
      <c r="CF400" s="34"/>
      <c r="CG400" s="34"/>
      <c r="CH400" s="34"/>
      <c r="CI400" s="34"/>
      <c r="CJ400" s="34"/>
      <c r="CK400" s="34"/>
    </row>
    <row r="401" spans="5:89" ht="8.15" hidden="1" customHeight="1" x14ac:dyDescent="0.2">
      <c r="E401" s="34"/>
      <c r="F401" s="34"/>
      <c r="G401" s="34"/>
      <c r="H401" s="34"/>
      <c r="I401" s="34"/>
      <c r="J401" s="34"/>
      <c r="K401" s="34"/>
      <c r="L401" s="34"/>
      <c r="M401" s="34"/>
      <c r="N401" s="34"/>
      <c r="O401" s="34"/>
      <c r="P401" s="34"/>
      <c r="Q401" s="34"/>
      <c r="R401" s="34"/>
      <c r="S401" s="34"/>
      <c r="T401" s="34"/>
      <c r="U401" s="34"/>
      <c r="V401" s="34"/>
      <c r="W401" s="34"/>
      <c r="X401" s="34"/>
      <c r="Y401" s="34"/>
      <c r="Z401" s="34"/>
      <c r="AA401" s="34"/>
      <c r="AB401" s="34"/>
      <c r="AC401" s="34"/>
      <c r="AD401" s="34"/>
      <c r="AE401" s="34"/>
      <c r="AF401" s="34"/>
      <c r="AG401" s="34"/>
      <c r="AH401" s="34"/>
      <c r="AI401" s="34"/>
      <c r="AJ401" s="34"/>
      <c r="AK401" s="34"/>
      <c r="AL401" s="34"/>
      <c r="AM401" s="34"/>
      <c r="AN401" s="34"/>
      <c r="AO401" s="34"/>
      <c r="AP401" s="34"/>
      <c r="AQ401" s="34"/>
      <c r="AR401" s="34"/>
      <c r="AS401" s="34"/>
      <c r="AT401" s="34"/>
      <c r="AU401" s="34"/>
      <c r="AV401" s="34"/>
      <c r="AW401" s="34"/>
      <c r="AX401" s="34"/>
      <c r="AY401" s="34"/>
      <c r="AZ401" s="34"/>
      <c r="BA401" s="34"/>
      <c r="BB401" s="34"/>
      <c r="BC401" s="34"/>
      <c r="BD401" s="34"/>
      <c r="BE401" s="34"/>
      <c r="BF401" s="34"/>
      <c r="BG401" s="34"/>
      <c r="BH401" s="34"/>
      <c r="BI401" s="34"/>
      <c r="BJ401" s="34"/>
      <c r="BK401" s="34"/>
      <c r="BL401" s="34"/>
      <c r="BM401" s="34"/>
      <c r="BN401" s="34"/>
      <c r="BO401" s="34"/>
      <c r="BP401" s="34"/>
      <c r="BQ401" s="34"/>
      <c r="BR401" s="34"/>
      <c r="BS401" s="34"/>
      <c r="BT401" s="34"/>
      <c r="BU401" s="34"/>
      <c r="BV401" s="34"/>
      <c r="BW401" s="34"/>
      <c r="BX401" s="34"/>
      <c r="BY401" s="34"/>
      <c r="BZ401" s="34"/>
      <c r="CA401" s="34"/>
      <c r="CB401" s="34"/>
      <c r="CC401" s="34"/>
      <c r="CD401" s="34"/>
      <c r="CE401" s="34"/>
      <c r="CF401" s="34"/>
      <c r="CG401" s="34"/>
      <c r="CH401" s="34"/>
      <c r="CI401" s="34"/>
      <c r="CJ401" s="34"/>
      <c r="CK401" s="34"/>
    </row>
    <row r="402" spans="5:89" ht="8.15" hidden="1" customHeight="1" x14ac:dyDescent="0.2">
      <c r="E402" s="34"/>
      <c r="F402" s="34"/>
      <c r="G402" s="34"/>
      <c r="H402" s="34"/>
      <c r="I402" s="34"/>
      <c r="J402" s="34"/>
      <c r="K402" s="34"/>
      <c r="L402" s="34"/>
      <c r="M402" s="34"/>
      <c r="N402" s="34"/>
      <c r="O402" s="34"/>
      <c r="P402" s="34"/>
      <c r="Q402" s="34"/>
      <c r="R402" s="34"/>
      <c r="S402" s="34"/>
      <c r="T402" s="34"/>
      <c r="U402" s="34"/>
      <c r="V402" s="34"/>
      <c r="W402" s="34"/>
      <c r="X402" s="34"/>
      <c r="Y402" s="34"/>
      <c r="Z402" s="34"/>
      <c r="AA402" s="34"/>
      <c r="AB402" s="34"/>
      <c r="AC402" s="34"/>
      <c r="AD402" s="34"/>
      <c r="AE402" s="34"/>
      <c r="AF402" s="34"/>
      <c r="AG402" s="34"/>
      <c r="AH402" s="34"/>
      <c r="AI402" s="34"/>
      <c r="AJ402" s="34"/>
      <c r="AK402" s="34"/>
      <c r="AL402" s="34"/>
      <c r="AM402" s="34"/>
      <c r="AN402" s="34"/>
      <c r="AO402" s="34"/>
      <c r="AP402" s="34"/>
      <c r="AQ402" s="34"/>
      <c r="AR402" s="34"/>
      <c r="AS402" s="34"/>
      <c r="AT402" s="34"/>
      <c r="AU402" s="34"/>
      <c r="AV402" s="34"/>
      <c r="AW402" s="34"/>
      <c r="AX402" s="34"/>
      <c r="AY402" s="34"/>
      <c r="AZ402" s="34"/>
      <c r="BA402" s="34"/>
      <c r="BB402" s="34"/>
      <c r="BC402" s="34"/>
      <c r="BD402" s="34"/>
      <c r="BE402" s="34"/>
      <c r="BF402" s="34"/>
      <c r="BG402" s="34"/>
      <c r="BH402" s="34"/>
      <c r="BI402" s="34"/>
      <c r="BJ402" s="34"/>
      <c r="BK402" s="34"/>
      <c r="BL402" s="34"/>
      <c r="BM402" s="34"/>
      <c r="BN402" s="34"/>
      <c r="BO402" s="34"/>
      <c r="BP402" s="34"/>
      <c r="BQ402" s="34"/>
      <c r="BR402" s="34"/>
      <c r="BS402" s="34"/>
      <c r="BT402" s="34"/>
      <c r="BU402" s="34"/>
      <c r="BV402" s="34"/>
      <c r="BW402" s="34"/>
      <c r="BX402" s="34"/>
      <c r="BY402" s="34"/>
      <c r="BZ402" s="34"/>
      <c r="CA402" s="34"/>
      <c r="CB402" s="34"/>
      <c r="CC402" s="34"/>
      <c r="CD402" s="34"/>
      <c r="CE402" s="34"/>
      <c r="CF402" s="34"/>
      <c r="CG402" s="34"/>
      <c r="CH402" s="34"/>
      <c r="CI402" s="34"/>
      <c r="CJ402" s="34"/>
      <c r="CK402" s="34"/>
    </row>
    <row r="403" spans="5:89" ht="8.15" hidden="1" customHeight="1" x14ac:dyDescent="0.2">
      <c r="E403" s="34"/>
      <c r="F403" s="34"/>
      <c r="G403" s="34"/>
      <c r="H403" s="34"/>
      <c r="I403" s="34"/>
      <c r="J403" s="34"/>
      <c r="K403" s="34"/>
      <c r="L403" s="34"/>
      <c r="M403" s="34"/>
      <c r="N403" s="34"/>
      <c r="O403" s="34"/>
      <c r="P403" s="34"/>
      <c r="Q403" s="34"/>
      <c r="R403" s="34"/>
      <c r="S403" s="34"/>
      <c r="T403" s="34"/>
      <c r="U403" s="34"/>
      <c r="V403" s="34"/>
      <c r="W403" s="34"/>
      <c r="X403" s="34"/>
      <c r="Y403" s="34"/>
      <c r="Z403" s="34"/>
      <c r="AA403" s="34"/>
      <c r="AB403" s="34"/>
      <c r="AC403" s="34"/>
      <c r="AD403" s="34"/>
      <c r="AE403" s="34"/>
      <c r="AF403" s="34"/>
      <c r="AG403" s="34"/>
      <c r="AH403" s="34"/>
      <c r="AI403" s="34"/>
      <c r="AJ403" s="34"/>
      <c r="AK403" s="34"/>
      <c r="AL403" s="34"/>
      <c r="AM403" s="34"/>
      <c r="AN403" s="34"/>
      <c r="AO403" s="34"/>
      <c r="AP403" s="34"/>
      <c r="AQ403" s="34"/>
      <c r="AR403" s="34"/>
      <c r="AS403" s="34"/>
      <c r="AT403" s="34"/>
      <c r="AU403" s="34"/>
      <c r="AV403" s="34"/>
      <c r="AW403" s="34"/>
      <c r="AX403" s="34"/>
      <c r="AY403" s="34"/>
      <c r="AZ403" s="34"/>
      <c r="BA403" s="34"/>
      <c r="BB403" s="34"/>
      <c r="BC403" s="34"/>
      <c r="BD403" s="34"/>
      <c r="BE403" s="34"/>
      <c r="BF403" s="34"/>
      <c r="BG403" s="34"/>
      <c r="BH403" s="34"/>
      <c r="BI403" s="34"/>
      <c r="BJ403" s="34"/>
      <c r="BK403" s="34"/>
      <c r="BL403" s="34"/>
      <c r="BM403" s="34"/>
      <c r="BN403" s="34"/>
      <c r="BO403" s="34"/>
      <c r="BP403" s="34"/>
      <c r="BQ403" s="34"/>
      <c r="BR403" s="34"/>
      <c r="BS403" s="34"/>
      <c r="BT403" s="34"/>
      <c r="BU403" s="34"/>
      <c r="BV403" s="34"/>
      <c r="BW403" s="34"/>
      <c r="BX403" s="34"/>
      <c r="BY403" s="34"/>
      <c r="BZ403" s="34"/>
      <c r="CA403" s="34"/>
      <c r="CB403" s="34"/>
      <c r="CC403" s="34"/>
      <c r="CD403" s="34"/>
      <c r="CE403" s="34"/>
      <c r="CF403" s="34"/>
      <c r="CG403" s="34"/>
      <c r="CH403" s="34"/>
      <c r="CI403" s="34"/>
      <c r="CJ403" s="34"/>
      <c r="CK403" s="34"/>
    </row>
    <row r="404" spans="5:89" ht="8.15" hidden="1" customHeight="1" x14ac:dyDescent="0.2">
      <c r="E404" s="34"/>
      <c r="F404" s="34"/>
      <c r="G404" s="34"/>
      <c r="H404" s="34"/>
      <c r="I404" s="34"/>
      <c r="J404" s="34"/>
      <c r="K404" s="34"/>
      <c r="L404" s="34"/>
      <c r="M404" s="34"/>
      <c r="N404" s="34"/>
      <c r="O404" s="34"/>
      <c r="P404" s="34"/>
      <c r="Q404" s="34"/>
      <c r="R404" s="34"/>
      <c r="S404" s="34"/>
      <c r="T404" s="34"/>
      <c r="U404" s="34"/>
      <c r="V404" s="34"/>
      <c r="W404" s="34"/>
      <c r="X404" s="34"/>
      <c r="Y404" s="34"/>
      <c r="Z404" s="34"/>
      <c r="AA404" s="34"/>
      <c r="AB404" s="34"/>
      <c r="AC404" s="34"/>
      <c r="AD404" s="34"/>
      <c r="AE404" s="34"/>
      <c r="AF404" s="34"/>
      <c r="AG404" s="34"/>
      <c r="AH404" s="34"/>
      <c r="AI404" s="34"/>
      <c r="AJ404" s="34"/>
      <c r="AK404" s="34"/>
      <c r="AL404" s="34"/>
      <c r="AM404" s="34"/>
      <c r="AN404" s="34"/>
      <c r="AO404" s="34"/>
      <c r="AP404" s="34"/>
      <c r="AQ404" s="34"/>
      <c r="AR404" s="34"/>
      <c r="AS404" s="34"/>
      <c r="AT404" s="34"/>
      <c r="AU404" s="34"/>
      <c r="AV404" s="34"/>
      <c r="AW404" s="34"/>
      <c r="AX404" s="34"/>
      <c r="AY404" s="34"/>
      <c r="AZ404" s="34"/>
      <c r="BA404" s="34"/>
      <c r="BB404" s="34"/>
      <c r="BC404" s="34"/>
      <c r="BD404" s="34"/>
      <c r="BE404" s="34"/>
      <c r="BF404" s="34"/>
      <c r="BG404" s="34"/>
      <c r="BH404" s="34"/>
      <c r="BI404" s="34"/>
      <c r="BJ404" s="34"/>
      <c r="BK404" s="34"/>
      <c r="BL404" s="34"/>
      <c r="BM404" s="34"/>
      <c r="BN404" s="34"/>
      <c r="BO404" s="34"/>
      <c r="BP404" s="34"/>
      <c r="BQ404" s="34"/>
      <c r="BR404" s="34"/>
      <c r="BS404" s="34"/>
      <c r="BT404" s="34"/>
      <c r="BU404" s="34"/>
      <c r="BV404" s="34"/>
      <c r="BW404" s="34"/>
      <c r="BX404" s="34"/>
      <c r="BY404" s="34"/>
      <c r="BZ404" s="34"/>
      <c r="CA404" s="34"/>
      <c r="CB404" s="34"/>
      <c r="CC404" s="34"/>
      <c r="CD404" s="34"/>
      <c r="CE404" s="34"/>
      <c r="CF404" s="34"/>
      <c r="CG404" s="34"/>
      <c r="CH404" s="34"/>
      <c r="CI404" s="34"/>
      <c r="CJ404" s="34"/>
      <c r="CK404" s="34"/>
    </row>
    <row r="405" spans="5:89" ht="8.15" hidden="1" customHeight="1" x14ac:dyDescent="0.2">
      <c r="E405" s="34"/>
      <c r="F405" s="34"/>
      <c r="G405" s="34"/>
      <c r="H405" s="34"/>
      <c r="I405" s="34"/>
      <c r="J405" s="34"/>
      <c r="K405" s="34"/>
      <c r="L405" s="34"/>
      <c r="M405" s="34"/>
      <c r="N405" s="34"/>
      <c r="O405" s="34"/>
      <c r="P405" s="34"/>
      <c r="Q405" s="34"/>
      <c r="R405" s="34"/>
      <c r="S405" s="34"/>
      <c r="T405" s="34"/>
      <c r="U405" s="34"/>
      <c r="V405" s="34"/>
      <c r="W405" s="34"/>
      <c r="X405" s="34"/>
      <c r="Y405" s="34"/>
      <c r="Z405" s="34"/>
      <c r="AA405" s="34"/>
      <c r="AB405" s="34"/>
      <c r="AC405" s="34"/>
      <c r="AD405" s="34"/>
      <c r="AE405" s="34"/>
      <c r="AF405" s="34"/>
      <c r="AG405" s="34"/>
      <c r="AH405" s="34"/>
      <c r="AI405" s="34"/>
      <c r="AJ405" s="34"/>
      <c r="AK405" s="34"/>
      <c r="AL405" s="34"/>
      <c r="AM405" s="34"/>
      <c r="AN405" s="34"/>
      <c r="AO405" s="34"/>
      <c r="AP405" s="34"/>
      <c r="AQ405" s="34"/>
      <c r="AR405" s="34"/>
      <c r="AS405" s="34"/>
      <c r="AT405" s="34"/>
      <c r="AU405" s="34"/>
      <c r="AV405" s="34"/>
      <c r="AW405" s="34"/>
      <c r="AX405" s="34"/>
      <c r="AY405" s="34"/>
      <c r="AZ405" s="34"/>
      <c r="BA405" s="34"/>
      <c r="BB405" s="34"/>
      <c r="BC405" s="34"/>
      <c r="BD405" s="34"/>
      <c r="BE405" s="34"/>
      <c r="BF405" s="34"/>
      <c r="BG405" s="34"/>
      <c r="BH405" s="34"/>
      <c r="BI405" s="34"/>
      <c r="BJ405" s="34"/>
      <c r="BK405" s="34"/>
      <c r="BL405" s="34"/>
      <c r="BM405" s="34"/>
      <c r="BN405" s="34"/>
      <c r="BO405" s="34"/>
      <c r="BP405" s="34"/>
      <c r="BQ405" s="34"/>
      <c r="BR405" s="34"/>
      <c r="BS405" s="34"/>
      <c r="BT405" s="34"/>
      <c r="BU405" s="34"/>
      <c r="BV405" s="34"/>
      <c r="BW405" s="34"/>
      <c r="BX405" s="34"/>
      <c r="BY405" s="34"/>
      <c r="BZ405" s="34"/>
      <c r="CA405" s="34"/>
      <c r="CB405" s="34"/>
      <c r="CC405" s="34"/>
      <c r="CD405" s="34"/>
      <c r="CE405" s="34"/>
      <c r="CF405" s="34"/>
      <c r="CG405" s="34"/>
      <c r="CH405" s="34"/>
      <c r="CI405" s="34"/>
      <c r="CJ405" s="34"/>
      <c r="CK405" s="34"/>
    </row>
    <row r="406" spans="5:89" ht="8.15" hidden="1" customHeight="1" x14ac:dyDescent="0.2">
      <c r="E406" s="34"/>
      <c r="F406" s="34"/>
      <c r="G406" s="34"/>
      <c r="H406" s="34"/>
      <c r="I406" s="34"/>
      <c r="J406" s="34"/>
      <c r="K406" s="34"/>
      <c r="L406" s="34"/>
      <c r="M406" s="34"/>
      <c r="N406" s="34"/>
      <c r="O406" s="34"/>
      <c r="P406" s="34"/>
      <c r="Q406" s="34"/>
      <c r="R406" s="34"/>
      <c r="S406" s="34"/>
      <c r="T406" s="34"/>
      <c r="U406" s="34"/>
      <c r="V406" s="34"/>
      <c r="W406" s="34"/>
      <c r="X406" s="34"/>
      <c r="Y406" s="34"/>
      <c r="Z406" s="34"/>
      <c r="AA406" s="34"/>
      <c r="AB406" s="34"/>
      <c r="AC406" s="34"/>
      <c r="AD406" s="34"/>
      <c r="AE406" s="34"/>
      <c r="AF406" s="34"/>
      <c r="AG406" s="34"/>
      <c r="AH406" s="34"/>
      <c r="AI406" s="34"/>
      <c r="AJ406" s="34"/>
      <c r="AK406" s="34"/>
      <c r="AL406" s="34"/>
      <c r="AM406" s="34"/>
      <c r="AN406" s="34"/>
      <c r="AO406" s="34"/>
      <c r="AP406" s="34"/>
      <c r="AQ406" s="34"/>
      <c r="AR406" s="34"/>
      <c r="AS406" s="34"/>
      <c r="AT406" s="34"/>
      <c r="AU406" s="34"/>
      <c r="AV406" s="34"/>
      <c r="AW406" s="34"/>
      <c r="AX406" s="34"/>
      <c r="AY406" s="34"/>
      <c r="AZ406" s="34"/>
      <c r="BA406" s="34"/>
      <c r="BB406" s="34"/>
      <c r="BC406" s="34"/>
      <c r="BD406" s="34"/>
      <c r="BE406" s="34"/>
      <c r="BF406" s="34"/>
      <c r="BG406" s="34"/>
      <c r="BH406" s="34"/>
      <c r="BI406" s="34"/>
      <c r="BJ406" s="34"/>
      <c r="BK406" s="34"/>
      <c r="BL406" s="34"/>
      <c r="BM406" s="34"/>
      <c r="BN406" s="34"/>
      <c r="BO406" s="34"/>
      <c r="BP406" s="34"/>
      <c r="BQ406" s="34"/>
      <c r="BR406" s="34"/>
      <c r="BS406" s="34"/>
      <c r="BT406" s="34"/>
      <c r="BU406" s="34"/>
      <c r="BV406" s="34"/>
      <c r="BW406" s="34"/>
      <c r="BX406" s="34"/>
      <c r="BY406" s="34"/>
      <c r="BZ406" s="34"/>
      <c r="CA406" s="34"/>
      <c r="CB406" s="34"/>
      <c r="CC406" s="34"/>
      <c r="CD406" s="34"/>
      <c r="CE406" s="34"/>
      <c r="CF406" s="34"/>
      <c r="CG406" s="34"/>
      <c r="CH406" s="34"/>
      <c r="CI406" s="34"/>
      <c r="CJ406" s="34"/>
      <c r="CK406" s="34"/>
    </row>
    <row r="407" spans="5:89" ht="8.15" hidden="1" customHeight="1" x14ac:dyDescent="0.2">
      <c r="E407" s="34"/>
      <c r="F407" s="34"/>
      <c r="G407" s="34"/>
      <c r="H407" s="34"/>
      <c r="I407" s="34"/>
      <c r="J407" s="34"/>
      <c r="K407" s="34"/>
      <c r="L407" s="34"/>
      <c r="M407" s="34"/>
      <c r="N407" s="34"/>
      <c r="O407" s="34"/>
      <c r="P407" s="34"/>
      <c r="Q407" s="34"/>
      <c r="R407" s="34"/>
      <c r="S407" s="34"/>
      <c r="T407" s="34"/>
      <c r="U407" s="34"/>
      <c r="V407" s="34"/>
      <c r="W407" s="34"/>
      <c r="X407" s="34"/>
      <c r="Y407" s="34"/>
      <c r="Z407" s="34"/>
      <c r="AA407" s="34"/>
      <c r="AB407" s="34"/>
      <c r="AC407" s="34"/>
      <c r="AD407" s="34"/>
      <c r="AE407" s="34"/>
      <c r="AF407" s="34"/>
      <c r="AG407" s="34"/>
      <c r="AH407" s="34"/>
      <c r="AI407" s="34"/>
      <c r="AJ407" s="34"/>
      <c r="AK407" s="34"/>
      <c r="AL407" s="34"/>
      <c r="AM407" s="34"/>
      <c r="AN407" s="34"/>
      <c r="AO407" s="34"/>
      <c r="AP407" s="34"/>
      <c r="AQ407" s="34"/>
      <c r="AR407" s="34"/>
      <c r="AS407" s="34"/>
      <c r="AT407" s="34"/>
      <c r="AU407" s="34"/>
      <c r="AV407" s="34"/>
      <c r="AW407" s="34"/>
      <c r="AX407" s="34"/>
      <c r="AY407" s="34"/>
      <c r="AZ407" s="34"/>
      <c r="BA407" s="34"/>
      <c r="BB407" s="34"/>
      <c r="BC407" s="34"/>
      <c r="BD407" s="34"/>
      <c r="BE407" s="34"/>
      <c r="BF407" s="34"/>
      <c r="BG407" s="34"/>
      <c r="BH407" s="34"/>
      <c r="BI407" s="34"/>
      <c r="BJ407" s="34"/>
      <c r="BK407" s="34"/>
      <c r="BL407" s="34"/>
      <c r="BM407" s="34"/>
      <c r="BN407" s="34"/>
      <c r="BO407" s="34"/>
      <c r="BP407" s="34"/>
      <c r="BQ407" s="34"/>
      <c r="BR407" s="34"/>
      <c r="BS407" s="34"/>
      <c r="BT407" s="34"/>
      <c r="BU407" s="34"/>
      <c r="BV407" s="34"/>
      <c r="BW407" s="34"/>
      <c r="BX407" s="34"/>
      <c r="BY407" s="34"/>
      <c r="BZ407" s="34"/>
      <c r="CA407" s="34"/>
      <c r="CB407" s="34"/>
      <c r="CC407" s="34"/>
      <c r="CD407" s="34"/>
      <c r="CE407" s="34"/>
      <c r="CF407" s="34"/>
      <c r="CG407" s="34"/>
      <c r="CH407" s="34"/>
      <c r="CI407" s="34"/>
      <c r="CJ407" s="34"/>
      <c r="CK407" s="34"/>
    </row>
    <row r="408" spans="5:89" ht="8.15" hidden="1" customHeight="1" x14ac:dyDescent="0.2">
      <c r="E408" s="34"/>
      <c r="F408" s="34"/>
      <c r="G408" s="34"/>
      <c r="H408" s="34"/>
      <c r="I408" s="34"/>
      <c r="J408" s="34"/>
      <c r="K408" s="34"/>
      <c r="L408" s="34"/>
      <c r="M408" s="34"/>
      <c r="N408" s="34"/>
      <c r="O408" s="34"/>
      <c r="P408" s="34"/>
      <c r="Q408" s="34"/>
      <c r="R408" s="34"/>
      <c r="S408" s="34"/>
      <c r="T408" s="34"/>
      <c r="U408" s="34"/>
      <c r="V408" s="34"/>
      <c r="W408" s="34"/>
      <c r="X408" s="34"/>
      <c r="Y408" s="34"/>
      <c r="Z408" s="34"/>
      <c r="AA408" s="34"/>
      <c r="AB408" s="34"/>
      <c r="AC408" s="34"/>
      <c r="AD408" s="34"/>
      <c r="AE408" s="34"/>
      <c r="AF408" s="34"/>
      <c r="AG408" s="34"/>
      <c r="AH408" s="34"/>
      <c r="AI408" s="34"/>
      <c r="AJ408" s="34"/>
      <c r="AK408" s="34"/>
      <c r="AL408" s="34"/>
      <c r="AM408" s="34"/>
      <c r="AN408" s="34"/>
      <c r="AO408" s="34"/>
      <c r="AP408" s="34"/>
      <c r="AQ408" s="34"/>
      <c r="AR408" s="34"/>
      <c r="AS408" s="34"/>
      <c r="AT408" s="34"/>
      <c r="AU408" s="34"/>
      <c r="AV408" s="34"/>
      <c r="AW408" s="34"/>
      <c r="AX408" s="34"/>
      <c r="AY408" s="34"/>
      <c r="AZ408" s="34"/>
      <c r="BA408" s="34"/>
      <c r="BB408" s="34"/>
      <c r="BC408" s="34"/>
      <c r="BD408" s="34"/>
      <c r="BE408" s="34"/>
      <c r="BF408" s="34"/>
      <c r="BG408" s="34"/>
      <c r="BH408" s="34"/>
      <c r="BI408" s="34"/>
      <c r="BJ408" s="34"/>
      <c r="BK408" s="34"/>
      <c r="BL408" s="34"/>
      <c r="BM408" s="34"/>
      <c r="BN408" s="34"/>
      <c r="BO408" s="34"/>
      <c r="BP408" s="34"/>
      <c r="BQ408" s="34"/>
      <c r="BR408" s="34"/>
      <c r="BS408" s="34"/>
      <c r="BT408" s="34"/>
      <c r="BU408" s="34"/>
      <c r="BV408" s="34"/>
      <c r="BW408" s="34"/>
      <c r="BX408" s="34"/>
      <c r="BY408" s="34"/>
      <c r="BZ408" s="34"/>
      <c r="CA408" s="34"/>
      <c r="CB408" s="34"/>
      <c r="CC408" s="34"/>
      <c r="CD408" s="34"/>
      <c r="CE408" s="34"/>
      <c r="CF408" s="34"/>
      <c r="CG408" s="34"/>
      <c r="CH408" s="34"/>
      <c r="CI408" s="34"/>
      <c r="CJ408" s="34"/>
      <c r="CK408" s="34"/>
    </row>
    <row r="409" spans="5:89" ht="8.15" hidden="1" customHeight="1" x14ac:dyDescent="0.2">
      <c r="E409" s="34"/>
      <c r="F409" s="34"/>
      <c r="G409" s="34"/>
      <c r="H409" s="34"/>
      <c r="I409" s="34"/>
      <c r="J409" s="34"/>
      <c r="K409" s="34"/>
      <c r="L409" s="34"/>
      <c r="M409" s="34"/>
      <c r="N409" s="34"/>
      <c r="O409" s="34"/>
      <c r="P409" s="34"/>
      <c r="Q409" s="34"/>
      <c r="R409" s="34"/>
      <c r="S409" s="34"/>
      <c r="T409" s="34"/>
      <c r="U409" s="34"/>
      <c r="V409" s="34"/>
      <c r="W409" s="34"/>
      <c r="X409" s="34"/>
      <c r="Y409" s="34"/>
      <c r="Z409" s="34"/>
      <c r="AA409" s="34"/>
      <c r="AB409" s="34"/>
      <c r="AC409" s="34"/>
      <c r="AD409" s="34"/>
      <c r="AE409" s="34"/>
      <c r="AF409" s="34"/>
      <c r="AG409" s="34"/>
      <c r="AH409" s="34"/>
      <c r="AI409" s="34"/>
      <c r="AJ409" s="34"/>
      <c r="AK409" s="34"/>
      <c r="AL409" s="34"/>
      <c r="AM409" s="34"/>
      <c r="AN409" s="34"/>
      <c r="AO409" s="34"/>
      <c r="AP409" s="34"/>
      <c r="AQ409" s="34"/>
      <c r="AR409" s="34"/>
      <c r="AS409" s="34"/>
      <c r="AT409" s="34"/>
      <c r="AU409" s="34"/>
      <c r="AV409" s="34"/>
      <c r="AW409" s="34"/>
      <c r="AX409" s="34"/>
      <c r="AY409" s="34"/>
      <c r="AZ409" s="34"/>
      <c r="BA409" s="34"/>
      <c r="BB409" s="34"/>
      <c r="BC409" s="34"/>
      <c r="BD409" s="34"/>
      <c r="BE409" s="34"/>
      <c r="BF409" s="34"/>
      <c r="BG409" s="34"/>
      <c r="BH409" s="34"/>
      <c r="BI409" s="34"/>
      <c r="BJ409" s="34"/>
      <c r="BK409" s="34"/>
      <c r="BL409" s="34"/>
      <c r="BM409" s="34"/>
      <c r="BN409" s="34"/>
      <c r="BO409" s="34"/>
      <c r="BP409" s="34"/>
      <c r="BQ409" s="34"/>
      <c r="BR409" s="34"/>
      <c r="BS409" s="34"/>
      <c r="BT409" s="34"/>
      <c r="BU409" s="34"/>
      <c r="BV409" s="34"/>
      <c r="BW409" s="34"/>
      <c r="BX409" s="34"/>
      <c r="BY409" s="34"/>
      <c r="BZ409" s="34"/>
      <c r="CA409" s="34"/>
      <c r="CB409" s="34"/>
      <c r="CC409" s="34"/>
      <c r="CD409" s="34"/>
      <c r="CE409" s="34"/>
      <c r="CF409" s="34"/>
      <c r="CG409" s="34"/>
      <c r="CH409" s="34"/>
      <c r="CI409" s="34"/>
      <c r="CJ409" s="34"/>
      <c r="CK409" s="34"/>
    </row>
    <row r="410" spans="5:89" ht="8.15" hidden="1" customHeight="1" x14ac:dyDescent="0.2">
      <c r="E410" s="34"/>
      <c r="F410" s="34"/>
      <c r="G410" s="34"/>
      <c r="H410" s="34"/>
      <c r="I410" s="34"/>
      <c r="J410" s="34"/>
      <c r="K410" s="34"/>
      <c r="L410" s="34"/>
      <c r="M410" s="34"/>
      <c r="N410" s="34"/>
      <c r="O410" s="34"/>
      <c r="P410" s="34"/>
      <c r="Q410" s="34"/>
      <c r="R410" s="34"/>
      <c r="S410" s="34"/>
      <c r="T410" s="34"/>
      <c r="U410" s="34"/>
      <c r="V410" s="34"/>
      <c r="W410" s="34"/>
      <c r="X410" s="34"/>
      <c r="Y410" s="34"/>
      <c r="Z410" s="34"/>
      <c r="AA410" s="34"/>
      <c r="AB410" s="34"/>
      <c r="AC410" s="34"/>
      <c r="AD410" s="34"/>
      <c r="AE410" s="34"/>
      <c r="AF410" s="34"/>
      <c r="AG410" s="34"/>
      <c r="AH410" s="34"/>
      <c r="AI410" s="34"/>
      <c r="AJ410" s="34"/>
      <c r="AK410" s="34"/>
      <c r="AL410" s="34"/>
      <c r="AM410" s="34"/>
      <c r="AN410" s="34"/>
      <c r="AO410" s="34"/>
      <c r="AP410" s="34"/>
      <c r="AQ410" s="34"/>
      <c r="AR410" s="34"/>
      <c r="AS410" s="34"/>
      <c r="AT410" s="34"/>
      <c r="AU410" s="34"/>
      <c r="AV410" s="34"/>
      <c r="AW410" s="34"/>
      <c r="AX410" s="34"/>
      <c r="AY410" s="34"/>
      <c r="AZ410" s="34"/>
      <c r="BA410" s="34"/>
      <c r="BB410" s="34"/>
      <c r="BC410" s="34"/>
      <c r="BD410" s="34"/>
      <c r="BE410" s="34"/>
      <c r="BF410" s="34"/>
      <c r="BG410" s="34"/>
      <c r="BH410" s="34"/>
      <c r="BI410" s="34"/>
      <c r="BJ410" s="34"/>
      <c r="BK410" s="34"/>
      <c r="BL410" s="34"/>
      <c r="BM410" s="34"/>
      <c r="BN410" s="34"/>
      <c r="BO410" s="34"/>
      <c r="BP410" s="34"/>
      <c r="BQ410" s="34"/>
      <c r="BR410" s="34"/>
      <c r="BS410" s="34"/>
      <c r="BT410" s="34"/>
      <c r="BU410" s="34"/>
      <c r="BV410" s="34"/>
      <c r="BW410" s="34"/>
      <c r="BX410" s="34"/>
      <c r="BY410" s="34"/>
      <c r="BZ410" s="34"/>
      <c r="CA410" s="34"/>
      <c r="CB410" s="34"/>
      <c r="CC410" s="34"/>
      <c r="CD410" s="34"/>
      <c r="CE410" s="34"/>
      <c r="CF410" s="34"/>
      <c r="CG410" s="34"/>
      <c r="CH410" s="34"/>
      <c r="CI410" s="34"/>
      <c r="CJ410" s="34"/>
      <c r="CK410" s="34"/>
    </row>
    <row r="411" spans="5:89" ht="8.15" hidden="1" customHeight="1" x14ac:dyDescent="0.2">
      <c r="E411" s="34"/>
      <c r="F411" s="34"/>
      <c r="G411" s="34"/>
      <c r="H411" s="34"/>
      <c r="I411" s="34"/>
      <c r="J411" s="34"/>
      <c r="K411" s="34"/>
      <c r="L411" s="34"/>
      <c r="M411" s="34"/>
      <c r="N411" s="34"/>
      <c r="O411" s="34"/>
      <c r="P411" s="34"/>
      <c r="Q411" s="34"/>
      <c r="R411" s="34"/>
      <c r="S411" s="34"/>
      <c r="T411" s="34"/>
      <c r="U411" s="34"/>
      <c r="V411" s="34"/>
      <c r="W411" s="34"/>
      <c r="X411" s="34"/>
      <c r="Y411" s="34"/>
      <c r="Z411" s="34"/>
      <c r="AA411" s="34"/>
      <c r="AB411" s="34"/>
      <c r="AC411" s="34"/>
      <c r="AD411" s="34"/>
      <c r="AE411" s="34"/>
      <c r="AF411" s="34"/>
      <c r="AG411" s="34"/>
      <c r="AH411" s="34"/>
      <c r="AI411" s="34"/>
      <c r="AJ411" s="34"/>
      <c r="AK411" s="34"/>
      <c r="AL411" s="34"/>
      <c r="AM411" s="34"/>
      <c r="AN411" s="34"/>
      <c r="AO411" s="34"/>
      <c r="AP411" s="34"/>
      <c r="AQ411" s="34"/>
      <c r="AR411" s="34"/>
      <c r="AS411" s="34"/>
      <c r="AT411" s="34"/>
      <c r="AU411" s="34"/>
      <c r="AV411" s="34"/>
      <c r="AW411" s="34"/>
      <c r="AX411" s="34"/>
      <c r="AY411" s="34"/>
      <c r="AZ411" s="34"/>
      <c r="BA411" s="34"/>
      <c r="BB411" s="34"/>
      <c r="BC411" s="34"/>
      <c r="BD411" s="34"/>
      <c r="BE411" s="34"/>
      <c r="BF411" s="34"/>
      <c r="BG411" s="34"/>
      <c r="BH411" s="34"/>
      <c r="BI411" s="34"/>
      <c r="BJ411" s="34"/>
      <c r="BK411" s="34"/>
      <c r="BL411" s="34"/>
      <c r="BM411" s="34"/>
      <c r="BN411" s="34"/>
      <c r="BO411" s="34"/>
      <c r="BP411" s="34"/>
      <c r="BQ411" s="34"/>
      <c r="BR411" s="34"/>
      <c r="BS411" s="34"/>
      <c r="BT411" s="34"/>
      <c r="BU411" s="34"/>
      <c r="BV411" s="34"/>
      <c r="BW411" s="34"/>
      <c r="BX411" s="34"/>
      <c r="BY411" s="34"/>
      <c r="BZ411" s="34"/>
      <c r="CA411" s="34"/>
      <c r="CB411" s="34"/>
      <c r="CC411" s="34"/>
      <c r="CD411" s="34"/>
      <c r="CE411" s="34"/>
      <c r="CF411" s="34"/>
      <c r="CG411" s="34"/>
      <c r="CH411" s="34"/>
      <c r="CI411" s="34"/>
      <c r="CJ411" s="34"/>
      <c r="CK411" s="34"/>
    </row>
    <row r="412" spans="5:89" ht="8.15" hidden="1" customHeight="1" x14ac:dyDescent="0.2">
      <c r="E412" s="34"/>
      <c r="F412" s="34"/>
      <c r="G412" s="34"/>
      <c r="H412" s="34"/>
      <c r="I412" s="34"/>
      <c r="J412" s="34"/>
      <c r="K412" s="34"/>
      <c r="L412" s="34"/>
      <c r="M412" s="34"/>
      <c r="N412" s="34"/>
      <c r="O412" s="34"/>
      <c r="P412" s="34"/>
      <c r="Q412" s="34"/>
      <c r="R412" s="34"/>
      <c r="S412" s="34"/>
      <c r="T412" s="34"/>
      <c r="U412" s="34"/>
      <c r="V412" s="34"/>
      <c r="W412" s="34"/>
      <c r="X412" s="34"/>
      <c r="Y412" s="34"/>
      <c r="Z412" s="34"/>
      <c r="AA412" s="34"/>
      <c r="AB412" s="34"/>
      <c r="AC412" s="34"/>
      <c r="AD412" s="34"/>
      <c r="AE412" s="34"/>
      <c r="AF412" s="34"/>
      <c r="AG412" s="34"/>
      <c r="AH412" s="34"/>
      <c r="AI412" s="34"/>
      <c r="AJ412" s="34"/>
      <c r="AK412" s="34"/>
      <c r="AL412" s="34"/>
      <c r="AM412" s="34"/>
      <c r="AN412" s="34"/>
      <c r="AO412" s="34"/>
      <c r="AP412" s="34"/>
      <c r="AQ412" s="34"/>
      <c r="AR412" s="34"/>
      <c r="AS412" s="34"/>
      <c r="AT412" s="34"/>
      <c r="AU412" s="34"/>
      <c r="AV412" s="34"/>
      <c r="AW412" s="34"/>
      <c r="AX412" s="34"/>
      <c r="AY412" s="34"/>
      <c r="AZ412" s="34"/>
      <c r="BA412" s="34"/>
      <c r="BB412" s="34"/>
      <c r="BC412" s="34"/>
      <c r="BD412" s="34"/>
      <c r="BE412" s="34"/>
      <c r="BF412" s="34"/>
      <c r="BG412" s="34"/>
      <c r="BH412" s="34"/>
      <c r="BI412" s="34"/>
      <c r="BJ412" s="34"/>
      <c r="BK412" s="34"/>
      <c r="BL412" s="34"/>
      <c r="BM412" s="34"/>
      <c r="BN412" s="34"/>
      <c r="BO412" s="34"/>
      <c r="BP412" s="34"/>
      <c r="BQ412" s="34"/>
      <c r="BR412" s="34"/>
      <c r="BS412" s="34"/>
      <c r="BT412" s="34"/>
      <c r="BU412" s="34"/>
      <c r="BV412" s="34"/>
      <c r="BW412" s="34"/>
      <c r="BX412" s="34"/>
      <c r="BY412" s="34"/>
      <c r="BZ412" s="34"/>
      <c r="CA412" s="34"/>
      <c r="CB412" s="34"/>
      <c r="CC412" s="34"/>
      <c r="CD412" s="34"/>
      <c r="CE412" s="34"/>
      <c r="CF412" s="34"/>
      <c r="CG412" s="34"/>
      <c r="CH412" s="34"/>
      <c r="CI412" s="34"/>
      <c r="CJ412" s="34"/>
      <c r="CK412" s="34"/>
    </row>
    <row r="413" spans="5:89" ht="8.15" hidden="1" customHeight="1" x14ac:dyDescent="0.2">
      <c r="E413" s="34"/>
      <c r="F413" s="34"/>
      <c r="G413" s="34"/>
      <c r="H413" s="34"/>
      <c r="I413" s="34"/>
      <c r="J413" s="34"/>
      <c r="K413" s="34"/>
      <c r="L413" s="34"/>
      <c r="M413" s="34"/>
      <c r="N413" s="34"/>
      <c r="O413" s="34"/>
      <c r="P413" s="34"/>
      <c r="Q413" s="34"/>
      <c r="R413" s="34"/>
      <c r="S413" s="34"/>
      <c r="T413" s="34"/>
      <c r="U413" s="34"/>
      <c r="V413" s="34"/>
      <c r="W413" s="34"/>
      <c r="X413" s="34"/>
      <c r="Y413" s="34"/>
      <c r="Z413" s="34"/>
      <c r="AA413" s="34"/>
      <c r="AB413" s="34"/>
      <c r="AC413" s="34"/>
      <c r="AD413" s="34"/>
      <c r="AE413" s="34"/>
      <c r="AF413" s="34"/>
      <c r="AG413" s="34"/>
      <c r="AH413" s="34"/>
      <c r="AI413" s="34"/>
      <c r="AJ413" s="34"/>
      <c r="AK413" s="34"/>
      <c r="AL413" s="34"/>
      <c r="AM413" s="34"/>
      <c r="AN413" s="34"/>
      <c r="AO413" s="34"/>
      <c r="AP413" s="34"/>
      <c r="AQ413" s="34"/>
      <c r="AR413" s="34"/>
      <c r="AS413" s="34"/>
      <c r="AT413" s="34"/>
      <c r="AU413" s="34"/>
      <c r="AV413" s="34"/>
      <c r="AW413" s="34"/>
      <c r="AX413" s="34"/>
      <c r="AY413" s="34"/>
      <c r="AZ413" s="34"/>
      <c r="BA413" s="34"/>
      <c r="BB413" s="34"/>
      <c r="BC413" s="34"/>
      <c r="BD413" s="34"/>
      <c r="BE413" s="34"/>
      <c r="BF413" s="34"/>
      <c r="BG413" s="34"/>
      <c r="BH413" s="34"/>
      <c r="BI413" s="34"/>
      <c r="BJ413" s="34"/>
      <c r="BK413" s="34"/>
      <c r="BL413" s="34"/>
      <c r="BM413" s="34"/>
      <c r="BN413" s="34"/>
      <c r="BO413" s="34"/>
      <c r="BP413" s="34"/>
      <c r="BQ413" s="34"/>
      <c r="BR413" s="34"/>
      <c r="BS413" s="34"/>
      <c r="BT413" s="34"/>
      <c r="BU413" s="34"/>
      <c r="BV413" s="34"/>
      <c r="BW413" s="34"/>
      <c r="BX413" s="34"/>
      <c r="BY413" s="34"/>
      <c r="BZ413" s="34"/>
      <c r="CA413" s="34"/>
      <c r="CB413" s="34"/>
      <c r="CC413" s="34"/>
      <c r="CD413" s="34"/>
      <c r="CE413" s="34"/>
      <c r="CF413" s="34"/>
      <c r="CG413" s="34"/>
      <c r="CH413" s="34"/>
      <c r="CI413" s="34"/>
      <c r="CJ413" s="34"/>
      <c r="CK413" s="34"/>
    </row>
    <row r="414" spans="5:89" ht="8.15" hidden="1" customHeight="1" x14ac:dyDescent="0.2">
      <c r="E414" s="34"/>
      <c r="F414" s="34"/>
      <c r="G414" s="34"/>
      <c r="H414" s="34"/>
      <c r="I414" s="34"/>
      <c r="J414" s="34"/>
      <c r="K414" s="34"/>
      <c r="L414" s="34"/>
      <c r="M414" s="34"/>
      <c r="N414" s="34"/>
      <c r="O414" s="34"/>
      <c r="P414" s="34"/>
      <c r="Q414" s="34"/>
      <c r="R414" s="34"/>
      <c r="S414" s="34"/>
      <c r="T414" s="34"/>
      <c r="U414" s="34"/>
      <c r="V414" s="34"/>
      <c r="W414" s="34"/>
      <c r="X414" s="34"/>
      <c r="Y414" s="34"/>
      <c r="Z414" s="34"/>
      <c r="AA414" s="34"/>
      <c r="AB414" s="34"/>
      <c r="AC414" s="34"/>
      <c r="AD414" s="34"/>
      <c r="AE414" s="34"/>
      <c r="AF414" s="34"/>
      <c r="AG414" s="34"/>
      <c r="AH414" s="34"/>
      <c r="AI414" s="34"/>
      <c r="AJ414" s="34"/>
      <c r="AK414" s="34"/>
      <c r="AL414" s="34"/>
      <c r="AM414" s="34"/>
      <c r="AN414" s="34"/>
      <c r="AO414" s="34"/>
      <c r="AP414" s="34"/>
      <c r="AQ414" s="34"/>
      <c r="AR414" s="34"/>
      <c r="AS414" s="34"/>
      <c r="AT414" s="34"/>
      <c r="AU414" s="34"/>
      <c r="AV414" s="34"/>
      <c r="AW414" s="34"/>
      <c r="AX414" s="34"/>
      <c r="AY414" s="34"/>
      <c r="AZ414" s="34"/>
      <c r="BA414" s="34"/>
      <c r="BB414" s="34"/>
      <c r="BC414" s="34"/>
      <c r="BD414" s="34"/>
      <c r="BE414" s="34"/>
      <c r="BF414" s="34"/>
      <c r="BG414" s="34"/>
      <c r="BH414" s="34"/>
      <c r="BI414" s="34"/>
      <c r="BJ414" s="34"/>
      <c r="BK414" s="34"/>
      <c r="BL414" s="34"/>
      <c r="BM414" s="34"/>
      <c r="BN414" s="34"/>
      <c r="BO414" s="34"/>
      <c r="BP414" s="34"/>
      <c r="BQ414" s="34"/>
      <c r="BR414" s="34"/>
      <c r="BS414" s="34"/>
      <c r="BT414" s="34"/>
      <c r="BU414" s="34"/>
      <c r="BV414" s="34"/>
      <c r="BW414" s="34"/>
      <c r="BX414" s="34"/>
      <c r="BY414" s="34"/>
      <c r="BZ414" s="34"/>
      <c r="CA414" s="34"/>
      <c r="CB414" s="34"/>
      <c r="CC414" s="34"/>
      <c r="CD414" s="34"/>
      <c r="CE414" s="34"/>
      <c r="CF414" s="34"/>
      <c r="CG414" s="34"/>
      <c r="CH414" s="34"/>
      <c r="CI414" s="34"/>
      <c r="CJ414" s="34"/>
      <c r="CK414" s="34"/>
    </row>
    <row r="415" spans="5:89" ht="8.15" hidden="1" customHeight="1" x14ac:dyDescent="0.2">
      <c r="E415" s="34"/>
      <c r="F415" s="34"/>
      <c r="G415" s="34"/>
      <c r="H415" s="34"/>
      <c r="I415" s="34"/>
      <c r="J415" s="34"/>
      <c r="K415" s="34"/>
      <c r="L415" s="34"/>
      <c r="M415" s="34"/>
      <c r="N415" s="34"/>
      <c r="O415" s="34"/>
      <c r="P415" s="34"/>
      <c r="Q415" s="34"/>
      <c r="R415" s="34"/>
      <c r="S415" s="34"/>
      <c r="T415" s="34"/>
      <c r="U415" s="34"/>
      <c r="V415" s="34"/>
      <c r="W415" s="34"/>
      <c r="X415" s="34"/>
      <c r="Y415" s="34"/>
      <c r="Z415" s="34"/>
      <c r="AA415" s="34"/>
      <c r="AB415" s="34"/>
      <c r="AC415" s="34"/>
      <c r="AD415" s="34"/>
      <c r="AE415" s="34"/>
      <c r="AF415" s="34"/>
      <c r="AG415" s="34"/>
      <c r="AH415" s="34"/>
      <c r="AI415" s="34"/>
      <c r="AJ415" s="34"/>
      <c r="AK415" s="34"/>
      <c r="AL415" s="34"/>
      <c r="AM415" s="34"/>
      <c r="AN415" s="34"/>
      <c r="AO415" s="34"/>
      <c r="AP415" s="34"/>
      <c r="AQ415" s="34"/>
      <c r="AR415" s="34"/>
      <c r="AS415" s="34"/>
      <c r="AT415" s="34"/>
      <c r="AU415" s="34"/>
      <c r="AV415" s="34"/>
      <c r="AW415" s="34"/>
      <c r="AX415" s="34"/>
      <c r="AY415" s="34"/>
      <c r="AZ415" s="34"/>
      <c r="BA415" s="34"/>
      <c r="BB415" s="34"/>
      <c r="BC415" s="34"/>
      <c r="BD415" s="34"/>
      <c r="BE415" s="34"/>
      <c r="BF415" s="34"/>
      <c r="BG415" s="34"/>
      <c r="BH415" s="34"/>
      <c r="BI415" s="34"/>
      <c r="BJ415" s="34"/>
      <c r="BK415" s="34"/>
      <c r="BL415" s="34"/>
      <c r="BM415" s="34"/>
      <c r="BN415" s="34"/>
      <c r="BO415" s="34"/>
      <c r="BP415" s="34"/>
      <c r="BQ415" s="34"/>
      <c r="BR415" s="34"/>
      <c r="BS415" s="34"/>
      <c r="BT415" s="34"/>
      <c r="BU415" s="34"/>
      <c r="BV415" s="34"/>
      <c r="BW415" s="34"/>
      <c r="BX415" s="34"/>
      <c r="BY415" s="34"/>
      <c r="BZ415" s="34"/>
      <c r="CA415" s="34"/>
      <c r="CB415" s="34"/>
      <c r="CC415" s="34"/>
      <c r="CD415" s="34"/>
      <c r="CE415" s="34"/>
      <c r="CF415" s="34"/>
      <c r="CG415" s="34"/>
      <c r="CH415" s="34"/>
      <c r="CI415" s="34"/>
      <c r="CJ415" s="34"/>
      <c r="CK415" s="34"/>
    </row>
    <row r="416" spans="5:89" ht="8.15" hidden="1" customHeight="1" x14ac:dyDescent="0.2">
      <c r="E416" s="34"/>
      <c r="F416" s="34"/>
      <c r="G416" s="34"/>
      <c r="H416" s="34"/>
      <c r="I416" s="34"/>
      <c r="J416" s="34"/>
      <c r="K416" s="34"/>
      <c r="L416" s="34"/>
      <c r="M416" s="34"/>
      <c r="N416" s="34"/>
      <c r="O416" s="34"/>
      <c r="P416" s="34"/>
      <c r="Q416" s="34"/>
      <c r="R416" s="34"/>
      <c r="S416" s="34"/>
      <c r="T416" s="34"/>
      <c r="U416" s="34"/>
      <c r="V416" s="34"/>
      <c r="W416" s="34"/>
      <c r="X416" s="34"/>
      <c r="Y416" s="34"/>
      <c r="Z416" s="34"/>
      <c r="AA416" s="34"/>
      <c r="AB416" s="34"/>
      <c r="AC416" s="34"/>
      <c r="AD416" s="34"/>
      <c r="AE416" s="34"/>
      <c r="AF416" s="34"/>
      <c r="AG416" s="34"/>
      <c r="AH416" s="34"/>
      <c r="AI416" s="34"/>
      <c r="AJ416" s="34"/>
      <c r="AK416" s="34"/>
      <c r="AL416" s="34"/>
      <c r="AM416" s="34"/>
      <c r="AN416" s="34"/>
      <c r="AO416" s="34"/>
      <c r="AP416" s="34"/>
      <c r="AQ416" s="34"/>
      <c r="AR416" s="34"/>
      <c r="AS416" s="34"/>
      <c r="AT416" s="34"/>
      <c r="AU416" s="34"/>
      <c r="AV416" s="34"/>
      <c r="AW416" s="34"/>
      <c r="AX416" s="34"/>
      <c r="AY416" s="34"/>
      <c r="AZ416" s="34"/>
      <c r="BA416" s="34"/>
      <c r="BB416" s="34"/>
      <c r="BC416" s="34"/>
      <c r="BD416" s="34"/>
      <c r="BE416" s="34"/>
      <c r="BF416" s="34"/>
      <c r="BG416" s="34"/>
      <c r="BH416" s="34"/>
      <c r="BI416" s="34"/>
      <c r="BJ416" s="34"/>
      <c r="BK416" s="34"/>
      <c r="BL416" s="34"/>
      <c r="BM416" s="34"/>
      <c r="BN416" s="34"/>
      <c r="BO416" s="34"/>
      <c r="BP416" s="34"/>
      <c r="BQ416" s="34"/>
      <c r="BR416" s="34"/>
      <c r="BS416" s="34"/>
      <c r="BT416" s="34"/>
      <c r="BU416" s="34"/>
      <c r="BV416" s="34"/>
      <c r="BW416" s="34"/>
      <c r="BX416" s="34"/>
      <c r="BY416" s="34"/>
      <c r="BZ416" s="34"/>
      <c r="CA416" s="34"/>
      <c r="CB416" s="34"/>
      <c r="CC416" s="34"/>
      <c r="CD416" s="34"/>
      <c r="CE416" s="34"/>
      <c r="CF416" s="34"/>
      <c r="CG416" s="34"/>
      <c r="CH416" s="34"/>
      <c r="CI416" s="34"/>
      <c r="CJ416" s="34"/>
      <c r="CK416" s="34"/>
    </row>
    <row r="417" spans="5:89" ht="8.15" hidden="1" customHeight="1" x14ac:dyDescent="0.2">
      <c r="E417" s="34"/>
      <c r="F417" s="34"/>
      <c r="G417" s="34"/>
      <c r="H417" s="34"/>
      <c r="I417" s="34"/>
      <c r="J417" s="34"/>
      <c r="K417" s="34"/>
      <c r="L417" s="34"/>
      <c r="M417" s="34"/>
      <c r="N417" s="34"/>
      <c r="O417" s="34"/>
      <c r="P417" s="34"/>
      <c r="Q417" s="34"/>
      <c r="R417" s="34"/>
      <c r="S417" s="34"/>
      <c r="T417" s="34"/>
      <c r="U417" s="34"/>
      <c r="V417" s="34"/>
      <c r="W417" s="34"/>
      <c r="X417" s="34"/>
      <c r="Y417" s="34"/>
      <c r="Z417" s="34"/>
      <c r="AA417" s="34"/>
      <c r="AB417" s="34"/>
      <c r="AC417" s="34"/>
      <c r="AD417" s="34"/>
      <c r="AE417" s="34"/>
      <c r="AF417" s="34"/>
      <c r="AG417" s="34"/>
      <c r="AH417" s="34"/>
      <c r="AI417" s="34"/>
      <c r="AJ417" s="34"/>
      <c r="AK417" s="34"/>
      <c r="AL417" s="34"/>
      <c r="AM417" s="34"/>
      <c r="AN417" s="34"/>
      <c r="AO417" s="34"/>
      <c r="AP417" s="34"/>
      <c r="AQ417" s="34"/>
      <c r="AR417" s="34"/>
      <c r="AS417" s="34"/>
      <c r="AT417" s="34"/>
      <c r="AU417" s="34"/>
      <c r="AV417" s="34"/>
      <c r="AW417" s="34"/>
      <c r="AX417" s="34"/>
      <c r="AY417" s="34"/>
      <c r="AZ417" s="34"/>
      <c r="BA417" s="34"/>
      <c r="BB417" s="34"/>
      <c r="BC417" s="34"/>
      <c r="BD417" s="34"/>
      <c r="BE417" s="34"/>
      <c r="BF417" s="34"/>
      <c r="BG417" s="34"/>
      <c r="BH417" s="34"/>
      <c r="BI417" s="34"/>
      <c r="BJ417" s="34"/>
      <c r="BK417" s="34"/>
      <c r="BL417" s="34"/>
      <c r="BM417" s="34"/>
      <c r="BN417" s="34"/>
      <c r="BO417" s="34"/>
      <c r="BP417" s="34"/>
      <c r="BQ417" s="34"/>
      <c r="BR417" s="34"/>
      <c r="BS417" s="34"/>
      <c r="BT417" s="34"/>
      <c r="BU417" s="34"/>
      <c r="BV417" s="34"/>
      <c r="BW417" s="34"/>
      <c r="BX417" s="34"/>
      <c r="BY417" s="34"/>
      <c r="BZ417" s="34"/>
      <c r="CA417" s="34"/>
      <c r="CB417" s="34"/>
      <c r="CC417" s="34"/>
      <c r="CD417" s="34"/>
      <c r="CE417" s="34"/>
      <c r="CF417" s="34"/>
      <c r="CG417" s="34"/>
      <c r="CH417" s="34"/>
      <c r="CI417" s="34"/>
      <c r="CJ417" s="34"/>
      <c r="CK417" s="34"/>
    </row>
    <row r="418" spans="5:89" ht="8.15" hidden="1" customHeight="1" x14ac:dyDescent="0.2">
      <c r="E418" s="34"/>
      <c r="F418" s="34"/>
      <c r="G418" s="34"/>
      <c r="H418" s="34"/>
      <c r="I418" s="34"/>
      <c r="J418" s="34"/>
      <c r="K418" s="34"/>
      <c r="L418" s="34"/>
      <c r="M418" s="34"/>
      <c r="N418" s="34"/>
      <c r="O418" s="34"/>
      <c r="P418" s="34"/>
      <c r="Q418" s="34"/>
      <c r="R418" s="34"/>
      <c r="S418" s="34"/>
      <c r="T418" s="34"/>
      <c r="U418" s="34"/>
      <c r="V418" s="34"/>
      <c r="W418" s="34"/>
      <c r="X418" s="34"/>
      <c r="Y418" s="34"/>
      <c r="Z418" s="34"/>
      <c r="AA418" s="34"/>
      <c r="AB418" s="34"/>
      <c r="AC418" s="34"/>
      <c r="AD418" s="34"/>
      <c r="AE418" s="34"/>
      <c r="AF418" s="34"/>
      <c r="AG418" s="34"/>
      <c r="AH418" s="34"/>
      <c r="AI418" s="34"/>
      <c r="AJ418" s="34"/>
      <c r="AK418" s="34"/>
      <c r="AL418" s="34"/>
      <c r="AM418" s="34"/>
      <c r="AN418" s="34"/>
      <c r="AO418" s="34"/>
      <c r="AP418" s="34"/>
      <c r="AQ418" s="34"/>
      <c r="AR418" s="34"/>
      <c r="AS418" s="34"/>
      <c r="AT418" s="34"/>
      <c r="AU418" s="34"/>
      <c r="AV418" s="34"/>
      <c r="AW418" s="34"/>
      <c r="AX418" s="34"/>
      <c r="AY418" s="34"/>
      <c r="AZ418" s="34"/>
      <c r="BA418" s="34"/>
      <c r="BB418" s="34"/>
      <c r="BC418" s="34"/>
      <c r="BD418" s="34"/>
      <c r="BE418" s="34"/>
      <c r="BF418" s="34"/>
      <c r="BG418" s="34"/>
      <c r="BH418" s="34"/>
      <c r="BI418" s="34"/>
      <c r="BJ418" s="34"/>
      <c r="BK418" s="34"/>
      <c r="BL418" s="34"/>
      <c r="BM418" s="34"/>
      <c r="BN418" s="34"/>
      <c r="BO418" s="34"/>
      <c r="BP418" s="34"/>
      <c r="BQ418" s="34"/>
      <c r="BR418" s="34"/>
      <c r="BS418" s="34"/>
      <c r="BT418" s="34"/>
      <c r="BU418" s="34"/>
      <c r="BV418" s="34"/>
      <c r="BW418" s="34"/>
      <c r="BX418" s="34"/>
      <c r="BY418" s="34"/>
      <c r="BZ418" s="34"/>
      <c r="CA418" s="34"/>
      <c r="CB418" s="34"/>
      <c r="CC418" s="34"/>
      <c r="CD418" s="34"/>
      <c r="CE418" s="34"/>
      <c r="CF418" s="34"/>
      <c r="CG418" s="34"/>
      <c r="CH418" s="34"/>
      <c r="CI418" s="34"/>
      <c r="CJ418" s="34"/>
      <c r="CK418" s="34"/>
    </row>
    <row r="419" spans="5:89" ht="8.15" hidden="1" customHeight="1" x14ac:dyDescent="0.2">
      <c r="E419" s="34"/>
      <c r="F419" s="34"/>
      <c r="G419" s="34"/>
      <c r="H419" s="34"/>
      <c r="I419" s="34"/>
      <c r="J419" s="34"/>
      <c r="K419" s="34"/>
      <c r="L419" s="34"/>
      <c r="M419" s="34"/>
      <c r="N419" s="34"/>
      <c r="O419" s="34"/>
      <c r="P419" s="34"/>
      <c r="Q419" s="34"/>
      <c r="R419" s="34"/>
      <c r="S419" s="34"/>
      <c r="T419" s="34"/>
      <c r="U419" s="34"/>
      <c r="V419" s="34"/>
      <c r="W419" s="34"/>
      <c r="X419" s="34"/>
      <c r="Y419" s="34"/>
      <c r="Z419" s="34"/>
      <c r="AA419" s="34"/>
      <c r="AB419" s="34"/>
      <c r="AC419" s="34"/>
      <c r="AD419" s="34"/>
      <c r="AE419" s="34"/>
      <c r="AF419" s="34"/>
      <c r="AG419" s="34"/>
      <c r="AH419" s="34"/>
      <c r="AI419" s="34"/>
      <c r="AJ419" s="34"/>
      <c r="AK419" s="34"/>
      <c r="AL419" s="34"/>
      <c r="AM419" s="34"/>
      <c r="AN419" s="34"/>
      <c r="AO419" s="34"/>
      <c r="AP419" s="34"/>
      <c r="AQ419" s="34"/>
      <c r="AR419" s="34"/>
      <c r="AS419" s="34"/>
      <c r="AT419" s="34"/>
      <c r="AU419" s="34"/>
      <c r="AV419" s="34"/>
      <c r="AW419" s="34"/>
      <c r="AX419" s="34"/>
      <c r="AY419" s="34"/>
      <c r="AZ419" s="34"/>
      <c r="BA419" s="34"/>
      <c r="BB419" s="34"/>
      <c r="BC419" s="34"/>
      <c r="BD419" s="34"/>
      <c r="BE419" s="34"/>
      <c r="BF419" s="34"/>
      <c r="BG419" s="34"/>
      <c r="BH419" s="34"/>
      <c r="BI419" s="34"/>
      <c r="BJ419" s="34"/>
      <c r="BK419" s="34"/>
      <c r="BL419" s="34"/>
      <c r="BM419" s="34"/>
      <c r="BN419" s="34"/>
      <c r="BO419" s="34"/>
      <c r="BP419" s="34"/>
      <c r="BQ419" s="34"/>
      <c r="BR419" s="34"/>
      <c r="BS419" s="34"/>
      <c r="BT419" s="34"/>
      <c r="BU419" s="34"/>
      <c r="BV419" s="34"/>
      <c r="BW419" s="34"/>
      <c r="BX419" s="34"/>
      <c r="BY419" s="34"/>
      <c r="BZ419" s="34"/>
      <c r="CA419" s="34"/>
      <c r="CB419" s="34"/>
      <c r="CC419" s="34"/>
      <c r="CD419" s="34"/>
      <c r="CE419" s="34"/>
      <c r="CF419" s="34"/>
      <c r="CG419" s="34"/>
      <c r="CH419" s="34"/>
      <c r="CI419" s="34"/>
      <c r="CJ419" s="34"/>
      <c r="CK419" s="34"/>
    </row>
    <row r="420" spans="5:89" ht="8.15" hidden="1" customHeight="1" x14ac:dyDescent="0.2">
      <c r="E420" s="34"/>
      <c r="F420" s="34"/>
      <c r="G420" s="34"/>
      <c r="H420" s="34"/>
      <c r="I420" s="34"/>
      <c r="J420" s="34"/>
      <c r="K420" s="34"/>
      <c r="L420" s="34"/>
      <c r="M420" s="34"/>
      <c r="N420" s="34"/>
      <c r="O420" s="34"/>
      <c r="P420" s="34"/>
      <c r="Q420" s="34"/>
      <c r="R420" s="34"/>
      <c r="S420" s="34"/>
      <c r="T420" s="34"/>
      <c r="U420" s="34"/>
      <c r="V420" s="34"/>
      <c r="W420" s="34"/>
      <c r="X420" s="34"/>
      <c r="Y420" s="34"/>
      <c r="Z420" s="34"/>
      <c r="AA420" s="34"/>
      <c r="AB420" s="34"/>
      <c r="AC420" s="34"/>
      <c r="AD420" s="34"/>
      <c r="AE420" s="34"/>
      <c r="AF420" s="34"/>
      <c r="AG420" s="34"/>
      <c r="AH420" s="34"/>
      <c r="AI420" s="34"/>
      <c r="AJ420" s="34"/>
      <c r="AK420" s="34"/>
      <c r="AL420" s="34"/>
      <c r="AM420" s="34"/>
      <c r="AN420" s="34"/>
      <c r="AO420" s="34"/>
      <c r="AP420" s="34"/>
      <c r="AQ420" s="34"/>
      <c r="AR420" s="34"/>
      <c r="AS420" s="34"/>
      <c r="AT420" s="34"/>
      <c r="AU420" s="34"/>
      <c r="AV420" s="34"/>
      <c r="AW420" s="34"/>
      <c r="AX420" s="34"/>
      <c r="AY420" s="34"/>
      <c r="AZ420" s="34"/>
      <c r="BA420" s="34"/>
      <c r="BB420" s="34"/>
      <c r="BC420" s="34"/>
      <c r="BD420" s="34"/>
      <c r="BE420" s="34"/>
      <c r="BF420" s="34"/>
      <c r="BG420" s="34"/>
      <c r="BH420" s="34"/>
      <c r="BI420" s="34"/>
      <c r="BJ420" s="34"/>
      <c r="BK420" s="34"/>
      <c r="BL420" s="34"/>
      <c r="BM420" s="34"/>
      <c r="BN420" s="34"/>
      <c r="BO420" s="34"/>
      <c r="BP420" s="34"/>
      <c r="BQ420" s="34"/>
      <c r="BR420" s="34"/>
      <c r="BS420" s="34"/>
      <c r="BT420" s="34"/>
      <c r="BU420" s="34"/>
      <c r="BV420" s="34"/>
      <c r="BW420" s="34"/>
      <c r="BX420" s="34"/>
      <c r="BY420" s="34"/>
      <c r="BZ420" s="34"/>
      <c r="CA420" s="34"/>
      <c r="CB420" s="34"/>
      <c r="CC420" s="34"/>
      <c r="CD420" s="34"/>
      <c r="CE420" s="34"/>
      <c r="CF420" s="34"/>
      <c r="CG420" s="34"/>
      <c r="CH420" s="34"/>
      <c r="CI420" s="34"/>
      <c r="CJ420" s="34"/>
      <c r="CK420" s="34"/>
    </row>
    <row r="421" spans="5:89" ht="8.15" hidden="1" customHeight="1" x14ac:dyDescent="0.2">
      <c r="E421" s="34"/>
      <c r="F421" s="34"/>
      <c r="G421" s="34"/>
      <c r="H421" s="34"/>
      <c r="I421" s="34"/>
      <c r="J421" s="34"/>
      <c r="K421" s="34"/>
      <c r="L421" s="34"/>
      <c r="M421" s="34"/>
      <c r="N421" s="34"/>
      <c r="O421" s="34"/>
      <c r="P421" s="34"/>
      <c r="Q421" s="34"/>
      <c r="R421" s="34"/>
      <c r="S421" s="34"/>
      <c r="T421" s="34"/>
      <c r="U421" s="34"/>
      <c r="V421" s="34"/>
      <c r="W421" s="34"/>
      <c r="X421" s="34"/>
      <c r="Y421" s="34"/>
      <c r="Z421" s="34"/>
      <c r="AA421" s="34"/>
      <c r="AB421" s="34"/>
      <c r="AC421" s="34"/>
      <c r="AD421" s="34"/>
      <c r="AE421" s="34"/>
      <c r="AF421" s="34"/>
      <c r="AG421" s="34"/>
      <c r="AH421" s="34"/>
      <c r="AI421" s="34"/>
      <c r="AJ421" s="34"/>
      <c r="AK421" s="34"/>
      <c r="AL421" s="34"/>
      <c r="AM421" s="34"/>
      <c r="AN421" s="34"/>
      <c r="AO421" s="34"/>
      <c r="AP421" s="34"/>
      <c r="AQ421" s="34"/>
      <c r="AR421" s="34"/>
      <c r="AS421" s="34"/>
      <c r="AT421" s="34"/>
      <c r="AU421" s="34"/>
      <c r="AV421" s="34"/>
      <c r="AW421" s="34"/>
      <c r="AX421" s="34"/>
      <c r="AY421" s="34"/>
      <c r="AZ421" s="34"/>
      <c r="BA421" s="34"/>
      <c r="BB421" s="34"/>
      <c r="BC421" s="34"/>
      <c r="BD421" s="34"/>
      <c r="BE421" s="34"/>
      <c r="BF421" s="34"/>
      <c r="BG421" s="34"/>
      <c r="BH421" s="34"/>
      <c r="BI421" s="34"/>
      <c r="BJ421" s="34"/>
      <c r="BK421" s="34"/>
      <c r="BL421" s="34"/>
      <c r="BM421" s="34"/>
      <c r="BN421" s="34"/>
      <c r="BO421" s="34"/>
      <c r="BP421" s="34"/>
      <c r="BQ421" s="34"/>
      <c r="BR421" s="34"/>
      <c r="BS421" s="34"/>
      <c r="BT421" s="34"/>
      <c r="BU421" s="34"/>
      <c r="BV421" s="34"/>
      <c r="BW421" s="34"/>
      <c r="BX421" s="34"/>
      <c r="BY421" s="34"/>
      <c r="BZ421" s="34"/>
      <c r="CA421" s="34"/>
      <c r="CB421" s="34"/>
      <c r="CC421" s="34"/>
      <c r="CD421" s="34"/>
      <c r="CE421" s="34"/>
      <c r="CF421" s="34"/>
      <c r="CG421" s="34"/>
      <c r="CH421" s="34"/>
      <c r="CI421" s="34"/>
      <c r="CJ421" s="34"/>
      <c r="CK421" s="34"/>
    </row>
    <row r="422" spans="5:89" ht="8.15" hidden="1" customHeight="1" x14ac:dyDescent="0.2">
      <c r="E422" s="34"/>
      <c r="F422" s="34"/>
      <c r="G422" s="34"/>
      <c r="H422" s="34"/>
      <c r="I422" s="34"/>
      <c r="J422" s="34"/>
      <c r="K422" s="34"/>
      <c r="L422" s="34"/>
      <c r="M422" s="34"/>
      <c r="N422" s="34"/>
      <c r="O422" s="34"/>
      <c r="P422" s="34"/>
      <c r="Q422" s="34"/>
      <c r="R422" s="34"/>
      <c r="S422" s="34"/>
      <c r="T422" s="34"/>
      <c r="U422" s="34"/>
      <c r="V422" s="34"/>
      <c r="W422" s="34"/>
      <c r="X422" s="34"/>
      <c r="Y422" s="34"/>
      <c r="Z422" s="34"/>
      <c r="AA422" s="34"/>
      <c r="AB422" s="34"/>
      <c r="AC422" s="34"/>
      <c r="AD422" s="34"/>
      <c r="AE422" s="34"/>
      <c r="AF422" s="34"/>
      <c r="AG422" s="34"/>
      <c r="AH422" s="34"/>
      <c r="AI422" s="34"/>
      <c r="AJ422" s="34"/>
      <c r="AK422" s="34"/>
      <c r="AL422" s="34"/>
      <c r="AM422" s="34"/>
      <c r="AN422" s="34"/>
      <c r="AO422" s="34"/>
      <c r="AP422" s="34"/>
      <c r="AQ422" s="34"/>
      <c r="AR422" s="34"/>
      <c r="AS422" s="34"/>
      <c r="AT422" s="34"/>
      <c r="AU422" s="34"/>
      <c r="AV422" s="34"/>
      <c r="AW422" s="34"/>
      <c r="AX422" s="34"/>
      <c r="AY422" s="34"/>
      <c r="AZ422" s="34"/>
      <c r="BA422" s="34"/>
      <c r="BB422" s="34"/>
      <c r="BC422" s="34"/>
      <c r="BD422" s="34"/>
      <c r="BE422" s="34"/>
      <c r="BF422" s="34"/>
      <c r="BG422" s="34"/>
      <c r="BH422" s="34"/>
      <c r="BI422" s="34"/>
      <c r="BJ422" s="34"/>
      <c r="BK422" s="34"/>
      <c r="BL422" s="34"/>
      <c r="BM422" s="34"/>
      <c r="BN422" s="34"/>
      <c r="BO422" s="34"/>
      <c r="BP422" s="34"/>
      <c r="BQ422" s="34"/>
      <c r="BR422" s="34"/>
      <c r="BS422" s="34"/>
      <c r="BT422" s="34"/>
      <c r="BU422" s="34"/>
      <c r="BV422" s="34"/>
      <c r="BW422" s="34"/>
      <c r="BX422" s="34"/>
      <c r="BY422" s="34"/>
      <c r="BZ422" s="34"/>
      <c r="CA422" s="34"/>
      <c r="CB422" s="34"/>
      <c r="CC422" s="34"/>
      <c r="CD422" s="34"/>
      <c r="CE422" s="34"/>
      <c r="CF422" s="34"/>
      <c r="CG422" s="34"/>
      <c r="CH422" s="34"/>
      <c r="CI422" s="34"/>
      <c r="CJ422" s="34"/>
      <c r="CK422" s="34"/>
    </row>
    <row r="423" spans="5:89" ht="8.15" hidden="1" customHeight="1" x14ac:dyDescent="0.2">
      <c r="E423" s="34"/>
      <c r="F423" s="34"/>
      <c r="G423" s="34"/>
      <c r="H423" s="34"/>
      <c r="I423" s="34"/>
      <c r="J423" s="34"/>
      <c r="K423" s="34"/>
      <c r="L423" s="34"/>
      <c r="M423" s="34"/>
      <c r="N423" s="34"/>
      <c r="O423" s="34"/>
      <c r="P423" s="34"/>
      <c r="Q423" s="34"/>
      <c r="R423" s="34"/>
      <c r="S423" s="34"/>
      <c r="T423" s="34"/>
      <c r="U423" s="34"/>
      <c r="V423" s="34"/>
      <c r="W423" s="34"/>
      <c r="X423" s="34"/>
      <c r="Y423" s="34"/>
      <c r="Z423" s="34"/>
      <c r="AA423" s="34"/>
      <c r="AB423" s="34"/>
      <c r="AC423" s="34"/>
      <c r="AD423" s="34"/>
      <c r="AE423" s="34"/>
      <c r="AF423" s="34"/>
      <c r="AG423" s="34"/>
      <c r="AH423" s="34"/>
      <c r="AI423" s="34"/>
      <c r="AJ423" s="34"/>
      <c r="AK423" s="34"/>
      <c r="AL423" s="34"/>
      <c r="AM423" s="34"/>
      <c r="AN423" s="34"/>
      <c r="AO423" s="34"/>
      <c r="AP423" s="34"/>
      <c r="AQ423" s="34"/>
      <c r="AR423" s="34"/>
      <c r="AS423" s="34"/>
      <c r="AT423" s="34"/>
      <c r="AU423" s="34"/>
      <c r="AV423" s="34"/>
      <c r="AW423" s="34"/>
      <c r="AX423" s="34"/>
      <c r="AY423" s="34"/>
      <c r="AZ423" s="34"/>
      <c r="BA423" s="34"/>
      <c r="BB423" s="34"/>
      <c r="BC423" s="34"/>
      <c r="BD423" s="34"/>
      <c r="BE423" s="34"/>
      <c r="BF423" s="34"/>
      <c r="BG423" s="34"/>
      <c r="BH423" s="34"/>
      <c r="BI423" s="34"/>
      <c r="BJ423" s="34"/>
      <c r="BK423" s="34"/>
      <c r="BL423" s="34"/>
      <c r="BM423" s="34"/>
      <c r="BN423" s="34"/>
      <c r="BO423" s="34"/>
      <c r="BP423" s="34"/>
      <c r="BQ423" s="34"/>
      <c r="BR423" s="34"/>
      <c r="BS423" s="34"/>
      <c r="BT423" s="34"/>
      <c r="BU423" s="34"/>
      <c r="BV423" s="34"/>
      <c r="BW423" s="34"/>
      <c r="BX423" s="34"/>
      <c r="BY423" s="34"/>
      <c r="BZ423" s="34"/>
      <c r="CA423" s="34"/>
      <c r="CB423" s="34"/>
      <c r="CC423" s="34"/>
      <c r="CD423" s="34"/>
      <c r="CE423" s="34"/>
      <c r="CF423" s="34"/>
      <c r="CG423" s="34"/>
      <c r="CH423" s="34"/>
      <c r="CI423" s="34"/>
      <c r="CJ423" s="34"/>
      <c r="CK423" s="34"/>
    </row>
    <row r="424" spans="5:89" ht="8.15" hidden="1" customHeight="1" x14ac:dyDescent="0.2"/>
    <row r="425" spans="5:89" ht="8.15" hidden="1" customHeight="1" x14ac:dyDescent="0.2"/>
    <row r="426" spans="5:89" ht="8.15" hidden="1" customHeight="1" x14ac:dyDescent="0.2"/>
    <row r="427" spans="5:89" ht="8.15" hidden="1" customHeight="1" x14ac:dyDescent="0.2"/>
    <row r="428" spans="5:89" ht="8.15" hidden="1" customHeight="1" x14ac:dyDescent="0.2"/>
    <row r="429" spans="5:89" ht="8.15" hidden="1" customHeight="1" x14ac:dyDescent="0.2"/>
    <row r="430" spans="5:89" ht="8.15" hidden="1" customHeight="1" x14ac:dyDescent="0.2"/>
    <row r="431" spans="5:89" ht="8.15" hidden="1" customHeight="1" x14ac:dyDescent="0.2"/>
    <row r="432" spans="5:89" ht="8.15" hidden="1" customHeight="1" x14ac:dyDescent="0.2"/>
    <row r="433" ht="8.15" hidden="1" customHeight="1" x14ac:dyDescent="0.2"/>
    <row r="434" ht="8.15" hidden="1" customHeight="1" x14ac:dyDescent="0.2"/>
    <row r="435" ht="8.15" hidden="1" customHeight="1" x14ac:dyDescent="0.2"/>
    <row r="436" ht="8.15" hidden="1" customHeight="1" x14ac:dyDescent="0.2"/>
    <row r="437" ht="8.15" hidden="1" customHeight="1" x14ac:dyDescent="0.2"/>
    <row r="438" ht="8.15" hidden="1" customHeight="1" x14ac:dyDescent="0.2"/>
    <row r="439" ht="8.15" hidden="1" customHeight="1" x14ac:dyDescent="0.2"/>
    <row r="440" ht="8.15" hidden="1" customHeight="1" x14ac:dyDescent="0.2"/>
    <row r="441" ht="8.15" hidden="1" customHeight="1" x14ac:dyDescent="0.2"/>
    <row r="442" ht="8.15" hidden="1" customHeight="1" x14ac:dyDescent="0.2"/>
    <row r="443" ht="8.15" hidden="1" customHeight="1" x14ac:dyDescent="0.2"/>
    <row r="444" ht="8.15" hidden="1" customHeight="1" x14ac:dyDescent="0.2"/>
    <row r="445" ht="8.15" hidden="1" customHeight="1" x14ac:dyDescent="0.2"/>
    <row r="446" ht="8.15" hidden="1" customHeight="1" x14ac:dyDescent="0.2"/>
    <row r="447" ht="8.15" hidden="1" customHeight="1" x14ac:dyDescent="0.2"/>
    <row r="448" ht="8.15" hidden="1" customHeight="1" x14ac:dyDescent="0.2"/>
    <row r="449" ht="8.15" hidden="1" customHeight="1" x14ac:dyDescent="0.2"/>
    <row r="450" ht="8.15" hidden="1" customHeight="1" x14ac:dyDescent="0.2"/>
    <row r="451" ht="8.15" hidden="1" customHeight="1" x14ac:dyDescent="0.2"/>
    <row r="452" ht="8.15" hidden="1" customHeight="1" x14ac:dyDescent="0.2"/>
    <row r="453" ht="8.15" hidden="1" customHeight="1" x14ac:dyDescent="0.2"/>
    <row r="454" ht="8.15" hidden="1" customHeight="1" x14ac:dyDescent="0.2"/>
    <row r="455" ht="8.15" hidden="1" customHeight="1" x14ac:dyDescent="0.2"/>
    <row r="456" ht="8.15" hidden="1" customHeight="1" x14ac:dyDescent="0.2"/>
    <row r="457" ht="8.15" hidden="1" customHeight="1" x14ac:dyDescent="0.2"/>
    <row r="458" ht="8.15" hidden="1" customHeight="1" x14ac:dyDescent="0.2"/>
    <row r="459" ht="8.15" hidden="1" customHeight="1" x14ac:dyDescent="0.2"/>
    <row r="460" ht="8.15" hidden="1" customHeight="1" x14ac:dyDescent="0.2"/>
    <row r="461" ht="8.15" hidden="1" customHeight="1" x14ac:dyDescent="0.2"/>
    <row r="462" ht="8.15" hidden="1" customHeight="1" x14ac:dyDescent="0.2"/>
    <row r="463" ht="8.15" hidden="1" customHeight="1" x14ac:dyDescent="0.2"/>
    <row r="464" ht="8.15" hidden="1" customHeight="1" x14ac:dyDescent="0.2"/>
    <row r="465" ht="8.15" hidden="1" customHeight="1" x14ac:dyDescent="0.2"/>
    <row r="466" ht="8.15" hidden="1" customHeight="1" x14ac:dyDescent="0.2"/>
    <row r="467" ht="8.15" hidden="1" customHeight="1" x14ac:dyDescent="0.2"/>
    <row r="468" ht="8.15" hidden="1" customHeight="1" x14ac:dyDescent="0.2"/>
    <row r="469" ht="8.15" hidden="1" customHeight="1" x14ac:dyDescent="0.2"/>
    <row r="470" ht="8.15" hidden="1" customHeight="1" x14ac:dyDescent="0.2"/>
    <row r="471" ht="8.15" hidden="1" customHeight="1" x14ac:dyDescent="0.2"/>
    <row r="472" ht="8.15" hidden="1" customHeight="1" x14ac:dyDescent="0.2"/>
    <row r="473" ht="8.15" hidden="1" customHeight="1" x14ac:dyDescent="0.2"/>
    <row r="474" ht="8.15" hidden="1" customHeight="1" x14ac:dyDescent="0.2"/>
    <row r="475" ht="8.15" hidden="1" customHeight="1" x14ac:dyDescent="0.2"/>
    <row r="476" ht="8.15" hidden="1" customHeight="1" x14ac:dyDescent="0.2"/>
    <row r="477" ht="8.15" hidden="1" customHeight="1" x14ac:dyDescent="0.2"/>
    <row r="478" ht="8.15" hidden="1" customHeight="1" x14ac:dyDescent="0.2"/>
    <row r="479" ht="8.15" hidden="1" customHeight="1" x14ac:dyDescent="0.2"/>
    <row r="480" ht="8.15" hidden="1" customHeight="1" x14ac:dyDescent="0.2"/>
    <row r="481" ht="8.15" hidden="1" customHeight="1" x14ac:dyDescent="0.2"/>
    <row r="482" ht="8.15" hidden="1" customHeight="1" x14ac:dyDescent="0.2"/>
    <row r="483" ht="8.15" hidden="1" customHeight="1" x14ac:dyDescent="0.2"/>
    <row r="484" ht="8.15" hidden="1" customHeight="1" x14ac:dyDescent="0.2"/>
    <row r="485" ht="8.15" hidden="1" customHeight="1" x14ac:dyDescent="0.2"/>
    <row r="486" ht="8.15" hidden="1" customHeight="1" x14ac:dyDescent="0.2"/>
    <row r="487" ht="8.15" hidden="1" customHeight="1" x14ac:dyDescent="0.2"/>
    <row r="488" ht="8.15" hidden="1" customHeight="1" x14ac:dyDescent="0.2"/>
    <row r="489" ht="8.15" hidden="1" customHeight="1" x14ac:dyDescent="0.2"/>
    <row r="490" ht="8.15" hidden="1" customHeight="1" x14ac:dyDescent="0.2"/>
    <row r="491" ht="8.15" hidden="1" customHeight="1" x14ac:dyDescent="0.2"/>
    <row r="492" ht="8.15" hidden="1" customHeight="1" x14ac:dyDescent="0.2"/>
    <row r="493" ht="8.15" hidden="1" customHeight="1" x14ac:dyDescent="0.2"/>
    <row r="494" ht="8.15" hidden="1" customHeight="1" x14ac:dyDescent="0.2"/>
    <row r="495" ht="8.15" hidden="1" customHeight="1" x14ac:dyDescent="0.2"/>
    <row r="496" ht="8.15" hidden="1" customHeight="1" x14ac:dyDescent="0.2"/>
    <row r="497" ht="8.15" hidden="1" customHeight="1" x14ac:dyDescent="0.2"/>
    <row r="498" ht="8.15" hidden="1" customHeight="1" x14ac:dyDescent="0.2"/>
    <row r="499" ht="8.15" hidden="1" customHeight="1" x14ac:dyDescent="0.2"/>
    <row r="500" ht="8.15" hidden="1" customHeight="1" x14ac:dyDescent="0.2"/>
    <row r="501" ht="8.15" hidden="1" customHeight="1" x14ac:dyDescent="0.2"/>
    <row r="502" ht="8.15" hidden="1" customHeight="1" x14ac:dyDescent="0.2"/>
    <row r="503" ht="8.15" hidden="1" customHeight="1" x14ac:dyDescent="0.2"/>
    <row r="504" ht="8.15" hidden="1" customHeight="1" x14ac:dyDescent="0.2"/>
    <row r="505" ht="8.15" hidden="1" customHeight="1" x14ac:dyDescent="0.2"/>
    <row r="506" ht="8.15" hidden="1" customHeight="1" x14ac:dyDescent="0.2"/>
    <row r="507" ht="8.15" hidden="1" customHeight="1" x14ac:dyDescent="0.2"/>
    <row r="508" ht="8.15" hidden="1" customHeight="1" x14ac:dyDescent="0.2"/>
    <row r="509" ht="8.15" hidden="1" customHeight="1" x14ac:dyDescent="0.2"/>
    <row r="510" ht="8.15" hidden="1" customHeight="1" x14ac:dyDescent="0.2"/>
    <row r="511" ht="8.15" hidden="1" customHeight="1" x14ac:dyDescent="0.2"/>
    <row r="512" ht="8.15" hidden="1" customHeight="1" x14ac:dyDescent="0.2"/>
    <row r="513" ht="8.15" hidden="1" customHeight="1" x14ac:dyDescent="0.2"/>
    <row r="514" ht="8.15" hidden="1" customHeight="1" x14ac:dyDescent="0.2"/>
    <row r="515" ht="8.15" hidden="1" customHeight="1" x14ac:dyDescent="0.2"/>
    <row r="516" ht="8.15" hidden="1" customHeight="1" x14ac:dyDescent="0.2"/>
    <row r="517" ht="8.15" hidden="1" customHeight="1" x14ac:dyDescent="0.2"/>
    <row r="518" ht="8.15" hidden="1" customHeight="1" x14ac:dyDescent="0.2"/>
    <row r="519" ht="8.15" hidden="1" customHeight="1" x14ac:dyDescent="0.2"/>
    <row r="520" ht="8.15" hidden="1" customHeight="1" x14ac:dyDescent="0.2"/>
    <row r="521" ht="8.15" hidden="1" customHeight="1" x14ac:dyDescent="0.2"/>
    <row r="522" ht="8.15" hidden="1" customHeight="1" x14ac:dyDescent="0.2"/>
    <row r="523" ht="8.15" hidden="1" customHeight="1" x14ac:dyDescent="0.2"/>
    <row r="524" ht="8.15" hidden="1" customHeight="1" x14ac:dyDescent="0.2"/>
    <row r="525" ht="8.15" hidden="1" customHeight="1" x14ac:dyDescent="0.2"/>
    <row r="526" ht="8.15" hidden="1" customHeight="1" x14ac:dyDescent="0.2"/>
    <row r="527" ht="8.15" hidden="1" customHeight="1" x14ac:dyDescent="0.2"/>
    <row r="528" ht="8.15" hidden="1" customHeight="1" x14ac:dyDescent="0.2"/>
    <row r="529" ht="8.15" hidden="1" customHeight="1" x14ac:dyDescent="0.2"/>
    <row r="530" ht="8.15" hidden="1" customHeight="1" x14ac:dyDescent="0.2"/>
    <row r="531" ht="8.15" hidden="1" customHeight="1" x14ac:dyDescent="0.2"/>
    <row r="532" ht="8.15" hidden="1" customHeight="1" x14ac:dyDescent="0.2"/>
    <row r="533" ht="8.15" hidden="1" customHeight="1" x14ac:dyDescent="0.2"/>
    <row r="534" ht="8.15" hidden="1" customHeight="1" x14ac:dyDescent="0.2"/>
    <row r="535" ht="8.15" hidden="1" customHeight="1" x14ac:dyDescent="0.2"/>
    <row r="536" ht="8.15" hidden="1" customHeight="1" x14ac:dyDescent="0.2"/>
    <row r="537" ht="8.15" hidden="1" customHeight="1" x14ac:dyDescent="0.2"/>
    <row r="538" ht="8.15" hidden="1" customHeight="1" x14ac:dyDescent="0.2"/>
    <row r="539" ht="8.15" hidden="1" customHeight="1" x14ac:dyDescent="0.2"/>
    <row r="540" ht="8.15" hidden="1" customHeight="1" x14ac:dyDescent="0.2"/>
    <row r="541" ht="8.15" hidden="1" customHeight="1" x14ac:dyDescent="0.2"/>
    <row r="542" ht="8.15" hidden="1" customHeight="1" x14ac:dyDescent="0.2"/>
    <row r="543" ht="8.15" hidden="1" customHeight="1" x14ac:dyDescent="0.2"/>
    <row r="544" ht="8.15" hidden="1" customHeight="1" x14ac:dyDescent="0.2"/>
    <row r="545" ht="8.15" hidden="1" customHeight="1" x14ac:dyDescent="0.2"/>
    <row r="546" ht="8.15" hidden="1" customHeight="1" x14ac:dyDescent="0.2"/>
    <row r="547" ht="8.15" hidden="1" customHeight="1" x14ac:dyDescent="0.2"/>
    <row r="548" ht="8.15" hidden="1" customHeight="1" x14ac:dyDescent="0.2"/>
    <row r="549" ht="8.15" hidden="1" customHeight="1" x14ac:dyDescent="0.2"/>
    <row r="550" ht="8.15" hidden="1" customHeight="1" x14ac:dyDescent="0.2"/>
    <row r="551" ht="8.15" hidden="1" customHeight="1" x14ac:dyDescent="0.2"/>
    <row r="552" ht="8.15" hidden="1" customHeight="1" x14ac:dyDescent="0.2"/>
    <row r="553" ht="8.15" hidden="1" customHeight="1" x14ac:dyDescent="0.2"/>
    <row r="554" ht="8.15" hidden="1" customHeight="1" x14ac:dyDescent="0.2"/>
    <row r="555" ht="8.15" hidden="1" customHeight="1" x14ac:dyDescent="0.2"/>
    <row r="556" ht="8.15" hidden="1" customHeight="1" x14ac:dyDescent="0.2"/>
    <row r="557" ht="8.15" hidden="1" customHeight="1" x14ac:dyDescent="0.2"/>
    <row r="558" ht="8.15" hidden="1" customHeight="1" x14ac:dyDescent="0.2"/>
    <row r="559" ht="8.15" hidden="1" customHeight="1" x14ac:dyDescent="0.2"/>
    <row r="560" ht="8.15" hidden="1" customHeight="1" x14ac:dyDescent="0.2"/>
    <row r="561" ht="8.15" hidden="1" customHeight="1" x14ac:dyDescent="0.2"/>
    <row r="562" ht="8.15" hidden="1" customHeight="1" x14ac:dyDescent="0.2"/>
    <row r="563" ht="8.15" hidden="1" customHeight="1" x14ac:dyDescent="0.2"/>
    <row r="564" ht="8.15" hidden="1" customHeight="1" x14ac:dyDescent="0.2"/>
    <row r="565" ht="8.15" hidden="1" customHeight="1" x14ac:dyDescent="0.2"/>
    <row r="566" ht="8.15" hidden="1" customHeight="1" x14ac:dyDescent="0.2"/>
    <row r="567" ht="8.15" hidden="1" customHeight="1" x14ac:dyDescent="0.2"/>
    <row r="568" ht="8.15" hidden="1" customHeight="1" x14ac:dyDescent="0.2"/>
    <row r="569" ht="8.15" hidden="1" customHeight="1" x14ac:dyDescent="0.2"/>
    <row r="570" ht="8.15" hidden="1" customHeight="1" x14ac:dyDescent="0.2"/>
    <row r="571" ht="8.15" hidden="1" customHeight="1" x14ac:dyDescent="0.2"/>
    <row r="572" ht="8.15" hidden="1" customHeight="1" x14ac:dyDescent="0.2"/>
    <row r="573" ht="8.15" hidden="1" customHeight="1" x14ac:dyDescent="0.2"/>
    <row r="574" ht="8.15" hidden="1" customHeight="1" x14ac:dyDescent="0.2"/>
    <row r="575" ht="8.15" hidden="1" customHeight="1" x14ac:dyDescent="0.2"/>
    <row r="576" ht="8.15" hidden="1" customHeight="1" x14ac:dyDescent="0.2"/>
    <row r="577" ht="8.15" hidden="1" customHeight="1" x14ac:dyDescent="0.2"/>
    <row r="578" ht="8.15" hidden="1" customHeight="1" x14ac:dyDescent="0.2"/>
    <row r="579" ht="8.15" hidden="1" customHeight="1" x14ac:dyDescent="0.2"/>
    <row r="580" ht="8.15" hidden="1" customHeight="1" x14ac:dyDescent="0.2"/>
    <row r="581" ht="8.15" hidden="1" customHeight="1" x14ac:dyDescent="0.2"/>
    <row r="582" ht="8.15" hidden="1" customHeight="1" x14ac:dyDescent="0.2"/>
    <row r="583" ht="8.15" hidden="1" customHeight="1" x14ac:dyDescent="0.2"/>
    <row r="584" ht="8.15" hidden="1" customHeight="1" x14ac:dyDescent="0.2"/>
    <row r="585" ht="8.15" hidden="1" customHeight="1" x14ac:dyDescent="0.2"/>
    <row r="586" ht="8.15" hidden="1" customHeight="1" x14ac:dyDescent="0.2"/>
    <row r="587" ht="8.15" hidden="1" customHeight="1" x14ac:dyDescent="0.2"/>
    <row r="588" ht="8.15" hidden="1" customHeight="1" x14ac:dyDescent="0.2"/>
    <row r="589" ht="8.15" hidden="1" customHeight="1" x14ac:dyDescent="0.2"/>
    <row r="590" ht="8.15" hidden="1" customHeight="1" x14ac:dyDescent="0.2"/>
    <row r="591" ht="8.15" hidden="1" customHeight="1" x14ac:dyDescent="0.2"/>
    <row r="592" ht="8.15" hidden="1" customHeight="1" x14ac:dyDescent="0.2"/>
    <row r="593" ht="8.15" hidden="1" customHeight="1" x14ac:dyDescent="0.2"/>
    <row r="594" ht="8.15" hidden="1" customHeight="1" x14ac:dyDescent="0.2"/>
    <row r="595" ht="8.15" hidden="1" customHeight="1" x14ac:dyDescent="0.2"/>
    <row r="596" ht="8.15" hidden="1" customHeight="1" x14ac:dyDescent="0.2"/>
    <row r="597" ht="8.15" hidden="1" customHeight="1" x14ac:dyDescent="0.2"/>
    <row r="598" ht="8.15" hidden="1" customHeight="1" x14ac:dyDescent="0.2"/>
    <row r="599" ht="8.15" hidden="1" customHeight="1" x14ac:dyDescent="0.2"/>
    <row r="600" ht="8.15" hidden="1" customHeight="1" x14ac:dyDescent="0.2"/>
    <row r="601" ht="8.15" hidden="1" customHeight="1" x14ac:dyDescent="0.2"/>
    <row r="602" ht="8.15" hidden="1" customHeight="1" x14ac:dyDescent="0.2"/>
    <row r="603" ht="8.15" hidden="1" customHeight="1" x14ac:dyDescent="0.2"/>
    <row r="604" ht="8.15" hidden="1" customHeight="1" x14ac:dyDescent="0.2"/>
    <row r="605" ht="8.15" hidden="1" customHeight="1" x14ac:dyDescent="0.2"/>
    <row r="606" ht="8.15" hidden="1" customHeight="1" x14ac:dyDescent="0.2"/>
    <row r="607" ht="8.15" hidden="1" customHeight="1" x14ac:dyDescent="0.2"/>
    <row r="608" ht="8.15" hidden="1" customHeight="1" x14ac:dyDescent="0.2"/>
    <row r="609" ht="8.15" hidden="1" customHeight="1" x14ac:dyDescent="0.2"/>
    <row r="610" ht="8.15" hidden="1" customHeight="1" x14ac:dyDescent="0.2"/>
    <row r="611" ht="8.15" hidden="1" customHeight="1" x14ac:dyDescent="0.2"/>
    <row r="612" ht="8.15" hidden="1" customHeight="1" x14ac:dyDescent="0.2"/>
    <row r="613" ht="8.15" hidden="1" customHeight="1" x14ac:dyDescent="0.2"/>
    <row r="614" ht="8.15" hidden="1" customHeight="1" x14ac:dyDescent="0.2"/>
    <row r="615" ht="8.15" hidden="1" customHeight="1" x14ac:dyDescent="0.2"/>
    <row r="616" ht="8.15" hidden="1" customHeight="1" x14ac:dyDescent="0.2"/>
    <row r="617" ht="8.15" hidden="1" customHeight="1" x14ac:dyDescent="0.2"/>
    <row r="618" ht="8.15" hidden="1" customHeight="1" x14ac:dyDescent="0.2"/>
    <row r="619" ht="8.15" hidden="1" customHeight="1" x14ac:dyDescent="0.2"/>
    <row r="620" ht="8.15" hidden="1" customHeight="1" x14ac:dyDescent="0.2"/>
    <row r="621" ht="8.15" hidden="1" customHeight="1" x14ac:dyDescent="0.2"/>
    <row r="622" ht="8.15" hidden="1" customHeight="1" x14ac:dyDescent="0.2"/>
    <row r="623" ht="8.15" hidden="1" customHeight="1" x14ac:dyDescent="0.2"/>
    <row r="624" ht="8.15" hidden="1" customHeight="1" x14ac:dyDescent="0.2"/>
    <row r="625" ht="8.15" hidden="1" customHeight="1" x14ac:dyDescent="0.2"/>
    <row r="626" ht="8.15" hidden="1" customHeight="1" x14ac:dyDescent="0.2"/>
    <row r="627" ht="8.15" hidden="1" customHeight="1" x14ac:dyDescent="0.2"/>
    <row r="628" ht="8.15" hidden="1" customHeight="1" x14ac:dyDescent="0.2"/>
    <row r="629" ht="8.15" hidden="1" customHeight="1" x14ac:dyDescent="0.2"/>
    <row r="630" ht="8.15" hidden="1" customHeight="1" x14ac:dyDescent="0.2"/>
    <row r="631" ht="8.15" hidden="1" customHeight="1" x14ac:dyDescent="0.2"/>
    <row r="632" ht="8.15" hidden="1" customHeight="1" x14ac:dyDescent="0.2"/>
    <row r="633" ht="8.15" hidden="1" customHeight="1" x14ac:dyDescent="0.2"/>
    <row r="634" ht="8.15" hidden="1" customHeight="1" x14ac:dyDescent="0.2"/>
    <row r="635" ht="8.15" hidden="1" customHeight="1" x14ac:dyDescent="0.2"/>
    <row r="636" ht="8.15" hidden="1" customHeight="1" x14ac:dyDescent="0.2"/>
    <row r="637" ht="8.15" hidden="1" customHeight="1" x14ac:dyDescent="0.2"/>
    <row r="638" ht="8.15" hidden="1" customHeight="1" x14ac:dyDescent="0.2"/>
    <row r="639" ht="8.15" hidden="1" customHeight="1" x14ac:dyDescent="0.2"/>
    <row r="640" ht="8.15" hidden="1" customHeight="1" x14ac:dyDescent="0.2"/>
    <row r="641" ht="8.15" hidden="1" customHeight="1" x14ac:dyDescent="0.2"/>
    <row r="642" ht="8.15" hidden="1" customHeight="1" x14ac:dyDescent="0.2"/>
    <row r="643" ht="8.15" hidden="1" customHeight="1" x14ac:dyDescent="0.2"/>
    <row r="644" ht="8.15" hidden="1" customHeight="1" x14ac:dyDescent="0.2"/>
    <row r="645" ht="8.15" hidden="1" customHeight="1" x14ac:dyDescent="0.2"/>
    <row r="646" ht="8.15" hidden="1" customHeight="1" x14ac:dyDescent="0.2"/>
    <row r="647" ht="8.15" hidden="1" customHeight="1" x14ac:dyDescent="0.2"/>
    <row r="648" ht="8.15" hidden="1" customHeight="1" x14ac:dyDescent="0.2"/>
    <row r="649" ht="8.15" hidden="1" customHeight="1" x14ac:dyDescent="0.2"/>
    <row r="650" ht="8.15" hidden="1" customHeight="1" x14ac:dyDescent="0.2"/>
    <row r="651" ht="8.15" hidden="1" customHeight="1" x14ac:dyDescent="0.2"/>
    <row r="652" ht="8.15" hidden="1" customHeight="1" x14ac:dyDescent="0.2"/>
    <row r="653" ht="8.15" hidden="1" customHeight="1" x14ac:dyDescent="0.2"/>
    <row r="654" ht="8.15" hidden="1" customHeight="1" x14ac:dyDescent="0.2"/>
    <row r="655" ht="8.15" hidden="1" customHeight="1" x14ac:dyDescent="0.2"/>
    <row r="656" ht="8.15" hidden="1" customHeight="1" x14ac:dyDescent="0.2"/>
    <row r="657" ht="8.15" hidden="1" customHeight="1" x14ac:dyDescent="0.2"/>
    <row r="658" ht="8.15" hidden="1" customHeight="1" x14ac:dyDescent="0.2"/>
    <row r="659" ht="8.15" hidden="1" customHeight="1" x14ac:dyDescent="0.2"/>
    <row r="660" ht="8.15" hidden="1" customHeight="1" x14ac:dyDescent="0.2"/>
    <row r="661" ht="8.15" hidden="1" customHeight="1" x14ac:dyDescent="0.2"/>
    <row r="662" ht="8.15" hidden="1" customHeight="1" x14ac:dyDescent="0.2"/>
    <row r="663" ht="8.15" hidden="1" customHeight="1" x14ac:dyDescent="0.2"/>
    <row r="664" ht="8.15" hidden="1" customHeight="1" x14ac:dyDescent="0.2"/>
    <row r="665" ht="8.15" hidden="1" customHeight="1" x14ac:dyDescent="0.2"/>
    <row r="666" ht="8.15" hidden="1" customHeight="1" x14ac:dyDescent="0.2"/>
    <row r="667" ht="8.15" hidden="1" customHeight="1" x14ac:dyDescent="0.2"/>
    <row r="668" ht="8.15" hidden="1" customHeight="1" x14ac:dyDescent="0.2"/>
    <row r="669" ht="8.15" hidden="1" customHeight="1" x14ac:dyDescent="0.2"/>
    <row r="670" ht="8.15" hidden="1" customHeight="1" x14ac:dyDescent="0.2"/>
    <row r="671" ht="8.15" hidden="1" customHeight="1" x14ac:dyDescent="0.2"/>
    <row r="672" ht="8.15" hidden="1" customHeight="1" x14ac:dyDescent="0.2"/>
    <row r="673" ht="8.15" hidden="1" customHeight="1" x14ac:dyDescent="0.2"/>
    <row r="674" ht="8.15" hidden="1" customHeight="1" x14ac:dyDescent="0.2"/>
    <row r="675" ht="8.15" hidden="1" customHeight="1" x14ac:dyDescent="0.2"/>
    <row r="676" ht="8.15" hidden="1" customHeight="1" x14ac:dyDescent="0.2"/>
    <row r="677" ht="8.15" hidden="1" customHeight="1" x14ac:dyDescent="0.2"/>
    <row r="678" ht="8.15" hidden="1" customHeight="1" x14ac:dyDescent="0.2"/>
    <row r="679" ht="8.15" hidden="1" customHeight="1" x14ac:dyDescent="0.2"/>
    <row r="680" ht="8.15" hidden="1" customHeight="1" x14ac:dyDescent="0.2"/>
    <row r="681" ht="8.15" hidden="1" customHeight="1" x14ac:dyDescent="0.2"/>
    <row r="682" ht="8.15" hidden="1" customHeight="1" x14ac:dyDescent="0.2"/>
    <row r="683" ht="8.15" hidden="1" customHeight="1" x14ac:dyDescent="0.2"/>
    <row r="684" ht="8.15" hidden="1" customHeight="1" x14ac:dyDescent="0.2"/>
    <row r="685" ht="8.15" hidden="1" customHeight="1" x14ac:dyDescent="0.2"/>
    <row r="686" ht="8.15" hidden="1" customHeight="1" x14ac:dyDescent="0.2"/>
    <row r="687" ht="8.15" hidden="1" customHeight="1" x14ac:dyDescent="0.2"/>
    <row r="688" ht="8.15" hidden="1" customHeight="1" x14ac:dyDescent="0.2"/>
    <row r="689" ht="8.15" hidden="1" customHeight="1" x14ac:dyDescent="0.2"/>
    <row r="690" ht="8.15" hidden="1" customHeight="1" x14ac:dyDescent="0.2"/>
    <row r="691" ht="8.15" hidden="1" customHeight="1" x14ac:dyDescent="0.2"/>
    <row r="692" ht="8.15" hidden="1" customHeight="1" x14ac:dyDescent="0.2"/>
    <row r="693" ht="8.15" hidden="1" customHeight="1" x14ac:dyDescent="0.2"/>
    <row r="694" ht="8.15" hidden="1" customHeight="1" x14ac:dyDescent="0.2"/>
    <row r="695" ht="8.15" hidden="1" customHeight="1" x14ac:dyDescent="0.2"/>
    <row r="696" ht="8.15" hidden="1" customHeight="1" x14ac:dyDescent="0.2"/>
    <row r="697" ht="8.15" hidden="1" customHeight="1" x14ac:dyDescent="0.2"/>
    <row r="698" ht="8.15" hidden="1" customHeight="1" x14ac:dyDescent="0.2"/>
    <row r="699" ht="8.15" hidden="1" customHeight="1" x14ac:dyDescent="0.2"/>
    <row r="700" ht="8.15" hidden="1" customHeight="1" x14ac:dyDescent="0.2"/>
    <row r="701" ht="8.15" hidden="1" customHeight="1" x14ac:dyDescent="0.2"/>
    <row r="702" ht="8.15" hidden="1" customHeight="1" x14ac:dyDescent="0.2"/>
    <row r="703" ht="8.15" hidden="1" customHeight="1" x14ac:dyDescent="0.2"/>
    <row r="704" ht="8.15" hidden="1" customHeight="1" x14ac:dyDescent="0.2"/>
    <row r="705" ht="8.15" hidden="1" customHeight="1" x14ac:dyDescent="0.2"/>
    <row r="706" ht="8.15" hidden="1" customHeight="1" x14ac:dyDescent="0.2"/>
    <row r="707" ht="8.15" hidden="1" customHeight="1" x14ac:dyDescent="0.2"/>
    <row r="708" ht="8.15" hidden="1" customHeight="1" x14ac:dyDescent="0.2"/>
    <row r="709" ht="8.15" hidden="1" customHeight="1" x14ac:dyDescent="0.2"/>
    <row r="710" ht="8.15" hidden="1" customHeight="1" x14ac:dyDescent="0.2"/>
    <row r="711" ht="8.15" hidden="1" customHeight="1" x14ac:dyDescent="0.2"/>
    <row r="712" ht="8.15" hidden="1" customHeight="1" x14ac:dyDescent="0.2"/>
    <row r="713" ht="8.15" hidden="1" customHeight="1" x14ac:dyDescent="0.2"/>
    <row r="714" ht="8.15" hidden="1" customHeight="1" x14ac:dyDescent="0.2"/>
    <row r="715" ht="8.15" hidden="1" customHeight="1" x14ac:dyDescent="0.2"/>
    <row r="716" ht="8.15" hidden="1" customHeight="1" x14ac:dyDescent="0.2"/>
    <row r="717" ht="8.15" hidden="1" customHeight="1" x14ac:dyDescent="0.2"/>
    <row r="718" ht="8.15" hidden="1" customHeight="1" x14ac:dyDescent="0.2"/>
    <row r="719" ht="8.15" hidden="1" customHeight="1" x14ac:dyDescent="0.2"/>
    <row r="720" ht="8.15" hidden="1" customHeight="1" x14ac:dyDescent="0.2"/>
    <row r="721" ht="8.15" hidden="1" customHeight="1" x14ac:dyDescent="0.2"/>
    <row r="722" ht="8.15" hidden="1" customHeight="1" x14ac:dyDescent="0.2"/>
    <row r="723" ht="8.15" hidden="1" customHeight="1" x14ac:dyDescent="0.2"/>
    <row r="724" ht="8.15" hidden="1" customHeight="1" x14ac:dyDescent="0.2"/>
    <row r="725" ht="8.15" hidden="1" customHeight="1" x14ac:dyDescent="0.2"/>
    <row r="726" ht="8.15" hidden="1" customHeight="1" x14ac:dyDescent="0.2"/>
    <row r="727" ht="8.15" hidden="1" customHeight="1" x14ac:dyDescent="0.2"/>
    <row r="728" ht="8.15" hidden="1" customHeight="1" x14ac:dyDescent="0.2"/>
    <row r="729" ht="8.15" hidden="1" customHeight="1" x14ac:dyDescent="0.2"/>
    <row r="730" ht="8.15" hidden="1" customHeight="1" x14ac:dyDescent="0.2"/>
    <row r="731" ht="8.15" hidden="1" customHeight="1" x14ac:dyDescent="0.2"/>
    <row r="732" ht="8.15" hidden="1" customHeight="1" x14ac:dyDescent="0.2"/>
    <row r="733" ht="8.15" hidden="1" customHeight="1" x14ac:dyDescent="0.2"/>
    <row r="734" ht="8.15" hidden="1" customHeight="1" x14ac:dyDescent="0.2"/>
    <row r="735" ht="8.15" hidden="1" customHeight="1" x14ac:dyDescent="0.2"/>
    <row r="736" ht="8.15" hidden="1" customHeight="1" x14ac:dyDescent="0.2"/>
    <row r="737" ht="8.15" hidden="1" customHeight="1" x14ac:dyDescent="0.2"/>
    <row r="738" ht="8.15" hidden="1" customHeight="1" x14ac:dyDescent="0.2"/>
    <row r="739" ht="8.15" hidden="1" customHeight="1" x14ac:dyDescent="0.2"/>
    <row r="740" ht="8.15" hidden="1" customHeight="1" x14ac:dyDescent="0.2"/>
    <row r="741" ht="8.15" hidden="1" customHeight="1" x14ac:dyDescent="0.2"/>
    <row r="742" ht="8.15" hidden="1" customHeight="1" x14ac:dyDescent="0.2"/>
    <row r="743" ht="8.15" hidden="1" customHeight="1" x14ac:dyDescent="0.2"/>
    <row r="744" ht="8.15" hidden="1" customHeight="1" x14ac:dyDescent="0.2"/>
    <row r="745" ht="8.15" hidden="1" customHeight="1" x14ac:dyDescent="0.2"/>
    <row r="746" ht="8.15" hidden="1" customHeight="1" x14ac:dyDescent="0.2"/>
    <row r="747" ht="8.15" hidden="1" customHeight="1" x14ac:dyDescent="0.2"/>
    <row r="748" ht="8.15" hidden="1" customHeight="1" x14ac:dyDescent="0.2"/>
    <row r="749" ht="8.15" hidden="1" customHeight="1" x14ac:dyDescent="0.2"/>
    <row r="750" ht="8.15" hidden="1" customHeight="1" x14ac:dyDescent="0.2"/>
    <row r="751" ht="8.15" hidden="1" customHeight="1" x14ac:dyDescent="0.2"/>
    <row r="752" ht="8.15" hidden="1" customHeight="1" x14ac:dyDescent="0.2"/>
    <row r="753" ht="8.15" hidden="1" customHeight="1" x14ac:dyDescent="0.2"/>
    <row r="754" ht="8.15" hidden="1" customHeight="1" x14ac:dyDescent="0.2"/>
    <row r="755" ht="8.15" hidden="1" customHeight="1" x14ac:dyDescent="0.2"/>
    <row r="756" ht="8.15" hidden="1" customHeight="1" x14ac:dyDescent="0.2"/>
    <row r="757" ht="8.15" hidden="1" customHeight="1" x14ac:dyDescent="0.2"/>
    <row r="758" ht="8.15" hidden="1" customHeight="1" x14ac:dyDescent="0.2"/>
    <row r="759" ht="8.15" hidden="1" customHeight="1" x14ac:dyDescent="0.2"/>
    <row r="760" ht="8.15" hidden="1" customHeight="1" x14ac:dyDescent="0.2"/>
    <row r="761" ht="8.15" hidden="1" customHeight="1" x14ac:dyDescent="0.2"/>
    <row r="762" ht="8.15" hidden="1" customHeight="1" x14ac:dyDescent="0.2"/>
    <row r="763" ht="8.15" hidden="1" customHeight="1" x14ac:dyDescent="0.2"/>
    <row r="764" ht="8.15" hidden="1" customHeight="1" x14ac:dyDescent="0.2"/>
    <row r="765" ht="8.15" hidden="1" customHeight="1" x14ac:dyDescent="0.2"/>
    <row r="766" ht="8.15" hidden="1" customHeight="1" x14ac:dyDescent="0.2"/>
    <row r="767" ht="8.15" hidden="1" customHeight="1" x14ac:dyDescent="0.2"/>
    <row r="768" ht="8.15" hidden="1" customHeight="1" x14ac:dyDescent="0.2"/>
    <row r="769" ht="8.15" hidden="1" customHeight="1" x14ac:dyDescent="0.2"/>
    <row r="770" ht="8.15" hidden="1" customHeight="1" x14ac:dyDescent="0.2"/>
    <row r="771" ht="8.15" hidden="1" customHeight="1" x14ac:dyDescent="0.2"/>
    <row r="772" ht="8.15" hidden="1" customHeight="1" x14ac:dyDescent="0.2"/>
    <row r="773" ht="8.15" hidden="1" customHeight="1" x14ac:dyDescent="0.2"/>
    <row r="774" ht="8.15" hidden="1" customHeight="1" x14ac:dyDescent="0.2"/>
    <row r="775" ht="8.15" hidden="1" customHeight="1" x14ac:dyDescent="0.2"/>
    <row r="776" ht="8.15" hidden="1" customHeight="1" x14ac:dyDescent="0.2"/>
    <row r="777" ht="8.15" hidden="1" customHeight="1" x14ac:dyDescent="0.2"/>
    <row r="778" ht="8.15" hidden="1" customHeight="1" x14ac:dyDescent="0.2"/>
    <row r="779" ht="8.15" hidden="1" customHeight="1" x14ac:dyDescent="0.2"/>
    <row r="780" ht="8.15" hidden="1" customHeight="1" x14ac:dyDescent="0.2"/>
    <row r="781" ht="8.15" hidden="1" customHeight="1" x14ac:dyDescent="0.2"/>
    <row r="782" ht="8.15" hidden="1" customHeight="1" x14ac:dyDescent="0.2"/>
    <row r="783" ht="8.15" hidden="1" customHeight="1" x14ac:dyDescent="0.2"/>
    <row r="784" ht="8.15" hidden="1" customHeight="1" x14ac:dyDescent="0.2"/>
    <row r="785" ht="8.15" hidden="1" customHeight="1" x14ac:dyDescent="0.2"/>
    <row r="786" ht="8.15" hidden="1" customHeight="1" x14ac:dyDescent="0.2"/>
    <row r="787" ht="8.15" hidden="1" customHeight="1" x14ac:dyDescent="0.2"/>
    <row r="788" ht="8.15" hidden="1" customHeight="1" x14ac:dyDescent="0.2"/>
    <row r="789" ht="8.15" hidden="1" customHeight="1" x14ac:dyDescent="0.2"/>
    <row r="790" ht="8.15" hidden="1" customHeight="1" x14ac:dyDescent="0.2"/>
    <row r="791" ht="8.15" hidden="1" customHeight="1" x14ac:dyDescent="0.2"/>
    <row r="792" ht="8.15" hidden="1" customHeight="1" x14ac:dyDescent="0.2"/>
    <row r="793" ht="8.15" hidden="1" customHeight="1" x14ac:dyDescent="0.2"/>
    <row r="794" ht="8.15" hidden="1" customHeight="1" x14ac:dyDescent="0.2"/>
    <row r="795" ht="8.15" hidden="1" customHeight="1" x14ac:dyDescent="0.2"/>
    <row r="796" ht="8.15" hidden="1" customHeight="1" x14ac:dyDescent="0.2"/>
    <row r="797" ht="8.15" hidden="1" customHeight="1" x14ac:dyDescent="0.2"/>
    <row r="798" ht="8.15" hidden="1" customHeight="1" x14ac:dyDescent="0.2"/>
    <row r="799" ht="8.15" hidden="1" customHeight="1" x14ac:dyDescent="0.2"/>
    <row r="800" ht="8.15" hidden="1" customHeight="1" x14ac:dyDescent="0.2"/>
    <row r="801" ht="8.15" hidden="1" customHeight="1" x14ac:dyDescent="0.2"/>
    <row r="802" ht="8.15" hidden="1" customHeight="1" x14ac:dyDescent="0.2"/>
    <row r="803" ht="8.15" hidden="1" customHeight="1" x14ac:dyDescent="0.2"/>
    <row r="804" ht="8.15" hidden="1" customHeight="1" x14ac:dyDescent="0.2"/>
    <row r="805" ht="8.15" hidden="1" customHeight="1" x14ac:dyDescent="0.2"/>
    <row r="806" ht="8.15" hidden="1" customHeight="1" x14ac:dyDescent="0.2"/>
    <row r="807" ht="8.15" hidden="1" customHeight="1" x14ac:dyDescent="0.2"/>
    <row r="808" ht="8.15" hidden="1" customHeight="1" x14ac:dyDescent="0.2"/>
    <row r="809" ht="8.15" hidden="1" customHeight="1" x14ac:dyDescent="0.2"/>
    <row r="810" ht="8.15" hidden="1" customHeight="1" x14ac:dyDescent="0.2"/>
    <row r="811" ht="8.15" hidden="1" customHeight="1" x14ac:dyDescent="0.2"/>
    <row r="812" ht="8.15" hidden="1" customHeight="1" x14ac:dyDescent="0.2"/>
    <row r="813" ht="8.15" hidden="1" customHeight="1" x14ac:dyDescent="0.2"/>
    <row r="814" ht="8.15" hidden="1" customHeight="1" x14ac:dyDescent="0.2"/>
    <row r="815" ht="8.15" hidden="1" customHeight="1" x14ac:dyDescent="0.2"/>
    <row r="816" ht="8.15" hidden="1" customHeight="1" x14ac:dyDescent="0.2"/>
    <row r="817" ht="8.15" hidden="1" customHeight="1" x14ac:dyDescent="0.2"/>
    <row r="818" ht="8.15" hidden="1" customHeight="1" x14ac:dyDescent="0.2"/>
    <row r="819" ht="8.15" hidden="1" customHeight="1" x14ac:dyDescent="0.2"/>
    <row r="820" ht="8.15" hidden="1" customHeight="1" x14ac:dyDescent="0.2"/>
    <row r="821" ht="8.15" hidden="1" customHeight="1" x14ac:dyDescent="0.2"/>
    <row r="822" ht="8.15" hidden="1" customHeight="1" x14ac:dyDescent="0.2"/>
    <row r="823" ht="8.15" hidden="1" customHeight="1" x14ac:dyDescent="0.2"/>
    <row r="824" ht="8.15" hidden="1" customHeight="1" x14ac:dyDescent="0.2"/>
    <row r="825" ht="8.15" hidden="1" customHeight="1" x14ac:dyDescent="0.2"/>
    <row r="826" ht="8.15" hidden="1" customHeight="1" x14ac:dyDescent="0.2"/>
    <row r="827" ht="8.15" hidden="1" customHeight="1" x14ac:dyDescent="0.2"/>
    <row r="828" ht="8.15" hidden="1" customHeight="1" x14ac:dyDescent="0.2"/>
    <row r="829" ht="8.15" hidden="1" customHeight="1" x14ac:dyDescent="0.2"/>
    <row r="830" ht="8.15" hidden="1" customHeight="1" x14ac:dyDescent="0.2"/>
    <row r="831" ht="8.15" hidden="1" customHeight="1" x14ac:dyDescent="0.2"/>
    <row r="832" ht="8.15" hidden="1" customHeight="1" x14ac:dyDescent="0.2"/>
    <row r="833" ht="8.15" hidden="1" customHeight="1" x14ac:dyDescent="0.2"/>
    <row r="834" ht="8.15" hidden="1" customHeight="1" x14ac:dyDescent="0.2"/>
    <row r="835" ht="8.15" hidden="1" customHeight="1" x14ac:dyDescent="0.2"/>
    <row r="836" ht="8.15" hidden="1" customHeight="1" x14ac:dyDescent="0.2"/>
    <row r="837" ht="8.15" hidden="1" customHeight="1" x14ac:dyDescent="0.2"/>
    <row r="838" ht="8.15" hidden="1" customHeight="1" x14ac:dyDescent="0.2"/>
    <row r="839" ht="8.15" hidden="1" customHeight="1" x14ac:dyDescent="0.2"/>
    <row r="840" ht="8.15" hidden="1" customHeight="1" x14ac:dyDescent="0.2"/>
    <row r="841" ht="8.15" hidden="1" customHeight="1" x14ac:dyDescent="0.2"/>
    <row r="842" ht="8.15" hidden="1" customHeight="1" x14ac:dyDescent="0.2"/>
    <row r="843" ht="8.15" hidden="1" customHeight="1" x14ac:dyDescent="0.2"/>
    <row r="844" ht="8.15" hidden="1" customHeight="1" x14ac:dyDescent="0.2"/>
    <row r="845" ht="8.15" hidden="1" customHeight="1" x14ac:dyDescent="0.2"/>
    <row r="846" ht="8.15" hidden="1" customHeight="1" x14ac:dyDescent="0.2"/>
    <row r="847" ht="8.15" hidden="1" customHeight="1" x14ac:dyDescent="0.2"/>
    <row r="848" ht="8.15" hidden="1" customHeight="1" x14ac:dyDescent="0.2"/>
    <row r="849" ht="8.15" hidden="1" customHeight="1" x14ac:dyDescent="0.2"/>
    <row r="850" ht="8.15" hidden="1" customHeight="1" x14ac:dyDescent="0.2"/>
    <row r="851" ht="8.15" hidden="1" customHeight="1" x14ac:dyDescent="0.2"/>
    <row r="852" ht="8.15" hidden="1" customHeight="1" x14ac:dyDescent="0.2"/>
    <row r="853" ht="8.15" hidden="1" customHeight="1" x14ac:dyDescent="0.2"/>
    <row r="854" ht="8.15" hidden="1" customHeight="1" x14ac:dyDescent="0.2"/>
    <row r="855" ht="8.15" hidden="1" customHeight="1" x14ac:dyDescent="0.2"/>
    <row r="856" ht="8.15" hidden="1" customHeight="1" x14ac:dyDescent="0.2"/>
    <row r="857" ht="8.15" hidden="1" customHeight="1" x14ac:dyDescent="0.2"/>
    <row r="858" ht="8.15" hidden="1" customHeight="1" x14ac:dyDescent="0.2"/>
    <row r="859" ht="8.15" hidden="1" customHeight="1" x14ac:dyDescent="0.2"/>
    <row r="860" ht="8.15" hidden="1" customHeight="1" x14ac:dyDescent="0.2"/>
    <row r="861" ht="8.15" hidden="1" customHeight="1" x14ac:dyDescent="0.2"/>
    <row r="862" ht="8.15" hidden="1" customHeight="1" x14ac:dyDescent="0.2"/>
    <row r="863" ht="8.15" hidden="1" customHeight="1" x14ac:dyDescent="0.2"/>
    <row r="864" ht="8.15" hidden="1" customHeight="1" x14ac:dyDescent="0.2"/>
    <row r="865" ht="8.15" hidden="1" customHeight="1" x14ac:dyDescent="0.2"/>
    <row r="866" ht="8.15" hidden="1" customHeight="1" x14ac:dyDescent="0.2"/>
    <row r="867" ht="8.15" hidden="1" customHeight="1" x14ac:dyDescent="0.2"/>
    <row r="868" ht="8.15" hidden="1" customHeight="1" x14ac:dyDescent="0.2"/>
    <row r="869" ht="8.15" hidden="1" customHeight="1" x14ac:dyDescent="0.2"/>
    <row r="870" ht="8.15" hidden="1" customHeight="1" x14ac:dyDescent="0.2"/>
    <row r="871" ht="8.15" hidden="1" customHeight="1" x14ac:dyDescent="0.2"/>
    <row r="872" ht="8.15" hidden="1" customHeight="1" x14ac:dyDescent="0.2"/>
    <row r="873" ht="8.15" hidden="1" customHeight="1" x14ac:dyDescent="0.2"/>
    <row r="874" ht="8.15" hidden="1" customHeight="1" x14ac:dyDescent="0.2"/>
    <row r="875" ht="8.15" hidden="1" customHeight="1" x14ac:dyDescent="0.2"/>
    <row r="876" ht="8.15" hidden="1" customHeight="1" x14ac:dyDescent="0.2"/>
    <row r="877" ht="8.15" hidden="1" customHeight="1" x14ac:dyDescent="0.2"/>
    <row r="878" ht="8.15" hidden="1" customHeight="1" x14ac:dyDescent="0.2"/>
    <row r="879" ht="8.15" hidden="1" customHeight="1" x14ac:dyDescent="0.2"/>
    <row r="880" ht="8.15" hidden="1" customHeight="1" x14ac:dyDescent="0.2"/>
    <row r="881" ht="8.15" hidden="1" customHeight="1" x14ac:dyDescent="0.2"/>
    <row r="882" ht="8.15" hidden="1" customHeight="1" x14ac:dyDescent="0.2"/>
    <row r="883" ht="8.15" hidden="1" customHeight="1" x14ac:dyDescent="0.2"/>
    <row r="884" ht="8.15" hidden="1" customHeight="1" x14ac:dyDescent="0.2"/>
    <row r="885" ht="8.15" hidden="1" customHeight="1" x14ac:dyDescent="0.2"/>
    <row r="886" ht="8.15" hidden="1" customHeight="1" x14ac:dyDescent="0.2"/>
    <row r="887" ht="8.15" hidden="1" customHeight="1" x14ac:dyDescent="0.2"/>
    <row r="888" ht="8.15" hidden="1" customHeight="1" x14ac:dyDescent="0.2"/>
    <row r="889" ht="8.15" hidden="1" customHeight="1" x14ac:dyDescent="0.2"/>
    <row r="890" ht="8.15" hidden="1" customHeight="1" x14ac:dyDescent="0.2"/>
    <row r="891" ht="8.15" hidden="1" customHeight="1" x14ac:dyDescent="0.2"/>
    <row r="892" ht="8.15" hidden="1" customHeight="1" x14ac:dyDescent="0.2"/>
    <row r="893" ht="8.15" hidden="1" customHeight="1" x14ac:dyDescent="0.2"/>
    <row r="894" ht="8.15" hidden="1" customHeight="1" x14ac:dyDescent="0.2"/>
    <row r="895" ht="8.15" hidden="1" customHeight="1" x14ac:dyDescent="0.2"/>
    <row r="896" ht="8.15" hidden="1" customHeight="1" x14ac:dyDescent="0.2"/>
    <row r="897" ht="8.15" hidden="1" customHeight="1" x14ac:dyDescent="0.2"/>
    <row r="898" ht="8.15" hidden="1" customHeight="1" x14ac:dyDescent="0.2"/>
    <row r="899" ht="8.15" hidden="1" customHeight="1" x14ac:dyDescent="0.2"/>
    <row r="900" ht="8.15" hidden="1" customHeight="1" x14ac:dyDescent="0.2"/>
    <row r="901" ht="8.15" hidden="1" customHeight="1" x14ac:dyDescent="0.2"/>
    <row r="902" ht="8.15" hidden="1" customHeight="1" x14ac:dyDescent="0.2"/>
    <row r="903" ht="8.15" hidden="1" customHeight="1" x14ac:dyDescent="0.2"/>
    <row r="904" ht="8.15" hidden="1" customHeight="1" x14ac:dyDescent="0.2"/>
    <row r="905" ht="8.15" hidden="1" customHeight="1" x14ac:dyDescent="0.2"/>
    <row r="906" ht="8.15" hidden="1" customHeight="1" x14ac:dyDescent="0.2"/>
    <row r="907" ht="8.15" hidden="1" customHeight="1" x14ac:dyDescent="0.2"/>
    <row r="908" ht="8.15" hidden="1" customHeight="1" x14ac:dyDescent="0.2"/>
    <row r="909" ht="8.15" hidden="1" customHeight="1" x14ac:dyDescent="0.2"/>
    <row r="910" ht="8.15" hidden="1" customHeight="1" x14ac:dyDescent="0.2"/>
    <row r="911" ht="8.15" hidden="1" customHeight="1" x14ac:dyDescent="0.2"/>
    <row r="912" ht="8.15" hidden="1" customHeight="1" x14ac:dyDescent="0.2"/>
    <row r="913" ht="8.15" hidden="1" customHeight="1" x14ac:dyDescent="0.2"/>
    <row r="914" ht="8.15" hidden="1" customHeight="1" x14ac:dyDescent="0.2"/>
    <row r="915" ht="8.15" hidden="1" customHeight="1" x14ac:dyDescent="0.2"/>
    <row r="916" ht="8.15" hidden="1" customHeight="1" x14ac:dyDescent="0.2"/>
    <row r="917" ht="8.15" hidden="1" customHeight="1" x14ac:dyDescent="0.2"/>
    <row r="918" ht="8.15" hidden="1" customHeight="1" x14ac:dyDescent="0.2"/>
    <row r="919" ht="8.15" hidden="1" customHeight="1" x14ac:dyDescent="0.2"/>
    <row r="920" ht="8.15" hidden="1" customHeight="1" x14ac:dyDescent="0.2"/>
    <row r="921" ht="8.15" hidden="1" customHeight="1" x14ac:dyDescent="0.2"/>
    <row r="922" ht="8.15" hidden="1" customHeight="1" x14ac:dyDescent="0.2"/>
    <row r="923" ht="8.15" hidden="1" customHeight="1" x14ac:dyDescent="0.2"/>
    <row r="924" ht="8.15" hidden="1" customHeight="1" x14ac:dyDescent="0.2"/>
    <row r="925" ht="8.15" hidden="1" customHeight="1" x14ac:dyDescent="0.2"/>
    <row r="926" ht="8.15" hidden="1" customHeight="1" x14ac:dyDescent="0.2"/>
    <row r="927" ht="8.15" hidden="1" customHeight="1" x14ac:dyDescent="0.2"/>
    <row r="928" ht="8.15" hidden="1" customHeight="1" x14ac:dyDescent="0.2"/>
    <row r="929" ht="8.15" hidden="1" customHeight="1" x14ac:dyDescent="0.2"/>
    <row r="930" ht="8.15" hidden="1" customHeight="1" x14ac:dyDescent="0.2"/>
    <row r="931" ht="8.15" hidden="1" customHeight="1" x14ac:dyDescent="0.2"/>
    <row r="932" ht="8.15" hidden="1" customHeight="1" x14ac:dyDescent="0.2"/>
    <row r="933" ht="8.15" hidden="1" customHeight="1" x14ac:dyDescent="0.2"/>
    <row r="934" ht="8.15" hidden="1" customHeight="1" x14ac:dyDescent="0.2"/>
    <row r="935" ht="8.15" hidden="1" customHeight="1" x14ac:dyDescent="0.2"/>
    <row r="936" ht="8.15" hidden="1" customHeight="1" x14ac:dyDescent="0.2"/>
    <row r="937" ht="8.15" hidden="1" customHeight="1" x14ac:dyDescent="0.2"/>
    <row r="938" ht="8.15" hidden="1" customHeight="1" x14ac:dyDescent="0.2"/>
    <row r="939" ht="8.15" hidden="1" customHeight="1" x14ac:dyDescent="0.2"/>
    <row r="940" ht="8.15" hidden="1" customHeight="1" x14ac:dyDescent="0.2"/>
    <row r="941" ht="8.15" hidden="1" customHeight="1" x14ac:dyDescent="0.2"/>
    <row r="942" ht="8.15" hidden="1" customHeight="1" x14ac:dyDescent="0.2"/>
    <row r="943" ht="8.15" hidden="1" customHeight="1" x14ac:dyDescent="0.2"/>
    <row r="944" ht="8.15" hidden="1" customHeight="1" x14ac:dyDescent="0.2"/>
    <row r="945" ht="8.15" hidden="1" customHeight="1" x14ac:dyDescent="0.2"/>
    <row r="946" ht="8.15" hidden="1" customHeight="1" x14ac:dyDescent="0.2"/>
    <row r="947" ht="8.15" hidden="1" customHeight="1" x14ac:dyDescent="0.2"/>
    <row r="948" ht="8.15" hidden="1" customHeight="1" x14ac:dyDescent="0.2"/>
    <row r="949" ht="8.15" hidden="1" customHeight="1" x14ac:dyDescent="0.2"/>
    <row r="950" ht="8.15" hidden="1" customHeight="1" x14ac:dyDescent="0.2"/>
    <row r="951" ht="8.15" hidden="1" customHeight="1" x14ac:dyDescent="0.2"/>
    <row r="952" ht="8.15" hidden="1" customHeight="1" x14ac:dyDescent="0.2"/>
    <row r="953" ht="8.15" hidden="1" customHeight="1" x14ac:dyDescent="0.2"/>
    <row r="954" ht="8.15" hidden="1" customHeight="1" x14ac:dyDescent="0.2"/>
    <row r="955" ht="8.15" hidden="1" customHeight="1" x14ac:dyDescent="0.2"/>
    <row r="956" ht="8.15" hidden="1" customHeight="1" x14ac:dyDescent="0.2"/>
    <row r="957" ht="8.15" hidden="1" customHeight="1" x14ac:dyDescent="0.2"/>
    <row r="958" ht="8.15" hidden="1" customHeight="1" x14ac:dyDescent="0.2"/>
    <row r="959" ht="8.15" hidden="1" customHeight="1" x14ac:dyDescent="0.2"/>
    <row r="960" ht="8.15" hidden="1" customHeight="1" x14ac:dyDescent="0.2"/>
    <row r="961" ht="8.15" hidden="1" customHeight="1" x14ac:dyDescent="0.2"/>
    <row r="962" ht="8.15" hidden="1" customHeight="1" x14ac:dyDescent="0.2"/>
    <row r="963" ht="8.15" hidden="1" customHeight="1" x14ac:dyDescent="0.2"/>
    <row r="964" ht="8.15" hidden="1" customHeight="1" x14ac:dyDescent="0.2"/>
    <row r="965" ht="8.15" hidden="1" customHeight="1" x14ac:dyDescent="0.2"/>
    <row r="966" ht="8.15" hidden="1" customHeight="1" x14ac:dyDescent="0.2"/>
    <row r="967" ht="8.15" hidden="1" customHeight="1" x14ac:dyDescent="0.2"/>
    <row r="968" ht="8.15" hidden="1" customHeight="1" x14ac:dyDescent="0.2"/>
    <row r="969" ht="8.15" hidden="1" customHeight="1" x14ac:dyDescent="0.2"/>
    <row r="970" ht="8.15" hidden="1" customHeight="1" x14ac:dyDescent="0.2"/>
    <row r="971" ht="8.15" hidden="1" customHeight="1" x14ac:dyDescent="0.2"/>
    <row r="972" ht="8.15" hidden="1" customHeight="1" x14ac:dyDescent="0.2"/>
    <row r="973" ht="8.15" hidden="1" customHeight="1" x14ac:dyDescent="0.2"/>
    <row r="974" ht="8.15" hidden="1" customHeight="1" x14ac:dyDescent="0.2"/>
    <row r="975" ht="8.15" hidden="1" customHeight="1" x14ac:dyDescent="0.2"/>
    <row r="976" ht="8.15" hidden="1" customHeight="1" x14ac:dyDescent="0.2"/>
    <row r="977" ht="8.15" hidden="1" customHeight="1" x14ac:dyDescent="0.2"/>
    <row r="978" ht="8.15" hidden="1" customHeight="1" x14ac:dyDescent="0.2"/>
    <row r="979" ht="8.15" hidden="1" customHeight="1" x14ac:dyDescent="0.2"/>
    <row r="980" ht="8.15" hidden="1" customHeight="1" x14ac:dyDescent="0.2"/>
    <row r="981" ht="8.15" hidden="1" customHeight="1" x14ac:dyDescent="0.2"/>
    <row r="982" ht="8.15" hidden="1" customHeight="1" x14ac:dyDescent="0.2"/>
    <row r="983" ht="8.15" hidden="1" customHeight="1" x14ac:dyDescent="0.2"/>
    <row r="984" ht="8.15" hidden="1" customHeight="1" x14ac:dyDescent="0.2"/>
    <row r="985" ht="8.15" hidden="1" customHeight="1" x14ac:dyDescent="0.2"/>
    <row r="986" ht="8.15" hidden="1" customHeight="1" x14ac:dyDescent="0.2"/>
    <row r="987" ht="8.15" hidden="1" customHeight="1" x14ac:dyDescent="0.2"/>
    <row r="988" ht="8.15" hidden="1" customHeight="1" x14ac:dyDescent="0.2"/>
    <row r="989" ht="8.15" hidden="1" customHeight="1" x14ac:dyDescent="0.2"/>
    <row r="990" ht="8.15" hidden="1" customHeight="1" x14ac:dyDescent="0.2"/>
    <row r="991" ht="8.15" hidden="1" customHeight="1" x14ac:dyDescent="0.2"/>
    <row r="992" ht="8.15" hidden="1" customHeight="1" x14ac:dyDescent="0.2"/>
    <row r="993" ht="8.15" hidden="1" customHeight="1" x14ac:dyDescent="0.2"/>
    <row r="994" ht="8.15" hidden="1" customHeight="1" x14ac:dyDescent="0.2"/>
  </sheetData>
  <sheetProtection algorithmName="SHA-512" hashValue="uEEHrsrz4dh05Uje30UEBIP031PrddhpMCKK/S9BvDOrQK8UskuEVsMyjT+QbPQlDxIL3OiVrGtfEn2gjD1K1w==" saltValue="ESaiuurFeRT12utkG83vig==" spinCount="100000" sheet="1" formatCells="0"/>
  <mergeCells count="323">
    <mergeCell ref="BN10:CK11"/>
    <mergeCell ref="E3:CK4"/>
    <mergeCell ref="T5:AG6"/>
    <mergeCell ref="AH5:AU6"/>
    <mergeCell ref="AV5:BI6"/>
    <mergeCell ref="BJ5:BU6"/>
    <mergeCell ref="BV5:BW6"/>
    <mergeCell ref="F12:O13"/>
    <mergeCell ref="P12:P13"/>
    <mergeCell ref="Q12:AN13"/>
    <mergeCell ref="AQ12:AU13"/>
    <mergeCell ref="AV12:AV13"/>
    <mergeCell ref="AW12:BM13"/>
    <mergeCell ref="F10:O11"/>
    <mergeCell ref="P10:P11"/>
    <mergeCell ref="Q10:AN11"/>
    <mergeCell ref="BB14:BC15"/>
    <mergeCell ref="BD14:BE15"/>
    <mergeCell ref="BF14:BG15"/>
    <mergeCell ref="BH14:BJ15"/>
    <mergeCell ref="BK14:BL15"/>
    <mergeCell ref="BO14:BV15"/>
    <mergeCell ref="BW14:CH15"/>
    <mergeCell ref="CI14:CK15"/>
    <mergeCell ref="E18:L22"/>
    <mergeCell ref="CG20:CK22"/>
    <mergeCell ref="X18:AJ22"/>
    <mergeCell ref="AK18:BG22"/>
    <mergeCell ref="BH18:BV22"/>
    <mergeCell ref="BW18:CK19"/>
    <mergeCell ref="BW20:CA22"/>
    <mergeCell ref="M18:W22"/>
    <mergeCell ref="F14:O15"/>
    <mergeCell ref="P14:P15"/>
    <mergeCell ref="Q14:AN15"/>
    <mergeCell ref="AQ14:AU15"/>
    <mergeCell ref="AV14:AV15"/>
    <mergeCell ref="AW14:AY15"/>
    <mergeCell ref="CB20:CF22"/>
    <mergeCell ref="AZ14:BA15"/>
    <mergeCell ref="BW28:CA32"/>
    <mergeCell ref="CB28:CF32"/>
    <mergeCell ref="CG28:CK32"/>
    <mergeCell ref="CL28:DA32"/>
    <mergeCell ref="M23:W27"/>
    <mergeCell ref="X23:AJ27"/>
    <mergeCell ref="AK23:BG27"/>
    <mergeCell ref="BH23:BV27"/>
    <mergeCell ref="BW23:CA27"/>
    <mergeCell ref="CB23:CF27"/>
    <mergeCell ref="CG23:CK27"/>
    <mergeCell ref="CL23:DA27"/>
    <mergeCell ref="E38:F45"/>
    <mergeCell ref="G38:L45"/>
    <mergeCell ref="M38:W40"/>
    <mergeCell ref="X38:AJ40"/>
    <mergeCell ref="AK38:BG40"/>
    <mergeCell ref="BH38:BV40"/>
    <mergeCell ref="AK31:AR32"/>
    <mergeCell ref="AS31:BB32"/>
    <mergeCell ref="BI31:BS32"/>
    <mergeCell ref="M33:W37"/>
    <mergeCell ref="X33:AJ37"/>
    <mergeCell ref="AK33:BG37"/>
    <mergeCell ref="BH33:BV37"/>
    <mergeCell ref="E23:F37"/>
    <mergeCell ref="G23:L37"/>
    <mergeCell ref="AS42:AV44"/>
    <mergeCell ref="M28:W32"/>
    <mergeCell ref="X28:AJ32"/>
    <mergeCell ref="AK28:BG30"/>
    <mergeCell ref="BH28:BU30"/>
    <mergeCell ref="M41:W45"/>
    <mergeCell ref="X41:AJ45"/>
    <mergeCell ref="BH55:BN56"/>
    <mergeCell ref="BW55:CA63"/>
    <mergeCell ref="CB55:CF63"/>
    <mergeCell ref="BH53:BV54"/>
    <mergeCell ref="BW33:CA37"/>
    <mergeCell ref="CB33:CF37"/>
    <mergeCell ref="CG33:CK37"/>
    <mergeCell ref="CL33:DA37"/>
    <mergeCell ref="AN42:AR44"/>
    <mergeCell ref="AW42:BE44"/>
    <mergeCell ref="BL42:BO44"/>
    <mergeCell ref="BP42:BU44"/>
    <mergeCell ref="BW38:CA40"/>
    <mergeCell ref="CB38:CF40"/>
    <mergeCell ref="CG38:CK40"/>
    <mergeCell ref="CL38:DA40"/>
    <mergeCell ref="BW41:CA45"/>
    <mergeCell ref="CB41:CF45"/>
    <mergeCell ref="CG41:CK45"/>
    <mergeCell ref="CL41:DA45"/>
    <mergeCell ref="BL45:BS45"/>
    <mergeCell ref="CB53:CF54"/>
    <mergeCell ref="CG53:CK54"/>
    <mergeCell ref="CL53:DA54"/>
    <mergeCell ref="E46:F52"/>
    <mergeCell ref="G46:L52"/>
    <mergeCell ref="CG55:CK63"/>
    <mergeCell ref="BW46:CA48"/>
    <mergeCell ref="CB46:CF48"/>
    <mergeCell ref="CG46:CK48"/>
    <mergeCell ref="CL46:DA48"/>
    <mergeCell ref="M49:W52"/>
    <mergeCell ref="X49:AJ52"/>
    <mergeCell ref="AK49:BG50"/>
    <mergeCell ref="BJ49:BQ51"/>
    <mergeCell ref="BR49:BT51"/>
    <mergeCell ref="BW49:CA52"/>
    <mergeCell ref="M46:W48"/>
    <mergeCell ref="X46:AJ48"/>
    <mergeCell ref="AK46:BG48"/>
    <mergeCell ref="BH46:BV48"/>
    <mergeCell ref="CB49:CF52"/>
    <mergeCell ref="CG49:CK52"/>
    <mergeCell ref="CL49:DA52"/>
    <mergeCell ref="AM51:BB52"/>
    <mergeCell ref="CL55:DA63"/>
    <mergeCell ref="BI57:BM58"/>
    <mergeCell ref="BN57:BP58"/>
    <mergeCell ref="E64:F69"/>
    <mergeCell ref="G64:L69"/>
    <mergeCell ref="M64:W65"/>
    <mergeCell ref="X64:AJ69"/>
    <mergeCell ref="AK64:BG65"/>
    <mergeCell ref="BW64:CA65"/>
    <mergeCell ref="AK60:BG61"/>
    <mergeCell ref="BI61:BM62"/>
    <mergeCell ref="BN61:BP62"/>
    <mergeCell ref="BQ61:BS62"/>
    <mergeCell ref="BT61:BV62"/>
    <mergeCell ref="AK62:BG63"/>
    <mergeCell ref="M55:W63"/>
    <mergeCell ref="X55:AJ63"/>
    <mergeCell ref="AK55:BG59"/>
    <mergeCell ref="E53:F63"/>
    <mergeCell ref="G53:L63"/>
    <mergeCell ref="M53:W54"/>
    <mergeCell ref="X53:AJ54"/>
    <mergeCell ref="AK53:BG54"/>
    <mergeCell ref="BQ57:BS58"/>
    <mergeCell ref="BT57:BV58"/>
    <mergeCell ref="BH59:BN60"/>
    <mergeCell ref="BW53:CA54"/>
    <mergeCell ref="CB64:CF65"/>
    <mergeCell ref="CG64:CK65"/>
    <mergeCell ref="CL64:DA65"/>
    <mergeCell ref="M66:W69"/>
    <mergeCell ref="AK66:BG69"/>
    <mergeCell ref="BH66:BV69"/>
    <mergeCell ref="BW66:CA69"/>
    <mergeCell ref="CB66:CF69"/>
    <mergeCell ref="CG66:CK69"/>
    <mergeCell ref="CL66:DA69"/>
    <mergeCell ref="BW70:CA78"/>
    <mergeCell ref="CB70:CF78"/>
    <mergeCell ref="CG70:CK78"/>
    <mergeCell ref="CL70:DA78"/>
    <mergeCell ref="BJ72:BQ73"/>
    <mergeCell ref="BR72:BT73"/>
    <mergeCell ref="BH75:BV78"/>
    <mergeCell ref="E70:F132"/>
    <mergeCell ref="G70:L132"/>
    <mergeCell ref="M70:W78"/>
    <mergeCell ref="X70:AJ74"/>
    <mergeCell ref="AK70:BG74"/>
    <mergeCell ref="BH70:BV71"/>
    <mergeCell ref="X75:AJ76"/>
    <mergeCell ref="AK75:BG78"/>
    <mergeCell ref="X77:AJ78"/>
    <mergeCell ref="M79:W82"/>
    <mergeCell ref="CL79:DA82"/>
    <mergeCell ref="M83:W88"/>
    <mergeCell ref="X83:AJ88"/>
    <mergeCell ref="AK83:BG88"/>
    <mergeCell ref="BH83:BV88"/>
    <mergeCell ref="BW83:CA88"/>
    <mergeCell ref="CB83:CF88"/>
    <mergeCell ref="CG83:CK88"/>
    <mergeCell ref="CL83:DA88"/>
    <mergeCell ref="X79:AJ82"/>
    <mergeCell ref="AK79:BG82"/>
    <mergeCell ref="BH79:BU82"/>
    <mergeCell ref="BW79:CA82"/>
    <mergeCell ref="CB79:CF82"/>
    <mergeCell ref="CG79:CK82"/>
    <mergeCell ref="M93:W94"/>
    <mergeCell ref="AP93:AT94"/>
    <mergeCell ref="AU93:AZ94"/>
    <mergeCell ref="BA93:BB94"/>
    <mergeCell ref="BI93:BM94"/>
    <mergeCell ref="BN93:BS94"/>
    <mergeCell ref="M89:W92"/>
    <mergeCell ref="X89:AJ97"/>
    <mergeCell ref="AK89:BG92"/>
    <mergeCell ref="N95:S96"/>
    <mergeCell ref="AP95:AT96"/>
    <mergeCell ref="T95:W96"/>
    <mergeCell ref="BH90:BM91"/>
    <mergeCell ref="CL98:DA132"/>
    <mergeCell ref="BN99:BS100"/>
    <mergeCell ref="BT99:BU100"/>
    <mergeCell ref="BI102:BM103"/>
    <mergeCell ref="BN102:BS103"/>
    <mergeCell ref="BT102:BU103"/>
    <mergeCell ref="BW112:CA118"/>
    <mergeCell ref="AU95:AZ96"/>
    <mergeCell ref="BA95:BB96"/>
    <mergeCell ref="AK98:BG104"/>
    <mergeCell ref="BW98:CA104"/>
    <mergeCell ref="CL89:DA97"/>
    <mergeCell ref="BN90:BS91"/>
    <mergeCell ref="BT90:BU91"/>
    <mergeCell ref="BW89:CA97"/>
    <mergeCell ref="CB89:CF97"/>
    <mergeCell ref="CG89:CK97"/>
    <mergeCell ref="BT93:BU94"/>
    <mergeCell ref="BW105:CA111"/>
    <mergeCell ref="CB105:CF111"/>
    <mergeCell ref="CG105:CK111"/>
    <mergeCell ref="BN106:BS107"/>
    <mergeCell ref="BT106:BU107"/>
    <mergeCell ref="BH113:BM114"/>
    <mergeCell ref="N107:R109"/>
    <mergeCell ref="CB98:CF104"/>
    <mergeCell ref="CG98:CK104"/>
    <mergeCell ref="M98:W99"/>
    <mergeCell ref="X98:AJ104"/>
    <mergeCell ref="N100:R102"/>
    <mergeCell ref="S100:U102"/>
    <mergeCell ref="S107:U109"/>
    <mergeCell ref="BI109:BM110"/>
    <mergeCell ref="BN109:BS110"/>
    <mergeCell ref="BT109:BU110"/>
    <mergeCell ref="BH99:BM100"/>
    <mergeCell ref="BH106:BM107"/>
    <mergeCell ref="M111:W113"/>
    <mergeCell ref="X112:AJ118"/>
    <mergeCell ref="AK112:BG118"/>
    <mergeCell ref="M105:W106"/>
    <mergeCell ref="X105:AJ111"/>
    <mergeCell ref="AK105:BG111"/>
    <mergeCell ref="BW119:CA125"/>
    <mergeCell ref="CB119:CF125"/>
    <mergeCell ref="CG119:CK125"/>
    <mergeCell ref="BN120:BS121"/>
    <mergeCell ref="BT120:BU121"/>
    <mergeCell ref="N123:T126"/>
    <mergeCell ref="CB112:CF118"/>
    <mergeCell ref="CG112:CK118"/>
    <mergeCell ref="BN113:BS114"/>
    <mergeCell ref="BT113:BU114"/>
    <mergeCell ref="N114:V116"/>
    <mergeCell ref="BI116:BM117"/>
    <mergeCell ref="BN116:BS117"/>
    <mergeCell ref="BT116:BU117"/>
    <mergeCell ref="U123:W126"/>
    <mergeCell ref="BI123:BM124"/>
    <mergeCell ref="BN123:BS124"/>
    <mergeCell ref="BT123:BU124"/>
    <mergeCell ref="X126:AJ132"/>
    <mergeCell ref="AK126:BG132"/>
    <mergeCell ref="M119:W121"/>
    <mergeCell ref="X119:AJ125"/>
    <mergeCell ref="AK119:BG125"/>
    <mergeCell ref="BW126:CA132"/>
    <mergeCell ref="CB126:CF132"/>
    <mergeCell ref="CG126:CK132"/>
    <mergeCell ref="BN127:BS128"/>
    <mergeCell ref="BT127:BU128"/>
    <mergeCell ref="BI130:BM131"/>
    <mergeCell ref="BN130:BS131"/>
    <mergeCell ref="BT130:BU131"/>
    <mergeCell ref="BH120:BM121"/>
    <mergeCell ref="BH127:BM128"/>
    <mergeCell ref="E133:CK136"/>
    <mergeCell ref="G142:CH144"/>
    <mergeCell ref="G145:CH203"/>
    <mergeCell ref="E216:CK217"/>
    <mergeCell ref="E218:H220"/>
    <mergeCell ref="I218:W220"/>
    <mergeCell ref="X218:AJ220"/>
    <mergeCell ref="AK218:BG220"/>
    <mergeCell ref="BH218:CA220"/>
    <mergeCell ref="CB218:CK220"/>
    <mergeCell ref="E225:H228"/>
    <mergeCell ref="I225:W228"/>
    <mergeCell ref="X225:AJ228"/>
    <mergeCell ref="AK225:BG228"/>
    <mergeCell ref="BH225:CA228"/>
    <mergeCell ref="CB225:CK228"/>
    <mergeCell ref="E221:H224"/>
    <mergeCell ref="I221:W224"/>
    <mergeCell ref="X221:AJ224"/>
    <mergeCell ref="AK221:BG224"/>
    <mergeCell ref="BH221:CA224"/>
    <mergeCell ref="CB221:CK224"/>
    <mergeCell ref="DD218:DD220"/>
    <mergeCell ref="DD221:DD224"/>
    <mergeCell ref="DD225:DD228"/>
    <mergeCell ref="DD229:DD232"/>
    <mergeCell ref="DD233:DD236"/>
    <mergeCell ref="DD237:DD240"/>
    <mergeCell ref="E237:H240"/>
    <mergeCell ref="I237:W240"/>
    <mergeCell ref="X237:AJ240"/>
    <mergeCell ref="AK237:BG240"/>
    <mergeCell ref="BH237:CA240"/>
    <mergeCell ref="CB237:CK240"/>
    <mergeCell ref="E233:H236"/>
    <mergeCell ref="I233:W236"/>
    <mergeCell ref="X233:AJ236"/>
    <mergeCell ref="AK233:BG236"/>
    <mergeCell ref="BH233:CA236"/>
    <mergeCell ref="CB233:CK236"/>
    <mergeCell ref="E229:H232"/>
    <mergeCell ref="I229:W232"/>
    <mergeCell ref="X229:AJ232"/>
    <mergeCell ref="AK229:BG232"/>
    <mergeCell ref="BH229:CA232"/>
    <mergeCell ref="CB229:CK232"/>
  </mergeCells>
  <phoneticPr fontId="20"/>
  <conditionalFormatting sqref="AU93:AZ96">
    <cfRule type="cellIs" dxfId="0" priority="1" stopIfTrue="1" operator="equal">
      <formula>"設定無"</formula>
    </cfRule>
  </conditionalFormatting>
  <dataValidations count="29">
    <dataValidation type="list" allowBlank="1" showInputMessage="1" showErrorMessage="1" sqref="AZ14:BA15 KV14:KW15 UR14:US15 AEN14:AEO15 AOJ14:AOK15 AYF14:AYG15 BIB14:BIC15 BRX14:BRY15 CBT14:CBU15 CLP14:CLQ15 CVL14:CVM15 DFH14:DFI15 DPD14:DPE15 DYZ14:DZA15 EIV14:EIW15 ESR14:ESS15 FCN14:FCO15 FMJ14:FMK15 FWF14:FWG15 GGB14:GGC15 GPX14:GPY15 GZT14:GZU15 HJP14:HJQ15 HTL14:HTM15 IDH14:IDI15 IND14:INE15 IWZ14:IXA15 JGV14:JGW15 JQR14:JQS15 KAN14:KAO15 KKJ14:KKK15 KUF14:KUG15 LEB14:LEC15 LNX14:LNY15 LXT14:LXU15 MHP14:MHQ15 MRL14:MRM15 NBH14:NBI15 NLD14:NLE15 NUZ14:NVA15 OEV14:OEW15 OOR14:OOS15 OYN14:OYO15 PIJ14:PIK15 PSF14:PSG15 QCB14:QCC15 QLX14:QLY15 QVT14:QVU15 RFP14:RFQ15 RPL14:RPM15 RZH14:RZI15 SJD14:SJE15 SSZ14:STA15 TCV14:TCW15 TMR14:TMS15 TWN14:TWO15 UGJ14:UGK15 UQF14:UQG15 VAB14:VAC15 VJX14:VJY15 VTT14:VTU15 WDP14:WDQ15 WNL14:WNM15 WXH14:WXI15 AZ65550:BA65551 KV65550:KW65551 UR65550:US65551 AEN65550:AEO65551 AOJ65550:AOK65551 AYF65550:AYG65551 BIB65550:BIC65551 BRX65550:BRY65551 CBT65550:CBU65551 CLP65550:CLQ65551 CVL65550:CVM65551 DFH65550:DFI65551 DPD65550:DPE65551 DYZ65550:DZA65551 EIV65550:EIW65551 ESR65550:ESS65551 FCN65550:FCO65551 FMJ65550:FMK65551 FWF65550:FWG65551 GGB65550:GGC65551 GPX65550:GPY65551 GZT65550:GZU65551 HJP65550:HJQ65551 HTL65550:HTM65551 IDH65550:IDI65551 IND65550:INE65551 IWZ65550:IXA65551 JGV65550:JGW65551 JQR65550:JQS65551 KAN65550:KAO65551 KKJ65550:KKK65551 KUF65550:KUG65551 LEB65550:LEC65551 LNX65550:LNY65551 LXT65550:LXU65551 MHP65550:MHQ65551 MRL65550:MRM65551 NBH65550:NBI65551 NLD65550:NLE65551 NUZ65550:NVA65551 OEV65550:OEW65551 OOR65550:OOS65551 OYN65550:OYO65551 PIJ65550:PIK65551 PSF65550:PSG65551 QCB65550:QCC65551 QLX65550:QLY65551 QVT65550:QVU65551 RFP65550:RFQ65551 RPL65550:RPM65551 RZH65550:RZI65551 SJD65550:SJE65551 SSZ65550:STA65551 TCV65550:TCW65551 TMR65550:TMS65551 TWN65550:TWO65551 UGJ65550:UGK65551 UQF65550:UQG65551 VAB65550:VAC65551 VJX65550:VJY65551 VTT65550:VTU65551 WDP65550:WDQ65551 WNL65550:WNM65551 WXH65550:WXI65551 AZ131086:BA131087 KV131086:KW131087 UR131086:US131087 AEN131086:AEO131087 AOJ131086:AOK131087 AYF131086:AYG131087 BIB131086:BIC131087 BRX131086:BRY131087 CBT131086:CBU131087 CLP131086:CLQ131087 CVL131086:CVM131087 DFH131086:DFI131087 DPD131086:DPE131087 DYZ131086:DZA131087 EIV131086:EIW131087 ESR131086:ESS131087 FCN131086:FCO131087 FMJ131086:FMK131087 FWF131086:FWG131087 GGB131086:GGC131087 GPX131086:GPY131087 GZT131086:GZU131087 HJP131086:HJQ131087 HTL131086:HTM131087 IDH131086:IDI131087 IND131086:INE131087 IWZ131086:IXA131087 JGV131086:JGW131087 JQR131086:JQS131087 KAN131086:KAO131087 KKJ131086:KKK131087 KUF131086:KUG131087 LEB131086:LEC131087 LNX131086:LNY131087 LXT131086:LXU131087 MHP131086:MHQ131087 MRL131086:MRM131087 NBH131086:NBI131087 NLD131086:NLE131087 NUZ131086:NVA131087 OEV131086:OEW131087 OOR131086:OOS131087 OYN131086:OYO131087 PIJ131086:PIK131087 PSF131086:PSG131087 QCB131086:QCC131087 QLX131086:QLY131087 QVT131086:QVU131087 RFP131086:RFQ131087 RPL131086:RPM131087 RZH131086:RZI131087 SJD131086:SJE131087 SSZ131086:STA131087 TCV131086:TCW131087 TMR131086:TMS131087 TWN131086:TWO131087 UGJ131086:UGK131087 UQF131086:UQG131087 VAB131086:VAC131087 VJX131086:VJY131087 VTT131086:VTU131087 WDP131086:WDQ131087 WNL131086:WNM131087 WXH131086:WXI131087 AZ196622:BA196623 KV196622:KW196623 UR196622:US196623 AEN196622:AEO196623 AOJ196622:AOK196623 AYF196622:AYG196623 BIB196622:BIC196623 BRX196622:BRY196623 CBT196622:CBU196623 CLP196622:CLQ196623 CVL196622:CVM196623 DFH196622:DFI196623 DPD196622:DPE196623 DYZ196622:DZA196623 EIV196622:EIW196623 ESR196622:ESS196623 FCN196622:FCO196623 FMJ196622:FMK196623 FWF196622:FWG196623 GGB196622:GGC196623 GPX196622:GPY196623 GZT196622:GZU196623 HJP196622:HJQ196623 HTL196622:HTM196623 IDH196622:IDI196623 IND196622:INE196623 IWZ196622:IXA196623 JGV196622:JGW196623 JQR196622:JQS196623 KAN196622:KAO196623 KKJ196622:KKK196623 KUF196622:KUG196623 LEB196622:LEC196623 LNX196622:LNY196623 LXT196622:LXU196623 MHP196622:MHQ196623 MRL196622:MRM196623 NBH196622:NBI196623 NLD196622:NLE196623 NUZ196622:NVA196623 OEV196622:OEW196623 OOR196622:OOS196623 OYN196622:OYO196623 PIJ196622:PIK196623 PSF196622:PSG196623 QCB196622:QCC196623 QLX196622:QLY196623 QVT196622:QVU196623 RFP196622:RFQ196623 RPL196622:RPM196623 RZH196622:RZI196623 SJD196622:SJE196623 SSZ196622:STA196623 TCV196622:TCW196623 TMR196622:TMS196623 TWN196622:TWO196623 UGJ196622:UGK196623 UQF196622:UQG196623 VAB196622:VAC196623 VJX196622:VJY196623 VTT196622:VTU196623 WDP196622:WDQ196623 WNL196622:WNM196623 WXH196622:WXI196623 AZ262158:BA262159 KV262158:KW262159 UR262158:US262159 AEN262158:AEO262159 AOJ262158:AOK262159 AYF262158:AYG262159 BIB262158:BIC262159 BRX262158:BRY262159 CBT262158:CBU262159 CLP262158:CLQ262159 CVL262158:CVM262159 DFH262158:DFI262159 DPD262158:DPE262159 DYZ262158:DZA262159 EIV262158:EIW262159 ESR262158:ESS262159 FCN262158:FCO262159 FMJ262158:FMK262159 FWF262158:FWG262159 GGB262158:GGC262159 GPX262158:GPY262159 GZT262158:GZU262159 HJP262158:HJQ262159 HTL262158:HTM262159 IDH262158:IDI262159 IND262158:INE262159 IWZ262158:IXA262159 JGV262158:JGW262159 JQR262158:JQS262159 KAN262158:KAO262159 KKJ262158:KKK262159 KUF262158:KUG262159 LEB262158:LEC262159 LNX262158:LNY262159 LXT262158:LXU262159 MHP262158:MHQ262159 MRL262158:MRM262159 NBH262158:NBI262159 NLD262158:NLE262159 NUZ262158:NVA262159 OEV262158:OEW262159 OOR262158:OOS262159 OYN262158:OYO262159 PIJ262158:PIK262159 PSF262158:PSG262159 QCB262158:QCC262159 QLX262158:QLY262159 QVT262158:QVU262159 RFP262158:RFQ262159 RPL262158:RPM262159 RZH262158:RZI262159 SJD262158:SJE262159 SSZ262158:STA262159 TCV262158:TCW262159 TMR262158:TMS262159 TWN262158:TWO262159 UGJ262158:UGK262159 UQF262158:UQG262159 VAB262158:VAC262159 VJX262158:VJY262159 VTT262158:VTU262159 WDP262158:WDQ262159 WNL262158:WNM262159 WXH262158:WXI262159 AZ327694:BA327695 KV327694:KW327695 UR327694:US327695 AEN327694:AEO327695 AOJ327694:AOK327695 AYF327694:AYG327695 BIB327694:BIC327695 BRX327694:BRY327695 CBT327694:CBU327695 CLP327694:CLQ327695 CVL327694:CVM327695 DFH327694:DFI327695 DPD327694:DPE327695 DYZ327694:DZA327695 EIV327694:EIW327695 ESR327694:ESS327695 FCN327694:FCO327695 FMJ327694:FMK327695 FWF327694:FWG327695 GGB327694:GGC327695 GPX327694:GPY327695 GZT327694:GZU327695 HJP327694:HJQ327695 HTL327694:HTM327695 IDH327694:IDI327695 IND327694:INE327695 IWZ327694:IXA327695 JGV327694:JGW327695 JQR327694:JQS327695 KAN327694:KAO327695 KKJ327694:KKK327695 KUF327694:KUG327695 LEB327694:LEC327695 LNX327694:LNY327695 LXT327694:LXU327695 MHP327694:MHQ327695 MRL327694:MRM327695 NBH327694:NBI327695 NLD327694:NLE327695 NUZ327694:NVA327695 OEV327694:OEW327695 OOR327694:OOS327695 OYN327694:OYO327695 PIJ327694:PIK327695 PSF327694:PSG327695 QCB327694:QCC327695 QLX327694:QLY327695 QVT327694:QVU327695 RFP327694:RFQ327695 RPL327694:RPM327695 RZH327694:RZI327695 SJD327694:SJE327695 SSZ327694:STA327695 TCV327694:TCW327695 TMR327694:TMS327695 TWN327694:TWO327695 UGJ327694:UGK327695 UQF327694:UQG327695 VAB327694:VAC327695 VJX327694:VJY327695 VTT327694:VTU327695 WDP327694:WDQ327695 WNL327694:WNM327695 WXH327694:WXI327695 AZ393230:BA393231 KV393230:KW393231 UR393230:US393231 AEN393230:AEO393231 AOJ393230:AOK393231 AYF393230:AYG393231 BIB393230:BIC393231 BRX393230:BRY393231 CBT393230:CBU393231 CLP393230:CLQ393231 CVL393230:CVM393231 DFH393230:DFI393231 DPD393230:DPE393231 DYZ393230:DZA393231 EIV393230:EIW393231 ESR393230:ESS393231 FCN393230:FCO393231 FMJ393230:FMK393231 FWF393230:FWG393231 GGB393230:GGC393231 GPX393230:GPY393231 GZT393230:GZU393231 HJP393230:HJQ393231 HTL393230:HTM393231 IDH393230:IDI393231 IND393230:INE393231 IWZ393230:IXA393231 JGV393230:JGW393231 JQR393230:JQS393231 KAN393230:KAO393231 KKJ393230:KKK393231 KUF393230:KUG393231 LEB393230:LEC393231 LNX393230:LNY393231 LXT393230:LXU393231 MHP393230:MHQ393231 MRL393230:MRM393231 NBH393230:NBI393231 NLD393230:NLE393231 NUZ393230:NVA393231 OEV393230:OEW393231 OOR393230:OOS393231 OYN393230:OYO393231 PIJ393230:PIK393231 PSF393230:PSG393231 QCB393230:QCC393231 QLX393230:QLY393231 QVT393230:QVU393231 RFP393230:RFQ393231 RPL393230:RPM393231 RZH393230:RZI393231 SJD393230:SJE393231 SSZ393230:STA393231 TCV393230:TCW393231 TMR393230:TMS393231 TWN393230:TWO393231 UGJ393230:UGK393231 UQF393230:UQG393231 VAB393230:VAC393231 VJX393230:VJY393231 VTT393230:VTU393231 WDP393230:WDQ393231 WNL393230:WNM393231 WXH393230:WXI393231 AZ458766:BA458767 KV458766:KW458767 UR458766:US458767 AEN458766:AEO458767 AOJ458766:AOK458767 AYF458766:AYG458767 BIB458766:BIC458767 BRX458766:BRY458767 CBT458766:CBU458767 CLP458766:CLQ458767 CVL458766:CVM458767 DFH458766:DFI458767 DPD458766:DPE458767 DYZ458766:DZA458767 EIV458766:EIW458767 ESR458766:ESS458767 FCN458766:FCO458767 FMJ458766:FMK458767 FWF458766:FWG458767 GGB458766:GGC458767 GPX458766:GPY458767 GZT458766:GZU458767 HJP458766:HJQ458767 HTL458766:HTM458767 IDH458766:IDI458767 IND458766:INE458767 IWZ458766:IXA458767 JGV458766:JGW458767 JQR458766:JQS458767 KAN458766:KAO458767 KKJ458766:KKK458767 KUF458766:KUG458767 LEB458766:LEC458767 LNX458766:LNY458767 LXT458766:LXU458767 MHP458766:MHQ458767 MRL458766:MRM458767 NBH458766:NBI458767 NLD458766:NLE458767 NUZ458766:NVA458767 OEV458766:OEW458767 OOR458766:OOS458767 OYN458766:OYO458767 PIJ458766:PIK458767 PSF458766:PSG458767 QCB458766:QCC458767 QLX458766:QLY458767 QVT458766:QVU458767 RFP458766:RFQ458767 RPL458766:RPM458767 RZH458766:RZI458767 SJD458766:SJE458767 SSZ458766:STA458767 TCV458766:TCW458767 TMR458766:TMS458767 TWN458766:TWO458767 UGJ458766:UGK458767 UQF458766:UQG458767 VAB458766:VAC458767 VJX458766:VJY458767 VTT458766:VTU458767 WDP458766:WDQ458767 WNL458766:WNM458767 WXH458766:WXI458767 AZ524302:BA524303 KV524302:KW524303 UR524302:US524303 AEN524302:AEO524303 AOJ524302:AOK524303 AYF524302:AYG524303 BIB524302:BIC524303 BRX524302:BRY524303 CBT524302:CBU524303 CLP524302:CLQ524303 CVL524302:CVM524303 DFH524302:DFI524303 DPD524302:DPE524303 DYZ524302:DZA524303 EIV524302:EIW524303 ESR524302:ESS524303 FCN524302:FCO524303 FMJ524302:FMK524303 FWF524302:FWG524303 GGB524302:GGC524303 GPX524302:GPY524303 GZT524302:GZU524303 HJP524302:HJQ524303 HTL524302:HTM524303 IDH524302:IDI524303 IND524302:INE524303 IWZ524302:IXA524303 JGV524302:JGW524303 JQR524302:JQS524303 KAN524302:KAO524303 KKJ524302:KKK524303 KUF524302:KUG524303 LEB524302:LEC524303 LNX524302:LNY524303 LXT524302:LXU524303 MHP524302:MHQ524303 MRL524302:MRM524303 NBH524302:NBI524303 NLD524302:NLE524303 NUZ524302:NVA524303 OEV524302:OEW524303 OOR524302:OOS524303 OYN524302:OYO524303 PIJ524302:PIK524303 PSF524302:PSG524303 QCB524302:QCC524303 QLX524302:QLY524303 QVT524302:QVU524303 RFP524302:RFQ524303 RPL524302:RPM524303 RZH524302:RZI524303 SJD524302:SJE524303 SSZ524302:STA524303 TCV524302:TCW524303 TMR524302:TMS524303 TWN524302:TWO524303 UGJ524302:UGK524303 UQF524302:UQG524303 VAB524302:VAC524303 VJX524302:VJY524303 VTT524302:VTU524303 WDP524302:WDQ524303 WNL524302:WNM524303 WXH524302:WXI524303 AZ589838:BA589839 KV589838:KW589839 UR589838:US589839 AEN589838:AEO589839 AOJ589838:AOK589839 AYF589838:AYG589839 BIB589838:BIC589839 BRX589838:BRY589839 CBT589838:CBU589839 CLP589838:CLQ589839 CVL589838:CVM589839 DFH589838:DFI589839 DPD589838:DPE589839 DYZ589838:DZA589839 EIV589838:EIW589839 ESR589838:ESS589839 FCN589838:FCO589839 FMJ589838:FMK589839 FWF589838:FWG589839 GGB589838:GGC589839 GPX589838:GPY589839 GZT589838:GZU589839 HJP589838:HJQ589839 HTL589838:HTM589839 IDH589838:IDI589839 IND589838:INE589839 IWZ589838:IXA589839 JGV589838:JGW589839 JQR589838:JQS589839 KAN589838:KAO589839 KKJ589838:KKK589839 KUF589838:KUG589839 LEB589838:LEC589839 LNX589838:LNY589839 LXT589838:LXU589839 MHP589838:MHQ589839 MRL589838:MRM589839 NBH589838:NBI589839 NLD589838:NLE589839 NUZ589838:NVA589839 OEV589838:OEW589839 OOR589838:OOS589839 OYN589838:OYO589839 PIJ589838:PIK589839 PSF589838:PSG589839 QCB589838:QCC589839 QLX589838:QLY589839 QVT589838:QVU589839 RFP589838:RFQ589839 RPL589838:RPM589839 RZH589838:RZI589839 SJD589838:SJE589839 SSZ589838:STA589839 TCV589838:TCW589839 TMR589838:TMS589839 TWN589838:TWO589839 UGJ589838:UGK589839 UQF589838:UQG589839 VAB589838:VAC589839 VJX589838:VJY589839 VTT589838:VTU589839 WDP589838:WDQ589839 WNL589838:WNM589839 WXH589838:WXI589839 AZ655374:BA655375 KV655374:KW655375 UR655374:US655375 AEN655374:AEO655375 AOJ655374:AOK655375 AYF655374:AYG655375 BIB655374:BIC655375 BRX655374:BRY655375 CBT655374:CBU655375 CLP655374:CLQ655375 CVL655374:CVM655375 DFH655374:DFI655375 DPD655374:DPE655375 DYZ655374:DZA655375 EIV655374:EIW655375 ESR655374:ESS655375 FCN655374:FCO655375 FMJ655374:FMK655375 FWF655374:FWG655375 GGB655374:GGC655375 GPX655374:GPY655375 GZT655374:GZU655375 HJP655374:HJQ655375 HTL655374:HTM655375 IDH655374:IDI655375 IND655374:INE655375 IWZ655374:IXA655375 JGV655374:JGW655375 JQR655374:JQS655375 KAN655374:KAO655375 KKJ655374:KKK655375 KUF655374:KUG655375 LEB655374:LEC655375 LNX655374:LNY655375 LXT655374:LXU655375 MHP655374:MHQ655375 MRL655374:MRM655375 NBH655374:NBI655375 NLD655374:NLE655375 NUZ655374:NVA655375 OEV655374:OEW655375 OOR655374:OOS655375 OYN655374:OYO655375 PIJ655374:PIK655375 PSF655374:PSG655375 QCB655374:QCC655375 QLX655374:QLY655375 QVT655374:QVU655375 RFP655374:RFQ655375 RPL655374:RPM655375 RZH655374:RZI655375 SJD655374:SJE655375 SSZ655374:STA655375 TCV655374:TCW655375 TMR655374:TMS655375 TWN655374:TWO655375 UGJ655374:UGK655375 UQF655374:UQG655375 VAB655374:VAC655375 VJX655374:VJY655375 VTT655374:VTU655375 WDP655374:WDQ655375 WNL655374:WNM655375 WXH655374:WXI655375 AZ720910:BA720911 KV720910:KW720911 UR720910:US720911 AEN720910:AEO720911 AOJ720910:AOK720911 AYF720910:AYG720911 BIB720910:BIC720911 BRX720910:BRY720911 CBT720910:CBU720911 CLP720910:CLQ720911 CVL720910:CVM720911 DFH720910:DFI720911 DPD720910:DPE720911 DYZ720910:DZA720911 EIV720910:EIW720911 ESR720910:ESS720911 FCN720910:FCO720911 FMJ720910:FMK720911 FWF720910:FWG720911 GGB720910:GGC720911 GPX720910:GPY720911 GZT720910:GZU720911 HJP720910:HJQ720911 HTL720910:HTM720911 IDH720910:IDI720911 IND720910:INE720911 IWZ720910:IXA720911 JGV720910:JGW720911 JQR720910:JQS720911 KAN720910:KAO720911 KKJ720910:KKK720911 KUF720910:KUG720911 LEB720910:LEC720911 LNX720910:LNY720911 LXT720910:LXU720911 MHP720910:MHQ720911 MRL720910:MRM720911 NBH720910:NBI720911 NLD720910:NLE720911 NUZ720910:NVA720911 OEV720910:OEW720911 OOR720910:OOS720911 OYN720910:OYO720911 PIJ720910:PIK720911 PSF720910:PSG720911 QCB720910:QCC720911 QLX720910:QLY720911 QVT720910:QVU720911 RFP720910:RFQ720911 RPL720910:RPM720911 RZH720910:RZI720911 SJD720910:SJE720911 SSZ720910:STA720911 TCV720910:TCW720911 TMR720910:TMS720911 TWN720910:TWO720911 UGJ720910:UGK720911 UQF720910:UQG720911 VAB720910:VAC720911 VJX720910:VJY720911 VTT720910:VTU720911 WDP720910:WDQ720911 WNL720910:WNM720911 WXH720910:WXI720911 AZ786446:BA786447 KV786446:KW786447 UR786446:US786447 AEN786446:AEO786447 AOJ786446:AOK786447 AYF786446:AYG786447 BIB786446:BIC786447 BRX786446:BRY786447 CBT786446:CBU786447 CLP786446:CLQ786447 CVL786446:CVM786447 DFH786446:DFI786447 DPD786446:DPE786447 DYZ786446:DZA786447 EIV786446:EIW786447 ESR786446:ESS786447 FCN786446:FCO786447 FMJ786446:FMK786447 FWF786446:FWG786447 GGB786446:GGC786447 GPX786446:GPY786447 GZT786446:GZU786447 HJP786446:HJQ786447 HTL786446:HTM786447 IDH786446:IDI786447 IND786446:INE786447 IWZ786446:IXA786447 JGV786446:JGW786447 JQR786446:JQS786447 KAN786446:KAO786447 KKJ786446:KKK786447 KUF786446:KUG786447 LEB786446:LEC786447 LNX786446:LNY786447 LXT786446:LXU786447 MHP786446:MHQ786447 MRL786446:MRM786447 NBH786446:NBI786447 NLD786446:NLE786447 NUZ786446:NVA786447 OEV786446:OEW786447 OOR786446:OOS786447 OYN786446:OYO786447 PIJ786446:PIK786447 PSF786446:PSG786447 QCB786446:QCC786447 QLX786446:QLY786447 QVT786446:QVU786447 RFP786446:RFQ786447 RPL786446:RPM786447 RZH786446:RZI786447 SJD786446:SJE786447 SSZ786446:STA786447 TCV786446:TCW786447 TMR786446:TMS786447 TWN786446:TWO786447 UGJ786446:UGK786447 UQF786446:UQG786447 VAB786446:VAC786447 VJX786446:VJY786447 VTT786446:VTU786447 WDP786446:WDQ786447 WNL786446:WNM786447 WXH786446:WXI786447 AZ851982:BA851983 KV851982:KW851983 UR851982:US851983 AEN851982:AEO851983 AOJ851982:AOK851983 AYF851982:AYG851983 BIB851982:BIC851983 BRX851982:BRY851983 CBT851982:CBU851983 CLP851982:CLQ851983 CVL851982:CVM851983 DFH851982:DFI851983 DPD851982:DPE851983 DYZ851982:DZA851983 EIV851982:EIW851983 ESR851982:ESS851983 FCN851982:FCO851983 FMJ851982:FMK851983 FWF851982:FWG851983 GGB851982:GGC851983 GPX851982:GPY851983 GZT851982:GZU851983 HJP851982:HJQ851983 HTL851982:HTM851983 IDH851982:IDI851983 IND851982:INE851983 IWZ851982:IXA851983 JGV851982:JGW851983 JQR851982:JQS851983 KAN851982:KAO851983 KKJ851982:KKK851983 KUF851982:KUG851983 LEB851982:LEC851983 LNX851982:LNY851983 LXT851982:LXU851983 MHP851982:MHQ851983 MRL851982:MRM851983 NBH851982:NBI851983 NLD851982:NLE851983 NUZ851982:NVA851983 OEV851982:OEW851983 OOR851982:OOS851983 OYN851982:OYO851983 PIJ851982:PIK851983 PSF851982:PSG851983 QCB851982:QCC851983 QLX851982:QLY851983 QVT851982:QVU851983 RFP851982:RFQ851983 RPL851982:RPM851983 RZH851982:RZI851983 SJD851982:SJE851983 SSZ851982:STA851983 TCV851982:TCW851983 TMR851982:TMS851983 TWN851982:TWO851983 UGJ851982:UGK851983 UQF851982:UQG851983 VAB851982:VAC851983 VJX851982:VJY851983 VTT851982:VTU851983 WDP851982:WDQ851983 WNL851982:WNM851983 WXH851982:WXI851983 AZ917518:BA917519 KV917518:KW917519 UR917518:US917519 AEN917518:AEO917519 AOJ917518:AOK917519 AYF917518:AYG917519 BIB917518:BIC917519 BRX917518:BRY917519 CBT917518:CBU917519 CLP917518:CLQ917519 CVL917518:CVM917519 DFH917518:DFI917519 DPD917518:DPE917519 DYZ917518:DZA917519 EIV917518:EIW917519 ESR917518:ESS917519 FCN917518:FCO917519 FMJ917518:FMK917519 FWF917518:FWG917519 GGB917518:GGC917519 GPX917518:GPY917519 GZT917518:GZU917519 HJP917518:HJQ917519 HTL917518:HTM917519 IDH917518:IDI917519 IND917518:INE917519 IWZ917518:IXA917519 JGV917518:JGW917519 JQR917518:JQS917519 KAN917518:KAO917519 KKJ917518:KKK917519 KUF917518:KUG917519 LEB917518:LEC917519 LNX917518:LNY917519 LXT917518:LXU917519 MHP917518:MHQ917519 MRL917518:MRM917519 NBH917518:NBI917519 NLD917518:NLE917519 NUZ917518:NVA917519 OEV917518:OEW917519 OOR917518:OOS917519 OYN917518:OYO917519 PIJ917518:PIK917519 PSF917518:PSG917519 QCB917518:QCC917519 QLX917518:QLY917519 QVT917518:QVU917519 RFP917518:RFQ917519 RPL917518:RPM917519 RZH917518:RZI917519 SJD917518:SJE917519 SSZ917518:STA917519 TCV917518:TCW917519 TMR917518:TMS917519 TWN917518:TWO917519 UGJ917518:UGK917519 UQF917518:UQG917519 VAB917518:VAC917519 VJX917518:VJY917519 VTT917518:VTU917519 WDP917518:WDQ917519 WNL917518:WNM917519 WXH917518:WXI917519 AZ983054:BA983055 KV983054:KW983055 UR983054:US983055 AEN983054:AEO983055 AOJ983054:AOK983055 AYF983054:AYG983055 BIB983054:BIC983055 BRX983054:BRY983055 CBT983054:CBU983055 CLP983054:CLQ983055 CVL983054:CVM983055 DFH983054:DFI983055 DPD983054:DPE983055 DYZ983054:DZA983055 EIV983054:EIW983055 ESR983054:ESS983055 FCN983054:FCO983055 FMJ983054:FMK983055 FWF983054:FWG983055 GGB983054:GGC983055 GPX983054:GPY983055 GZT983054:GZU983055 HJP983054:HJQ983055 HTL983054:HTM983055 IDH983054:IDI983055 IND983054:INE983055 IWZ983054:IXA983055 JGV983054:JGW983055 JQR983054:JQS983055 KAN983054:KAO983055 KKJ983054:KKK983055 KUF983054:KUG983055 LEB983054:LEC983055 LNX983054:LNY983055 LXT983054:LXU983055 MHP983054:MHQ983055 MRL983054:MRM983055 NBH983054:NBI983055 NLD983054:NLE983055 NUZ983054:NVA983055 OEV983054:OEW983055 OOR983054:OOS983055 OYN983054:OYO983055 PIJ983054:PIK983055 PSF983054:PSG983055 QCB983054:QCC983055 QLX983054:QLY983055 QVT983054:QVU983055 RFP983054:RFQ983055 RPL983054:RPM983055 RZH983054:RZI983055 SJD983054:SJE983055 SSZ983054:STA983055 TCV983054:TCW983055 TMR983054:TMS983055 TWN983054:TWO983055 UGJ983054:UGK983055 UQF983054:UQG983055 VAB983054:VAC983055 VJX983054:VJY983055 VTT983054:VTU983055 WDP983054:WDQ983055 WNL983054:WNM983055 WXH983054:WXI983055" xr:uid="{CF9692A0-D520-4505-A894-31E0A7D168C7}">
      <formula1>$DE$18:$DE$50</formula1>
    </dataValidation>
    <dataValidation type="list" allowBlank="1" showInputMessage="1" showErrorMessage="1" sqref="BD14:BE15 KZ14:LA15 UV14:UW15 AER14:AES15 AON14:AOO15 AYJ14:AYK15 BIF14:BIG15 BSB14:BSC15 CBX14:CBY15 CLT14:CLU15 CVP14:CVQ15 DFL14:DFM15 DPH14:DPI15 DZD14:DZE15 EIZ14:EJA15 ESV14:ESW15 FCR14:FCS15 FMN14:FMO15 FWJ14:FWK15 GGF14:GGG15 GQB14:GQC15 GZX14:GZY15 HJT14:HJU15 HTP14:HTQ15 IDL14:IDM15 INH14:INI15 IXD14:IXE15 JGZ14:JHA15 JQV14:JQW15 KAR14:KAS15 KKN14:KKO15 KUJ14:KUK15 LEF14:LEG15 LOB14:LOC15 LXX14:LXY15 MHT14:MHU15 MRP14:MRQ15 NBL14:NBM15 NLH14:NLI15 NVD14:NVE15 OEZ14:OFA15 OOV14:OOW15 OYR14:OYS15 PIN14:PIO15 PSJ14:PSK15 QCF14:QCG15 QMB14:QMC15 QVX14:QVY15 RFT14:RFU15 RPP14:RPQ15 RZL14:RZM15 SJH14:SJI15 STD14:STE15 TCZ14:TDA15 TMV14:TMW15 TWR14:TWS15 UGN14:UGO15 UQJ14:UQK15 VAF14:VAG15 VKB14:VKC15 VTX14:VTY15 WDT14:WDU15 WNP14:WNQ15 WXL14:WXM15 BD65550:BE65551 KZ65550:LA65551 UV65550:UW65551 AER65550:AES65551 AON65550:AOO65551 AYJ65550:AYK65551 BIF65550:BIG65551 BSB65550:BSC65551 CBX65550:CBY65551 CLT65550:CLU65551 CVP65550:CVQ65551 DFL65550:DFM65551 DPH65550:DPI65551 DZD65550:DZE65551 EIZ65550:EJA65551 ESV65550:ESW65551 FCR65550:FCS65551 FMN65550:FMO65551 FWJ65550:FWK65551 GGF65550:GGG65551 GQB65550:GQC65551 GZX65550:GZY65551 HJT65550:HJU65551 HTP65550:HTQ65551 IDL65550:IDM65551 INH65550:INI65551 IXD65550:IXE65551 JGZ65550:JHA65551 JQV65550:JQW65551 KAR65550:KAS65551 KKN65550:KKO65551 KUJ65550:KUK65551 LEF65550:LEG65551 LOB65550:LOC65551 LXX65550:LXY65551 MHT65550:MHU65551 MRP65550:MRQ65551 NBL65550:NBM65551 NLH65550:NLI65551 NVD65550:NVE65551 OEZ65550:OFA65551 OOV65550:OOW65551 OYR65550:OYS65551 PIN65550:PIO65551 PSJ65550:PSK65551 QCF65550:QCG65551 QMB65550:QMC65551 QVX65550:QVY65551 RFT65550:RFU65551 RPP65550:RPQ65551 RZL65550:RZM65551 SJH65550:SJI65551 STD65550:STE65551 TCZ65550:TDA65551 TMV65550:TMW65551 TWR65550:TWS65551 UGN65550:UGO65551 UQJ65550:UQK65551 VAF65550:VAG65551 VKB65550:VKC65551 VTX65550:VTY65551 WDT65550:WDU65551 WNP65550:WNQ65551 WXL65550:WXM65551 BD131086:BE131087 KZ131086:LA131087 UV131086:UW131087 AER131086:AES131087 AON131086:AOO131087 AYJ131086:AYK131087 BIF131086:BIG131087 BSB131086:BSC131087 CBX131086:CBY131087 CLT131086:CLU131087 CVP131086:CVQ131087 DFL131086:DFM131087 DPH131086:DPI131087 DZD131086:DZE131087 EIZ131086:EJA131087 ESV131086:ESW131087 FCR131086:FCS131087 FMN131086:FMO131087 FWJ131086:FWK131087 GGF131086:GGG131087 GQB131086:GQC131087 GZX131086:GZY131087 HJT131086:HJU131087 HTP131086:HTQ131087 IDL131086:IDM131087 INH131086:INI131087 IXD131086:IXE131087 JGZ131086:JHA131087 JQV131086:JQW131087 KAR131086:KAS131087 KKN131086:KKO131087 KUJ131086:KUK131087 LEF131086:LEG131087 LOB131086:LOC131087 LXX131086:LXY131087 MHT131086:MHU131087 MRP131086:MRQ131087 NBL131086:NBM131087 NLH131086:NLI131087 NVD131086:NVE131087 OEZ131086:OFA131087 OOV131086:OOW131087 OYR131086:OYS131087 PIN131086:PIO131087 PSJ131086:PSK131087 QCF131086:QCG131087 QMB131086:QMC131087 QVX131086:QVY131087 RFT131086:RFU131087 RPP131086:RPQ131087 RZL131086:RZM131087 SJH131086:SJI131087 STD131086:STE131087 TCZ131086:TDA131087 TMV131086:TMW131087 TWR131086:TWS131087 UGN131086:UGO131087 UQJ131086:UQK131087 VAF131086:VAG131087 VKB131086:VKC131087 VTX131086:VTY131087 WDT131086:WDU131087 WNP131086:WNQ131087 WXL131086:WXM131087 BD196622:BE196623 KZ196622:LA196623 UV196622:UW196623 AER196622:AES196623 AON196622:AOO196623 AYJ196622:AYK196623 BIF196622:BIG196623 BSB196622:BSC196623 CBX196622:CBY196623 CLT196622:CLU196623 CVP196622:CVQ196623 DFL196622:DFM196623 DPH196622:DPI196623 DZD196622:DZE196623 EIZ196622:EJA196623 ESV196622:ESW196623 FCR196622:FCS196623 FMN196622:FMO196623 FWJ196622:FWK196623 GGF196622:GGG196623 GQB196622:GQC196623 GZX196622:GZY196623 HJT196622:HJU196623 HTP196622:HTQ196623 IDL196622:IDM196623 INH196622:INI196623 IXD196622:IXE196623 JGZ196622:JHA196623 JQV196622:JQW196623 KAR196622:KAS196623 KKN196622:KKO196623 KUJ196622:KUK196623 LEF196622:LEG196623 LOB196622:LOC196623 LXX196622:LXY196623 MHT196622:MHU196623 MRP196622:MRQ196623 NBL196622:NBM196623 NLH196622:NLI196623 NVD196622:NVE196623 OEZ196622:OFA196623 OOV196622:OOW196623 OYR196622:OYS196623 PIN196622:PIO196623 PSJ196622:PSK196623 QCF196622:QCG196623 QMB196622:QMC196623 QVX196622:QVY196623 RFT196622:RFU196623 RPP196622:RPQ196623 RZL196622:RZM196623 SJH196622:SJI196623 STD196622:STE196623 TCZ196622:TDA196623 TMV196622:TMW196623 TWR196622:TWS196623 UGN196622:UGO196623 UQJ196622:UQK196623 VAF196622:VAG196623 VKB196622:VKC196623 VTX196622:VTY196623 WDT196622:WDU196623 WNP196622:WNQ196623 WXL196622:WXM196623 BD262158:BE262159 KZ262158:LA262159 UV262158:UW262159 AER262158:AES262159 AON262158:AOO262159 AYJ262158:AYK262159 BIF262158:BIG262159 BSB262158:BSC262159 CBX262158:CBY262159 CLT262158:CLU262159 CVP262158:CVQ262159 DFL262158:DFM262159 DPH262158:DPI262159 DZD262158:DZE262159 EIZ262158:EJA262159 ESV262158:ESW262159 FCR262158:FCS262159 FMN262158:FMO262159 FWJ262158:FWK262159 GGF262158:GGG262159 GQB262158:GQC262159 GZX262158:GZY262159 HJT262158:HJU262159 HTP262158:HTQ262159 IDL262158:IDM262159 INH262158:INI262159 IXD262158:IXE262159 JGZ262158:JHA262159 JQV262158:JQW262159 KAR262158:KAS262159 KKN262158:KKO262159 KUJ262158:KUK262159 LEF262158:LEG262159 LOB262158:LOC262159 LXX262158:LXY262159 MHT262158:MHU262159 MRP262158:MRQ262159 NBL262158:NBM262159 NLH262158:NLI262159 NVD262158:NVE262159 OEZ262158:OFA262159 OOV262158:OOW262159 OYR262158:OYS262159 PIN262158:PIO262159 PSJ262158:PSK262159 QCF262158:QCG262159 QMB262158:QMC262159 QVX262158:QVY262159 RFT262158:RFU262159 RPP262158:RPQ262159 RZL262158:RZM262159 SJH262158:SJI262159 STD262158:STE262159 TCZ262158:TDA262159 TMV262158:TMW262159 TWR262158:TWS262159 UGN262158:UGO262159 UQJ262158:UQK262159 VAF262158:VAG262159 VKB262158:VKC262159 VTX262158:VTY262159 WDT262158:WDU262159 WNP262158:WNQ262159 WXL262158:WXM262159 BD327694:BE327695 KZ327694:LA327695 UV327694:UW327695 AER327694:AES327695 AON327694:AOO327695 AYJ327694:AYK327695 BIF327694:BIG327695 BSB327694:BSC327695 CBX327694:CBY327695 CLT327694:CLU327695 CVP327694:CVQ327695 DFL327694:DFM327695 DPH327694:DPI327695 DZD327694:DZE327695 EIZ327694:EJA327695 ESV327694:ESW327695 FCR327694:FCS327695 FMN327694:FMO327695 FWJ327694:FWK327695 GGF327694:GGG327695 GQB327694:GQC327695 GZX327694:GZY327695 HJT327694:HJU327695 HTP327694:HTQ327695 IDL327694:IDM327695 INH327694:INI327695 IXD327694:IXE327695 JGZ327694:JHA327695 JQV327694:JQW327695 KAR327694:KAS327695 KKN327694:KKO327695 KUJ327694:KUK327695 LEF327694:LEG327695 LOB327694:LOC327695 LXX327694:LXY327695 MHT327694:MHU327695 MRP327694:MRQ327695 NBL327694:NBM327695 NLH327694:NLI327695 NVD327694:NVE327695 OEZ327694:OFA327695 OOV327694:OOW327695 OYR327694:OYS327695 PIN327694:PIO327695 PSJ327694:PSK327695 QCF327694:QCG327695 QMB327694:QMC327695 QVX327694:QVY327695 RFT327694:RFU327695 RPP327694:RPQ327695 RZL327694:RZM327695 SJH327694:SJI327695 STD327694:STE327695 TCZ327694:TDA327695 TMV327694:TMW327695 TWR327694:TWS327695 UGN327694:UGO327695 UQJ327694:UQK327695 VAF327694:VAG327695 VKB327694:VKC327695 VTX327694:VTY327695 WDT327694:WDU327695 WNP327694:WNQ327695 WXL327694:WXM327695 BD393230:BE393231 KZ393230:LA393231 UV393230:UW393231 AER393230:AES393231 AON393230:AOO393231 AYJ393230:AYK393231 BIF393230:BIG393231 BSB393230:BSC393231 CBX393230:CBY393231 CLT393230:CLU393231 CVP393230:CVQ393231 DFL393230:DFM393231 DPH393230:DPI393231 DZD393230:DZE393231 EIZ393230:EJA393231 ESV393230:ESW393231 FCR393230:FCS393231 FMN393230:FMO393231 FWJ393230:FWK393231 GGF393230:GGG393231 GQB393230:GQC393231 GZX393230:GZY393231 HJT393230:HJU393231 HTP393230:HTQ393231 IDL393230:IDM393231 INH393230:INI393231 IXD393230:IXE393231 JGZ393230:JHA393231 JQV393230:JQW393231 KAR393230:KAS393231 KKN393230:KKO393231 KUJ393230:KUK393231 LEF393230:LEG393231 LOB393230:LOC393231 LXX393230:LXY393231 MHT393230:MHU393231 MRP393230:MRQ393231 NBL393230:NBM393231 NLH393230:NLI393231 NVD393230:NVE393231 OEZ393230:OFA393231 OOV393230:OOW393231 OYR393230:OYS393231 PIN393230:PIO393231 PSJ393230:PSK393231 QCF393230:QCG393231 QMB393230:QMC393231 QVX393230:QVY393231 RFT393230:RFU393231 RPP393230:RPQ393231 RZL393230:RZM393231 SJH393230:SJI393231 STD393230:STE393231 TCZ393230:TDA393231 TMV393230:TMW393231 TWR393230:TWS393231 UGN393230:UGO393231 UQJ393230:UQK393231 VAF393230:VAG393231 VKB393230:VKC393231 VTX393230:VTY393231 WDT393230:WDU393231 WNP393230:WNQ393231 WXL393230:WXM393231 BD458766:BE458767 KZ458766:LA458767 UV458766:UW458767 AER458766:AES458767 AON458766:AOO458767 AYJ458766:AYK458767 BIF458766:BIG458767 BSB458766:BSC458767 CBX458766:CBY458767 CLT458766:CLU458767 CVP458766:CVQ458767 DFL458766:DFM458767 DPH458766:DPI458767 DZD458766:DZE458767 EIZ458766:EJA458767 ESV458766:ESW458767 FCR458766:FCS458767 FMN458766:FMO458767 FWJ458766:FWK458767 GGF458766:GGG458767 GQB458766:GQC458767 GZX458766:GZY458767 HJT458766:HJU458767 HTP458766:HTQ458767 IDL458766:IDM458767 INH458766:INI458767 IXD458766:IXE458767 JGZ458766:JHA458767 JQV458766:JQW458767 KAR458766:KAS458767 KKN458766:KKO458767 KUJ458766:KUK458767 LEF458766:LEG458767 LOB458766:LOC458767 LXX458766:LXY458767 MHT458766:MHU458767 MRP458766:MRQ458767 NBL458766:NBM458767 NLH458766:NLI458767 NVD458766:NVE458767 OEZ458766:OFA458767 OOV458766:OOW458767 OYR458766:OYS458767 PIN458766:PIO458767 PSJ458766:PSK458767 QCF458766:QCG458767 QMB458766:QMC458767 QVX458766:QVY458767 RFT458766:RFU458767 RPP458766:RPQ458767 RZL458766:RZM458767 SJH458766:SJI458767 STD458766:STE458767 TCZ458766:TDA458767 TMV458766:TMW458767 TWR458766:TWS458767 UGN458766:UGO458767 UQJ458766:UQK458767 VAF458766:VAG458767 VKB458766:VKC458767 VTX458766:VTY458767 WDT458766:WDU458767 WNP458766:WNQ458767 WXL458766:WXM458767 BD524302:BE524303 KZ524302:LA524303 UV524302:UW524303 AER524302:AES524303 AON524302:AOO524303 AYJ524302:AYK524303 BIF524302:BIG524303 BSB524302:BSC524303 CBX524302:CBY524303 CLT524302:CLU524303 CVP524302:CVQ524303 DFL524302:DFM524303 DPH524302:DPI524303 DZD524302:DZE524303 EIZ524302:EJA524303 ESV524302:ESW524303 FCR524302:FCS524303 FMN524302:FMO524303 FWJ524302:FWK524303 GGF524302:GGG524303 GQB524302:GQC524303 GZX524302:GZY524303 HJT524302:HJU524303 HTP524302:HTQ524303 IDL524302:IDM524303 INH524302:INI524303 IXD524302:IXE524303 JGZ524302:JHA524303 JQV524302:JQW524303 KAR524302:KAS524303 KKN524302:KKO524303 KUJ524302:KUK524303 LEF524302:LEG524303 LOB524302:LOC524303 LXX524302:LXY524303 MHT524302:MHU524303 MRP524302:MRQ524303 NBL524302:NBM524303 NLH524302:NLI524303 NVD524302:NVE524303 OEZ524302:OFA524303 OOV524302:OOW524303 OYR524302:OYS524303 PIN524302:PIO524303 PSJ524302:PSK524303 QCF524302:QCG524303 QMB524302:QMC524303 QVX524302:QVY524303 RFT524302:RFU524303 RPP524302:RPQ524303 RZL524302:RZM524303 SJH524302:SJI524303 STD524302:STE524303 TCZ524302:TDA524303 TMV524302:TMW524303 TWR524302:TWS524303 UGN524302:UGO524303 UQJ524302:UQK524303 VAF524302:VAG524303 VKB524302:VKC524303 VTX524302:VTY524303 WDT524302:WDU524303 WNP524302:WNQ524303 WXL524302:WXM524303 BD589838:BE589839 KZ589838:LA589839 UV589838:UW589839 AER589838:AES589839 AON589838:AOO589839 AYJ589838:AYK589839 BIF589838:BIG589839 BSB589838:BSC589839 CBX589838:CBY589839 CLT589838:CLU589839 CVP589838:CVQ589839 DFL589838:DFM589839 DPH589838:DPI589839 DZD589838:DZE589839 EIZ589838:EJA589839 ESV589838:ESW589839 FCR589838:FCS589839 FMN589838:FMO589839 FWJ589838:FWK589839 GGF589838:GGG589839 GQB589838:GQC589839 GZX589838:GZY589839 HJT589838:HJU589839 HTP589838:HTQ589839 IDL589838:IDM589839 INH589838:INI589839 IXD589838:IXE589839 JGZ589838:JHA589839 JQV589838:JQW589839 KAR589838:KAS589839 KKN589838:KKO589839 KUJ589838:KUK589839 LEF589838:LEG589839 LOB589838:LOC589839 LXX589838:LXY589839 MHT589838:MHU589839 MRP589838:MRQ589839 NBL589838:NBM589839 NLH589838:NLI589839 NVD589838:NVE589839 OEZ589838:OFA589839 OOV589838:OOW589839 OYR589838:OYS589839 PIN589838:PIO589839 PSJ589838:PSK589839 QCF589838:QCG589839 QMB589838:QMC589839 QVX589838:QVY589839 RFT589838:RFU589839 RPP589838:RPQ589839 RZL589838:RZM589839 SJH589838:SJI589839 STD589838:STE589839 TCZ589838:TDA589839 TMV589838:TMW589839 TWR589838:TWS589839 UGN589838:UGO589839 UQJ589838:UQK589839 VAF589838:VAG589839 VKB589838:VKC589839 VTX589838:VTY589839 WDT589838:WDU589839 WNP589838:WNQ589839 WXL589838:WXM589839 BD655374:BE655375 KZ655374:LA655375 UV655374:UW655375 AER655374:AES655375 AON655374:AOO655375 AYJ655374:AYK655375 BIF655374:BIG655375 BSB655374:BSC655375 CBX655374:CBY655375 CLT655374:CLU655375 CVP655374:CVQ655375 DFL655374:DFM655375 DPH655374:DPI655375 DZD655374:DZE655375 EIZ655374:EJA655375 ESV655374:ESW655375 FCR655374:FCS655375 FMN655374:FMO655375 FWJ655374:FWK655375 GGF655374:GGG655375 GQB655374:GQC655375 GZX655374:GZY655375 HJT655374:HJU655375 HTP655374:HTQ655375 IDL655374:IDM655375 INH655374:INI655375 IXD655374:IXE655375 JGZ655374:JHA655375 JQV655374:JQW655375 KAR655374:KAS655375 KKN655374:KKO655375 KUJ655374:KUK655375 LEF655374:LEG655375 LOB655374:LOC655375 LXX655374:LXY655375 MHT655374:MHU655375 MRP655374:MRQ655375 NBL655374:NBM655375 NLH655374:NLI655375 NVD655374:NVE655375 OEZ655374:OFA655375 OOV655374:OOW655375 OYR655374:OYS655375 PIN655374:PIO655375 PSJ655374:PSK655375 QCF655374:QCG655375 QMB655374:QMC655375 QVX655374:QVY655375 RFT655374:RFU655375 RPP655374:RPQ655375 RZL655374:RZM655375 SJH655374:SJI655375 STD655374:STE655375 TCZ655374:TDA655375 TMV655374:TMW655375 TWR655374:TWS655375 UGN655374:UGO655375 UQJ655374:UQK655375 VAF655374:VAG655375 VKB655374:VKC655375 VTX655374:VTY655375 WDT655374:WDU655375 WNP655374:WNQ655375 WXL655374:WXM655375 BD720910:BE720911 KZ720910:LA720911 UV720910:UW720911 AER720910:AES720911 AON720910:AOO720911 AYJ720910:AYK720911 BIF720910:BIG720911 BSB720910:BSC720911 CBX720910:CBY720911 CLT720910:CLU720911 CVP720910:CVQ720911 DFL720910:DFM720911 DPH720910:DPI720911 DZD720910:DZE720911 EIZ720910:EJA720911 ESV720910:ESW720911 FCR720910:FCS720911 FMN720910:FMO720911 FWJ720910:FWK720911 GGF720910:GGG720911 GQB720910:GQC720911 GZX720910:GZY720911 HJT720910:HJU720911 HTP720910:HTQ720911 IDL720910:IDM720911 INH720910:INI720911 IXD720910:IXE720911 JGZ720910:JHA720911 JQV720910:JQW720911 KAR720910:KAS720911 KKN720910:KKO720911 KUJ720910:KUK720911 LEF720910:LEG720911 LOB720910:LOC720911 LXX720910:LXY720911 MHT720910:MHU720911 MRP720910:MRQ720911 NBL720910:NBM720911 NLH720910:NLI720911 NVD720910:NVE720911 OEZ720910:OFA720911 OOV720910:OOW720911 OYR720910:OYS720911 PIN720910:PIO720911 PSJ720910:PSK720911 QCF720910:QCG720911 QMB720910:QMC720911 QVX720910:QVY720911 RFT720910:RFU720911 RPP720910:RPQ720911 RZL720910:RZM720911 SJH720910:SJI720911 STD720910:STE720911 TCZ720910:TDA720911 TMV720910:TMW720911 TWR720910:TWS720911 UGN720910:UGO720911 UQJ720910:UQK720911 VAF720910:VAG720911 VKB720910:VKC720911 VTX720910:VTY720911 WDT720910:WDU720911 WNP720910:WNQ720911 WXL720910:WXM720911 BD786446:BE786447 KZ786446:LA786447 UV786446:UW786447 AER786446:AES786447 AON786446:AOO786447 AYJ786446:AYK786447 BIF786446:BIG786447 BSB786446:BSC786447 CBX786446:CBY786447 CLT786446:CLU786447 CVP786446:CVQ786447 DFL786446:DFM786447 DPH786446:DPI786447 DZD786446:DZE786447 EIZ786446:EJA786447 ESV786446:ESW786447 FCR786446:FCS786447 FMN786446:FMO786447 FWJ786446:FWK786447 GGF786446:GGG786447 GQB786446:GQC786447 GZX786446:GZY786447 HJT786446:HJU786447 HTP786446:HTQ786447 IDL786446:IDM786447 INH786446:INI786447 IXD786446:IXE786447 JGZ786446:JHA786447 JQV786446:JQW786447 KAR786446:KAS786447 KKN786446:KKO786447 KUJ786446:KUK786447 LEF786446:LEG786447 LOB786446:LOC786447 LXX786446:LXY786447 MHT786446:MHU786447 MRP786446:MRQ786447 NBL786446:NBM786447 NLH786446:NLI786447 NVD786446:NVE786447 OEZ786446:OFA786447 OOV786446:OOW786447 OYR786446:OYS786447 PIN786446:PIO786447 PSJ786446:PSK786447 QCF786446:QCG786447 QMB786446:QMC786447 QVX786446:QVY786447 RFT786446:RFU786447 RPP786446:RPQ786447 RZL786446:RZM786447 SJH786446:SJI786447 STD786446:STE786447 TCZ786446:TDA786447 TMV786446:TMW786447 TWR786446:TWS786447 UGN786446:UGO786447 UQJ786446:UQK786447 VAF786446:VAG786447 VKB786446:VKC786447 VTX786446:VTY786447 WDT786446:WDU786447 WNP786446:WNQ786447 WXL786446:WXM786447 BD851982:BE851983 KZ851982:LA851983 UV851982:UW851983 AER851982:AES851983 AON851982:AOO851983 AYJ851982:AYK851983 BIF851982:BIG851983 BSB851982:BSC851983 CBX851982:CBY851983 CLT851982:CLU851983 CVP851982:CVQ851983 DFL851982:DFM851983 DPH851982:DPI851983 DZD851982:DZE851983 EIZ851982:EJA851983 ESV851982:ESW851983 FCR851982:FCS851983 FMN851982:FMO851983 FWJ851982:FWK851983 GGF851982:GGG851983 GQB851982:GQC851983 GZX851982:GZY851983 HJT851982:HJU851983 HTP851982:HTQ851983 IDL851982:IDM851983 INH851982:INI851983 IXD851982:IXE851983 JGZ851982:JHA851983 JQV851982:JQW851983 KAR851982:KAS851983 KKN851982:KKO851983 KUJ851982:KUK851983 LEF851982:LEG851983 LOB851982:LOC851983 LXX851982:LXY851983 MHT851982:MHU851983 MRP851982:MRQ851983 NBL851982:NBM851983 NLH851982:NLI851983 NVD851982:NVE851983 OEZ851982:OFA851983 OOV851982:OOW851983 OYR851982:OYS851983 PIN851982:PIO851983 PSJ851982:PSK851983 QCF851982:QCG851983 QMB851982:QMC851983 QVX851982:QVY851983 RFT851982:RFU851983 RPP851982:RPQ851983 RZL851982:RZM851983 SJH851982:SJI851983 STD851982:STE851983 TCZ851982:TDA851983 TMV851982:TMW851983 TWR851982:TWS851983 UGN851982:UGO851983 UQJ851982:UQK851983 VAF851982:VAG851983 VKB851982:VKC851983 VTX851982:VTY851983 WDT851982:WDU851983 WNP851982:WNQ851983 WXL851982:WXM851983 BD917518:BE917519 KZ917518:LA917519 UV917518:UW917519 AER917518:AES917519 AON917518:AOO917519 AYJ917518:AYK917519 BIF917518:BIG917519 BSB917518:BSC917519 CBX917518:CBY917519 CLT917518:CLU917519 CVP917518:CVQ917519 DFL917518:DFM917519 DPH917518:DPI917519 DZD917518:DZE917519 EIZ917518:EJA917519 ESV917518:ESW917519 FCR917518:FCS917519 FMN917518:FMO917519 FWJ917518:FWK917519 GGF917518:GGG917519 GQB917518:GQC917519 GZX917518:GZY917519 HJT917518:HJU917519 HTP917518:HTQ917519 IDL917518:IDM917519 INH917518:INI917519 IXD917518:IXE917519 JGZ917518:JHA917519 JQV917518:JQW917519 KAR917518:KAS917519 KKN917518:KKO917519 KUJ917518:KUK917519 LEF917518:LEG917519 LOB917518:LOC917519 LXX917518:LXY917519 MHT917518:MHU917519 MRP917518:MRQ917519 NBL917518:NBM917519 NLH917518:NLI917519 NVD917518:NVE917519 OEZ917518:OFA917519 OOV917518:OOW917519 OYR917518:OYS917519 PIN917518:PIO917519 PSJ917518:PSK917519 QCF917518:QCG917519 QMB917518:QMC917519 QVX917518:QVY917519 RFT917518:RFU917519 RPP917518:RPQ917519 RZL917518:RZM917519 SJH917518:SJI917519 STD917518:STE917519 TCZ917518:TDA917519 TMV917518:TMW917519 TWR917518:TWS917519 UGN917518:UGO917519 UQJ917518:UQK917519 VAF917518:VAG917519 VKB917518:VKC917519 VTX917518:VTY917519 WDT917518:WDU917519 WNP917518:WNQ917519 WXL917518:WXM917519 BD983054:BE983055 KZ983054:LA983055 UV983054:UW983055 AER983054:AES983055 AON983054:AOO983055 AYJ983054:AYK983055 BIF983054:BIG983055 BSB983054:BSC983055 CBX983054:CBY983055 CLT983054:CLU983055 CVP983054:CVQ983055 DFL983054:DFM983055 DPH983054:DPI983055 DZD983054:DZE983055 EIZ983054:EJA983055 ESV983054:ESW983055 FCR983054:FCS983055 FMN983054:FMO983055 FWJ983054:FWK983055 GGF983054:GGG983055 GQB983054:GQC983055 GZX983054:GZY983055 HJT983054:HJU983055 HTP983054:HTQ983055 IDL983054:IDM983055 INH983054:INI983055 IXD983054:IXE983055 JGZ983054:JHA983055 JQV983054:JQW983055 KAR983054:KAS983055 KKN983054:KKO983055 KUJ983054:KUK983055 LEF983054:LEG983055 LOB983054:LOC983055 LXX983054:LXY983055 MHT983054:MHU983055 MRP983054:MRQ983055 NBL983054:NBM983055 NLH983054:NLI983055 NVD983054:NVE983055 OEZ983054:OFA983055 OOV983054:OOW983055 OYR983054:OYS983055 PIN983054:PIO983055 PSJ983054:PSK983055 QCF983054:QCG983055 QMB983054:QMC983055 QVX983054:QVY983055 RFT983054:RFU983055 RPP983054:RPQ983055 RZL983054:RZM983055 SJH983054:SJI983055 STD983054:STE983055 TCZ983054:TDA983055 TMV983054:TMW983055 TWR983054:TWS983055 UGN983054:UGO983055 UQJ983054:UQK983055 VAF983054:VAG983055 VKB983054:VKC983055 VTX983054:VTY983055 WDT983054:WDU983055 WNP983054:WNQ983055 WXL983054:WXM983055" xr:uid="{BBF86DE2-8BD0-499D-A8A3-4988AFE531BE}">
      <formula1>$DF$18:$DF$30</formula1>
    </dataValidation>
    <dataValidation type="list" allowBlank="1" showInputMessage="1" showErrorMessage="1" sqref="BH14:BJ15 LD14:LF15 UZ14:VB15 AEV14:AEX15 AOR14:AOT15 AYN14:AYP15 BIJ14:BIL15 BSF14:BSH15 CCB14:CCD15 CLX14:CLZ15 CVT14:CVV15 DFP14:DFR15 DPL14:DPN15 DZH14:DZJ15 EJD14:EJF15 ESZ14:ETB15 FCV14:FCX15 FMR14:FMT15 FWN14:FWP15 GGJ14:GGL15 GQF14:GQH15 HAB14:HAD15 HJX14:HJZ15 HTT14:HTV15 IDP14:IDR15 INL14:INN15 IXH14:IXJ15 JHD14:JHF15 JQZ14:JRB15 KAV14:KAX15 KKR14:KKT15 KUN14:KUP15 LEJ14:LEL15 LOF14:LOH15 LYB14:LYD15 MHX14:MHZ15 MRT14:MRV15 NBP14:NBR15 NLL14:NLN15 NVH14:NVJ15 OFD14:OFF15 OOZ14:OPB15 OYV14:OYX15 PIR14:PIT15 PSN14:PSP15 QCJ14:QCL15 QMF14:QMH15 QWB14:QWD15 RFX14:RFZ15 RPT14:RPV15 RZP14:RZR15 SJL14:SJN15 STH14:STJ15 TDD14:TDF15 TMZ14:TNB15 TWV14:TWX15 UGR14:UGT15 UQN14:UQP15 VAJ14:VAL15 VKF14:VKH15 VUB14:VUD15 WDX14:WDZ15 WNT14:WNV15 WXP14:WXR15 BH65550:BJ65551 LD65550:LF65551 UZ65550:VB65551 AEV65550:AEX65551 AOR65550:AOT65551 AYN65550:AYP65551 BIJ65550:BIL65551 BSF65550:BSH65551 CCB65550:CCD65551 CLX65550:CLZ65551 CVT65550:CVV65551 DFP65550:DFR65551 DPL65550:DPN65551 DZH65550:DZJ65551 EJD65550:EJF65551 ESZ65550:ETB65551 FCV65550:FCX65551 FMR65550:FMT65551 FWN65550:FWP65551 GGJ65550:GGL65551 GQF65550:GQH65551 HAB65550:HAD65551 HJX65550:HJZ65551 HTT65550:HTV65551 IDP65550:IDR65551 INL65550:INN65551 IXH65550:IXJ65551 JHD65550:JHF65551 JQZ65550:JRB65551 KAV65550:KAX65551 KKR65550:KKT65551 KUN65550:KUP65551 LEJ65550:LEL65551 LOF65550:LOH65551 LYB65550:LYD65551 MHX65550:MHZ65551 MRT65550:MRV65551 NBP65550:NBR65551 NLL65550:NLN65551 NVH65550:NVJ65551 OFD65550:OFF65551 OOZ65550:OPB65551 OYV65550:OYX65551 PIR65550:PIT65551 PSN65550:PSP65551 QCJ65550:QCL65551 QMF65550:QMH65551 QWB65550:QWD65551 RFX65550:RFZ65551 RPT65550:RPV65551 RZP65550:RZR65551 SJL65550:SJN65551 STH65550:STJ65551 TDD65550:TDF65551 TMZ65550:TNB65551 TWV65550:TWX65551 UGR65550:UGT65551 UQN65550:UQP65551 VAJ65550:VAL65551 VKF65550:VKH65551 VUB65550:VUD65551 WDX65550:WDZ65551 WNT65550:WNV65551 WXP65550:WXR65551 BH131086:BJ131087 LD131086:LF131087 UZ131086:VB131087 AEV131086:AEX131087 AOR131086:AOT131087 AYN131086:AYP131087 BIJ131086:BIL131087 BSF131086:BSH131087 CCB131086:CCD131087 CLX131086:CLZ131087 CVT131086:CVV131087 DFP131086:DFR131087 DPL131086:DPN131087 DZH131086:DZJ131087 EJD131086:EJF131087 ESZ131086:ETB131087 FCV131086:FCX131087 FMR131086:FMT131087 FWN131086:FWP131087 GGJ131086:GGL131087 GQF131086:GQH131087 HAB131086:HAD131087 HJX131086:HJZ131087 HTT131086:HTV131087 IDP131086:IDR131087 INL131086:INN131087 IXH131086:IXJ131087 JHD131086:JHF131087 JQZ131086:JRB131087 KAV131086:KAX131087 KKR131086:KKT131087 KUN131086:KUP131087 LEJ131086:LEL131087 LOF131086:LOH131087 LYB131086:LYD131087 MHX131086:MHZ131087 MRT131086:MRV131087 NBP131086:NBR131087 NLL131086:NLN131087 NVH131086:NVJ131087 OFD131086:OFF131087 OOZ131086:OPB131087 OYV131086:OYX131087 PIR131086:PIT131087 PSN131086:PSP131087 QCJ131086:QCL131087 QMF131086:QMH131087 QWB131086:QWD131087 RFX131086:RFZ131087 RPT131086:RPV131087 RZP131086:RZR131087 SJL131086:SJN131087 STH131086:STJ131087 TDD131086:TDF131087 TMZ131086:TNB131087 TWV131086:TWX131087 UGR131086:UGT131087 UQN131086:UQP131087 VAJ131086:VAL131087 VKF131086:VKH131087 VUB131086:VUD131087 WDX131086:WDZ131087 WNT131086:WNV131087 WXP131086:WXR131087 BH196622:BJ196623 LD196622:LF196623 UZ196622:VB196623 AEV196622:AEX196623 AOR196622:AOT196623 AYN196622:AYP196623 BIJ196622:BIL196623 BSF196622:BSH196623 CCB196622:CCD196623 CLX196622:CLZ196623 CVT196622:CVV196623 DFP196622:DFR196623 DPL196622:DPN196623 DZH196622:DZJ196623 EJD196622:EJF196623 ESZ196622:ETB196623 FCV196622:FCX196623 FMR196622:FMT196623 FWN196622:FWP196623 GGJ196622:GGL196623 GQF196622:GQH196623 HAB196622:HAD196623 HJX196622:HJZ196623 HTT196622:HTV196623 IDP196622:IDR196623 INL196622:INN196623 IXH196622:IXJ196623 JHD196622:JHF196623 JQZ196622:JRB196623 KAV196622:KAX196623 KKR196622:KKT196623 KUN196622:KUP196623 LEJ196622:LEL196623 LOF196622:LOH196623 LYB196622:LYD196623 MHX196622:MHZ196623 MRT196622:MRV196623 NBP196622:NBR196623 NLL196622:NLN196623 NVH196622:NVJ196623 OFD196622:OFF196623 OOZ196622:OPB196623 OYV196622:OYX196623 PIR196622:PIT196623 PSN196622:PSP196623 QCJ196622:QCL196623 QMF196622:QMH196623 QWB196622:QWD196623 RFX196622:RFZ196623 RPT196622:RPV196623 RZP196622:RZR196623 SJL196622:SJN196623 STH196622:STJ196623 TDD196622:TDF196623 TMZ196622:TNB196623 TWV196622:TWX196623 UGR196622:UGT196623 UQN196622:UQP196623 VAJ196622:VAL196623 VKF196622:VKH196623 VUB196622:VUD196623 WDX196622:WDZ196623 WNT196622:WNV196623 WXP196622:WXR196623 BH262158:BJ262159 LD262158:LF262159 UZ262158:VB262159 AEV262158:AEX262159 AOR262158:AOT262159 AYN262158:AYP262159 BIJ262158:BIL262159 BSF262158:BSH262159 CCB262158:CCD262159 CLX262158:CLZ262159 CVT262158:CVV262159 DFP262158:DFR262159 DPL262158:DPN262159 DZH262158:DZJ262159 EJD262158:EJF262159 ESZ262158:ETB262159 FCV262158:FCX262159 FMR262158:FMT262159 FWN262158:FWP262159 GGJ262158:GGL262159 GQF262158:GQH262159 HAB262158:HAD262159 HJX262158:HJZ262159 HTT262158:HTV262159 IDP262158:IDR262159 INL262158:INN262159 IXH262158:IXJ262159 JHD262158:JHF262159 JQZ262158:JRB262159 KAV262158:KAX262159 KKR262158:KKT262159 KUN262158:KUP262159 LEJ262158:LEL262159 LOF262158:LOH262159 LYB262158:LYD262159 MHX262158:MHZ262159 MRT262158:MRV262159 NBP262158:NBR262159 NLL262158:NLN262159 NVH262158:NVJ262159 OFD262158:OFF262159 OOZ262158:OPB262159 OYV262158:OYX262159 PIR262158:PIT262159 PSN262158:PSP262159 QCJ262158:QCL262159 QMF262158:QMH262159 QWB262158:QWD262159 RFX262158:RFZ262159 RPT262158:RPV262159 RZP262158:RZR262159 SJL262158:SJN262159 STH262158:STJ262159 TDD262158:TDF262159 TMZ262158:TNB262159 TWV262158:TWX262159 UGR262158:UGT262159 UQN262158:UQP262159 VAJ262158:VAL262159 VKF262158:VKH262159 VUB262158:VUD262159 WDX262158:WDZ262159 WNT262158:WNV262159 WXP262158:WXR262159 BH327694:BJ327695 LD327694:LF327695 UZ327694:VB327695 AEV327694:AEX327695 AOR327694:AOT327695 AYN327694:AYP327695 BIJ327694:BIL327695 BSF327694:BSH327695 CCB327694:CCD327695 CLX327694:CLZ327695 CVT327694:CVV327695 DFP327694:DFR327695 DPL327694:DPN327695 DZH327694:DZJ327695 EJD327694:EJF327695 ESZ327694:ETB327695 FCV327694:FCX327695 FMR327694:FMT327695 FWN327694:FWP327695 GGJ327694:GGL327695 GQF327694:GQH327695 HAB327694:HAD327695 HJX327694:HJZ327695 HTT327694:HTV327695 IDP327694:IDR327695 INL327694:INN327695 IXH327694:IXJ327695 JHD327694:JHF327695 JQZ327694:JRB327695 KAV327694:KAX327695 KKR327694:KKT327695 KUN327694:KUP327695 LEJ327694:LEL327695 LOF327694:LOH327695 LYB327694:LYD327695 MHX327694:MHZ327695 MRT327694:MRV327695 NBP327694:NBR327695 NLL327694:NLN327695 NVH327694:NVJ327695 OFD327694:OFF327695 OOZ327694:OPB327695 OYV327694:OYX327695 PIR327694:PIT327695 PSN327694:PSP327695 QCJ327694:QCL327695 QMF327694:QMH327695 QWB327694:QWD327695 RFX327694:RFZ327695 RPT327694:RPV327695 RZP327694:RZR327695 SJL327694:SJN327695 STH327694:STJ327695 TDD327694:TDF327695 TMZ327694:TNB327695 TWV327694:TWX327695 UGR327694:UGT327695 UQN327694:UQP327695 VAJ327694:VAL327695 VKF327694:VKH327695 VUB327694:VUD327695 WDX327694:WDZ327695 WNT327694:WNV327695 WXP327694:WXR327695 BH393230:BJ393231 LD393230:LF393231 UZ393230:VB393231 AEV393230:AEX393231 AOR393230:AOT393231 AYN393230:AYP393231 BIJ393230:BIL393231 BSF393230:BSH393231 CCB393230:CCD393231 CLX393230:CLZ393231 CVT393230:CVV393231 DFP393230:DFR393231 DPL393230:DPN393231 DZH393230:DZJ393231 EJD393230:EJF393231 ESZ393230:ETB393231 FCV393230:FCX393231 FMR393230:FMT393231 FWN393230:FWP393231 GGJ393230:GGL393231 GQF393230:GQH393231 HAB393230:HAD393231 HJX393230:HJZ393231 HTT393230:HTV393231 IDP393230:IDR393231 INL393230:INN393231 IXH393230:IXJ393231 JHD393230:JHF393231 JQZ393230:JRB393231 KAV393230:KAX393231 KKR393230:KKT393231 KUN393230:KUP393231 LEJ393230:LEL393231 LOF393230:LOH393231 LYB393230:LYD393231 MHX393230:MHZ393231 MRT393230:MRV393231 NBP393230:NBR393231 NLL393230:NLN393231 NVH393230:NVJ393231 OFD393230:OFF393231 OOZ393230:OPB393231 OYV393230:OYX393231 PIR393230:PIT393231 PSN393230:PSP393231 QCJ393230:QCL393231 QMF393230:QMH393231 QWB393230:QWD393231 RFX393230:RFZ393231 RPT393230:RPV393231 RZP393230:RZR393231 SJL393230:SJN393231 STH393230:STJ393231 TDD393230:TDF393231 TMZ393230:TNB393231 TWV393230:TWX393231 UGR393230:UGT393231 UQN393230:UQP393231 VAJ393230:VAL393231 VKF393230:VKH393231 VUB393230:VUD393231 WDX393230:WDZ393231 WNT393230:WNV393231 WXP393230:WXR393231 BH458766:BJ458767 LD458766:LF458767 UZ458766:VB458767 AEV458766:AEX458767 AOR458766:AOT458767 AYN458766:AYP458767 BIJ458766:BIL458767 BSF458766:BSH458767 CCB458766:CCD458767 CLX458766:CLZ458767 CVT458766:CVV458767 DFP458766:DFR458767 DPL458766:DPN458767 DZH458766:DZJ458767 EJD458766:EJF458767 ESZ458766:ETB458767 FCV458766:FCX458767 FMR458766:FMT458767 FWN458766:FWP458767 GGJ458766:GGL458767 GQF458766:GQH458767 HAB458766:HAD458767 HJX458766:HJZ458767 HTT458766:HTV458767 IDP458766:IDR458767 INL458766:INN458767 IXH458766:IXJ458767 JHD458766:JHF458767 JQZ458766:JRB458767 KAV458766:KAX458767 KKR458766:KKT458767 KUN458766:KUP458767 LEJ458766:LEL458767 LOF458766:LOH458767 LYB458766:LYD458767 MHX458766:MHZ458767 MRT458766:MRV458767 NBP458766:NBR458767 NLL458766:NLN458767 NVH458766:NVJ458767 OFD458766:OFF458767 OOZ458766:OPB458767 OYV458766:OYX458767 PIR458766:PIT458767 PSN458766:PSP458767 QCJ458766:QCL458767 QMF458766:QMH458767 QWB458766:QWD458767 RFX458766:RFZ458767 RPT458766:RPV458767 RZP458766:RZR458767 SJL458766:SJN458767 STH458766:STJ458767 TDD458766:TDF458767 TMZ458766:TNB458767 TWV458766:TWX458767 UGR458766:UGT458767 UQN458766:UQP458767 VAJ458766:VAL458767 VKF458766:VKH458767 VUB458766:VUD458767 WDX458766:WDZ458767 WNT458766:WNV458767 WXP458766:WXR458767 BH524302:BJ524303 LD524302:LF524303 UZ524302:VB524303 AEV524302:AEX524303 AOR524302:AOT524303 AYN524302:AYP524303 BIJ524302:BIL524303 BSF524302:BSH524303 CCB524302:CCD524303 CLX524302:CLZ524303 CVT524302:CVV524303 DFP524302:DFR524303 DPL524302:DPN524303 DZH524302:DZJ524303 EJD524302:EJF524303 ESZ524302:ETB524303 FCV524302:FCX524303 FMR524302:FMT524303 FWN524302:FWP524303 GGJ524302:GGL524303 GQF524302:GQH524303 HAB524302:HAD524303 HJX524302:HJZ524303 HTT524302:HTV524303 IDP524302:IDR524303 INL524302:INN524303 IXH524302:IXJ524303 JHD524302:JHF524303 JQZ524302:JRB524303 KAV524302:KAX524303 KKR524302:KKT524303 KUN524302:KUP524303 LEJ524302:LEL524303 LOF524302:LOH524303 LYB524302:LYD524303 MHX524302:MHZ524303 MRT524302:MRV524303 NBP524302:NBR524303 NLL524302:NLN524303 NVH524302:NVJ524303 OFD524302:OFF524303 OOZ524302:OPB524303 OYV524302:OYX524303 PIR524302:PIT524303 PSN524302:PSP524303 QCJ524302:QCL524303 QMF524302:QMH524303 QWB524302:QWD524303 RFX524302:RFZ524303 RPT524302:RPV524303 RZP524302:RZR524303 SJL524302:SJN524303 STH524302:STJ524303 TDD524302:TDF524303 TMZ524302:TNB524303 TWV524302:TWX524303 UGR524302:UGT524303 UQN524302:UQP524303 VAJ524302:VAL524303 VKF524302:VKH524303 VUB524302:VUD524303 WDX524302:WDZ524303 WNT524302:WNV524303 WXP524302:WXR524303 BH589838:BJ589839 LD589838:LF589839 UZ589838:VB589839 AEV589838:AEX589839 AOR589838:AOT589839 AYN589838:AYP589839 BIJ589838:BIL589839 BSF589838:BSH589839 CCB589838:CCD589839 CLX589838:CLZ589839 CVT589838:CVV589839 DFP589838:DFR589839 DPL589838:DPN589839 DZH589838:DZJ589839 EJD589838:EJF589839 ESZ589838:ETB589839 FCV589838:FCX589839 FMR589838:FMT589839 FWN589838:FWP589839 GGJ589838:GGL589839 GQF589838:GQH589839 HAB589838:HAD589839 HJX589838:HJZ589839 HTT589838:HTV589839 IDP589838:IDR589839 INL589838:INN589839 IXH589838:IXJ589839 JHD589838:JHF589839 JQZ589838:JRB589839 KAV589838:KAX589839 KKR589838:KKT589839 KUN589838:KUP589839 LEJ589838:LEL589839 LOF589838:LOH589839 LYB589838:LYD589839 MHX589838:MHZ589839 MRT589838:MRV589839 NBP589838:NBR589839 NLL589838:NLN589839 NVH589838:NVJ589839 OFD589838:OFF589839 OOZ589838:OPB589839 OYV589838:OYX589839 PIR589838:PIT589839 PSN589838:PSP589839 QCJ589838:QCL589839 QMF589838:QMH589839 QWB589838:QWD589839 RFX589838:RFZ589839 RPT589838:RPV589839 RZP589838:RZR589839 SJL589838:SJN589839 STH589838:STJ589839 TDD589838:TDF589839 TMZ589838:TNB589839 TWV589838:TWX589839 UGR589838:UGT589839 UQN589838:UQP589839 VAJ589838:VAL589839 VKF589838:VKH589839 VUB589838:VUD589839 WDX589838:WDZ589839 WNT589838:WNV589839 WXP589838:WXR589839 BH655374:BJ655375 LD655374:LF655375 UZ655374:VB655375 AEV655374:AEX655375 AOR655374:AOT655375 AYN655374:AYP655375 BIJ655374:BIL655375 BSF655374:BSH655375 CCB655374:CCD655375 CLX655374:CLZ655375 CVT655374:CVV655375 DFP655374:DFR655375 DPL655374:DPN655375 DZH655374:DZJ655375 EJD655374:EJF655375 ESZ655374:ETB655375 FCV655374:FCX655375 FMR655374:FMT655375 FWN655374:FWP655375 GGJ655374:GGL655375 GQF655374:GQH655375 HAB655374:HAD655375 HJX655374:HJZ655375 HTT655374:HTV655375 IDP655374:IDR655375 INL655374:INN655375 IXH655374:IXJ655375 JHD655374:JHF655375 JQZ655374:JRB655375 KAV655374:KAX655375 KKR655374:KKT655375 KUN655374:KUP655375 LEJ655374:LEL655375 LOF655374:LOH655375 LYB655374:LYD655375 MHX655374:MHZ655375 MRT655374:MRV655375 NBP655374:NBR655375 NLL655374:NLN655375 NVH655374:NVJ655375 OFD655374:OFF655375 OOZ655374:OPB655375 OYV655374:OYX655375 PIR655374:PIT655375 PSN655374:PSP655375 QCJ655374:QCL655375 QMF655374:QMH655375 QWB655374:QWD655375 RFX655374:RFZ655375 RPT655374:RPV655375 RZP655374:RZR655375 SJL655374:SJN655375 STH655374:STJ655375 TDD655374:TDF655375 TMZ655374:TNB655375 TWV655374:TWX655375 UGR655374:UGT655375 UQN655374:UQP655375 VAJ655374:VAL655375 VKF655374:VKH655375 VUB655374:VUD655375 WDX655374:WDZ655375 WNT655374:WNV655375 WXP655374:WXR655375 BH720910:BJ720911 LD720910:LF720911 UZ720910:VB720911 AEV720910:AEX720911 AOR720910:AOT720911 AYN720910:AYP720911 BIJ720910:BIL720911 BSF720910:BSH720911 CCB720910:CCD720911 CLX720910:CLZ720911 CVT720910:CVV720911 DFP720910:DFR720911 DPL720910:DPN720911 DZH720910:DZJ720911 EJD720910:EJF720911 ESZ720910:ETB720911 FCV720910:FCX720911 FMR720910:FMT720911 FWN720910:FWP720911 GGJ720910:GGL720911 GQF720910:GQH720911 HAB720910:HAD720911 HJX720910:HJZ720911 HTT720910:HTV720911 IDP720910:IDR720911 INL720910:INN720911 IXH720910:IXJ720911 JHD720910:JHF720911 JQZ720910:JRB720911 KAV720910:KAX720911 KKR720910:KKT720911 KUN720910:KUP720911 LEJ720910:LEL720911 LOF720910:LOH720911 LYB720910:LYD720911 MHX720910:MHZ720911 MRT720910:MRV720911 NBP720910:NBR720911 NLL720910:NLN720911 NVH720910:NVJ720911 OFD720910:OFF720911 OOZ720910:OPB720911 OYV720910:OYX720911 PIR720910:PIT720911 PSN720910:PSP720911 QCJ720910:QCL720911 QMF720910:QMH720911 QWB720910:QWD720911 RFX720910:RFZ720911 RPT720910:RPV720911 RZP720910:RZR720911 SJL720910:SJN720911 STH720910:STJ720911 TDD720910:TDF720911 TMZ720910:TNB720911 TWV720910:TWX720911 UGR720910:UGT720911 UQN720910:UQP720911 VAJ720910:VAL720911 VKF720910:VKH720911 VUB720910:VUD720911 WDX720910:WDZ720911 WNT720910:WNV720911 WXP720910:WXR720911 BH786446:BJ786447 LD786446:LF786447 UZ786446:VB786447 AEV786446:AEX786447 AOR786446:AOT786447 AYN786446:AYP786447 BIJ786446:BIL786447 BSF786446:BSH786447 CCB786446:CCD786447 CLX786446:CLZ786447 CVT786446:CVV786447 DFP786446:DFR786447 DPL786446:DPN786447 DZH786446:DZJ786447 EJD786446:EJF786447 ESZ786446:ETB786447 FCV786446:FCX786447 FMR786446:FMT786447 FWN786446:FWP786447 GGJ786446:GGL786447 GQF786446:GQH786447 HAB786446:HAD786447 HJX786446:HJZ786447 HTT786446:HTV786447 IDP786446:IDR786447 INL786446:INN786447 IXH786446:IXJ786447 JHD786446:JHF786447 JQZ786446:JRB786447 KAV786446:KAX786447 KKR786446:KKT786447 KUN786446:KUP786447 LEJ786446:LEL786447 LOF786446:LOH786447 LYB786446:LYD786447 MHX786446:MHZ786447 MRT786446:MRV786447 NBP786446:NBR786447 NLL786446:NLN786447 NVH786446:NVJ786447 OFD786446:OFF786447 OOZ786446:OPB786447 OYV786446:OYX786447 PIR786446:PIT786447 PSN786446:PSP786447 QCJ786446:QCL786447 QMF786446:QMH786447 QWB786446:QWD786447 RFX786446:RFZ786447 RPT786446:RPV786447 RZP786446:RZR786447 SJL786446:SJN786447 STH786446:STJ786447 TDD786446:TDF786447 TMZ786446:TNB786447 TWV786446:TWX786447 UGR786446:UGT786447 UQN786446:UQP786447 VAJ786446:VAL786447 VKF786446:VKH786447 VUB786446:VUD786447 WDX786446:WDZ786447 WNT786446:WNV786447 WXP786446:WXR786447 BH851982:BJ851983 LD851982:LF851983 UZ851982:VB851983 AEV851982:AEX851983 AOR851982:AOT851983 AYN851982:AYP851983 BIJ851982:BIL851983 BSF851982:BSH851983 CCB851982:CCD851983 CLX851982:CLZ851983 CVT851982:CVV851983 DFP851982:DFR851983 DPL851982:DPN851983 DZH851982:DZJ851983 EJD851982:EJF851983 ESZ851982:ETB851983 FCV851982:FCX851983 FMR851982:FMT851983 FWN851982:FWP851983 GGJ851982:GGL851983 GQF851982:GQH851983 HAB851982:HAD851983 HJX851982:HJZ851983 HTT851982:HTV851983 IDP851982:IDR851983 INL851982:INN851983 IXH851982:IXJ851983 JHD851982:JHF851983 JQZ851982:JRB851983 KAV851982:KAX851983 KKR851982:KKT851983 KUN851982:KUP851983 LEJ851982:LEL851983 LOF851982:LOH851983 LYB851982:LYD851983 MHX851982:MHZ851983 MRT851982:MRV851983 NBP851982:NBR851983 NLL851982:NLN851983 NVH851982:NVJ851983 OFD851982:OFF851983 OOZ851982:OPB851983 OYV851982:OYX851983 PIR851982:PIT851983 PSN851982:PSP851983 QCJ851982:QCL851983 QMF851982:QMH851983 QWB851982:QWD851983 RFX851982:RFZ851983 RPT851982:RPV851983 RZP851982:RZR851983 SJL851982:SJN851983 STH851982:STJ851983 TDD851982:TDF851983 TMZ851982:TNB851983 TWV851982:TWX851983 UGR851982:UGT851983 UQN851982:UQP851983 VAJ851982:VAL851983 VKF851982:VKH851983 VUB851982:VUD851983 WDX851982:WDZ851983 WNT851982:WNV851983 WXP851982:WXR851983 BH917518:BJ917519 LD917518:LF917519 UZ917518:VB917519 AEV917518:AEX917519 AOR917518:AOT917519 AYN917518:AYP917519 BIJ917518:BIL917519 BSF917518:BSH917519 CCB917518:CCD917519 CLX917518:CLZ917519 CVT917518:CVV917519 DFP917518:DFR917519 DPL917518:DPN917519 DZH917518:DZJ917519 EJD917518:EJF917519 ESZ917518:ETB917519 FCV917518:FCX917519 FMR917518:FMT917519 FWN917518:FWP917519 GGJ917518:GGL917519 GQF917518:GQH917519 HAB917518:HAD917519 HJX917518:HJZ917519 HTT917518:HTV917519 IDP917518:IDR917519 INL917518:INN917519 IXH917518:IXJ917519 JHD917518:JHF917519 JQZ917518:JRB917519 KAV917518:KAX917519 KKR917518:KKT917519 KUN917518:KUP917519 LEJ917518:LEL917519 LOF917518:LOH917519 LYB917518:LYD917519 MHX917518:MHZ917519 MRT917518:MRV917519 NBP917518:NBR917519 NLL917518:NLN917519 NVH917518:NVJ917519 OFD917518:OFF917519 OOZ917518:OPB917519 OYV917518:OYX917519 PIR917518:PIT917519 PSN917518:PSP917519 QCJ917518:QCL917519 QMF917518:QMH917519 QWB917518:QWD917519 RFX917518:RFZ917519 RPT917518:RPV917519 RZP917518:RZR917519 SJL917518:SJN917519 STH917518:STJ917519 TDD917518:TDF917519 TMZ917518:TNB917519 TWV917518:TWX917519 UGR917518:UGT917519 UQN917518:UQP917519 VAJ917518:VAL917519 VKF917518:VKH917519 VUB917518:VUD917519 WDX917518:WDZ917519 WNT917518:WNV917519 WXP917518:WXR917519 BH983054:BJ983055 LD983054:LF983055 UZ983054:VB983055 AEV983054:AEX983055 AOR983054:AOT983055 AYN983054:AYP983055 BIJ983054:BIL983055 BSF983054:BSH983055 CCB983054:CCD983055 CLX983054:CLZ983055 CVT983054:CVV983055 DFP983054:DFR983055 DPL983054:DPN983055 DZH983054:DZJ983055 EJD983054:EJF983055 ESZ983054:ETB983055 FCV983054:FCX983055 FMR983054:FMT983055 FWN983054:FWP983055 GGJ983054:GGL983055 GQF983054:GQH983055 HAB983054:HAD983055 HJX983054:HJZ983055 HTT983054:HTV983055 IDP983054:IDR983055 INL983054:INN983055 IXH983054:IXJ983055 JHD983054:JHF983055 JQZ983054:JRB983055 KAV983054:KAX983055 KKR983054:KKT983055 KUN983054:KUP983055 LEJ983054:LEL983055 LOF983054:LOH983055 LYB983054:LYD983055 MHX983054:MHZ983055 MRT983054:MRV983055 NBP983054:NBR983055 NLL983054:NLN983055 NVH983054:NVJ983055 OFD983054:OFF983055 OOZ983054:OPB983055 OYV983054:OYX983055 PIR983054:PIT983055 PSN983054:PSP983055 QCJ983054:QCL983055 QMF983054:QMH983055 QWB983054:QWD983055 RFX983054:RFZ983055 RPT983054:RPV983055 RZP983054:RZR983055 SJL983054:SJN983055 STH983054:STJ983055 TDD983054:TDF983055 TMZ983054:TNB983055 TWV983054:TWX983055 UGR983054:UGT983055 UQN983054:UQP983055 VAJ983054:VAL983055 VKF983054:VKH983055 VUB983054:VUD983055 WDX983054:WDZ983055 WNT983054:WNV983055 WXP983054:WXR983055" xr:uid="{8822FC8C-C07C-468B-8FCD-8583455376BB}">
      <formula1>$DF$18:$DF$50</formula1>
    </dataValidation>
    <dataValidation type="list" allowBlank="1" showInputMessage="1" showErrorMessage="1" sqref="CA16:CH16 LW16:MD16 VS16:VZ16 AFO16:AFV16 APK16:APR16 AZG16:AZN16 BJC16:BJJ16 BSY16:BTF16 CCU16:CDB16 CMQ16:CMX16 CWM16:CWT16 DGI16:DGP16 DQE16:DQL16 EAA16:EAH16 EJW16:EKD16 ETS16:ETZ16 FDO16:FDV16 FNK16:FNR16 FXG16:FXN16 GHC16:GHJ16 GQY16:GRF16 HAU16:HBB16 HKQ16:HKX16 HUM16:HUT16 IEI16:IEP16 IOE16:IOL16 IYA16:IYH16 JHW16:JID16 JRS16:JRZ16 KBO16:KBV16 KLK16:KLR16 KVG16:KVN16 LFC16:LFJ16 LOY16:LPF16 LYU16:LZB16 MIQ16:MIX16 MSM16:MST16 NCI16:NCP16 NME16:NML16 NWA16:NWH16 OFW16:OGD16 OPS16:OPZ16 OZO16:OZV16 PJK16:PJR16 PTG16:PTN16 QDC16:QDJ16 QMY16:QNF16 QWU16:QXB16 RGQ16:RGX16 RQM16:RQT16 SAI16:SAP16 SKE16:SKL16 SUA16:SUH16 TDW16:TED16 TNS16:TNZ16 TXO16:TXV16 UHK16:UHR16 URG16:URN16 VBC16:VBJ16 VKY16:VLF16 VUU16:VVB16 WEQ16:WEX16 WOM16:WOT16 WYI16:WYP16 CA65552:CH65552 LW65552:MD65552 VS65552:VZ65552 AFO65552:AFV65552 APK65552:APR65552 AZG65552:AZN65552 BJC65552:BJJ65552 BSY65552:BTF65552 CCU65552:CDB65552 CMQ65552:CMX65552 CWM65552:CWT65552 DGI65552:DGP65552 DQE65552:DQL65552 EAA65552:EAH65552 EJW65552:EKD65552 ETS65552:ETZ65552 FDO65552:FDV65552 FNK65552:FNR65552 FXG65552:FXN65552 GHC65552:GHJ65552 GQY65552:GRF65552 HAU65552:HBB65552 HKQ65552:HKX65552 HUM65552:HUT65552 IEI65552:IEP65552 IOE65552:IOL65552 IYA65552:IYH65552 JHW65552:JID65552 JRS65552:JRZ65552 KBO65552:KBV65552 KLK65552:KLR65552 KVG65552:KVN65552 LFC65552:LFJ65552 LOY65552:LPF65552 LYU65552:LZB65552 MIQ65552:MIX65552 MSM65552:MST65552 NCI65552:NCP65552 NME65552:NML65552 NWA65552:NWH65552 OFW65552:OGD65552 OPS65552:OPZ65552 OZO65552:OZV65552 PJK65552:PJR65552 PTG65552:PTN65552 QDC65552:QDJ65552 QMY65552:QNF65552 QWU65552:QXB65552 RGQ65552:RGX65552 RQM65552:RQT65552 SAI65552:SAP65552 SKE65552:SKL65552 SUA65552:SUH65552 TDW65552:TED65552 TNS65552:TNZ65552 TXO65552:TXV65552 UHK65552:UHR65552 URG65552:URN65552 VBC65552:VBJ65552 VKY65552:VLF65552 VUU65552:VVB65552 WEQ65552:WEX65552 WOM65552:WOT65552 WYI65552:WYP65552 CA131088:CH131088 LW131088:MD131088 VS131088:VZ131088 AFO131088:AFV131088 APK131088:APR131088 AZG131088:AZN131088 BJC131088:BJJ131088 BSY131088:BTF131088 CCU131088:CDB131088 CMQ131088:CMX131088 CWM131088:CWT131088 DGI131088:DGP131088 DQE131088:DQL131088 EAA131088:EAH131088 EJW131088:EKD131088 ETS131088:ETZ131088 FDO131088:FDV131088 FNK131088:FNR131088 FXG131088:FXN131088 GHC131088:GHJ131088 GQY131088:GRF131088 HAU131088:HBB131088 HKQ131088:HKX131088 HUM131088:HUT131088 IEI131088:IEP131088 IOE131088:IOL131088 IYA131088:IYH131088 JHW131088:JID131088 JRS131088:JRZ131088 KBO131088:KBV131088 KLK131088:KLR131088 KVG131088:KVN131088 LFC131088:LFJ131088 LOY131088:LPF131088 LYU131088:LZB131088 MIQ131088:MIX131088 MSM131088:MST131088 NCI131088:NCP131088 NME131088:NML131088 NWA131088:NWH131088 OFW131088:OGD131088 OPS131088:OPZ131088 OZO131088:OZV131088 PJK131088:PJR131088 PTG131088:PTN131088 QDC131088:QDJ131088 QMY131088:QNF131088 QWU131088:QXB131088 RGQ131088:RGX131088 RQM131088:RQT131088 SAI131088:SAP131088 SKE131088:SKL131088 SUA131088:SUH131088 TDW131088:TED131088 TNS131088:TNZ131088 TXO131088:TXV131088 UHK131088:UHR131088 URG131088:URN131088 VBC131088:VBJ131088 VKY131088:VLF131088 VUU131088:VVB131088 WEQ131088:WEX131088 WOM131088:WOT131088 WYI131088:WYP131088 CA196624:CH196624 LW196624:MD196624 VS196624:VZ196624 AFO196624:AFV196624 APK196624:APR196624 AZG196624:AZN196624 BJC196624:BJJ196624 BSY196624:BTF196624 CCU196624:CDB196624 CMQ196624:CMX196624 CWM196624:CWT196624 DGI196624:DGP196624 DQE196624:DQL196624 EAA196624:EAH196624 EJW196624:EKD196624 ETS196624:ETZ196624 FDO196624:FDV196624 FNK196624:FNR196624 FXG196624:FXN196624 GHC196624:GHJ196624 GQY196624:GRF196624 HAU196624:HBB196624 HKQ196624:HKX196624 HUM196624:HUT196624 IEI196624:IEP196624 IOE196624:IOL196624 IYA196624:IYH196624 JHW196624:JID196624 JRS196624:JRZ196624 KBO196624:KBV196624 KLK196624:KLR196624 KVG196624:KVN196624 LFC196624:LFJ196624 LOY196624:LPF196624 LYU196624:LZB196624 MIQ196624:MIX196624 MSM196624:MST196624 NCI196624:NCP196624 NME196624:NML196624 NWA196624:NWH196624 OFW196624:OGD196624 OPS196624:OPZ196624 OZO196624:OZV196624 PJK196624:PJR196624 PTG196624:PTN196624 QDC196624:QDJ196624 QMY196624:QNF196624 QWU196624:QXB196624 RGQ196624:RGX196624 RQM196624:RQT196624 SAI196624:SAP196624 SKE196624:SKL196624 SUA196624:SUH196624 TDW196624:TED196624 TNS196624:TNZ196624 TXO196624:TXV196624 UHK196624:UHR196624 URG196624:URN196624 VBC196624:VBJ196624 VKY196624:VLF196624 VUU196624:VVB196624 WEQ196624:WEX196624 WOM196624:WOT196624 WYI196624:WYP196624 CA262160:CH262160 LW262160:MD262160 VS262160:VZ262160 AFO262160:AFV262160 APK262160:APR262160 AZG262160:AZN262160 BJC262160:BJJ262160 BSY262160:BTF262160 CCU262160:CDB262160 CMQ262160:CMX262160 CWM262160:CWT262160 DGI262160:DGP262160 DQE262160:DQL262160 EAA262160:EAH262160 EJW262160:EKD262160 ETS262160:ETZ262160 FDO262160:FDV262160 FNK262160:FNR262160 FXG262160:FXN262160 GHC262160:GHJ262160 GQY262160:GRF262160 HAU262160:HBB262160 HKQ262160:HKX262160 HUM262160:HUT262160 IEI262160:IEP262160 IOE262160:IOL262160 IYA262160:IYH262160 JHW262160:JID262160 JRS262160:JRZ262160 KBO262160:KBV262160 KLK262160:KLR262160 KVG262160:KVN262160 LFC262160:LFJ262160 LOY262160:LPF262160 LYU262160:LZB262160 MIQ262160:MIX262160 MSM262160:MST262160 NCI262160:NCP262160 NME262160:NML262160 NWA262160:NWH262160 OFW262160:OGD262160 OPS262160:OPZ262160 OZO262160:OZV262160 PJK262160:PJR262160 PTG262160:PTN262160 QDC262160:QDJ262160 QMY262160:QNF262160 QWU262160:QXB262160 RGQ262160:RGX262160 RQM262160:RQT262160 SAI262160:SAP262160 SKE262160:SKL262160 SUA262160:SUH262160 TDW262160:TED262160 TNS262160:TNZ262160 TXO262160:TXV262160 UHK262160:UHR262160 URG262160:URN262160 VBC262160:VBJ262160 VKY262160:VLF262160 VUU262160:VVB262160 WEQ262160:WEX262160 WOM262160:WOT262160 WYI262160:WYP262160 CA327696:CH327696 LW327696:MD327696 VS327696:VZ327696 AFO327696:AFV327696 APK327696:APR327696 AZG327696:AZN327696 BJC327696:BJJ327696 BSY327696:BTF327696 CCU327696:CDB327696 CMQ327696:CMX327696 CWM327696:CWT327696 DGI327696:DGP327696 DQE327696:DQL327696 EAA327696:EAH327696 EJW327696:EKD327696 ETS327696:ETZ327696 FDO327696:FDV327696 FNK327696:FNR327696 FXG327696:FXN327696 GHC327696:GHJ327696 GQY327696:GRF327696 HAU327696:HBB327696 HKQ327696:HKX327696 HUM327696:HUT327696 IEI327696:IEP327696 IOE327696:IOL327696 IYA327696:IYH327696 JHW327696:JID327696 JRS327696:JRZ327696 KBO327696:KBV327696 KLK327696:KLR327696 KVG327696:KVN327696 LFC327696:LFJ327696 LOY327696:LPF327696 LYU327696:LZB327696 MIQ327696:MIX327696 MSM327696:MST327696 NCI327696:NCP327696 NME327696:NML327696 NWA327696:NWH327696 OFW327696:OGD327696 OPS327696:OPZ327696 OZO327696:OZV327696 PJK327696:PJR327696 PTG327696:PTN327696 QDC327696:QDJ327696 QMY327696:QNF327696 QWU327696:QXB327696 RGQ327696:RGX327696 RQM327696:RQT327696 SAI327696:SAP327696 SKE327696:SKL327696 SUA327696:SUH327696 TDW327696:TED327696 TNS327696:TNZ327696 TXO327696:TXV327696 UHK327696:UHR327696 URG327696:URN327696 VBC327696:VBJ327696 VKY327696:VLF327696 VUU327696:VVB327696 WEQ327696:WEX327696 WOM327696:WOT327696 WYI327696:WYP327696 CA393232:CH393232 LW393232:MD393232 VS393232:VZ393232 AFO393232:AFV393232 APK393232:APR393232 AZG393232:AZN393232 BJC393232:BJJ393232 BSY393232:BTF393232 CCU393232:CDB393232 CMQ393232:CMX393232 CWM393232:CWT393232 DGI393232:DGP393232 DQE393232:DQL393232 EAA393232:EAH393232 EJW393232:EKD393232 ETS393232:ETZ393232 FDO393232:FDV393232 FNK393232:FNR393232 FXG393232:FXN393232 GHC393232:GHJ393232 GQY393232:GRF393232 HAU393232:HBB393232 HKQ393232:HKX393232 HUM393232:HUT393232 IEI393232:IEP393232 IOE393232:IOL393232 IYA393232:IYH393232 JHW393232:JID393232 JRS393232:JRZ393232 KBO393232:KBV393232 KLK393232:KLR393232 KVG393232:KVN393232 LFC393232:LFJ393232 LOY393232:LPF393232 LYU393232:LZB393232 MIQ393232:MIX393232 MSM393232:MST393232 NCI393232:NCP393232 NME393232:NML393232 NWA393232:NWH393232 OFW393232:OGD393232 OPS393232:OPZ393232 OZO393232:OZV393232 PJK393232:PJR393232 PTG393232:PTN393232 QDC393232:QDJ393232 QMY393232:QNF393232 QWU393232:QXB393232 RGQ393232:RGX393232 RQM393232:RQT393232 SAI393232:SAP393232 SKE393232:SKL393232 SUA393232:SUH393232 TDW393232:TED393232 TNS393232:TNZ393232 TXO393232:TXV393232 UHK393232:UHR393232 URG393232:URN393232 VBC393232:VBJ393232 VKY393232:VLF393232 VUU393232:VVB393232 WEQ393232:WEX393232 WOM393232:WOT393232 WYI393232:WYP393232 CA458768:CH458768 LW458768:MD458768 VS458768:VZ458768 AFO458768:AFV458768 APK458768:APR458768 AZG458768:AZN458768 BJC458768:BJJ458768 BSY458768:BTF458768 CCU458768:CDB458768 CMQ458768:CMX458768 CWM458768:CWT458768 DGI458768:DGP458768 DQE458768:DQL458768 EAA458768:EAH458768 EJW458768:EKD458768 ETS458768:ETZ458768 FDO458768:FDV458768 FNK458768:FNR458768 FXG458768:FXN458768 GHC458768:GHJ458768 GQY458768:GRF458768 HAU458768:HBB458768 HKQ458768:HKX458768 HUM458768:HUT458768 IEI458768:IEP458768 IOE458768:IOL458768 IYA458768:IYH458768 JHW458768:JID458768 JRS458768:JRZ458768 KBO458768:KBV458768 KLK458768:KLR458768 KVG458768:KVN458768 LFC458768:LFJ458768 LOY458768:LPF458768 LYU458768:LZB458768 MIQ458768:MIX458768 MSM458768:MST458768 NCI458768:NCP458768 NME458768:NML458768 NWA458768:NWH458768 OFW458768:OGD458768 OPS458768:OPZ458768 OZO458768:OZV458768 PJK458768:PJR458768 PTG458768:PTN458768 QDC458768:QDJ458768 QMY458768:QNF458768 QWU458768:QXB458768 RGQ458768:RGX458768 RQM458768:RQT458768 SAI458768:SAP458768 SKE458768:SKL458768 SUA458768:SUH458768 TDW458768:TED458768 TNS458768:TNZ458768 TXO458768:TXV458768 UHK458768:UHR458768 URG458768:URN458768 VBC458768:VBJ458768 VKY458768:VLF458768 VUU458768:VVB458768 WEQ458768:WEX458768 WOM458768:WOT458768 WYI458768:WYP458768 CA524304:CH524304 LW524304:MD524304 VS524304:VZ524304 AFO524304:AFV524304 APK524304:APR524304 AZG524304:AZN524304 BJC524304:BJJ524304 BSY524304:BTF524304 CCU524304:CDB524304 CMQ524304:CMX524304 CWM524304:CWT524304 DGI524304:DGP524304 DQE524304:DQL524304 EAA524304:EAH524304 EJW524304:EKD524304 ETS524304:ETZ524304 FDO524304:FDV524304 FNK524304:FNR524304 FXG524304:FXN524304 GHC524304:GHJ524304 GQY524304:GRF524304 HAU524304:HBB524304 HKQ524304:HKX524304 HUM524304:HUT524304 IEI524304:IEP524304 IOE524304:IOL524304 IYA524304:IYH524304 JHW524304:JID524304 JRS524304:JRZ524304 KBO524304:KBV524304 KLK524304:KLR524304 KVG524304:KVN524304 LFC524304:LFJ524304 LOY524304:LPF524304 LYU524304:LZB524304 MIQ524304:MIX524304 MSM524304:MST524304 NCI524304:NCP524304 NME524304:NML524304 NWA524304:NWH524304 OFW524304:OGD524304 OPS524304:OPZ524304 OZO524304:OZV524304 PJK524304:PJR524304 PTG524304:PTN524304 QDC524304:QDJ524304 QMY524304:QNF524304 QWU524304:QXB524304 RGQ524304:RGX524304 RQM524304:RQT524304 SAI524304:SAP524304 SKE524304:SKL524304 SUA524304:SUH524304 TDW524304:TED524304 TNS524304:TNZ524304 TXO524304:TXV524304 UHK524304:UHR524304 URG524304:URN524304 VBC524304:VBJ524304 VKY524304:VLF524304 VUU524304:VVB524304 WEQ524304:WEX524304 WOM524304:WOT524304 WYI524304:WYP524304 CA589840:CH589840 LW589840:MD589840 VS589840:VZ589840 AFO589840:AFV589840 APK589840:APR589840 AZG589840:AZN589840 BJC589840:BJJ589840 BSY589840:BTF589840 CCU589840:CDB589840 CMQ589840:CMX589840 CWM589840:CWT589840 DGI589840:DGP589840 DQE589840:DQL589840 EAA589840:EAH589840 EJW589840:EKD589840 ETS589840:ETZ589840 FDO589840:FDV589840 FNK589840:FNR589840 FXG589840:FXN589840 GHC589840:GHJ589840 GQY589840:GRF589840 HAU589840:HBB589840 HKQ589840:HKX589840 HUM589840:HUT589840 IEI589840:IEP589840 IOE589840:IOL589840 IYA589840:IYH589840 JHW589840:JID589840 JRS589840:JRZ589840 KBO589840:KBV589840 KLK589840:KLR589840 KVG589840:KVN589840 LFC589840:LFJ589840 LOY589840:LPF589840 LYU589840:LZB589840 MIQ589840:MIX589840 MSM589840:MST589840 NCI589840:NCP589840 NME589840:NML589840 NWA589840:NWH589840 OFW589840:OGD589840 OPS589840:OPZ589840 OZO589840:OZV589840 PJK589840:PJR589840 PTG589840:PTN589840 QDC589840:QDJ589840 QMY589840:QNF589840 QWU589840:QXB589840 RGQ589840:RGX589840 RQM589840:RQT589840 SAI589840:SAP589840 SKE589840:SKL589840 SUA589840:SUH589840 TDW589840:TED589840 TNS589840:TNZ589840 TXO589840:TXV589840 UHK589840:UHR589840 URG589840:URN589840 VBC589840:VBJ589840 VKY589840:VLF589840 VUU589840:VVB589840 WEQ589840:WEX589840 WOM589840:WOT589840 WYI589840:WYP589840 CA655376:CH655376 LW655376:MD655376 VS655376:VZ655376 AFO655376:AFV655376 APK655376:APR655376 AZG655376:AZN655376 BJC655376:BJJ655376 BSY655376:BTF655376 CCU655376:CDB655376 CMQ655376:CMX655376 CWM655376:CWT655376 DGI655376:DGP655376 DQE655376:DQL655376 EAA655376:EAH655376 EJW655376:EKD655376 ETS655376:ETZ655376 FDO655376:FDV655376 FNK655376:FNR655376 FXG655376:FXN655376 GHC655376:GHJ655376 GQY655376:GRF655376 HAU655376:HBB655376 HKQ655376:HKX655376 HUM655376:HUT655376 IEI655376:IEP655376 IOE655376:IOL655376 IYA655376:IYH655376 JHW655376:JID655376 JRS655376:JRZ655376 KBO655376:KBV655376 KLK655376:KLR655376 KVG655376:KVN655376 LFC655376:LFJ655376 LOY655376:LPF655376 LYU655376:LZB655376 MIQ655376:MIX655376 MSM655376:MST655376 NCI655376:NCP655376 NME655376:NML655376 NWA655376:NWH655376 OFW655376:OGD655376 OPS655376:OPZ655376 OZO655376:OZV655376 PJK655376:PJR655376 PTG655376:PTN655376 QDC655376:QDJ655376 QMY655376:QNF655376 QWU655376:QXB655376 RGQ655376:RGX655376 RQM655376:RQT655376 SAI655376:SAP655376 SKE655376:SKL655376 SUA655376:SUH655376 TDW655376:TED655376 TNS655376:TNZ655376 TXO655376:TXV655376 UHK655376:UHR655376 URG655376:URN655376 VBC655376:VBJ655376 VKY655376:VLF655376 VUU655376:VVB655376 WEQ655376:WEX655376 WOM655376:WOT655376 WYI655376:WYP655376 CA720912:CH720912 LW720912:MD720912 VS720912:VZ720912 AFO720912:AFV720912 APK720912:APR720912 AZG720912:AZN720912 BJC720912:BJJ720912 BSY720912:BTF720912 CCU720912:CDB720912 CMQ720912:CMX720912 CWM720912:CWT720912 DGI720912:DGP720912 DQE720912:DQL720912 EAA720912:EAH720912 EJW720912:EKD720912 ETS720912:ETZ720912 FDO720912:FDV720912 FNK720912:FNR720912 FXG720912:FXN720912 GHC720912:GHJ720912 GQY720912:GRF720912 HAU720912:HBB720912 HKQ720912:HKX720912 HUM720912:HUT720912 IEI720912:IEP720912 IOE720912:IOL720912 IYA720912:IYH720912 JHW720912:JID720912 JRS720912:JRZ720912 KBO720912:KBV720912 KLK720912:KLR720912 KVG720912:KVN720912 LFC720912:LFJ720912 LOY720912:LPF720912 LYU720912:LZB720912 MIQ720912:MIX720912 MSM720912:MST720912 NCI720912:NCP720912 NME720912:NML720912 NWA720912:NWH720912 OFW720912:OGD720912 OPS720912:OPZ720912 OZO720912:OZV720912 PJK720912:PJR720912 PTG720912:PTN720912 QDC720912:QDJ720912 QMY720912:QNF720912 QWU720912:QXB720912 RGQ720912:RGX720912 RQM720912:RQT720912 SAI720912:SAP720912 SKE720912:SKL720912 SUA720912:SUH720912 TDW720912:TED720912 TNS720912:TNZ720912 TXO720912:TXV720912 UHK720912:UHR720912 URG720912:URN720912 VBC720912:VBJ720912 VKY720912:VLF720912 VUU720912:VVB720912 WEQ720912:WEX720912 WOM720912:WOT720912 WYI720912:WYP720912 CA786448:CH786448 LW786448:MD786448 VS786448:VZ786448 AFO786448:AFV786448 APK786448:APR786448 AZG786448:AZN786448 BJC786448:BJJ786448 BSY786448:BTF786448 CCU786448:CDB786448 CMQ786448:CMX786448 CWM786448:CWT786448 DGI786448:DGP786448 DQE786448:DQL786448 EAA786448:EAH786448 EJW786448:EKD786448 ETS786448:ETZ786448 FDO786448:FDV786448 FNK786448:FNR786448 FXG786448:FXN786448 GHC786448:GHJ786448 GQY786448:GRF786448 HAU786448:HBB786448 HKQ786448:HKX786448 HUM786448:HUT786448 IEI786448:IEP786448 IOE786448:IOL786448 IYA786448:IYH786448 JHW786448:JID786448 JRS786448:JRZ786448 KBO786448:KBV786448 KLK786448:KLR786448 KVG786448:KVN786448 LFC786448:LFJ786448 LOY786448:LPF786448 LYU786448:LZB786448 MIQ786448:MIX786448 MSM786448:MST786448 NCI786448:NCP786448 NME786448:NML786448 NWA786448:NWH786448 OFW786448:OGD786448 OPS786448:OPZ786448 OZO786448:OZV786448 PJK786448:PJR786448 PTG786448:PTN786448 QDC786448:QDJ786448 QMY786448:QNF786448 QWU786448:QXB786448 RGQ786448:RGX786448 RQM786448:RQT786448 SAI786448:SAP786448 SKE786448:SKL786448 SUA786448:SUH786448 TDW786448:TED786448 TNS786448:TNZ786448 TXO786448:TXV786448 UHK786448:UHR786448 URG786448:URN786448 VBC786448:VBJ786448 VKY786448:VLF786448 VUU786448:VVB786448 WEQ786448:WEX786448 WOM786448:WOT786448 WYI786448:WYP786448 CA851984:CH851984 LW851984:MD851984 VS851984:VZ851984 AFO851984:AFV851984 APK851984:APR851984 AZG851984:AZN851984 BJC851984:BJJ851984 BSY851984:BTF851984 CCU851984:CDB851984 CMQ851984:CMX851984 CWM851984:CWT851984 DGI851984:DGP851984 DQE851984:DQL851984 EAA851984:EAH851984 EJW851984:EKD851984 ETS851984:ETZ851984 FDO851984:FDV851984 FNK851984:FNR851984 FXG851984:FXN851984 GHC851984:GHJ851984 GQY851984:GRF851984 HAU851984:HBB851984 HKQ851984:HKX851984 HUM851984:HUT851984 IEI851984:IEP851984 IOE851984:IOL851984 IYA851984:IYH851984 JHW851984:JID851984 JRS851984:JRZ851984 KBO851984:KBV851984 KLK851984:KLR851984 KVG851984:KVN851984 LFC851984:LFJ851984 LOY851984:LPF851984 LYU851984:LZB851984 MIQ851984:MIX851984 MSM851984:MST851984 NCI851984:NCP851984 NME851984:NML851984 NWA851984:NWH851984 OFW851984:OGD851984 OPS851984:OPZ851984 OZO851984:OZV851984 PJK851984:PJR851984 PTG851984:PTN851984 QDC851984:QDJ851984 QMY851984:QNF851984 QWU851984:QXB851984 RGQ851984:RGX851984 RQM851984:RQT851984 SAI851984:SAP851984 SKE851984:SKL851984 SUA851984:SUH851984 TDW851984:TED851984 TNS851984:TNZ851984 TXO851984:TXV851984 UHK851984:UHR851984 URG851984:URN851984 VBC851984:VBJ851984 VKY851984:VLF851984 VUU851984:VVB851984 WEQ851984:WEX851984 WOM851984:WOT851984 WYI851984:WYP851984 CA917520:CH917520 LW917520:MD917520 VS917520:VZ917520 AFO917520:AFV917520 APK917520:APR917520 AZG917520:AZN917520 BJC917520:BJJ917520 BSY917520:BTF917520 CCU917520:CDB917520 CMQ917520:CMX917520 CWM917520:CWT917520 DGI917520:DGP917520 DQE917520:DQL917520 EAA917520:EAH917520 EJW917520:EKD917520 ETS917520:ETZ917520 FDO917520:FDV917520 FNK917520:FNR917520 FXG917520:FXN917520 GHC917520:GHJ917520 GQY917520:GRF917520 HAU917520:HBB917520 HKQ917520:HKX917520 HUM917520:HUT917520 IEI917520:IEP917520 IOE917520:IOL917520 IYA917520:IYH917520 JHW917520:JID917520 JRS917520:JRZ917520 KBO917520:KBV917520 KLK917520:KLR917520 KVG917520:KVN917520 LFC917520:LFJ917520 LOY917520:LPF917520 LYU917520:LZB917520 MIQ917520:MIX917520 MSM917520:MST917520 NCI917520:NCP917520 NME917520:NML917520 NWA917520:NWH917520 OFW917520:OGD917520 OPS917520:OPZ917520 OZO917520:OZV917520 PJK917520:PJR917520 PTG917520:PTN917520 QDC917520:QDJ917520 QMY917520:QNF917520 QWU917520:QXB917520 RGQ917520:RGX917520 RQM917520:RQT917520 SAI917520:SAP917520 SKE917520:SKL917520 SUA917520:SUH917520 TDW917520:TED917520 TNS917520:TNZ917520 TXO917520:TXV917520 UHK917520:UHR917520 URG917520:URN917520 VBC917520:VBJ917520 VKY917520:VLF917520 VUU917520:VVB917520 WEQ917520:WEX917520 WOM917520:WOT917520 WYI917520:WYP917520 CA983056:CH983056 LW983056:MD983056 VS983056:VZ983056 AFO983056:AFV983056 APK983056:APR983056 AZG983056:AZN983056 BJC983056:BJJ983056 BSY983056:BTF983056 CCU983056:CDB983056 CMQ983056:CMX983056 CWM983056:CWT983056 DGI983056:DGP983056 DQE983056:DQL983056 EAA983056:EAH983056 EJW983056:EKD983056 ETS983056:ETZ983056 FDO983056:FDV983056 FNK983056:FNR983056 FXG983056:FXN983056 GHC983056:GHJ983056 GQY983056:GRF983056 HAU983056:HBB983056 HKQ983056:HKX983056 HUM983056:HUT983056 IEI983056:IEP983056 IOE983056:IOL983056 IYA983056:IYH983056 JHW983056:JID983056 JRS983056:JRZ983056 KBO983056:KBV983056 KLK983056:KLR983056 KVG983056:KVN983056 LFC983056:LFJ983056 LOY983056:LPF983056 LYU983056:LZB983056 MIQ983056:MIX983056 MSM983056:MST983056 NCI983056:NCP983056 NME983056:NML983056 NWA983056:NWH983056 OFW983056:OGD983056 OPS983056:OPZ983056 OZO983056:OZV983056 PJK983056:PJR983056 PTG983056:PTN983056 QDC983056:QDJ983056 QMY983056:QNF983056 QWU983056:QXB983056 RGQ983056:RGX983056 RQM983056:RQT983056 SAI983056:SAP983056 SKE983056:SKL983056 SUA983056:SUH983056 TDW983056:TED983056 TNS983056:TNZ983056 TXO983056:TXV983056 UHK983056:UHR983056 URG983056:URN983056 VBC983056:VBJ983056 VKY983056:VLF983056 VUU983056:VVB983056 WEQ983056:WEX983056 WOM983056:WOT983056 WYI983056:WYP983056" xr:uid="{99A25DEC-6724-4199-99D1-632BC32AB7A4}">
      <formula1>$DO$27:$DO$47</formula1>
    </dataValidation>
    <dataValidation type="list" allowBlank="1" showInputMessage="1" showErrorMessage="1" sqref="BJ16:BM16 LF16:LI16 VB16:VE16 AEX16:AFA16 AOT16:AOW16 AYP16:AYS16 BIL16:BIO16 BSH16:BSK16 CCD16:CCG16 CLZ16:CMC16 CVV16:CVY16 DFR16:DFU16 DPN16:DPQ16 DZJ16:DZM16 EJF16:EJI16 ETB16:ETE16 FCX16:FDA16 FMT16:FMW16 FWP16:FWS16 GGL16:GGO16 GQH16:GQK16 HAD16:HAG16 HJZ16:HKC16 HTV16:HTY16 IDR16:IDU16 INN16:INQ16 IXJ16:IXM16 JHF16:JHI16 JRB16:JRE16 KAX16:KBA16 KKT16:KKW16 KUP16:KUS16 LEL16:LEO16 LOH16:LOK16 LYD16:LYG16 MHZ16:MIC16 MRV16:MRY16 NBR16:NBU16 NLN16:NLQ16 NVJ16:NVM16 OFF16:OFI16 OPB16:OPE16 OYX16:OZA16 PIT16:PIW16 PSP16:PSS16 QCL16:QCO16 QMH16:QMK16 QWD16:QWG16 RFZ16:RGC16 RPV16:RPY16 RZR16:RZU16 SJN16:SJQ16 STJ16:STM16 TDF16:TDI16 TNB16:TNE16 TWX16:TXA16 UGT16:UGW16 UQP16:UQS16 VAL16:VAO16 VKH16:VKK16 VUD16:VUG16 WDZ16:WEC16 WNV16:WNY16 WXR16:WXU16 BJ65552:BM65552 LF65552:LI65552 VB65552:VE65552 AEX65552:AFA65552 AOT65552:AOW65552 AYP65552:AYS65552 BIL65552:BIO65552 BSH65552:BSK65552 CCD65552:CCG65552 CLZ65552:CMC65552 CVV65552:CVY65552 DFR65552:DFU65552 DPN65552:DPQ65552 DZJ65552:DZM65552 EJF65552:EJI65552 ETB65552:ETE65552 FCX65552:FDA65552 FMT65552:FMW65552 FWP65552:FWS65552 GGL65552:GGO65552 GQH65552:GQK65552 HAD65552:HAG65552 HJZ65552:HKC65552 HTV65552:HTY65552 IDR65552:IDU65552 INN65552:INQ65552 IXJ65552:IXM65552 JHF65552:JHI65552 JRB65552:JRE65552 KAX65552:KBA65552 KKT65552:KKW65552 KUP65552:KUS65552 LEL65552:LEO65552 LOH65552:LOK65552 LYD65552:LYG65552 MHZ65552:MIC65552 MRV65552:MRY65552 NBR65552:NBU65552 NLN65552:NLQ65552 NVJ65552:NVM65552 OFF65552:OFI65552 OPB65552:OPE65552 OYX65552:OZA65552 PIT65552:PIW65552 PSP65552:PSS65552 QCL65552:QCO65552 QMH65552:QMK65552 QWD65552:QWG65552 RFZ65552:RGC65552 RPV65552:RPY65552 RZR65552:RZU65552 SJN65552:SJQ65552 STJ65552:STM65552 TDF65552:TDI65552 TNB65552:TNE65552 TWX65552:TXA65552 UGT65552:UGW65552 UQP65552:UQS65552 VAL65552:VAO65552 VKH65552:VKK65552 VUD65552:VUG65552 WDZ65552:WEC65552 WNV65552:WNY65552 WXR65552:WXU65552 BJ131088:BM131088 LF131088:LI131088 VB131088:VE131088 AEX131088:AFA131088 AOT131088:AOW131088 AYP131088:AYS131088 BIL131088:BIO131088 BSH131088:BSK131088 CCD131088:CCG131088 CLZ131088:CMC131088 CVV131088:CVY131088 DFR131088:DFU131088 DPN131088:DPQ131088 DZJ131088:DZM131088 EJF131088:EJI131088 ETB131088:ETE131088 FCX131088:FDA131088 FMT131088:FMW131088 FWP131088:FWS131088 GGL131088:GGO131088 GQH131088:GQK131088 HAD131088:HAG131088 HJZ131088:HKC131088 HTV131088:HTY131088 IDR131088:IDU131088 INN131088:INQ131088 IXJ131088:IXM131088 JHF131088:JHI131088 JRB131088:JRE131088 KAX131088:KBA131088 KKT131088:KKW131088 KUP131088:KUS131088 LEL131088:LEO131088 LOH131088:LOK131088 LYD131088:LYG131088 MHZ131088:MIC131088 MRV131088:MRY131088 NBR131088:NBU131088 NLN131088:NLQ131088 NVJ131088:NVM131088 OFF131088:OFI131088 OPB131088:OPE131088 OYX131088:OZA131088 PIT131088:PIW131088 PSP131088:PSS131088 QCL131088:QCO131088 QMH131088:QMK131088 QWD131088:QWG131088 RFZ131088:RGC131088 RPV131088:RPY131088 RZR131088:RZU131088 SJN131088:SJQ131088 STJ131088:STM131088 TDF131088:TDI131088 TNB131088:TNE131088 TWX131088:TXA131088 UGT131088:UGW131088 UQP131088:UQS131088 VAL131088:VAO131088 VKH131088:VKK131088 VUD131088:VUG131088 WDZ131088:WEC131088 WNV131088:WNY131088 WXR131088:WXU131088 BJ196624:BM196624 LF196624:LI196624 VB196624:VE196624 AEX196624:AFA196624 AOT196624:AOW196624 AYP196624:AYS196624 BIL196624:BIO196624 BSH196624:BSK196624 CCD196624:CCG196624 CLZ196624:CMC196624 CVV196624:CVY196624 DFR196624:DFU196624 DPN196624:DPQ196624 DZJ196624:DZM196624 EJF196624:EJI196624 ETB196624:ETE196624 FCX196624:FDA196624 FMT196624:FMW196624 FWP196624:FWS196624 GGL196624:GGO196624 GQH196624:GQK196624 HAD196624:HAG196624 HJZ196624:HKC196624 HTV196624:HTY196624 IDR196624:IDU196624 INN196624:INQ196624 IXJ196624:IXM196624 JHF196624:JHI196624 JRB196624:JRE196624 KAX196624:KBA196624 KKT196624:KKW196624 KUP196624:KUS196624 LEL196624:LEO196624 LOH196624:LOK196624 LYD196624:LYG196624 MHZ196624:MIC196624 MRV196624:MRY196624 NBR196624:NBU196624 NLN196624:NLQ196624 NVJ196624:NVM196624 OFF196624:OFI196624 OPB196624:OPE196624 OYX196624:OZA196624 PIT196624:PIW196624 PSP196624:PSS196624 QCL196624:QCO196624 QMH196624:QMK196624 QWD196624:QWG196624 RFZ196624:RGC196624 RPV196624:RPY196624 RZR196624:RZU196624 SJN196624:SJQ196624 STJ196624:STM196624 TDF196624:TDI196624 TNB196624:TNE196624 TWX196624:TXA196624 UGT196624:UGW196624 UQP196624:UQS196624 VAL196624:VAO196624 VKH196624:VKK196624 VUD196624:VUG196624 WDZ196624:WEC196624 WNV196624:WNY196624 WXR196624:WXU196624 BJ262160:BM262160 LF262160:LI262160 VB262160:VE262160 AEX262160:AFA262160 AOT262160:AOW262160 AYP262160:AYS262160 BIL262160:BIO262160 BSH262160:BSK262160 CCD262160:CCG262160 CLZ262160:CMC262160 CVV262160:CVY262160 DFR262160:DFU262160 DPN262160:DPQ262160 DZJ262160:DZM262160 EJF262160:EJI262160 ETB262160:ETE262160 FCX262160:FDA262160 FMT262160:FMW262160 FWP262160:FWS262160 GGL262160:GGO262160 GQH262160:GQK262160 HAD262160:HAG262160 HJZ262160:HKC262160 HTV262160:HTY262160 IDR262160:IDU262160 INN262160:INQ262160 IXJ262160:IXM262160 JHF262160:JHI262160 JRB262160:JRE262160 KAX262160:KBA262160 KKT262160:KKW262160 KUP262160:KUS262160 LEL262160:LEO262160 LOH262160:LOK262160 LYD262160:LYG262160 MHZ262160:MIC262160 MRV262160:MRY262160 NBR262160:NBU262160 NLN262160:NLQ262160 NVJ262160:NVM262160 OFF262160:OFI262160 OPB262160:OPE262160 OYX262160:OZA262160 PIT262160:PIW262160 PSP262160:PSS262160 QCL262160:QCO262160 QMH262160:QMK262160 QWD262160:QWG262160 RFZ262160:RGC262160 RPV262160:RPY262160 RZR262160:RZU262160 SJN262160:SJQ262160 STJ262160:STM262160 TDF262160:TDI262160 TNB262160:TNE262160 TWX262160:TXA262160 UGT262160:UGW262160 UQP262160:UQS262160 VAL262160:VAO262160 VKH262160:VKK262160 VUD262160:VUG262160 WDZ262160:WEC262160 WNV262160:WNY262160 WXR262160:WXU262160 BJ327696:BM327696 LF327696:LI327696 VB327696:VE327696 AEX327696:AFA327696 AOT327696:AOW327696 AYP327696:AYS327696 BIL327696:BIO327696 BSH327696:BSK327696 CCD327696:CCG327696 CLZ327696:CMC327696 CVV327696:CVY327696 DFR327696:DFU327696 DPN327696:DPQ327696 DZJ327696:DZM327696 EJF327696:EJI327696 ETB327696:ETE327696 FCX327696:FDA327696 FMT327696:FMW327696 FWP327696:FWS327696 GGL327696:GGO327696 GQH327696:GQK327696 HAD327696:HAG327696 HJZ327696:HKC327696 HTV327696:HTY327696 IDR327696:IDU327696 INN327696:INQ327696 IXJ327696:IXM327696 JHF327696:JHI327696 JRB327696:JRE327696 KAX327696:KBA327696 KKT327696:KKW327696 KUP327696:KUS327696 LEL327696:LEO327696 LOH327696:LOK327696 LYD327696:LYG327696 MHZ327696:MIC327696 MRV327696:MRY327696 NBR327696:NBU327696 NLN327696:NLQ327696 NVJ327696:NVM327696 OFF327696:OFI327696 OPB327696:OPE327696 OYX327696:OZA327696 PIT327696:PIW327696 PSP327696:PSS327696 QCL327696:QCO327696 QMH327696:QMK327696 QWD327696:QWG327696 RFZ327696:RGC327696 RPV327696:RPY327696 RZR327696:RZU327696 SJN327696:SJQ327696 STJ327696:STM327696 TDF327696:TDI327696 TNB327696:TNE327696 TWX327696:TXA327696 UGT327696:UGW327696 UQP327696:UQS327696 VAL327696:VAO327696 VKH327696:VKK327696 VUD327696:VUG327696 WDZ327696:WEC327696 WNV327696:WNY327696 WXR327696:WXU327696 BJ393232:BM393232 LF393232:LI393232 VB393232:VE393232 AEX393232:AFA393232 AOT393232:AOW393232 AYP393232:AYS393232 BIL393232:BIO393232 BSH393232:BSK393232 CCD393232:CCG393232 CLZ393232:CMC393232 CVV393232:CVY393232 DFR393232:DFU393232 DPN393232:DPQ393232 DZJ393232:DZM393232 EJF393232:EJI393232 ETB393232:ETE393232 FCX393232:FDA393232 FMT393232:FMW393232 FWP393232:FWS393232 GGL393232:GGO393232 GQH393232:GQK393232 HAD393232:HAG393232 HJZ393232:HKC393232 HTV393232:HTY393232 IDR393232:IDU393232 INN393232:INQ393232 IXJ393232:IXM393232 JHF393232:JHI393232 JRB393232:JRE393232 KAX393232:KBA393232 KKT393232:KKW393232 KUP393232:KUS393232 LEL393232:LEO393232 LOH393232:LOK393232 LYD393232:LYG393232 MHZ393232:MIC393232 MRV393232:MRY393232 NBR393232:NBU393232 NLN393232:NLQ393232 NVJ393232:NVM393232 OFF393232:OFI393232 OPB393232:OPE393232 OYX393232:OZA393232 PIT393232:PIW393232 PSP393232:PSS393232 QCL393232:QCO393232 QMH393232:QMK393232 QWD393232:QWG393232 RFZ393232:RGC393232 RPV393232:RPY393232 RZR393232:RZU393232 SJN393232:SJQ393232 STJ393232:STM393232 TDF393232:TDI393232 TNB393232:TNE393232 TWX393232:TXA393232 UGT393232:UGW393232 UQP393232:UQS393232 VAL393232:VAO393232 VKH393232:VKK393232 VUD393232:VUG393232 WDZ393232:WEC393232 WNV393232:WNY393232 WXR393232:WXU393232 BJ458768:BM458768 LF458768:LI458768 VB458768:VE458768 AEX458768:AFA458768 AOT458768:AOW458768 AYP458768:AYS458768 BIL458768:BIO458768 BSH458768:BSK458768 CCD458768:CCG458768 CLZ458768:CMC458768 CVV458768:CVY458768 DFR458768:DFU458768 DPN458768:DPQ458768 DZJ458768:DZM458768 EJF458768:EJI458768 ETB458768:ETE458768 FCX458768:FDA458768 FMT458768:FMW458768 FWP458768:FWS458768 GGL458768:GGO458768 GQH458768:GQK458768 HAD458768:HAG458768 HJZ458768:HKC458768 HTV458768:HTY458768 IDR458768:IDU458768 INN458768:INQ458768 IXJ458768:IXM458768 JHF458768:JHI458768 JRB458768:JRE458768 KAX458768:KBA458768 KKT458768:KKW458768 KUP458768:KUS458768 LEL458768:LEO458768 LOH458768:LOK458768 LYD458768:LYG458768 MHZ458768:MIC458768 MRV458768:MRY458768 NBR458768:NBU458768 NLN458768:NLQ458768 NVJ458768:NVM458768 OFF458768:OFI458768 OPB458768:OPE458768 OYX458768:OZA458768 PIT458768:PIW458768 PSP458768:PSS458768 QCL458768:QCO458768 QMH458768:QMK458768 QWD458768:QWG458768 RFZ458768:RGC458768 RPV458768:RPY458768 RZR458768:RZU458768 SJN458768:SJQ458768 STJ458768:STM458768 TDF458768:TDI458768 TNB458768:TNE458768 TWX458768:TXA458768 UGT458768:UGW458768 UQP458768:UQS458768 VAL458768:VAO458768 VKH458768:VKK458768 VUD458768:VUG458768 WDZ458768:WEC458768 WNV458768:WNY458768 WXR458768:WXU458768 BJ524304:BM524304 LF524304:LI524304 VB524304:VE524304 AEX524304:AFA524304 AOT524304:AOW524304 AYP524304:AYS524304 BIL524304:BIO524304 BSH524304:BSK524304 CCD524304:CCG524304 CLZ524304:CMC524304 CVV524304:CVY524304 DFR524304:DFU524304 DPN524304:DPQ524304 DZJ524304:DZM524304 EJF524304:EJI524304 ETB524304:ETE524304 FCX524304:FDA524304 FMT524304:FMW524304 FWP524304:FWS524304 GGL524304:GGO524304 GQH524304:GQK524304 HAD524304:HAG524304 HJZ524304:HKC524304 HTV524304:HTY524304 IDR524304:IDU524304 INN524304:INQ524304 IXJ524304:IXM524304 JHF524304:JHI524304 JRB524304:JRE524304 KAX524304:KBA524304 KKT524304:KKW524304 KUP524304:KUS524304 LEL524304:LEO524304 LOH524304:LOK524304 LYD524304:LYG524304 MHZ524304:MIC524304 MRV524304:MRY524304 NBR524304:NBU524304 NLN524304:NLQ524304 NVJ524304:NVM524304 OFF524304:OFI524304 OPB524304:OPE524304 OYX524304:OZA524304 PIT524304:PIW524304 PSP524304:PSS524304 QCL524304:QCO524304 QMH524304:QMK524304 QWD524304:QWG524304 RFZ524304:RGC524304 RPV524304:RPY524304 RZR524304:RZU524304 SJN524304:SJQ524304 STJ524304:STM524304 TDF524304:TDI524304 TNB524304:TNE524304 TWX524304:TXA524304 UGT524304:UGW524304 UQP524304:UQS524304 VAL524304:VAO524304 VKH524304:VKK524304 VUD524304:VUG524304 WDZ524304:WEC524304 WNV524304:WNY524304 WXR524304:WXU524304 BJ589840:BM589840 LF589840:LI589840 VB589840:VE589840 AEX589840:AFA589840 AOT589840:AOW589840 AYP589840:AYS589840 BIL589840:BIO589840 BSH589840:BSK589840 CCD589840:CCG589840 CLZ589840:CMC589840 CVV589840:CVY589840 DFR589840:DFU589840 DPN589840:DPQ589840 DZJ589840:DZM589840 EJF589840:EJI589840 ETB589840:ETE589840 FCX589840:FDA589840 FMT589840:FMW589840 FWP589840:FWS589840 GGL589840:GGO589840 GQH589840:GQK589840 HAD589840:HAG589840 HJZ589840:HKC589840 HTV589840:HTY589840 IDR589840:IDU589840 INN589840:INQ589840 IXJ589840:IXM589840 JHF589840:JHI589840 JRB589840:JRE589840 KAX589840:KBA589840 KKT589840:KKW589840 KUP589840:KUS589840 LEL589840:LEO589840 LOH589840:LOK589840 LYD589840:LYG589840 MHZ589840:MIC589840 MRV589840:MRY589840 NBR589840:NBU589840 NLN589840:NLQ589840 NVJ589840:NVM589840 OFF589840:OFI589840 OPB589840:OPE589840 OYX589840:OZA589840 PIT589840:PIW589840 PSP589840:PSS589840 QCL589840:QCO589840 QMH589840:QMK589840 QWD589840:QWG589840 RFZ589840:RGC589840 RPV589840:RPY589840 RZR589840:RZU589840 SJN589840:SJQ589840 STJ589840:STM589840 TDF589840:TDI589840 TNB589840:TNE589840 TWX589840:TXA589840 UGT589840:UGW589840 UQP589840:UQS589840 VAL589840:VAO589840 VKH589840:VKK589840 VUD589840:VUG589840 WDZ589840:WEC589840 WNV589840:WNY589840 WXR589840:WXU589840 BJ655376:BM655376 LF655376:LI655376 VB655376:VE655376 AEX655376:AFA655376 AOT655376:AOW655376 AYP655376:AYS655376 BIL655376:BIO655376 BSH655376:BSK655376 CCD655376:CCG655376 CLZ655376:CMC655376 CVV655376:CVY655376 DFR655376:DFU655376 DPN655376:DPQ655376 DZJ655376:DZM655376 EJF655376:EJI655376 ETB655376:ETE655376 FCX655376:FDA655376 FMT655376:FMW655376 FWP655376:FWS655376 GGL655376:GGO655376 GQH655376:GQK655376 HAD655376:HAG655376 HJZ655376:HKC655376 HTV655376:HTY655376 IDR655376:IDU655376 INN655376:INQ655376 IXJ655376:IXM655376 JHF655376:JHI655376 JRB655376:JRE655376 KAX655376:KBA655376 KKT655376:KKW655376 KUP655376:KUS655376 LEL655376:LEO655376 LOH655376:LOK655376 LYD655376:LYG655376 MHZ655376:MIC655376 MRV655376:MRY655376 NBR655376:NBU655376 NLN655376:NLQ655376 NVJ655376:NVM655376 OFF655376:OFI655376 OPB655376:OPE655376 OYX655376:OZA655376 PIT655376:PIW655376 PSP655376:PSS655376 QCL655376:QCO655376 QMH655376:QMK655376 QWD655376:QWG655376 RFZ655376:RGC655376 RPV655376:RPY655376 RZR655376:RZU655376 SJN655376:SJQ655376 STJ655376:STM655376 TDF655376:TDI655376 TNB655376:TNE655376 TWX655376:TXA655376 UGT655376:UGW655376 UQP655376:UQS655376 VAL655376:VAO655376 VKH655376:VKK655376 VUD655376:VUG655376 WDZ655376:WEC655376 WNV655376:WNY655376 WXR655376:WXU655376 BJ720912:BM720912 LF720912:LI720912 VB720912:VE720912 AEX720912:AFA720912 AOT720912:AOW720912 AYP720912:AYS720912 BIL720912:BIO720912 BSH720912:BSK720912 CCD720912:CCG720912 CLZ720912:CMC720912 CVV720912:CVY720912 DFR720912:DFU720912 DPN720912:DPQ720912 DZJ720912:DZM720912 EJF720912:EJI720912 ETB720912:ETE720912 FCX720912:FDA720912 FMT720912:FMW720912 FWP720912:FWS720912 GGL720912:GGO720912 GQH720912:GQK720912 HAD720912:HAG720912 HJZ720912:HKC720912 HTV720912:HTY720912 IDR720912:IDU720912 INN720912:INQ720912 IXJ720912:IXM720912 JHF720912:JHI720912 JRB720912:JRE720912 KAX720912:KBA720912 KKT720912:KKW720912 KUP720912:KUS720912 LEL720912:LEO720912 LOH720912:LOK720912 LYD720912:LYG720912 MHZ720912:MIC720912 MRV720912:MRY720912 NBR720912:NBU720912 NLN720912:NLQ720912 NVJ720912:NVM720912 OFF720912:OFI720912 OPB720912:OPE720912 OYX720912:OZA720912 PIT720912:PIW720912 PSP720912:PSS720912 QCL720912:QCO720912 QMH720912:QMK720912 QWD720912:QWG720912 RFZ720912:RGC720912 RPV720912:RPY720912 RZR720912:RZU720912 SJN720912:SJQ720912 STJ720912:STM720912 TDF720912:TDI720912 TNB720912:TNE720912 TWX720912:TXA720912 UGT720912:UGW720912 UQP720912:UQS720912 VAL720912:VAO720912 VKH720912:VKK720912 VUD720912:VUG720912 WDZ720912:WEC720912 WNV720912:WNY720912 WXR720912:WXU720912 BJ786448:BM786448 LF786448:LI786448 VB786448:VE786448 AEX786448:AFA786448 AOT786448:AOW786448 AYP786448:AYS786448 BIL786448:BIO786448 BSH786448:BSK786448 CCD786448:CCG786448 CLZ786448:CMC786448 CVV786448:CVY786448 DFR786448:DFU786448 DPN786448:DPQ786448 DZJ786448:DZM786448 EJF786448:EJI786448 ETB786448:ETE786448 FCX786448:FDA786448 FMT786448:FMW786448 FWP786448:FWS786448 GGL786448:GGO786448 GQH786448:GQK786448 HAD786448:HAG786448 HJZ786448:HKC786448 HTV786448:HTY786448 IDR786448:IDU786448 INN786448:INQ786448 IXJ786448:IXM786448 JHF786448:JHI786448 JRB786448:JRE786448 KAX786448:KBA786448 KKT786448:KKW786448 KUP786448:KUS786448 LEL786448:LEO786448 LOH786448:LOK786448 LYD786448:LYG786448 MHZ786448:MIC786448 MRV786448:MRY786448 NBR786448:NBU786448 NLN786448:NLQ786448 NVJ786448:NVM786448 OFF786448:OFI786448 OPB786448:OPE786448 OYX786448:OZA786448 PIT786448:PIW786448 PSP786448:PSS786448 QCL786448:QCO786448 QMH786448:QMK786448 QWD786448:QWG786448 RFZ786448:RGC786448 RPV786448:RPY786448 RZR786448:RZU786448 SJN786448:SJQ786448 STJ786448:STM786448 TDF786448:TDI786448 TNB786448:TNE786448 TWX786448:TXA786448 UGT786448:UGW786448 UQP786448:UQS786448 VAL786448:VAO786448 VKH786448:VKK786448 VUD786448:VUG786448 WDZ786448:WEC786448 WNV786448:WNY786448 WXR786448:WXU786448 BJ851984:BM851984 LF851984:LI851984 VB851984:VE851984 AEX851984:AFA851984 AOT851984:AOW851984 AYP851984:AYS851984 BIL851984:BIO851984 BSH851984:BSK851984 CCD851984:CCG851984 CLZ851984:CMC851984 CVV851984:CVY851984 DFR851984:DFU851984 DPN851984:DPQ851984 DZJ851984:DZM851984 EJF851984:EJI851984 ETB851984:ETE851984 FCX851984:FDA851984 FMT851984:FMW851984 FWP851984:FWS851984 GGL851984:GGO851984 GQH851984:GQK851984 HAD851984:HAG851984 HJZ851984:HKC851984 HTV851984:HTY851984 IDR851984:IDU851984 INN851984:INQ851984 IXJ851984:IXM851984 JHF851984:JHI851984 JRB851984:JRE851984 KAX851984:KBA851984 KKT851984:KKW851984 KUP851984:KUS851984 LEL851984:LEO851984 LOH851984:LOK851984 LYD851984:LYG851984 MHZ851984:MIC851984 MRV851984:MRY851984 NBR851984:NBU851984 NLN851984:NLQ851984 NVJ851984:NVM851984 OFF851984:OFI851984 OPB851984:OPE851984 OYX851984:OZA851984 PIT851984:PIW851984 PSP851984:PSS851984 QCL851984:QCO851984 QMH851984:QMK851984 QWD851984:QWG851984 RFZ851984:RGC851984 RPV851984:RPY851984 RZR851984:RZU851984 SJN851984:SJQ851984 STJ851984:STM851984 TDF851984:TDI851984 TNB851984:TNE851984 TWX851984:TXA851984 UGT851984:UGW851984 UQP851984:UQS851984 VAL851984:VAO851984 VKH851984:VKK851984 VUD851984:VUG851984 WDZ851984:WEC851984 WNV851984:WNY851984 WXR851984:WXU851984 BJ917520:BM917520 LF917520:LI917520 VB917520:VE917520 AEX917520:AFA917520 AOT917520:AOW917520 AYP917520:AYS917520 BIL917520:BIO917520 BSH917520:BSK917520 CCD917520:CCG917520 CLZ917520:CMC917520 CVV917520:CVY917520 DFR917520:DFU917520 DPN917520:DPQ917520 DZJ917520:DZM917520 EJF917520:EJI917520 ETB917520:ETE917520 FCX917520:FDA917520 FMT917520:FMW917520 FWP917520:FWS917520 GGL917520:GGO917520 GQH917520:GQK917520 HAD917520:HAG917520 HJZ917520:HKC917520 HTV917520:HTY917520 IDR917520:IDU917520 INN917520:INQ917520 IXJ917520:IXM917520 JHF917520:JHI917520 JRB917520:JRE917520 KAX917520:KBA917520 KKT917520:KKW917520 KUP917520:KUS917520 LEL917520:LEO917520 LOH917520:LOK917520 LYD917520:LYG917520 MHZ917520:MIC917520 MRV917520:MRY917520 NBR917520:NBU917520 NLN917520:NLQ917520 NVJ917520:NVM917520 OFF917520:OFI917520 OPB917520:OPE917520 OYX917520:OZA917520 PIT917520:PIW917520 PSP917520:PSS917520 QCL917520:QCO917520 QMH917520:QMK917520 QWD917520:QWG917520 RFZ917520:RGC917520 RPV917520:RPY917520 RZR917520:RZU917520 SJN917520:SJQ917520 STJ917520:STM917520 TDF917520:TDI917520 TNB917520:TNE917520 TWX917520:TXA917520 UGT917520:UGW917520 UQP917520:UQS917520 VAL917520:VAO917520 VKH917520:VKK917520 VUD917520:VUG917520 WDZ917520:WEC917520 WNV917520:WNY917520 WXR917520:WXU917520 BJ983056:BM983056 LF983056:LI983056 VB983056:VE983056 AEX983056:AFA983056 AOT983056:AOW983056 AYP983056:AYS983056 BIL983056:BIO983056 BSH983056:BSK983056 CCD983056:CCG983056 CLZ983056:CMC983056 CVV983056:CVY983056 DFR983056:DFU983056 DPN983056:DPQ983056 DZJ983056:DZM983056 EJF983056:EJI983056 ETB983056:ETE983056 FCX983056:FDA983056 FMT983056:FMW983056 FWP983056:FWS983056 GGL983056:GGO983056 GQH983056:GQK983056 HAD983056:HAG983056 HJZ983056:HKC983056 HTV983056:HTY983056 IDR983056:IDU983056 INN983056:INQ983056 IXJ983056:IXM983056 JHF983056:JHI983056 JRB983056:JRE983056 KAX983056:KBA983056 KKT983056:KKW983056 KUP983056:KUS983056 LEL983056:LEO983056 LOH983056:LOK983056 LYD983056:LYG983056 MHZ983056:MIC983056 MRV983056:MRY983056 NBR983056:NBU983056 NLN983056:NLQ983056 NVJ983056:NVM983056 OFF983056:OFI983056 OPB983056:OPE983056 OYX983056:OZA983056 PIT983056:PIW983056 PSP983056:PSS983056 QCL983056:QCO983056 QMH983056:QMK983056 QWD983056:QWG983056 RFZ983056:RGC983056 RPV983056:RPY983056 RZR983056:RZU983056 SJN983056:SJQ983056 STJ983056:STM983056 TDF983056:TDI983056 TNB983056:TNE983056 TWX983056:TXA983056 UGT983056:UGW983056 UQP983056:UQS983056 VAL983056:VAO983056 VKH983056:VKK983056 VUD983056:VUG983056 WDZ983056:WEC983056 WNV983056:WNY983056 WXR983056:WXU983056" xr:uid="{796F5FA2-45B3-4242-97B9-0FB903FD3CD9}">
      <formula1>$DK$27:$DK$29</formula1>
    </dataValidation>
    <dataValidation type="list" allowBlank="1" showInputMessage="1" showErrorMessage="1" sqref="N95:S96 JJ95:JO96 TF95:TK96 ADB95:ADG96 AMX95:ANC96 AWT95:AWY96 BGP95:BGU96 BQL95:BQQ96 CAH95:CAM96 CKD95:CKI96 CTZ95:CUE96 DDV95:DEA96 DNR95:DNW96 DXN95:DXS96 EHJ95:EHO96 ERF95:ERK96 FBB95:FBG96 FKX95:FLC96 FUT95:FUY96 GEP95:GEU96 GOL95:GOQ96 GYH95:GYM96 HID95:HII96 HRZ95:HSE96 IBV95:ICA96 ILR95:ILW96 IVN95:IVS96 JFJ95:JFO96 JPF95:JPK96 JZB95:JZG96 KIX95:KJC96 KST95:KSY96 LCP95:LCU96 LML95:LMQ96 LWH95:LWM96 MGD95:MGI96 MPZ95:MQE96 MZV95:NAA96 NJR95:NJW96 NTN95:NTS96 ODJ95:ODO96 ONF95:ONK96 OXB95:OXG96 PGX95:PHC96 PQT95:PQY96 QAP95:QAU96 QKL95:QKQ96 QUH95:QUM96 RED95:REI96 RNZ95:ROE96 RXV95:RYA96 SHR95:SHW96 SRN95:SRS96 TBJ95:TBO96 TLF95:TLK96 TVB95:TVG96 UEX95:UFC96 UOT95:UOY96 UYP95:UYU96 VIL95:VIQ96 VSH95:VSM96 WCD95:WCI96 WLZ95:WME96 WVV95:WWA96 N65631:S65632 JJ65631:JO65632 TF65631:TK65632 ADB65631:ADG65632 AMX65631:ANC65632 AWT65631:AWY65632 BGP65631:BGU65632 BQL65631:BQQ65632 CAH65631:CAM65632 CKD65631:CKI65632 CTZ65631:CUE65632 DDV65631:DEA65632 DNR65631:DNW65632 DXN65631:DXS65632 EHJ65631:EHO65632 ERF65631:ERK65632 FBB65631:FBG65632 FKX65631:FLC65632 FUT65631:FUY65632 GEP65631:GEU65632 GOL65631:GOQ65632 GYH65631:GYM65632 HID65631:HII65632 HRZ65631:HSE65632 IBV65631:ICA65632 ILR65631:ILW65632 IVN65631:IVS65632 JFJ65631:JFO65632 JPF65631:JPK65632 JZB65631:JZG65632 KIX65631:KJC65632 KST65631:KSY65632 LCP65631:LCU65632 LML65631:LMQ65632 LWH65631:LWM65632 MGD65631:MGI65632 MPZ65631:MQE65632 MZV65631:NAA65632 NJR65631:NJW65632 NTN65631:NTS65632 ODJ65631:ODO65632 ONF65631:ONK65632 OXB65631:OXG65632 PGX65631:PHC65632 PQT65631:PQY65632 QAP65631:QAU65632 QKL65631:QKQ65632 QUH65631:QUM65632 RED65631:REI65632 RNZ65631:ROE65632 RXV65631:RYA65632 SHR65631:SHW65632 SRN65631:SRS65632 TBJ65631:TBO65632 TLF65631:TLK65632 TVB65631:TVG65632 UEX65631:UFC65632 UOT65631:UOY65632 UYP65631:UYU65632 VIL65631:VIQ65632 VSH65631:VSM65632 WCD65631:WCI65632 WLZ65631:WME65632 WVV65631:WWA65632 N131167:S131168 JJ131167:JO131168 TF131167:TK131168 ADB131167:ADG131168 AMX131167:ANC131168 AWT131167:AWY131168 BGP131167:BGU131168 BQL131167:BQQ131168 CAH131167:CAM131168 CKD131167:CKI131168 CTZ131167:CUE131168 DDV131167:DEA131168 DNR131167:DNW131168 DXN131167:DXS131168 EHJ131167:EHO131168 ERF131167:ERK131168 FBB131167:FBG131168 FKX131167:FLC131168 FUT131167:FUY131168 GEP131167:GEU131168 GOL131167:GOQ131168 GYH131167:GYM131168 HID131167:HII131168 HRZ131167:HSE131168 IBV131167:ICA131168 ILR131167:ILW131168 IVN131167:IVS131168 JFJ131167:JFO131168 JPF131167:JPK131168 JZB131167:JZG131168 KIX131167:KJC131168 KST131167:KSY131168 LCP131167:LCU131168 LML131167:LMQ131168 LWH131167:LWM131168 MGD131167:MGI131168 MPZ131167:MQE131168 MZV131167:NAA131168 NJR131167:NJW131168 NTN131167:NTS131168 ODJ131167:ODO131168 ONF131167:ONK131168 OXB131167:OXG131168 PGX131167:PHC131168 PQT131167:PQY131168 QAP131167:QAU131168 QKL131167:QKQ131168 QUH131167:QUM131168 RED131167:REI131168 RNZ131167:ROE131168 RXV131167:RYA131168 SHR131167:SHW131168 SRN131167:SRS131168 TBJ131167:TBO131168 TLF131167:TLK131168 TVB131167:TVG131168 UEX131167:UFC131168 UOT131167:UOY131168 UYP131167:UYU131168 VIL131167:VIQ131168 VSH131167:VSM131168 WCD131167:WCI131168 WLZ131167:WME131168 WVV131167:WWA131168 N196703:S196704 JJ196703:JO196704 TF196703:TK196704 ADB196703:ADG196704 AMX196703:ANC196704 AWT196703:AWY196704 BGP196703:BGU196704 BQL196703:BQQ196704 CAH196703:CAM196704 CKD196703:CKI196704 CTZ196703:CUE196704 DDV196703:DEA196704 DNR196703:DNW196704 DXN196703:DXS196704 EHJ196703:EHO196704 ERF196703:ERK196704 FBB196703:FBG196704 FKX196703:FLC196704 FUT196703:FUY196704 GEP196703:GEU196704 GOL196703:GOQ196704 GYH196703:GYM196704 HID196703:HII196704 HRZ196703:HSE196704 IBV196703:ICA196704 ILR196703:ILW196704 IVN196703:IVS196704 JFJ196703:JFO196704 JPF196703:JPK196704 JZB196703:JZG196704 KIX196703:KJC196704 KST196703:KSY196704 LCP196703:LCU196704 LML196703:LMQ196704 LWH196703:LWM196704 MGD196703:MGI196704 MPZ196703:MQE196704 MZV196703:NAA196704 NJR196703:NJW196704 NTN196703:NTS196704 ODJ196703:ODO196704 ONF196703:ONK196704 OXB196703:OXG196704 PGX196703:PHC196704 PQT196703:PQY196704 QAP196703:QAU196704 QKL196703:QKQ196704 QUH196703:QUM196704 RED196703:REI196704 RNZ196703:ROE196704 RXV196703:RYA196704 SHR196703:SHW196704 SRN196703:SRS196704 TBJ196703:TBO196704 TLF196703:TLK196704 TVB196703:TVG196704 UEX196703:UFC196704 UOT196703:UOY196704 UYP196703:UYU196704 VIL196703:VIQ196704 VSH196703:VSM196704 WCD196703:WCI196704 WLZ196703:WME196704 WVV196703:WWA196704 N262239:S262240 JJ262239:JO262240 TF262239:TK262240 ADB262239:ADG262240 AMX262239:ANC262240 AWT262239:AWY262240 BGP262239:BGU262240 BQL262239:BQQ262240 CAH262239:CAM262240 CKD262239:CKI262240 CTZ262239:CUE262240 DDV262239:DEA262240 DNR262239:DNW262240 DXN262239:DXS262240 EHJ262239:EHO262240 ERF262239:ERK262240 FBB262239:FBG262240 FKX262239:FLC262240 FUT262239:FUY262240 GEP262239:GEU262240 GOL262239:GOQ262240 GYH262239:GYM262240 HID262239:HII262240 HRZ262239:HSE262240 IBV262239:ICA262240 ILR262239:ILW262240 IVN262239:IVS262240 JFJ262239:JFO262240 JPF262239:JPK262240 JZB262239:JZG262240 KIX262239:KJC262240 KST262239:KSY262240 LCP262239:LCU262240 LML262239:LMQ262240 LWH262239:LWM262240 MGD262239:MGI262240 MPZ262239:MQE262240 MZV262239:NAA262240 NJR262239:NJW262240 NTN262239:NTS262240 ODJ262239:ODO262240 ONF262239:ONK262240 OXB262239:OXG262240 PGX262239:PHC262240 PQT262239:PQY262240 QAP262239:QAU262240 QKL262239:QKQ262240 QUH262239:QUM262240 RED262239:REI262240 RNZ262239:ROE262240 RXV262239:RYA262240 SHR262239:SHW262240 SRN262239:SRS262240 TBJ262239:TBO262240 TLF262239:TLK262240 TVB262239:TVG262240 UEX262239:UFC262240 UOT262239:UOY262240 UYP262239:UYU262240 VIL262239:VIQ262240 VSH262239:VSM262240 WCD262239:WCI262240 WLZ262239:WME262240 WVV262239:WWA262240 N327775:S327776 JJ327775:JO327776 TF327775:TK327776 ADB327775:ADG327776 AMX327775:ANC327776 AWT327775:AWY327776 BGP327775:BGU327776 BQL327775:BQQ327776 CAH327775:CAM327776 CKD327775:CKI327776 CTZ327775:CUE327776 DDV327775:DEA327776 DNR327775:DNW327776 DXN327775:DXS327776 EHJ327775:EHO327776 ERF327775:ERK327776 FBB327775:FBG327776 FKX327775:FLC327776 FUT327775:FUY327776 GEP327775:GEU327776 GOL327775:GOQ327776 GYH327775:GYM327776 HID327775:HII327776 HRZ327775:HSE327776 IBV327775:ICA327776 ILR327775:ILW327776 IVN327775:IVS327776 JFJ327775:JFO327776 JPF327775:JPK327776 JZB327775:JZG327776 KIX327775:KJC327776 KST327775:KSY327776 LCP327775:LCU327776 LML327775:LMQ327776 LWH327775:LWM327776 MGD327775:MGI327776 MPZ327775:MQE327776 MZV327775:NAA327776 NJR327775:NJW327776 NTN327775:NTS327776 ODJ327775:ODO327776 ONF327775:ONK327776 OXB327775:OXG327776 PGX327775:PHC327776 PQT327775:PQY327776 QAP327775:QAU327776 QKL327775:QKQ327776 QUH327775:QUM327776 RED327775:REI327776 RNZ327775:ROE327776 RXV327775:RYA327776 SHR327775:SHW327776 SRN327775:SRS327776 TBJ327775:TBO327776 TLF327775:TLK327776 TVB327775:TVG327776 UEX327775:UFC327776 UOT327775:UOY327776 UYP327775:UYU327776 VIL327775:VIQ327776 VSH327775:VSM327776 WCD327775:WCI327776 WLZ327775:WME327776 WVV327775:WWA327776 N393311:S393312 JJ393311:JO393312 TF393311:TK393312 ADB393311:ADG393312 AMX393311:ANC393312 AWT393311:AWY393312 BGP393311:BGU393312 BQL393311:BQQ393312 CAH393311:CAM393312 CKD393311:CKI393312 CTZ393311:CUE393312 DDV393311:DEA393312 DNR393311:DNW393312 DXN393311:DXS393312 EHJ393311:EHO393312 ERF393311:ERK393312 FBB393311:FBG393312 FKX393311:FLC393312 FUT393311:FUY393312 GEP393311:GEU393312 GOL393311:GOQ393312 GYH393311:GYM393312 HID393311:HII393312 HRZ393311:HSE393312 IBV393311:ICA393312 ILR393311:ILW393312 IVN393311:IVS393312 JFJ393311:JFO393312 JPF393311:JPK393312 JZB393311:JZG393312 KIX393311:KJC393312 KST393311:KSY393312 LCP393311:LCU393312 LML393311:LMQ393312 LWH393311:LWM393312 MGD393311:MGI393312 MPZ393311:MQE393312 MZV393311:NAA393312 NJR393311:NJW393312 NTN393311:NTS393312 ODJ393311:ODO393312 ONF393311:ONK393312 OXB393311:OXG393312 PGX393311:PHC393312 PQT393311:PQY393312 QAP393311:QAU393312 QKL393311:QKQ393312 QUH393311:QUM393312 RED393311:REI393312 RNZ393311:ROE393312 RXV393311:RYA393312 SHR393311:SHW393312 SRN393311:SRS393312 TBJ393311:TBO393312 TLF393311:TLK393312 TVB393311:TVG393312 UEX393311:UFC393312 UOT393311:UOY393312 UYP393311:UYU393312 VIL393311:VIQ393312 VSH393311:VSM393312 WCD393311:WCI393312 WLZ393311:WME393312 WVV393311:WWA393312 N458847:S458848 JJ458847:JO458848 TF458847:TK458848 ADB458847:ADG458848 AMX458847:ANC458848 AWT458847:AWY458848 BGP458847:BGU458848 BQL458847:BQQ458848 CAH458847:CAM458848 CKD458847:CKI458848 CTZ458847:CUE458848 DDV458847:DEA458848 DNR458847:DNW458848 DXN458847:DXS458848 EHJ458847:EHO458848 ERF458847:ERK458848 FBB458847:FBG458848 FKX458847:FLC458848 FUT458847:FUY458848 GEP458847:GEU458848 GOL458847:GOQ458848 GYH458847:GYM458848 HID458847:HII458848 HRZ458847:HSE458848 IBV458847:ICA458848 ILR458847:ILW458848 IVN458847:IVS458848 JFJ458847:JFO458848 JPF458847:JPK458848 JZB458847:JZG458848 KIX458847:KJC458848 KST458847:KSY458848 LCP458847:LCU458848 LML458847:LMQ458848 LWH458847:LWM458848 MGD458847:MGI458848 MPZ458847:MQE458848 MZV458847:NAA458848 NJR458847:NJW458848 NTN458847:NTS458848 ODJ458847:ODO458848 ONF458847:ONK458848 OXB458847:OXG458848 PGX458847:PHC458848 PQT458847:PQY458848 QAP458847:QAU458848 QKL458847:QKQ458848 QUH458847:QUM458848 RED458847:REI458848 RNZ458847:ROE458848 RXV458847:RYA458848 SHR458847:SHW458848 SRN458847:SRS458848 TBJ458847:TBO458848 TLF458847:TLK458848 TVB458847:TVG458848 UEX458847:UFC458848 UOT458847:UOY458848 UYP458847:UYU458848 VIL458847:VIQ458848 VSH458847:VSM458848 WCD458847:WCI458848 WLZ458847:WME458848 WVV458847:WWA458848 N524383:S524384 JJ524383:JO524384 TF524383:TK524384 ADB524383:ADG524384 AMX524383:ANC524384 AWT524383:AWY524384 BGP524383:BGU524384 BQL524383:BQQ524384 CAH524383:CAM524384 CKD524383:CKI524384 CTZ524383:CUE524384 DDV524383:DEA524384 DNR524383:DNW524384 DXN524383:DXS524384 EHJ524383:EHO524384 ERF524383:ERK524384 FBB524383:FBG524384 FKX524383:FLC524384 FUT524383:FUY524384 GEP524383:GEU524384 GOL524383:GOQ524384 GYH524383:GYM524384 HID524383:HII524384 HRZ524383:HSE524384 IBV524383:ICA524384 ILR524383:ILW524384 IVN524383:IVS524384 JFJ524383:JFO524384 JPF524383:JPK524384 JZB524383:JZG524384 KIX524383:KJC524384 KST524383:KSY524384 LCP524383:LCU524384 LML524383:LMQ524384 LWH524383:LWM524384 MGD524383:MGI524384 MPZ524383:MQE524384 MZV524383:NAA524384 NJR524383:NJW524384 NTN524383:NTS524384 ODJ524383:ODO524384 ONF524383:ONK524384 OXB524383:OXG524384 PGX524383:PHC524384 PQT524383:PQY524384 QAP524383:QAU524384 QKL524383:QKQ524384 QUH524383:QUM524384 RED524383:REI524384 RNZ524383:ROE524384 RXV524383:RYA524384 SHR524383:SHW524384 SRN524383:SRS524384 TBJ524383:TBO524384 TLF524383:TLK524384 TVB524383:TVG524384 UEX524383:UFC524384 UOT524383:UOY524384 UYP524383:UYU524384 VIL524383:VIQ524384 VSH524383:VSM524384 WCD524383:WCI524384 WLZ524383:WME524384 WVV524383:WWA524384 N589919:S589920 JJ589919:JO589920 TF589919:TK589920 ADB589919:ADG589920 AMX589919:ANC589920 AWT589919:AWY589920 BGP589919:BGU589920 BQL589919:BQQ589920 CAH589919:CAM589920 CKD589919:CKI589920 CTZ589919:CUE589920 DDV589919:DEA589920 DNR589919:DNW589920 DXN589919:DXS589920 EHJ589919:EHO589920 ERF589919:ERK589920 FBB589919:FBG589920 FKX589919:FLC589920 FUT589919:FUY589920 GEP589919:GEU589920 GOL589919:GOQ589920 GYH589919:GYM589920 HID589919:HII589920 HRZ589919:HSE589920 IBV589919:ICA589920 ILR589919:ILW589920 IVN589919:IVS589920 JFJ589919:JFO589920 JPF589919:JPK589920 JZB589919:JZG589920 KIX589919:KJC589920 KST589919:KSY589920 LCP589919:LCU589920 LML589919:LMQ589920 LWH589919:LWM589920 MGD589919:MGI589920 MPZ589919:MQE589920 MZV589919:NAA589920 NJR589919:NJW589920 NTN589919:NTS589920 ODJ589919:ODO589920 ONF589919:ONK589920 OXB589919:OXG589920 PGX589919:PHC589920 PQT589919:PQY589920 QAP589919:QAU589920 QKL589919:QKQ589920 QUH589919:QUM589920 RED589919:REI589920 RNZ589919:ROE589920 RXV589919:RYA589920 SHR589919:SHW589920 SRN589919:SRS589920 TBJ589919:TBO589920 TLF589919:TLK589920 TVB589919:TVG589920 UEX589919:UFC589920 UOT589919:UOY589920 UYP589919:UYU589920 VIL589919:VIQ589920 VSH589919:VSM589920 WCD589919:WCI589920 WLZ589919:WME589920 WVV589919:WWA589920 N655455:S655456 JJ655455:JO655456 TF655455:TK655456 ADB655455:ADG655456 AMX655455:ANC655456 AWT655455:AWY655456 BGP655455:BGU655456 BQL655455:BQQ655456 CAH655455:CAM655456 CKD655455:CKI655456 CTZ655455:CUE655456 DDV655455:DEA655456 DNR655455:DNW655456 DXN655455:DXS655456 EHJ655455:EHO655456 ERF655455:ERK655456 FBB655455:FBG655456 FKX655455:FLC655456 FUT655455:FUY655456 GEP655455:GEU655456 GOL655455:GOQ655456 GYH655455:GYM655456 HID655455:HII655456 HRZ655455:HSE655456 IBV655455:ICA655456 ILR655455:ILW655456 IVN655455:IVS655456 JFJ655455:JFO655456 JPF655455:JPK655456 JZB655455:JZG655456 KIX655455:KJC655456 KST655455:KSY655456 LCP655455:LCU655456 LML655455:LMQ655456 LWH655455:LWM655456 MGD655455:MGI655456 MPZ655455:MQE655456 MZV655455:NAA655456 NJR655455:NJW655456 NTN655455:NTS655456 ODJ655455:ODO655456 ONF655455:ONK655456 OXB655455:OXG655456 PGX655455:PHC655456 PQT655455:PQY655456 QAP655455:QAU655456 QKL655455:QKQ655456 QUH655455:QUM655456 RED655455:REI655456 RNZ655455:ROE655456 RXV655455:RYA655456 SHR655455:SHW655456 SRN655455:SRS655456 TBJ655455:TBO655456 TLF655455:TLK655456 TVB655455:TVG655456 UEX655455:UFC655456 UOT655455:UOY655456 UYP655455:UYU655456 VIL655455:VIQ655456 VSH655455:VSM655456 WCD655455:WCI655456 WLZ655455:WME655456 WVV655455:WWA655456 N720991:S720992 JJ720991:JO720992 TF720991:TK720992 ADB720991:ADG720992 AMX720991:ANC720992 AWT720991:AWY720992 BGP720991:BGU720992 BQL720991:BQQ720992 CAH720991:CAM720992 CKD720991:CKI720992 CTZ720991:CUE720992 DDV720991:DEA720992 DNR720991:DNW720992 DXN720991:DXS720992 EHJ720991:EHO720992 ERF720991:ERK720992 FBB720991:FBG720992 FKX720991:FLC720992 FUT720991:FUY720992 GEP720991:GEU720992 GOL720991:GOQ720992 GYH720991:GYM720992 HID720991:HII720992 HRZ720991:HSE720992 IBV720991:ICA720992 ILR720991:ILW720992 IVN720991:IVS720992 JFJ720991:JFO720992 JPF720991:JPK720992 JZB720991:JZG720992 KIX720991:KJC720992 KST720991:KSY720992 LCP720991:LCU720992 LML720991:LMQ720992 LWH720991:LWM720992 MGD720991:MGI720992 MPZ720991:MQE720992 MZV720991:NAA720992 NJR720991:NJW720992 NTN720991:NTS720992 ODJ720991:ODO720992 ONF720991:ONK720992 OXB720991:OXG720992 PGX720991:PHC720992 PQT720991:PQY720992 QAP720991:QAU720992 QKL720991:QKQ720992 QUH720991:QUM720992 RED720991:REI720992 RNZ720991:ROE720992 RXV720991:RYA720992 SHR720991:SHW720992 SRN720991:SRS720992 TBJ720991:TBO720992 TLF720991:TLK720992 TVB720991:TVG720992 UEX720991:UFC720992 UOT720991:UOY720992 UYP720991:UYU720992 VIL720991:VIQ720992 VSH720991:VSM720992 WCD720991:WCI720992 WLZ720991:WME720992 WVV720991:WWA720992 N786527:S786528 JJ786527:JO786528 TF786527:TK786528 ADB786527:ADG786528 AMX786527:ANC786528 AWT786527:AWY786528 BGP786527:BGU786528 BQL786527:BQQ786528 CAH786527:CAM786528 CKD786527:CKI786528 CTZ786527:CUE786528 DDV786527:DEA786528 DNR786527:DNW786528 DXN786527:DXS786528 EHJ786527:EHO786528 ERF786527:ERK786528 FBB786527:FBG786528 FKX786527:FLC786528 FUT786527:FUY786528 GEP786527:GEU786528 GOL786527:GOQ786528 GYH786527:GYM786528 HID786527:HII786528 HRZ786527:HSE786528 IBV786527:ICA786528 ILR786527:ILW786528 IVN786527:IVS786528 JFJ786527:JFO786528 JPF786527:JPK786528 JZB786527:JZG786528 KIX786527:KJC786528 KST786527:KSY786528 LCP786527:LCU786528 LML786527:LMQ786528 LWH786527:LWM786528 MGD786527:MGI786528 MPZ786527:MQE786528 MZV786527:NAA786528 NJR786527:NJW786528 NTN786527:NTS786528 ODJ786527:ODO786528 ONF786527:ONK786528 OXB786527:OXG786528 PGX786527:PHC786528 PQT786527:PQY786528 QAP786527:QAU786528 QKL786527:QKQ786528 QUH786527:QUM786528 RED786527:REI786528 RNZ786527:ROE786528 RXV786527:RYA786528 SHR786527:SHW786528 SRN786527:SRS786528 TBJ786527:TBO786528 TLF786527:TLK786528 TVB786527:TVG786528 UEX786527:UFC786528 UOT786527:UOY786528 UYP786527:UYU786528 VIL786527:VIQ786528 VSH786527:VSM786528 WCD786527:WCI786528 WLZ786527:WME786528 WVV786527:WWA786528 N852063:S852064 JJ852063:JO852064 TF852063:TK852064 ADB852063:ADG852064 AMX852063:ANC852064 AWT852063:AWY852064 BGP852063:BGU852064 BQL852063:BQQ852064 CAH852063:CAM852064 CKD852063:CKI852064 CTZ852063:CUE852064 DDV852063:DEA852064 DNR852063:DNW852064 DXN852063:DXS852064 EHJ852063:EHO852064 ERF852063:ERK852064 FBB852063:FBG852064 FKX852063:FLC852064 FUT852063:FUY852064 GEP852063:GEU852064 GOL852063:GOQ852064 GYH852063:GYM852064 HID852063:HII852064 HRZ852063:HSE852064 IBV852063:ICA852064 ILR852063:ILW852064 IVN852063:IVS852064 JFJ852063:JFO852064 JPF852063:JPK852064 JZB852063:JZG852064 KIX852063:KJC852064 KST852063:KSY852064 LCP852063:LCU852064 LML852063:LMQ852064 LWH852063:LWM852064 MGD852063:MGI852064 MPZ852063:MQE852064 MZV852063:NAA852064 NJR852063:NJW852064 NTN852063:NTS852064 ODJ852063:ODO852064 ONF852063:ONK852064 OXB852063:OXG852064 PGX852063:PHC852064 PQT852063:PQY852064 QAP852063:QAU852064 QKL852063:QKQ852064 QUH852063:QUM852064 RED852063:REI852064 RNZ852063:ROE852064 RXV852063:RYA852064 SHR852063:SHW852064 SRN852063:SRS852064 TBJ852063:TBO852064 TLF852063:TLK852064 TVB852063:TVG852064 UEX852063:UFC852064 UOT852063:UOY852064 UYP852063:UYU852064 VIL852063:VIQ852064 VSH852063:VSM852064 WCD852063:WCI852064 WLZ852063:WME852064 WVV852063:WWA852064 N917599:S917600 JJ917599:JO917600 TF917599:TK917600 ADB917599:ADG917600 AMX917599:ANC917600 AWT917599:AWY917600 BGP917599:BGU917600 BQL917599:BQQ917600 CAH917599:CAM917600 CKD917599:CKI917600 CTZ917599:CUE917600 DDV917599:DEA917600 DNR917599:DNW917600 DXN917599:DXS917600 EHJ917599:EHO917600 ERF917599:ERK917600 FBB917599:FBG917600 FKX917599:FLC917600 FUT917599:FUY917600 GEP917599:GEU917600 GOL917599:GOQ917600 GYH917599:GYM917600 HID917599:HII917600 HRZ917599:HSE917600 IBV917599:ICA917600 ILR917599:ILW917600 IVN917599:IVS917600 JFJ917599:JFO917600 JPF917599:JPK917600 JZB917599:JZG917600 KIX917599:KJC917600 KST917599:KSY917600 LCP917599:LCU917600 LML917599:LMQ917600 LWH917599:LWM917600 MGD917599:MGI917600 MPZ917599:MQE917600 MZV917599:NAA917600 NJR917599:NJW917600 NTN917599:NTS917600 ODJ917599:ODO917600 ONF917599:ONK917600 OXB917599:OXG917600 PGX917599:PHC917600 PQT917599:PQY917600 QAP917599:QAU917600 QKL917599:QKQ917600 QUH917599:QUM917600 RED917599:REI917600 RNZ917599:ROE917600 RXV917599:RYA917600 SHR917599:SHW917600 SRN917599:SRS917600 TBJ917599:TBO917600 TLF917599:TLK917600 TVB917599:TVG917600 UEX917599:UFC917600 UOT917599:UOY917600 UYP917599:UYU917600 VIL917599:VIQ917600 VSH917599:VSM917600 WCD917599:WCI917600 WLZ917599:WME917600 WVV917599:WWA917600 N983135:S983136 JJ983135:JO983136 TF983135:TK983136 ADB983135:ADG983136 AMX983135:ANC983136 AWT983135:AWY983136 BGP983135:BGU983136 BQL983135:BQQ983136 CAH983135:CAM983136 CKD983135:CKI983136 CTZ983135:CUE983136 DDV983135:DEA983136 DNR983135:DNW983136 DXN983135:DXS983136 EHJ983135:EHO983136 ERF983135:ERK983136 FBB983135:FBG983136 FKX983135:FLC983136 FUT983135:FUY983136 GEP983135:GEU983136 GOL983135:GOQ983136 GYH983135:GYM983136 HID983135:HII983136 HRZ983135:HSE983136 IBV983135:ICA983136 ILR983135:ILW983136 IVN983135:IVS983136 JFJ983135:JFO983136 JPF983135:JPK983136 JZB983135:JZG983136 KIX983135:KJC983136 KST983135:KSY983136 LCP983135:LCU983136 LML983135:LMQ983136 LWH983135:LWM983136 MGD983135:MGI983136 MPZ983135:MQE983136 MZV983135:NAA983136 NJR983135:NJW983136 NTN983135:NTS983136 ODJ983135:ODO983136 ONF983135:ONK983136 OXB983135:OXG983136 PGX983135:PHC983136 PQT983135:PQY983136 QAP983135:QAU983136 QKL983135:QKQ983136 QUH983135:QUM983136 RED983135:REI983136 RNZ983135:ROE983136 RXV983135:RYA983136 SHR983135:SHW983136 SRN983135:SRS983136 TBJ983135:TBO983136 TLF983135:TLK983136 TVB983135:TVG983136 UEX983135:UFC983136 UOT983135:UOY983136 UYP983135:UYU983136 VIL983135:VIQ983136 VSH983135:VSM983136 WCD983135:WCI983136 WLZ983135:WME983136 WVV983135:WWA983136" xr:uid="{910E0234-A834-4EA7-92BA-05A1901A4076}">
      <formula1>$DD$75:$DD$77</formula1>
    </dataValidation>
    <dataValidation type="list" allowBlank="1" showInputMessage="1" showErrorMessage="1" sqref="AW14:AY15 KS14:KU15 UO14:UQ15 AEK14:AEM15 AOG14:AOI15 AYC14:AYE15 BHY14:BIA15 BRU14:BRW15 CBQ14:CBS15 CLM14:CLO15 CVI14:CVK15 DFE14:DFG15 DPA14:DPC15 DYW14:DYY15 EIS14:EIU15 ESO14:ESQ15 FCK14:FCM15 FMG14:FMI15 FWC14:FWE15 GFY14:GGA15 GPU14:GPW15 GZQ14:GZS15 HJM14:HJO15 HTI14:HTK15 IDE14:IDG15 INA14:INC15 IWW14:IWY15 JGS14:JGU15 JQO14:JQQ15 KAK14:KAM15 KKG14:KKI15 KUC14:KUE15 LDY14:LEA15 LNU14:LNW15 LXQ14:LXS15 MHM14:MHO15 MRI14:MRK15 NBE14:NBG15 NLA14:NLC15 NUW14:NUY15 OES14:OEU15 OOO14:OOQ15 OYK14:OYM15 PIG14:PII15 PSC14:PSE15 QBY14:QCA15 QLU14:QLW15 QVQ14:QVS15 RFM14:RFO15 RPI14:RPK15 RZE14:RZG15 SJA14:SJC15 SSW14:SSY15 TCS14:TCU15 TMO14:TMQ15 TWK14:TWM15 UGG14:UGI15 UQC14:UQE15 UZY14:VAA15 VJU14:VJW15 VTQ14:VTS15 WDM14:WDO15 WNI14:WNK15 WXE14:WXG15 AW65550:AY65551 KS65550:KU65551 UO65550:UQ65551 AEK65550:AEM65551 AOG65550:AOI65551 AYC65550:AYE65551 BHY65550:BIA65551 BRU65550:BRW65551 CBQ65550:CBS65551 CLM65550:CLO65551 CVI65550:CVK65551 DFE65550:DFG65551 DPA65550:DPC65551 DYW65550:DYY65551 EIS65550:EIU65551 ESO65550:ESQ65551 FCK65550:FCM65551 FMG65550:FMI65551 FWC65550:FWE65551 GFY65550:GGA65551 GPU65550:GPW65551 GZQ65550:GZS65551 HJM65550:HJO65551 HTI65550:HTK65551 IDE65550:IDG65551 INA65550:INC65551 IWW65550:IWY65551 JGS65550:JGU65551 JQO65550:JQQ65551 KAK65550:KAM65551 KKG65550:KKI65551 KUC65550:KUE65551 LDY65550:LEA65551 LNU65550:LNW65551 LXQ65550:LXS65551 MHM65550:MHO65551 MRI65550:MRK65551 NBE65550:NBG65551 NLA65550:NLC65551 NUW65550:NUY65551 OES65550:OEU65551 OOO65550:OOQ65551 OYK65550:OYM65551 PIG65550:PII65551 PSC65550:PSE65551 QBY65550:QCA65551 QLU65550:QLW65551 QVQ65550:QVS65551 RFM65550:RFO65551 RPI65550:RPK65551 RZE65550:RZG65551 SJA65550:SJC65551 SSW65550:SSY65551 TCS65550:TCU65551 TMO65550:TMQ65551 TWK65550:TWM65551 UGG65550:UGI65551 UQC65550:UQE65551 UZY65550:VAA65551 VJU65550:VJW65551 VTQ65550:VTS65551 WDM65550:WDO65551 WNI65550:WNK65551 WXE65550:WXG65551 AW131086:AY131087 KS131086:KU131087 UO131086:UQ131087 AEK131086:AEM131087 AOG131086:AOI131087 AYC131086:AYE131087 BHY131086:BIA131087 BRU131086:BRW131087 CBQ131086:CBS131087 CLM131086:CLO131087 CVI131086:CVK131087 DFE131086:DFG131087 DPA131086:DPC131087 DYW131086:DYY131087 EIS131086:EIU131087 ESO131086:ESQ131087 FCK131086:FCM131087 FMG131086:FMI131087 FWC131086:FWE131087 GFY131086:GGA131087 GPU131086:GPW131087 GZQ131086:GZS131087 HJM131086:HJO131087 HTI131086:HTK131087 IDE131086:IDG131087 INA131086:INC131087 IWW131086:IWY131087 JGS131086:JGU131087 JQO131086:JQQ131087 KAK131086:KAM131087 KKG131086:KKI131087 KUC131086:KUE131087 LDY131086:LEA131087 LNU131086:LNW131087 LXQ131086:LXS131087 MHM131086:MHO131087 MRI131086:MRK131087 NBE131086:NBG131087 NLA131086:NLC131087 NUW131086:NUY131087 OES131086:OEU131087 OOO131086:OOQ131087 OYK131086:OYM131087 PIG131086:PII131087 PSC131086:PSE131087 QBY131086:QCA131087 QLU131086:QLW131087 QVQ131086:QVS131087 RFM131086:RFO131087 RPI131086:RPK131087 RZE131086:RZG131087 SJA131086:SJC131087 SSW131086:SSY131087 TCS131086:TCU131087 TMO131086:TMQ131087 TWK131086:TWM131087 UGG131086:UGI131087 UQC131086:UQE131087 UZY131086:VAA131087 VJU131086:VJW131087 VTQ131086:VTS131087 WDM131086:WDO131087 WNI131086:WNK131087 WXE131086:WXG131087 AW196622:AY196623 KS196622:KU196623 UO196622:UQ196623 AEK196622:AEM196623 AOG196622:AOI196623 AYC196622:AYE196623 BHY196622:BIA196623 BRU196622:BRW196623 CBQ196622:CBS196623 CLM196622:CLO196623 CVI196622:CVK196623 DFE196622:DFG196623 DPA196622:DPC196623 DYW196622:DYY196623 EIS196622:EIU196623 ESO196622:ESQ196623 FCK196622:FCM196623 FMG196622:FMI196623 FWC196622:FWE196623 GFY196622:GGA196623 GPU196622:GPW196623 GZQ196622:GZS196623 HJM196622:HJO196623 HTI196622:HTK196623 IDE196622:IDG196623 INA196622:INC196623 IWW196622:IWY196623 JGS196622:JGU196623 JQO196622:JQQ196623 KAK196622:KAM196623 KKG196622:KKI196623 KUC196622:KUE196623 LDY196622:LEA196623 LNU196622:LNW196623 LXQ196622:LXS196623 MHM196622:MHO196623 MRI196622:MRK196623 NBE196622:NBG196623 NLA196622:NLC196623 NUW196622:NUY196623 OES196622:OEU196623 OOO196622:OOQ196623 OYK196622:OYM196623 PIG196622:PII196623 PSC196622:PSE196623 QBY196622:QCA196623 QLU196622:QLW196623 QVQ196622:QVS196623 RFM196622:RFO196623 RPI196622:RPK196623 RZE196622:RZG196623 SJA196622:SJC196623 SSW196622:SSY196623 TCS196622:TCU196623 TMO196622:TMQ196623 TWK196622:TWM196623 UGG196622:UGI196623 UQC196622:UQE196623 UZY196622:VAA196623 VJU196622:VJW196623 VTQ196622:VTS196623 WDM196622:WDO196623 WNI196622:WNK196623 WXE196622:WXG196623 AW262158:AY262159 KS262158:KU262159 UO262158:UQ262159 AEK262158:AEM262159 AOG262158:AOI262159 AYC262158:AYE262159 BHY262158:BIA262159 BRU262158:BRW262159 CBQ262158:CBS262159 CLM262158:CLO262159 CVI262158:CVK262159 DFE262158:DFG262159 DPA262158:DPC262159 DYW262158:DYY262159 EIS262158:EIU262159 ESO262158:ESQ262159 FCK262158:FCM262159 FMG262158:FMI262159 FWC262158:FWE262159 GFY262158:GGA262159 GPU262158:GPW262159 GZQ262158:GZS262159 HJM262158:HJO262159 HTI262158:HTK262159 IDE262158:IDG262159 INA262158:INC262159 IWW262158:IWY262159 JGS262158:JGU262159 JQO262158:JQQ262159 KAK262158:KAM262159 KKG262158:KKI262159 KUC262158:KUE262159 LDY262158:LEA262159 LNU262158:LNW262159 LXQ262158:LXS262159 MHM262158:MHO262159 MRI262158:MRK262159 NBE262158:NBG262159 NLA262158:NLC262159 NUW262158:NUY262159 OES262158:OEU262159 OOO262158:OOQ262159 OYK262158:OYM262159 PIG262158:PII262159 PSC262158:PSE262159 QBY262158:QCA262159 QLU262158:QLW262159 QVQ262158:QVS262159 RFM262158:RFO262159 RPI262158:RPK262159 RZE262158:RZG262159 SJA262158:SJC262159 SSW262158:SSY262159 TCS262158:TCU262159 TMO262158:TMQ262159 TWK262158:TWM262159 UGG262158:UGI262159 UQC262158:UQE262159 UZY262158:VAA262159 VJU262158:VJW262159 VTQ262158:VTS262159 WDM262158:WDO262159 WNI262158:WNK262159 WXE262158:WXG262159 AW327694:AY327695 KS327694:KU327695 UO327694:UQ327695 AEK327694:AEM327695 AOG327694:AOI327695 AYC327694:AYE327695 BHY327694:BIA327695 BRU327694:BRW327695 CBQ327694:CBS327695 CLM327694:CLO327695 CVI327694:CVK327695 DFE327694:DFG327695 DPA327694:DPC327695 DYW327694:DYY327695 EIS327694:EIU327695 ESO327694:ESQ327695 FCK327694:FCM327695 FMG327694:FMI327695 FWC327694:FWE327695 GFY327694:GGA327695 GPU327694:GPW327695 GZQ327694:GZS327695 HJM327694:HJO327695 HTI327694:HTK327695 IDE327694:IDG327695 INA327694:INC327695 IWW327694:IWY327695 JGS327694:JGU327695 JQO327694:JQQ327695 KAK327694:KAM327695 KKG327694:KKI327695 KUC327694:KUE327695 LDY327694:LEA327695 LNU327694:LNW327695 LXQ327694:LXS327695 MHM327694:MHO327695 MRI327694:MRK327695 NBE327694:NBG327695 NLA327694:NLC327695 NUW327694:NUY327695 OES327694:OEU327695 OOO327694:OOQ327695 OYK327694:OYM327695 PIG327694:PII327695 PSC327694:PSE327695 QBY327694:QCA327695 QLU327694:QLW327695 QVQ327694:QVS327695 RFM327694:RFO327695 RPI327694:RPK327695 RZE327694:RZG327695 SJA327694:SJC327695 SSW327694:SSY327695 TCS327694:TCU327695 TMO327694:TMQ327695 TWK327694:TWM327695 UGG327694:UGI327695 UQC327694:UQE327695 UZY327694:VAA327695 VJU327694:VJW327695 VTQ327694:VTS327695 WDM327694:WDO327695 WNI327694:WNK327695 WXE327694:WXG327695 AW393230:AY393231 KS393230:KU393231 UO393230:UQ393231 AEK393230:AEM393231 AOG393230:AOI393231 AYC393230:AYE393231 BHY393230:BIA393231 BRU393230:BRW393231 CBQ393230:CBS393231 CLM393230:CLO393231 CVI393230:CVK393231 DFE393230:DFG393231 DPA393230:DPC393231 DYW393230:DYY393231 EIS393230:EIU393231 ESO393230:ESQ393231 FCK393230:FCM393231 FMG393230:FMI393231 FWC393230:FWE393231 GFY393230:GGA393231 GPU393230:GPW393231 GZQ393230:GZS393231 HJM393230:HJO393231 HTI393230:HTK393231 IDE393230:IDG393231 INA393230:INC393231 IWW393230:IWY393231 JGS393230:JGU393231 JQO393230:JQQ393231 KAK393230:KAM393231 KKG393230:KKI393231 KUC393230:KUE393231 LDY393230:LEA393231 LNU393230:LNW393231 LXQ393230:LXS393231 MHM393230:MHO393231 MRI393230:MRK393231 NBE393230:NBG393231 NLA393230:NLC393231 NUW393230:NUY393231 OES393230:OEU393231 OOO393230:OOQ393231 OYK393230:OYM393231 PIG393230:PII393231 PSC393230:PSE393231 QBY393230:QCA393231 QLU393230:QLW393231 QVQ393230:QVS393231 RFM393230:RFO393231 RPI393230:RPK393231 RZE393230:RZG393231 SJA393230:SJC393231 SSW393230:SSY393231 TCS393230:TCU393231 TMO393230:TMQ393231 TWK393230:TWM393231 UGG393230:UGI393231 UQC393230:UQE393231 UZY393230:VAA393231 VJU393230:VJW393231 VTQ393230:VTS393231 WDM393230:WDO393231 WNI393230:WNK393231 WXE393230:WXG393231 AW458766:AY458767 KS458766:KU458767 UO458766:UQ458767 AEK458766:AEM458767 AOG458766:AOI458767 AYC458766:AYE458767 BHY458766:BIA458767 BRU458766:BRW458767 CBQ458766:CBS458767 CLM458766:CLO458767 CVI458766:CVK458767 DFE458766:DFG458767 DPA458766:DPC458767 DYW458766:DYY458767 EIS458766:EIU458767 ESO458766:ESQ458767 FCK458766:FCM458767 FMG458766:FMI458767 FWC458766:FWE458767 GFY458766:GGA458767 GPU458766:GPW458767 GZQ458766:GZS458767 HJM458766:HJO458767 HTI458766:HTK458767 IDE458766:IDG458767 INA458766:INC458767 IWW458766:IWY458767 JGS458766:JGU458767 JQO458766:JQQ458767 KAK458766:KAM458767 KKG458766:KKI458767 KUC458766:KUE458767 LDY458766:LEA458767 LNU458766:LNW458767 LXQ458766:LXS458767 MHM458766:MHO458767 MRI458766:MRK458767 NBE458766:NBG458767 NLA458766:NLC458767 NUW458766:NUY458767 OES458766:OEU458767 OOO458766:OOQ458767 OYK458766:OYM458767 PIG458766:PII458767 PSC458766:PSE458767 QBY458766:QCA458767 QLU458766:QLW458767 QVQ458766:QVS458767 RFM458766:RFO458767 RPI458766:RPK458767 RZE458766:RZG458767 SJA458766:SJC458767 SSW458766:SSY458767 TCS458766:TCU458767 TMO458766:TMQ458767 TWK458766:TWM458767 UGG458766:UGI458767 UQC458766:UQE458767 UZY458766:VAA458767 VJU458766:VJW458767 VTQ458766:VTS458767 WDM458766:WDO458767 WNI458766:WNK458767 WXE458766:WXG458767 AW524302:AY524303 KS524302:KU524303 UO524302:UQ524303 AEK524302:AEM524303 AOG524302:AOI524303 AYC524302:AYE524303 BHY524302:BIA524303 BRU524302:BRW524303 CBQ524302:CBS524303 CLM524302:CLO524303 CVI524302:CVK524303 DFE524302:DFG524303 DPA524302:DPC524303 DYW524302:DYY524303 EIS524302:EIU524303 ESO524302:ESQ524303 FCK524302:FCM524303 FMG524302:FMI524303 FWC524302:FWE524303 GFY524302:GGA524303 GPU524302:GPW524303 GZQ524302:GZS524303 HJM524302:HJO524303 HTI524302:HTK524303 IDE524302:IDG524303 INA524302:INC524303 IWW524302:IWY524303 JGS524302:JGU524303 JQO524302:JQQ524303 KAK524302:KAM524303 KKG524302:KKI524303 KUC524302:KUE524303 LDY524302:LEA524303 LNU524302:LNW524303 LXQ524302:LXS524303 MHM524302:MHO524303 MRI524302:MRK524303 NBE524302:NBG524303 NLA524302:NLC524303 NUW524302:NUY524303 OES524302:OEU524303 OOO524302:OOQ524303 OYK524302:OYM524303 PIG524302:PII524303 PSC524302:PSE524303 QBY524302:QCA524303 QLU524302:QLW524303 QVQ524302:QVS524303 RFM524302:RFO524303 RPI524302:RPK524303 RZE524302:RZG524303 SJA524302:SJC524303 SSW524302:SSY524303 TCS524302:TCU524303 TMO524302:TMQ524303 TWK524302:TWM524303 UGG524302:UGI524303 UQC524302:UQE524303 UZY524302:VAA524303 VJU524302:VJW524303 VTQ524302:VTS524303 WDM524302:WDO524303 WNI524302:WNK524303 WXE524302:WXG524303 AW589838:AY589839 KS589838:KU589839 UO589838:UQ589839 AEK589838:AEM589839 AOG589838:AOI589839 AYC589838:AYE589839 BHY589838:BIA589839 BRU589838:BRW589839 CBQ589838:CBS589839 CLM589838:CLO589839 CVI589838:CVK589839 DFE589838:DFG589839 DPA589838:DPC589839 DYW589838:DYY589839 EIS589838:EIU589839 ESO589838:ESQ589839 FCK589838:FCM589839 FMG589838:FMI589839 FWC589838:FWE589839 GFY589838:GGA589839 GPU589838:GPW589839 GZQ589838:GZS589839 HJM589838:HJO589839 HTI589838:HTK589839 IDE589838:IDG589839 INA589838:INC589839 IWW589838:IWY589839 JGS589838:JGU589839 JQO589838:JQQ589839 KAK589838:KAM589839 KKG589838:KKI589839 KUC589838:KUE589839 LDY589838:LEA589839 LNU589838:LNW589839 LXQ589838:LXS589839 MHM589838:MHO589839 MRI589838:MRK589839 NBE589838:NBG589839 NLA589838:NLC589839 NUW589838:NUY589839 OES589838:OEU589839 OOO589838:OOQ589839 OYK589838:OYM589839 PIG589838:PII589839 PSC589838:PSE589839 QBY589838:QCA589839 QLU589838:QLW589839 QVQ589838:QVS589839 RFM589838:RFO589839 RPI589838:RPK589839 RZE589838:RZG589839 SJA589838:SJC589839 SSW589838:SSY589839 TCS589838:TCU589839 TMO589838:TMQ589839 TWK589838:TWM589839 UGG589838:UGI589839 UQC589838:UQE589839 UZY589838:VAA589839 VJU589838:VJW589839 VTQ589838:VTS589839 WDM589838:WDO589839 WNI589838:WNK589839 WXE589838:WXG589839 AW655374:AY655375 KS655374:KU655375 UO655374:UQ655375 AEK655374:AEM655375 AOG655374:AOI655375 AYC655374:AYE655375 BHY655374:BIA655375 BRU655374:BRW655375 CBQ655374:CBS655375 CLM655374:CLO655375 CVI655374:CVK655375 DFE655374:DFG655375 DPA655374:DPC655375 DYW655374:DYY655375 EIS655374:EIU655375 ESO655374:ESQ655375 FCK655374:FCM655375 FMG655374:FMI655375 FWC655374:FWE655375 GFY655374:GGA655375 GPU655374:GPW655375 GZQ655374:GZS655375 HJM655374:HJO655375 HTI655374:HTK655375 IDE655374:IDG655375 INA655374:INC655375 IWW655374:IWY655375 JGS655374:JGU655375 JQO655374:JQQ655375 KAK655374:KAM655375 KKG655374:KKI655375 KUC655374:KUE655375 LDY655374:LEA655375 LNU655374:LNW655375 LXQ655374:LXS655375 MHM655374:MHO655375 MRI655374:MRK655375 NBE655374:NBG655375 NLA655374:NLC655375 NUW655374:NUY655375 OES655374:OEU655375 OOO655374:OOQ655375 OYK655374:OYM655375 PIG655374:PII655375 PSC655374:PSE655375 QBY655374:QCA655375 QLU655374:QLW655375 QVQ655374:QVS655375 RFM655374:RFO655375 RPI655374:RPK655375 RZE655374:RZG655375 SJA655374:SJC655375 SSW655374:SSY655375 TCS655374:TCU655375 TMO655374:TMQ655375 TWK655374:TWM655375 UGG655374:UGI655375 UQC655374:UQE655375 UZY655374:VAA655375 VJU655374:VJW655375 VTQ655374:VTS655375 WDM655374:WDO655375 WNI655374:WNK655375 WXE655374:WXG655375 AW720910:AY720911 KS720910:KU720911 UO720910:UQ720911 AEK720910:AEM720911 AOG720910:AOI720911 AYC720910:AYE720911 BHY720910:BIA720911 BRU720910:BRW720911 CBQ720910:CBS720911 CLM720910:CLO720911 CVI720910:CVK720911 DFE720910:DFG720911 DPA720910:DPC720911 DYW720910:DYY720911 EIS720910:EIU720911 ESO720910:ESQ720911 FCK720910:FCM720911 FMG720910:FMI720911 FWC720910:FWE720911 GFY720910:GGA720911 GPU720910:GPW720911 GZQ720910:GZS720911 HJM720910:HJO720911 HTI720910:HTK720911 IDE720910:IDG720911 INA720910:INC720911 IWW720910:IWY720911 JGS720910:JGU720911 JQO720910:JQQ720911 KAK720910:KAM720911 KKG720910:KKI720911 KUC720910:KUE720911 LDY720910:LEA720911 LNU720910:LNW720911 LXQ720910:LXS720911 MHM720910:MHO720911 MRI720910:MRK720911 NBE720910:NBG720911 NLA720910:NLC720911 NUW720910:NUY720911 OES720910:OEU720911 OOO720910:OOQ720911 OYK720910:OYM720911 PIG720910:PII720911 PSC720910:PSE720911 QBY720910:QCA720911 QLU720910:QLW720911 QVQ720910:QVS720911 RFM720910:RFO720911 RPI720910:RPK720911 RZE720910:RZG720911 SJA720910:SJC720911 SSW720910:SSY720911 TCS720910:TCU720911 TMO720910:TMQ720911 TWK720910:TWM720911 UGG720910:UGI720911 UQC720910:UQE720911 UZY720910:VAA720911 VJU720910:VJW720911 VTQ720910:VTS720911 WDM720910:WDO720911 WNI720910:WNK720911 WXE720910:WXG720911 AW786446:AY786447 KS786446:KU786447 UO786446:UQ786447 AEK786446:AEM786447 AOG786446:AOI786447 AYC786446:AYE786447 BHY786446:BIA786447 BRU786446:BRW786447 CBQ786446:CBS786447 CLM786446:CLO786447 CVI786446:CVK786447 DFE786446:DFG786447 DPA786446:DPC786447 DYW786446:DYY786447 EIS786446:EIU786447 ESO786446:ESQ786447 FCK786446:FCM786447 FMG786446:FMI786447 FWC786446:FWE786447 GFY786446:GGA786447 GPU786446:GPW786447 GZQ786446:GZS786447 HJM786446:HJO786447 HTI786446:HTK786447 IDE786446:IDG786447 INA786446:INC786447 IWW786446:IWY786447 JGS786446:JGU786447 JQO786446:JQQ786447 KAK786446:KAM786447 KKG786446:KKI786447 KUC786446:KUE786447 LDY786446:LEA786447 LNU786446:LNW786447 LXQ786446:LXS786447 MHM786446:MHO786447 MRI786446:MRK786447 NBE786446:NBG786447 NLA786446:NLC786447 NUW786446:NUY786447 OES786446:OEU786447 OOO786446:OOQ786447 OYK786446:OYM786447 PIG786446:PII786447 PSC786446:PSE786447 QBY786446:QCA786447 QLU786446:QLW786447 QVQ786446:QVS786447 RFM786446:RFO786447 RPI786446:RPK786447 RZE786446:RZG786447 SJA786446:SJC786447 SSW786446:SSY786447 TCS786446:TCU786447 TMO786446:TMQ786447 TWK786446:TWM786447 UGG786446:UGI786447 UQC786446:UQE786447 UZY786446:VAA786447 VJU786446:VJW786447 VTQ786446:VTS786447 WDM786446:WDO786447 WNI786446:WNK786447 WXE786446:WXG786447 AW851982:AY851983 KS851982:KU851983 UO851982:UQ851983 AEK851982:AEM851983 AOG851982:AOI851983 AYC851982:AYE851983 BHY851982:BIA851983 BRU851982:BRW851983 CBQ851982:CBS851983 CLM851982:CLO851983 CVI851982:CVK851983 DFE851982:DFG851983 DPA851982:DPC851983 DYW851982:DYY851983 EIS851982:EIU851983 ESO851982:ESQ851983 FCK851982:FCM851983 FMG851982:FMI851983 FWC851982:FWE851983 GFY851982:GGA851983 GPU851982:GPW851983 GZQ851982:GZS851983 HJM851982:HJO851983 HTI851982:HTK851983 IDE851982:IDG851983 INA851982:INC851983 IWW851982:IWY851983 JGS851982:JGU851983 JQO851982:JQQ851983 KAK851982:KAM851983 KKG851982:KKI851983 KUC851982:KUE851983 LDY851982:LEA851983 LNU851982:LNW851983 LXQ851982:LXS851983 MHM851982:MHO851983 MRI851982:MRK851983 NBE851982:NBG851983 NLA851982:NLC851983 NUW851982:NUY851983 OES851982:OEU851983 OOO851982:OOQ851983 OYK851982:OYM851983 PIG851982:PII851983 PSC851982:PSE851983 QBY851982:QCA851983 QLU851982:QLW851983 QVQ851982:QVS851983 RFM851982:RFO851983 RPI851982:RPK851983 RZE851982:RZG851983 SJA851982:SJC851983 SSW851982:SSY851983 TCS851982:TCU851983 TMO851982:TMQ851983 TWK851982:TWM851983 UGG851982:UGI851983 UQC851982:UQE851983 UZY851982:VAA851983 VJU851982:VJW851983 VTQ851982:VTS851983 WDM851982:WDO851983 WNI851982:WNK851983 WXE851982:WXG851983 AW917518:AY917519 KS917518:KU917519 UO917518:UQ917519 AEK917518:AEM917519 AOG917518:AOI917519 AYC917518:AYE917519 BHY917518:BIA917519 BRU917518:BRW917519 CBQ917518:CBS917519 CLM917518:CLO917519 CVI917518:CVK917519 DFE917518:DFG917519 DPA917518:DPC917519 DYW917518:DYY917519 EIS917518:EIU917519 ESO917518:ESQ917519 FCK917518:FCM917519 FMG917518:FMI917519 FWC917518:FWE917519 GFY917518:GGA917519 GPU917518:GPW917519 GZQ917518:GZS917519 HJM917518:HJO917519 HTI917518:HTK917519 IDE917518:IDG917519 INA917518:INC917519 IWW917518:IWY917519 JGS917518:JGU917519 JQO917518:JQQ917519 KAK917518:KAM917519 KKG917518:KKI917519 KUC917518:KUE917519 LDY917518:LEA917519 LNU917518:LNW917519 LXQ917518:LXS917519 MHM917518:MHO917519 MRI917518:MRK917519 NBE917518:NBG917519 NLA917518:NLC917519 NUW917518:NUY917519 OES917518:OEU917519 OOO917518:OOQ917519 OYK917518:OYM917519 PIG917518:PII917519 PSC917518:PSE917519 QBY917518:QCA917519 QLU917518:QLW917519 QVQ917518:QVS917519 RFM917518:RFO917519 RPI917518:RPK917519 RZE917518:RZG917519 SJA917518:SJC917519 SSW917518:SSY917519 TCS917518:TCU917519 TMO917518:TMQ917519 TWK917518:TWM917519 UGG917518:UGI917519 UQC917518:UQE917519 UZY917518:VAA917519 VJU917518:VJW917519 VTQ917518:VTS917519 WDM917518:WDO917519 WNI917518:WNK917519 WXE917518:WXG917519 AW983054:AY983055 KS983054:KU983055 UO983054:UQ983055 AEK983054:AEM983055 AOG983054:AOI983055 AYC983054:AYE983055 BHY983054:BIA983055 BRU983054:BRW983055 CBQ983054:CBS983055 CLM983054:CLO983055 CVI983054:CVK983055 DFE983054:DFG983055 DPA983054:DPC983055 DYW983054:DYY983055 EIS983054:EIU983055 ESO983054:ESQ983055 FCK983054:FCM983055 FMG983054:FMI983055 FWC983054:FWE983055 GFY983054:GGA983055 GPU983054:GPW983055 GZQ983054:GZS983055 HJM983054:HJO983055 HTI983054:HTK983055 IDE983054:IDG983055 INA983054:INC983055 IWW983054:IWY983055 JGS983054:JGU983055 JQO983054:JQQ983055 KAK983054:KAM983055 KKG983054:KKI983055 KUC983054:KUE983055 LDY983054:LEA983055 LNU983054:LNW983055 LXQ983054:LXS983055 MHM983054:MHO983055 MRI983054:MRK983055 NBE983054:NBG983055 NLA983054:NLC983055 NUW983054:NUY983055 OES983054:OEU983055 OOO983054:OOQ983055 OYK983054:OYM983055 PIG983054:PII983055 PSC983054:PSE983055 QBY983054:QCA983055 QLU983054:QLW983055 QVQ983054:QVS983055 RFM983054:RFO983055 RPI983054:RPK983055 RZE983054:RZG983055 SJA983054:SJC983055 SSW983054:SSY983055 TCS983054:TCU983055 TMO983054:TMQ983055 TWK983054:TWM983055 UGG983054:UGI983055 UQC983054:UQE983055 UZY983054:VAA983055 VJU983054:VJW983055 VTQ983054:VTS983055 WDM983054:WDO983055 WNI983054:WNK983055 WXE983054:WXG983055" xr:uid="{F80F929A-833B-4427-9E45-4D00B8D9D724}">
      <formula1>$DD$23:$DD$26</formula1>
    </dataValidation>
    <dataValidation type="list" allowBlank="1" showInputMessage="1" showErrorMessage="1" sqref="N114:V116 JJ114:JR116 TF114:TN116 ADB114:ADJ116 AMX114:ANF116 AWT114:AXB116 BGP114:BGX116 BQL114:BQT116 CAH114:CAP116 CKD114:CKL116 CTZ114:CUH116 DDV114:DED116 DNR114:DNZ116 DXN114:DXV116 EHJ114:EHR116 ERF114:ERN116 FBB114:FBJ116 FKX114:FLF116 FUT114:FVB116 GEP114:GEX116 GOL114:GOT116 GYH114:GYP116 HID114:HIL116 HRZ114:HSH116 IBV114:ICD116 ILR114:ILZ116 IVN114:IVV116 JFJ114:JFR116 JPF114:JPN116 JZB114:JZJ116 KIX114:KJF116 KST114:KTB116 LCP114:LCX116 LML114:LMT116 LWH114:LWP116 MGD114:MGL116 MPZ114:MQH116 MZV114:NAD116 NJR114:NJZ116 NTN114:NTV116 ODJ114:ODR116 ONF114:ONN116 OXB114:OXJ116 PGX114:PHF116 PQT114:PRB116 QAP114:QAX116 QKL114:QKT116 QUH114:QUP116 RED114:REL116 RNZ114:ROH116 RXV114:RYD116 SHR114:SHZ116 SRN114:SRV116 TBJ114:TBR116 TLF114:TLN116 TVB114:TVJ116 UEX114:UFF116 UOT114:UPB116 UYP114:UYX116 VIL114:VIT116 VSH114:VSP116 WCD114:WCL116 WLZ114:WMH116 WVV114:WWD116 N65650:V65652 JJ65650:JR65652 TF65650:TN65652 ADB65650:ADJ65652 AMX65650:ANF65652 AWT65650:AXB65652 BGP65650:BGX65652 BQL65650:BQT65652 CAH65650:CAP65652 CKD65650:CKL65652 CTZ65650:CUH65652 DDV65650:DED65652 DNR65650:DNZ65652 DXN65650:DXV65652 EHJ65650:EHR65652 ERF65650:ERN65652 FBB65650:FBJ65652 FKX65650:FLF65652 FUT65650:FVB65652 GEP65650:GEX65652 GOL65650:GOT65652 GYH65650:GYP65652 HID65650:HIL65652 HRZ65650:HSH65652 IBV65650:ICD65652 ILR65650:ILZ65652 IVN65650:IVV65652 JFJ65650:JFR65652 JPF65650:JPN65652 JZB65650:JZJ65652 KIX65650:KJF65652 KST65650:KTB65652 LCP65650:LCX65652 LML65650:LMT65652 LWH65650:LWP65652 MGD65650:MGL65652 MPZ65650:MQH65652 MZV65650:NAD65652 NJR65650:NJZ65652 NTN65650:NTV65652 ODJ65650:ODR65652 ONF65650:ONN65652 OXB65650:OXJ65652 PGX65650:PHF65652 PQT65650:PRB65652 QAP65650:QAX65652 QKL65650:QKT65652 QUH65650:QUP65652 RED65650:REL65652 RNZ65650:ROH65652 RXV65650:RYD65652 SHR65650:SHZ65652 SRN65650:SRV65652 TBJ65650:TBR65652 TLF65650:TLN65652 TVB65650:TVJ65652 UEX65650:UFF65652 UOT65650:UPB65652 UYP65650:UYX65652 VIL65650:VIT65652 VSH65650:VSP65652 WCD65650:WCL65652 WLZ65650:WMH65652 WVV65650:WWD65652 N131186:V131188 JJ131186:JR131188 TF131186:TN131188 ADB131186:ADJ131188 AMX131186:ANF131188 AWT131186:AXB131188 BGP131186:BGX131188 BQL131186:BQT131188 CAH131186:CAP131188 CKD131186:CKL131188 CTZ131186:CUH131188 DDV131186:DED131188 DNR131186:DNZ131188 DXN131186:DXV131188 EHJ131186:EHR131188 ERF131186:ERN131188 FBB131186:FBJ131188 FKX131186:FLF131188 FUT131186:FVB131188 GEP131186:GEX131188 GOL131186:GOT131188 GYH131186:GYP131188 HID131186:HIL131188 HRZ131186:HSH131188 IBV131186:ICD131188 ILR131186:ILZ131188 IVN131186:IVV131188 JFJ131186:JFR131188 JPF131186:JPN131188 JZB131186:JZJ131188 KIX131186:KJF131188 KST131186:KTB131188 LCP131186:LCX131188 LML131186:LMT131188 LWH131186:LWP131188 MGD131186:MGL131188 MPZ131186:MQH131188 MZV131186:NAD131188 NJR131186:NJZ131188 NTN131186:NTV131188 ODJ131186:ODR131188 ONF131186:ONN131188 OXB131186:OXJ131188 PGX131186:PHF131188 PQT131186:PRB131188 QAP131186:QAX131188 QKL131186:QKT131188 QUH131186:QUP131188 RED131186:REL131188 RNZ131186:ROH131188 RXV131186:RYD131188 SHR131186:SHZ131188 SRN131186:SRV131188 TBJ131186:TBR131188 TLF131186:TLN131188 TVB131186:TVJ131188 UEX131186:UFF131188 UOT131186:UPB131188 UYP131186:UYX131188 VIL131186:VIT131188 VSH131186:VSP131188 WCD131186:WCL131188 WLZ131186:WMH131188 WVV131186:WWD131188 N196722:V196724 JJ196722:JR196724 TF196722:TN196724 ADB196722:ADJ196724 AMX196722:ANF196724 AWT196722:AXB196724 BGP196722:BGX196724 BQL196722:BQT196724 CAH196722:CAP196724 CKD196722:CKL196724 CTZ196722:CUH196724 DDV196722:DED196724 DNR196722:DNZ196724 DXN196722:DXV196724 EHJ196722:EHR196724 ERF196722:ERN196724 FBB196722:FBJ196724 FKX196722:FLF196724 FUT196722:FVB196724 GEP196722:GEX196724 GOL196722:GOT196724 GYH196722:GYP196724 HID196722:HIL196724 HRZ196722:HSH196724 IBV196722:ICD196724 ILR196722:ILZ196724 IVN196722:IVV196724 JFJ196722:JFR196724 JPF196722:JPN196724 JZB196722:JZJ196724 KIX196722:KJF196724 KST196722:KTB196724 LCP196722:LCX196724 LML196722:LMT196724 LWH196722:LWP196724 MGD196722:MGL196724 MPZ196722:MQH196724 MZV196722:NAD196724 NJR196722:NJZ196724 NTN196722:NTV196724 ODJ196722:ODR196724 ONF196722:ONN196724 OXB196722:OXJ196724 PGX196722:PHF196724 PQT196722:PRB196724 QAP196722:QAX196724 QKL196722:QKT196724 QUH196722:QUP196724 RED196722:REL196724 RNZ196722:ROH196724 RXV196722:RYD196724 SHR196722:SHZ196724 SRN196722:SRV196724 TBJ196722:TBR196724 TLF196722:TLN196724 TVB196722:TVJ196724 UEX196722:UFF196724 UOT196722:UPB196724 UYP196722:UYX196724 VIL196722:VIT196724 VSH196722:VSP196724 WCD196722:WCL196724 WLZ196722:WMH196724 WVV196722:WWD196724 N262258:V262260 JJ262258:JR262260 TF262258:TN262260 ADB262258:ADJ262260 AMX262258:ANF262260 AWT262258:AXB262260 BGP262258:BGX262260 BQL262258:BQT262260 CAH262258:CAP262260 CKD262258:CKL262260 CTZ262258:CUH262260 DDV262258:DED262260 DNR262258:DNZ262260 DXN262258:DXV262260 EHJ262258:EHR262260 ERF262258:ERN262260 FBB262258:FBJ262260 FKX262258:FLF262260 FUT262258:FVB262260 GEP262258:GEX262260 GOL262258:GOT262260 GYH262258:GYP262260 HID262258:HIL262260 HRZ262258:HSH262260 IBV262258:ICD262260 ILR262258:ILZ262260 IVN262258:IVV262260 JFJ262258:JFR262260 JPF262258:JPN262260 JZB262258:JZJ262260 KIX262258:KJF262260 KST262258:KTB262260 LCP262258:LCX262260 LML262258:LMT262260 LWH262258:LWP262260 MGD262258:MGL262260 MPZ262258:MQH262260 MZV262258:NAD262260 NJR262258:NJZ262260 NTN262258:NTV262260 ODJ262258:ODR262260 ONF262258:ONN262260 OXB262258:OXJ262260 PGX262258:PHF262260 PQT262258:PRB262260 QAP262258:QAX262260 QKL262258:QKT262260 QUH262258:QUP262260 RED262258:REL262260 RNZ262258:ROH262260 RXV262258:RYD262260 SHR262258:SHZ262260 SRN262258:SRV262260 TBJ262258:TBR262260 TLF262258:TLN262260 TVB262258:TVJ262260 UEX262258:UFF262260 UOT262258:UPB262260 UYP262258:UYX262260 VIL262258:VIT262260 VSH262258:VSP262260 WCD262258:WCL262260 WLZ262258:WMH262260 WVV262258:WWD262260 N327794:V327796 JJ327794:JR327796 TF327794:TN327796 ADB327794:ADJ327796 AMX327794:ANF327796 AWT327794:AXB327796 BGP327794:BGX327796 BQL327794:BQT327796 CAH327794:CAP327796 CKD327794:CKL327796 CTZ327794:CUH327796 DDV327794:DED327796 DNR327794:DNZ327796 DXN327794:DXV327796 EHJ327794:EHR327796 ERF327794:ERN327796 FBB327794:FBJ327796 FKX327794:FLF327796 FUT327794:FVB327796 GEP327794:GEX327796 GOL327794:GOT327796 GYH327794:GYP327796 HID327794:HIL327796 HRZ327794:HSH327796 IBV327794:ICD327796 ILR327794:ILZ327796 IVN327794:IVV327796 JFJ327794:JFR327796 JPF327794:JPN327796 JZB327794:JZJ327796 KIX327794:KJF327796 KST327794:KTB327796 LCP327794:LCX327796 LML327794:LMT327796 LWH327794:LWP327796 MGD327794:MGL327796 MPZ327794:MQH327796 MZV327794:NAD327796 NJR327794:NJZ327796 NTN327794:NTV327796 ODJ327794:ODR327796 ONF327794:ONN327796 OXB327794:OXJ327796 PGX327794:PHF327796 PQT327794:PRB327796 QAP327794:QAX327796 QKL327794:QKT327796 QUH327794:QUP327796 RED327794:REL327796 RNZ327794:ROH327796 RXV327794:RYD327796 SHR327794:SHZ327796 SRN327794:SRV327796 TBJ327794:TBR327796 TLF327794:TLN327796 TVB327794:TVJ327796 UEX327794:UFF327796 UOT327794:UPB327796 UYP327794:UYX327796 VIL327794:VIT327796 VSH327794:VSP327796 WCD327794:WCL327796 WLZ327794:WMH327796 WVV327794:WWD327796 N393330:V393332 JJ393330:JR393332 TF393330:TN393332 ADB393330:ADJ393332 AMX393330:ANF393332 AWT393330:AXB393332 BGP393330:BGX393332 BQL393330:BQT393332 CAH393330:CAP393332 CKD393330:CKL393332 CTZ393330:CUH393332 DDV393330:DED393332 DNR393330:DNZ393332 DXN393330:DXV393332 EHJ393330:EHR393332 ERF393330:ERN393332 FBB393330:FBJ393332 FKX393330:FLF393332 FUT393330:FVB393332 GEP393330:GEX393332 GOL393330:GOT393332 GYH393330:GYP393332 HID393330:HIL393332 HRZ393330:HSH393332 IBV393330:ICD393332 ILR393330:ILZ393332 IVN393330:IVV393332 JFJ393330:JFR393332 JPF393330:JPN393332 JZB393330:JZJ393332 KIX393330:KJF393332 KST393330:KTB393332 LCP393330:LCX393332 LML393330:LMT393332 LWH393330:LWP393332 MGD393330:MGL393332 MPZ393330:MQH393332 MZV393330:NAD393332 NJR393330:NJZ393332 NTN393330:NTV393332 ODJ393330:ODR393332 ONF393330:ONN393332 OXB393330:OXJ393332 PGX393330:PHF393332 PQT393330:PRB393332 QAP393330:QAX393332 QKL393330:QKT393332 QUH393330:QUP393332 RED393330:REL393332 RNZ393330:ROH393332 RXV393330:RYD393332 SHR393330:SHZ393332 SRN393330:SRV393332 TBJ393330:TBR393332 TLF393330:TLN393332 TVB393330:TVJ393332 UEX393330:UFF393332 UOT393330:UPB393332 UYP393330:UYX393332 VIL393330:VIT393332 VSH393330:VSP393332 WCD393330:WCL393332 WLZ393330:WMH393332 WVV393330:WWD393332 N458866:V458868 JJ458866:JR458868 TF458866:TN458868 ADB458866:ADJ458868 AMX458866:ANF458868 AWT458866:AXB458868 BGP458866:BGX458868 BQL458866:BQT458868 CAH458866:CAP458868 CKD458866:CKL458868 CTZ458866:CUH458868 DDV458866:DED458868 DNR458866:DNZ458868 DXN458866:DXV458868 EHJ458866:EHR458868 ERF458866:ERN458868 FBB458866:FBJ458868 FKX458866:FLF458868 FUT458866:FVB458868 GEP458866:GEX458868 GOL458866:GOT458868 GYH458866:GYP458868 HID458866:HIL458868 HRZ458866:HSH458868 IBV458866:ICD458868 ILR458866:ILZ458868 IVN458866:IVV458868 JFJ458866:JFR458868 JPF458866:JPN458868 JZB458866:JZJ458868 KIX458866:KJF458868 KST458866:KTB458868 LCP458866:LCX458868 LML458866:LMT458868 LWH458866:LWP458868 MGD458866:MGL458868 MPZ458866:MQH458868 MZV458866:NAD458868 NJR458866:NJZ458868 NTN458866:NTV458868 ODJ458866:ODR458868 ONF458866:ONN458868 OXB458866:OXJ458868 PGX458866:PHF458868 PQT458866:PRB458868 QAP458866:QAX458868 QKL458866:QKT458868 QUH458866:QUP458868 RED458866:REL458868 RNZ458866:ROH458868 RXV458866:RYD458868 SHR458866:SHZ458868 SRN458866:SRV458868 TBJ458866:TBR458868 TLF458866:TLN458868 TVB458866:TVJ458868 UEX458866:UFF458868 UOT458866:UPB458868 UYP458866:UYX458868 VIL458866:VIT458868 VSH458866:VSP458868 WCD458866:WCL458868 WLZ458866:WMH458868 WVV458866:WWD458868 N524402:V524404 JJ524402:JR524404 TF524402:TN524404 ADB524402:ADJ524404 AMX524402:ANF524404 AWT524402:AXB524404 BGP524402:BGX524404 BQL524402:BQT524404 CAH524402:CAP524404 CKD524402:CKL524404 CTZ524402:CUH524404 DDV524402:DED524404 DNR524402:DNZ524404 DXN524402:DXV524404 EHJ524402:EHR524404 ERF524402:ERN524404 FBB524402:FBJ524404 FKX524402:FLF524404 FUT524402:FVB524404 GEP524402:GEX524404 GOL524402:GOT524404 GYH524402:GYP524404 HID524402:HIL524404 HRZ524402:HSH524404 IBV524402:ICD524404 ILR524402:ILZ524404 IVN524402:IVV524404 JFJ524402:JFR524404 JPF524402:JPN524404 JZB524402:JZJ524404 KIX524402:KJF524404 KST524402:KTB524404 LCP524402:LCX524404 LML524402:LMT524404 LWH524402:LWP524404 MGD524402:MGL524404 MPZ524402:MQH524404 MZV524402:NAD524404 NJR524402:NJZ524404 NTN524402:NTV524404 ODJ524402:ODR524404 ONF524402:ONN524404 OXB524402:OXJ524404 PGX524402:PHF524404 PQT524402:PRB524404 QAP524402:QAX524404 QKL524402:QKT524404 QUH524402:QUP524404 RED524402:REL524404 RNZ524402:ROH524404 RXV524402:RYD524404 SHR524402:SHZ524404 SRN524402:SRV524404 TBJ524402:TBR524404 TLF524402:TLN524404 TVB524402:TVJ524404 UEX524402:UFF524404 UOT524402:UPB524404 UYP524402:UYX524404 VIL524402:VIT524404 VSH524402:VSP524404 WCD524402:WCL524404 WLZ524402:WMH524404 WVV524402:WWD524404 N589938:V589940 JJ589938:JR589940 TF589938:TN589940 ADB589938:ADJ589940 AMX589938:ANF589940 AWT589938:AXB589940 BGP589938:BGX589940 BQL589938:BQT589940 CAH589938:CAP589940 CKD589938:CKL589940 CTZ589938:CUH589940 DDV589938:DED589940 DNR589938:DNZ589940 DXN589938:DXV589940 EHJ589938:EHR589940 ERF589938:ERN589940 FBB589938:FBJ589940 FKX589938:FLF589940 FUT589938:FVB589940 GEP589938:GEX589940 GOL589938:GOT589940 GYH589938:GYP589940 HID589938:HIL589940 HRZ589938:HSH589940 IBV589938:ICD589940 ILR589938:ILZ589940 IVN589938:IVV589940 JFJ589938:JFR589940 JPF589938:JPN589940 JZB589938:JZJ589940 KIX589938:KJF589940 KST589938:KTB589940 LCP589938:LCX589940 LML589938:LMT589940 LWH589938:LWP589940 MGD589938:MGL589940 MPZ589938:MQH589940 MZV589938:NAD589940 NJR589938:NJZ589940 NTN589938:NTV589940 ODJ589938:ODR589940 ONF589938:ONN589940 OXB589938:OXJ589940 PGX589938:PHF589940 PQT589938:PRB589940 QAP589938:QAX589940 QKL589938:QKT589940 QUH589938:QUP589940 RED589938:REL589940 RNZ589938:ROH589940 RXV589938:RYD589940 SHR589938:SHZ589940 SRN589938:SRV589940 TBJ589938:TBR589940 TLF589938:TLN589940 TVB589938:TVJ589940 UEX589938:UFF589940 UOT589938:UPB589940 UYP589938:UYX589940 VIL589938:VIT589940 VSH589938:VSP589940 WCD589938:WCL589940 WLZ589938:WMH589940 WVV589938:WWD589940 N655474:V655476 JJ655474:JR655476 TF655474:TN655476 ADB655474:ADJ655476 AMX655474:ANF655476 AWT655474:AXB655476 BGP655474:BGX655476 BQL655474:BQT655476 CAH655474:CAP655476 CKD655474:CKL655476 CTZ655474:CUH655476 DDV655474:DED655476 DNR655474:DNZ655476 DXN655474:DXV655476 EHJ655474:EHR655476 ERF655474:ERN655476 FBB655474:FBJ655476 FKX655474:FLF655476 FUT655474:FVB655476 GEP655474:GEX655476 GOL655474:GOT655476 GYH655474:GYP655476 HID655474:HIL655476 HRZ655474:HSH655476 IBV655474:ICD655476 ILR655474:ILZ655476 IVN655474:IVV655476 JFJ655474:JFR655476 JPF655474:JPN655476 JZB655474:JZJ655476 KIX655474:KJF655476 KST655474:KTB655476 LCP655474:LCX655476 LML655474:LMT655476 LWH655474:LWP655476 MGD655474:MGL655476 MPZ655474:MQH655476 MZV655474:NAD655476 NJR655474:NJZ655476 NTN655474:NTV655476 ODJ655474:ODR655476 ONF655474:ONN655476 OXB655474:OXJ655476 PGX655474:PHF655476 PQT655474:PRB655476 QAP655474:QAX655476 QKL655474:QKT655476 QUH655474:QUP655476 RED655474:REL655476 RNZ655474:ROH655476 RXV655474:RYD655476 SHR655474:SHZ655476 SRN655474:SRV655476 TBJ655474:TBR655476 TLF655474:TLN655476 TVB655474:TVJ655476 UEX655474:UFF655476 UOT655474:UPB655476 UYP655474:UYX655476 VIL655474:VIT655476 VSH655474:VSP655476 WCD655474:WCL655476 WLZ655474:WMH655476 WVV655474:WWD655476 N721010:V721012 JJ721010:JR721012 TF721010:TN721012 ADB721010:ADJ721012 AMX721010:ANF721012 AWT721010:AXB721012 BGP721010:BGX721012 BQL721010:BQT721012 CAH721010:CAP721012 CKD721010:CKL721012 CTZ721010:CUH721012 DDV721010:DED721012 DNR721010:DNZ721012 DXN721010:DXV721012 EHJ721010:EHR721012 ERF721010:ERN721012 FBB721010:FBJ721012 FKX721010:FLF721012 FUT721010:FVB721012 GEP721010:GEX721012 GOL721010:GOT721012 GYH721010:GYP721012 HID721010:HIL721012 HRZ721010:HSH721012 IBV721010:ICD721012 ILR721010:ILZ721012 IVN721010:IVV721012 JFJ721010:JFR721012 JPF721010:JPN721012 JZB721010:JZJ721012 KIX721010:KJF721012 KST721010:KTB721012 LCP721010:LCX721012 LML721010:LMT721012 LWH721010:LWP721012 MGD721010:MGL721012 MPZ721010:MQH721012 MZV721010:NAD721012 NJR721010:NJZ721012 NTN721010:NTV721012 ODJ721010:ODR721012 ONF721010:ONN721012 OXB721010:OXJ721012 PGX721010:PHF721012 PQT721010:PRB721012 QAP721010:QAX721012 QKL721010:QKT721012 QUH721010:QUP721012 RED721010:REL721012 RNZ721010:ROH721012 RXV721010:RYD721012 SHR721010:SHZ721012 SRN721010:SRV721012 TBJ721010:TBR721012 TLF721010:TLN721012 TVB721010:TVJ721012 UEX721010:UFF721012 UOT721010:UPB721012 UYP721010:UYX721012 VIL721010:VIT721012 VSH721010:VSP721012 WCD721010:WCL721012 WLZ721010:WMH721012 WVV721010:WWD721012 N786546:V786548 JJ786546:JR786548 TF786546:TN786548 ADB786546:ADJ786548 AMX786546:ANF786548 AWT786546:AXB786548 BGP786546:BGX786548 BQL786546:BQT786548 CAH786546:CAP786548 CKD786546:CKL786548 CTZ786546:CUH786548 DDV786546:DED786548 DNR786546:DNZ786548 DXN786546:DXV786548 EHJ786546:EHR786548 ERF786546:ERN786548 FBB786546:FBJ786548 FKX786546:FLF786548 FUT786546:FVB786548 GEP786546:GEX786548 GOL786546:GOT786548 GYH786546:GYP786548 HID786546:HIL786548 HRZ786546:HSH786548 IBV786546:ICD786548 ILR786546:ILZ786548 IVN786546:IVV786548 JFJ786546:JFR786548 JPF786546:JPN786548 JZB786546:JZJ786548 KIX786546:KJF786548 KST786546:KTB786548 LCP786546:LCX786548 LML786546:LMT786548 LWH786546:LWP786548 MGD786546:MGL786548 MPZ786546:MQH786548 MZV786546:NAD786548 NJR786546:NJZ786548 NTN786546:NTV786548 ODJ786546:ODR786548 ONF786546:ONN786548 OXB786546:OXJ786548 PGX786546:PHF786548 PQT786546:PRB786548 QAP786546:QAX786548 QKL786546:QKT786548 QUH786546:QUP786548 RED786546:REL786548 RNZ786546:ROH786548 RXV786546:RYD786548 SHR786546:SHZ786548 SRN786546:SRV786548 TBJ786546:TBR786548 TLF786546:TLN786548 TVB786546:TVJ786548 UEX786546:UFF786548 UOT786546:UPB786548 UYP786546:UYX786548 VIL786546:VIT786548 VSH786546:VSP786548 WCD786546:WCL786548 WLZ786546:WMH786548 WVV786546:WWD786548 N852082:V852084 JJ852082:JR852084 TF852082:TN852084 ADB852082:ADJ852084 AMX852082:ANF852084 AWT852082:AXB852084 BGP852082:BGX852084 BQL852082:BQT852084 CAH852082:CAP852084 CKD852082:CKL852084 CTZ852082:CUH852084 DDV852082:DED852084 DNR852082:DNZ852084 DXN852082:DXV852084 EHJ852082:EHR852084 ERF852082:ERN852084 FBB852082:FBJ852084 FKX852082:FLF852084 FUT852082:FVB852084 GEP852082:GEX852084 GOL852082:GOT852084 GYH852082:GYP852084 HID852082:HIL852084 HRZ852082:HSH852084 IBV852082:ICD852084 ILR852082:ILZ852084 IVN852082:IVV852084 JFJ852082:JFR852084 JPF852082:JPN852084 JZB852082:JZJ852084 KIX852082:KJF852084 KST852082:KTB852084 LCP852082:LCX852084 LML852082:LMT852084 LWH852082:LWP852084 MGD852082:MGL852084 MPZ852082:MQH852084 MZV852082:NAD852084 NJR852082:NJZ852084 NTN852082:NTV852084 ODJ852082:ODR852084 ONF852082:ONN852084 OXB852082:OXJ852084 PGX852082:PHF852084 PQT852082:PRB852084 QAP852082:QAX852084 QKL852082:QKT852084 QUH852082:QUP852084 RED852082:REL852084 RNZ852082:ROH852084 RXV852082:RYD852084 SHR852082:SHZ852084 SRN852082:SRV852084 TBJ852082:TBR852084 TLF852082:TLN852084 TVB852082:TVJ852084 UEX852082:UFF852084 UOT852082:UPB852084 UYP852082:UYX852084 VIL852082:VIT852084 VSH852082:VSP852084 WCD852082:WCL852084 WLZ852082:WMH852084 WVV852082:WWD852084 N917618:V917620 JJ917618:JR917620 TF917618:TN917620 ADB917618:ADJ917620 AMX917618:ANF917620 AWT917618:AXB917620 BGP917618:BGX917620 BQL917618:BQT917620 CAH917618:CAP917620 CKD917618:CKL917620 CTZ917618:CUH917620 DDV917618:DED917620 DNR917618:DNZ917620 DXN917618:DXV917620 EHJ917618:EHR917620 ERF917618:ERN917620 FBB917618:FBJ917620 FKX917618:FLF917620 FUT917618:FVB917620 GEP917618:GEX917620 GOL917618:GOT917620 GYH917618:GYP917620 HID917618:HIL917620 HRZ917618:HSH917620 IBV917618:ICD917620 ILR917618:ILZ917620 IVN917618:IVV917620 JFJ917618:JFR917620 JPF917618:JPN917620 JZB917618:JZJ917620 KIX917618:KJF917620 KST917618:KTB917620 LCP917618:LCX917620 LML917618:LMT917620 LWH917618:LWP917620 MGD917618:MGL917620 MPZ917618:MQH917620 MZV917618:NAD917620 NJR917618:NJZ917620 NTN917618:NTV917620 ODJ917618:ODR917620 ONF917618:ONN917620 OXB917618:OXJ917620 PGX917618:PHF917620 PQT917618:PRB917620 QAP917618:QAX917620 QKL917618:QKT917620 QUH917618:QUP917620 RED917618:REL917620 RNZ917618:ROH917620 RXV917618:RYD917620 SHR917618:SHZ917620 SRN917618:SRV917620 TBJ917618:TBR917620 TLF917618:TLN917620 TVB917618:TVJ917620 UEX917618:UFF917620 UOT917618:UPB917620 UYP917618:UYX917620 VIL917618:VIT917620 VSH917618:VSP917620 WCD917618:WCL917620 WLZ917618:WMH917620 WVV917618:WWD917620 N983154:V983156 JJ983154:JR983156 TF983154:TN983156 ADB983154:ADJ983156 AMX983154:ANF983156 AWT983154:AXB983156 BGP983154:BGX983156 BQL983154:BQT983156 CAH983154:CAP983156 CKD983154:CKL983156 CTZ983154:CUH983156 DDV983154:DED983156 DNR983154:DNZ983156 DXN983154:DXV983156 EHJ983154:EHR983156 ERF983154:ERN983156 FBB983154:FBJ983156 FKX983154:FLF983156 FUT983154:FVB983156 GEP983154:GEX983156 GOL983154:GOT983156 GYH983154:GYP983156 HID983154:HIL983156 HRZ983154:HSH983156 IBV983154:ICD983156 ILR983154:ILZ983156 IVN983154:IVV983156 JFJ983154:JFR983156 JPF983154:JPN983156 JZB983154:JZJ983156 KIX983154:KJF983156 KST983154:KTB983156 LCP983154:LCX983156 LML983154:LMT983156 LWH983154:LWP983156 MGD983154:MGL983156 MPZ983154:MQH983156 MZV983154:NAD983156 NJR983154:NJZ983156 NTN983154:NTV983156 ODJ983154:ODR983156 ONF983154:ONN983156 OXB983154:OXJ983156 PGX983154:PHF983156 PQT983154:PRB983156 QAP983154:QAX983156 QKL983154:QKT983156 QUH983154:QUP983156 RED983154:REL983156 RNZ983154:ROH983156 RXV983154:RYD983156 SHR983154:SHZ983156 SRN983154:SRV983156 TBJ983154:TBR983156 TLF983154:TLN983156 TVB983154:TVJ983156 UEX983154:UFF983156 UOT983154:UPB983156 UYP983154:UYX983156 VIL983154:VIT983156 VSH983154:VSP983156 WCD983154:WCL983156 WLZ983154:WMH983156 WVV983154:WWD983156" xr:uid="{CEC08B4F-7A52-45D6-BC7C-FBDE9553BB32}">
      <formula1>$DD$70:$DD$72</formula1>
    </dataValidation>
    <dataValidation type="list" allowBlank="1" showInputMessage="1" showErrorMessage="1" sqref="N123 JJ123 TF123 ADB123 AMX123 AWT123 BGP123 BQL123 CAH123 CKD123 CTZ123 DDV123 DNR123 DXN123 EHJ123 ERF123 FBB123 FKX123 FUT123 GEP123 GOL123 GYH123 HID123 HRZ123 IBV123 ILR123 IVN123 JFJ123 JPF123 JZB123 KIX123 KST123 LCP123 LML123 LWH123 MGD123 MPZ123 MZV123 NJR123 NTN123 ODJ123 ONF123 OXB123 PGX123 PQT123 QAP123 QKL123 QUH123 RED123 RNZ123 RXV123 SHR123 SRN123 TBJ123 TLF123 TVB123 UEX123 UOT123 UYP123 VIL123 VSH123 WCD123 WLZ123 WVV123 N65659 JJ65659 TF65659 ADB65659 AMX65659 AWT65659 BGP65659 BQL65659 CAH65659 CKD65659 CTZ65659 DDV65659 DNR65659 DXN65659 EHJ65659 ERF65659 FBB65659 FKX65659 FUT65659 GEP65659 GOL65659 GYH65659 HID65659 HRZ65659 IBV65659 ILR65659 IVN65659 JFJ65659 JPF65659 JZB65659 KIX65659 KST65659 LCP65659 LML65659 LWH65659 MGD65659 MPZ65659 MZV65659 NJR65659 NTN65659 ODJ65659 ONF65659 OXB65659 PGX65659 PQT65659 QAP65659 QKL65659 QUH65659 RED65659 RNZ65659 RXV65659 SHR65659 SRN65659 TBJ65659 TLF65659 TVB65659 UEX65659 UOT65659 UYP65659 VIL65659 VSH65659 WCD65659 WLZ65659 WVV65659 N131195 JJ131195 TF131195 ADB131195 AMX131195 AWT131195 BGP131195 BQL131195 CAH131195 CKD131195 CTZ131195 DDV131195 DNR131195 DXN131195 EHJ131195 ERF131195 FBB131195 FKX131195 FUT131195 GEP131195 GOL131195 GYH131195 HID131195 HRZ131195 IBV131195 ILR131195 IVN131195 JFJ131195 JPF131195 JZB131195 KIX131195 KST131195 LCP131195 LML131195 LWH131195 MGD131195 MPZ131195 MZV131195 NJR131195 NTN131195 ODJ131195 ONF131195 OXB131195 PGX131195 PQT131195 QAP131195 QKL131195 QUH131195 RED131195 RNZ131195 RXV131195 SHR131195 SRN131195 TBJ131195 TLF131195 TVB131195 UEX131195 UOT131195 UYP131195 VIL131195 VSH131195 WCD131195 WLZ131195 WVV131195 N196731 JJ196731 TF196731 ADB196731 AMX196731 AWT196731 BGP196731 BQL196731 CAH196731 CKD196731 CTZ196731 DDV196731 DNR196731 DXN196731 EHJ196731 ERF196731 FBB196731 FKX196731 FUT196731 GEP196731 GOL196731 GYH196731 HID196731 HRZ196731 IBV196731 ILR196731 IVN196731 JFJ196731 JPF196731 JZB196731 KIX196731 KST196731 LCP196731 LML196731 LWH196731 MGD196731 MPZ196731 MZV196731 NJR196731 NTN196731 ODJ196731 ONF196731 OXB196731 PGX196731 PQT196731 QAP196731 QKL196731 QUH196731 RED196731 RNZ196731 RXV196731 SHR196731 SRN196731 TBJ196731 TLF196731 TVB196731 UEX196731 UOT196731 UYP196731 VIL196731 VSH196731 WCD196731 WLZ196731 WVV196731 N262267 JJ262267 TF262267 ADB262267 AMX262267 AWT262267 BGP262267 BQL262267 CAH262267 CKD262267 CTZ262267 DDV262267 DNR262267 DXN262267 EHJ262267 ERF262267 FBB262267 FKX262267 FUT262267 GEP262267 GOL262267 GYH262267 HID262267 HRZ262267 IBV262267 ILR262267 IVN262267 JFJ262267 JPF262267 JZB262267 KIX262267 KST262267 LCP262267 LML262267 LWH262267 MGD262267 MPZ262267 MZV262267 NJR262267 NTN262267 ODJ262267 ONF262267 OXB262267 PGX262267 PQT262267 QAP262267 QKL262267 QUH262267 RED262267 RNZ262267 RXV262267 SHR262267 SRN262267 TBJ262267 TLF262267 TVB262267 UEX262267 UOT262267 UYP262267 VIL262267 VSH262267 WCD262267 WLZ262267 WVV262267 N327803 JJ327803 TF327803 ADB327803 AMX327803 AWT327803 BGP327803 BQL327803 CAH327803 CKD327803 CTZ327803 DDV327803 DNR327803 DXN327803 EHJ327803 ERF327803 FBB327803 FKX327803 FUT327803 GEP327803 GOL327803 GYH327803 HID327803 HRZ327803 IBV327803 ILR327803 IVN327803 JFJ327803 JPF327803 JZB327803 KIX327803 KST327803 LCP327803 LML327803 LWH327803 MGD327803 MPZ327803 MZV327803 NJR327803 NTN327803 ODJ327803 ONF327803 OXB327803 PGX327803 PQT327803 QAP327803 QKL327803 QUH327803 RED327803 RNZ327803 RXV327803 SHR327803 SRN327803 TBJ327803 TLF327803 TVB327803 UEX327803 UOT327803 UYP327803 VIL327803 VSH327803 WCD327803 WLZ327803 WVV327803 N393339 JJ393339 TF393339 ADB393339 AMX393339 AWT393339 BGP393339 BQL393339 CAH393339 CKD393339 CTZ393339 DDV393339 DNR393339 DXN393339 EHJ393339 ERF393339 FBB393339 FKX393339 FUT393339 GEP393339 GOL393339 GYH393339 HID393339 HRZ393339 IBV393339 ILR393339 IVN393339 JFJ393339 JPF393339 JZB393339 KIX393339 KST393339 LCP393339 LML393339 LWH393339 MGD393339 MPZ393339 MZV393339 NJR393339 NTN393339 ODJ393339 ONF393339 OXB393339 PGX393339 PQT393339 QAP393339 QKL393339 QUH393339 RED393339 RNZ393339 RXV393339 SHR393339 SRN393339 TBJ393339 TLF393339 TVB393339 UEX393339 UOT393339 UYP393339 VIL393339 VSH393339 WCD393339 WLZ393339 WVV393339 N458875 JJ458875 TF458875 ADB458875 AMX458875 AWT458875 BGP458875 BQL458875 CAH458875 CKD458875 CTZ458875 DDV458875 DNR458875 DXN458875 EHJ458875 ERF458875 FBB458875 FKX458875 FUT458875 GEP458875 GOL458875 GYH458875 HID458875 HRZ458875 IBV458875 ILR458875 IVN458875 JFJ458875 JPF458875 JZB458875 KIX458875 KST458875 LCP458875 LML458875 LWH458875 MGD458875 MPZ458875 MZV458875 NJR458875 NTN458875 ODJ458875 ONF458875 OXB458875 PGX458875 PQT458875 QAP458875 QKL458875 QUH458875 RED458875 RNZ458875 RXV458875 SHR458875 SRN458875 TBJ458875 TLF458875 TVB458875 UEX458875 UOT458875 UYP458875 VIL458875 VSH458875 WCD458875 WLZ458875 WVV458875 N524411 JJ524411 TF524411 ADB524411 AMX524411 AWT524411 BGP524411 BQL524411 CAH524411 CKD524411 CTZ524411 DDV524411 DNR524411 DXN524411 EHJ524411 ERF524411 FBB524411 FKX524411 FUT524411 GEP524411 GOL524411 GYH524411 HID524411 HRZ524411 IBV524411 ILR524411 IVN524411 JFJ524411 JPF524411 JZB524411 KIX524411 KST524411 LCP524411 LML524411 LWH524411 MGD524411 MPZ524411 MZV524411 NJR524411 NTN524411 ODJ524411 ONF524411 OXB524411 PGX524411 PQT524411 QAP524411 QKL524411 QUH524411 RED524411 RNZ524411 RXV524411 SHR524411 SRN524411 TBJ524411 TLF524411 TVB524411 UEX524411 UOT524411 UYP524411 VIL524411 VSH524411 WCD524411 WLZ524411 WVV524411 N589947 JJ589947 TF589947 ADB589947 AMX589947 AWT589947 BGP589947 BQL589947 CAH589947 CKD589947 CTZ589947 DDV589947 DNR589947 DXN589947 EHJ589947 ERF589947 FBB589947 FKX589947 FUT589947 GEP589947 GOL589947 GYH589947 HID589947 HRZ589947 IBV589947 ILR589947 IVN589947 JFJ589947 JPF589947 JZB589947 KIX589947 KST589947 LCP589947 LML589947 LWH589947 MGD589947 MPZ589947 MZV589947 NJR589947 NTN589947 ODJ589947 ONF589947 OXB589947 PGX589947 PQT589947 QAP589947 QKL589947 QUH589947 RED589947 RNZ589947 RXV589947 SHR589947 SRN589947 TBJ589947 TLF589947 TVB589947 UEX589947 UOT589947 UYP589947 VIL589947 VSH589947 WCD589947 WLZ589947 WVV589947 N655483 JJ655483 TF655483 ADB655483 AMX655483 AWT655483 BGP655483 BQL655483 CAH655483 CKD655483 CTZ655483 DDV655483 DNR655483 DXN655483 EHJ655483 ERF655483 FBB655483 FKX655483 FUT655483 GEP655483 GOL655483 GYH655483 HID655483 HRZ655483 IBV655483 ILR655483 IVN655483 JFJ655483 JPF655483 JZB655483 KIX655483 KST655483 LCP655483 LML655483 LWH655483 MGD655483 MPZ655483 MZV655483 NJR655483 NTN655483 ODJ655483 ONF655483 OXB655483 PGX655483 PQT655483 QAP655483 QKL655483 QUH655483 RED655483 RNZ655483 RXV655483 SHR655483 SRN655483 TBJ655483 TLF655483 TVB655483 UEX655483 UOT655483 UYP655483 VIL655483 VSH655483 WCD655483 WLZ655483 WVV655483 N721019 JJ721019 TF721019 ADB721019 AMX721019 AWT721019 BGP721019 BQL721019 CAH721019 CKD721019 CTZ721019 DDV721019 DNR721019 DXN721019 EHJ721019 ERF721019 FBB721019 FKX721019 FUT721019 GEP721019 GOL721019 GYH721019 HID721019 HRZ721019 IBV721019 ILR721019 IVN721019 JFJ721019 JPF721019 JZB721019 KIX721019 KST721019 LCP721019 LML721019 LWH721019 MGD721019 MPZ721019 MZV721019 NJR721019 NTN721019 ODJ721019 ONF721019 OXB721019 PGX721019 PQT721019 QAP721019 QKL721019 QUH721019 RED721019 RNZ721019 RXV721019 SHR721019 SRN721019 TBJ721019 TLF721019 TVB721019 UEX721019 UOT721019 UYP721019 VIL721019 VSH721019 WCD721019 WLZ721019 WVV721019 N786555 JJ786555 TF786555 ADB786555 AMX786555 AWT786555 BGP786555 BQL786555 CAH786555 CKD786555 CTZ786555 DDV786555 DNR786555 DXN786555 EHJ786555 ERF786555 FBB786555 FKX786555 FUT786555 GEP786555 GOL786555 GYH786555 HID786555 HRZ786555 IBV786555 ILR786555 IVN786555 JFJ786555 JPF786555 JZB786555 KIX786555 KST786555 LCP786555 LML786555 LWH786555 MGD786555 MPZ786555 MZV786555 NJR786555 NTN786555 ODJ786555 ONF786555 OXB786555 PGX786555 PQT786555 QAP786555 QKL786555 QUH786555 RED786555 RNZ786555 RXV786555 SHR786555 SRN786555 TBJ786555 TLF786555 TVB786555 UEX786555 UOT786555 UYP786555 VIL786555 VSH786555 WCD786555 WLZ786555 WVV786555 N852091 JJ852091 TF852091 ADB852091 AMX852091 AWT852091 BGP852091 BQL852091 CAH852091 CKD852091 CTZ852091 DDV852091 DNR852091 DXN852091 EHJ852091 ERF852091 FBB852091 FKX852091 FUT852091 GEP852091 GOL852091 GYH852091 HID852091 HRZ852091 IBV852091 ILR852091 IVN852091 JFJ852091 JPF852091 JZB852091 KIX852091 KST852091 LCP852091 LML852091 LWH852091 MGD852091 MPZ852091 MZV852091 NJR852091 NTN852091 ODJ852091 ONF852091 OXB852091 PGX852091 PQT852091 QAP852091 QKL852091 QUH852091 RED852091 RNZ852091 RXV852091 SHR852091 SRN852091 TBJ852091 TLF852091 TVB852091 UEX852091 UOT852091 UYP852091 VIL852091 VSH852091 WCD852091 WLZ852091 WVV852091 N917627 JJ917627 TF917627 ADB917627 AMX917627 AWT917627 BGP917627 BQL917627 CAH917627 CKD917627 CTZ917627 DDV917627 DNR917627 DXN917627 EHJ917627 ERF917627 FBB917627 FKX917627 FUT917627 GEP917627 GOL917627 GYH917627 HID917627 HRZ917627 IBV917627 ILR917627 IVN917627 JFJ917627 JPF917627 JZB917627 KIX917627 KST917627 LCP917627 LML917627 LWH917627 MGD917627 MPZ917627 MZV917627 NJR917627 NTN917627 ODJ917627 ONF917627 OXB917627 PGX917627 PQT917627 QAP917627 QKL917627 QUH917627 RED917627 RNZ917627 RXV917627 SHR917627 SRN917627 TBJ917627 TLF917627 TVB917627 UEX917627 UOT917627 UYP917627 VIL917627 VSH917627 WCD917627 WLZ917627 WVV917627 N983163 JJ983163 TF983163 ADB983163 AMX983163 AWT983163 BGP983163 BQL983163 CAH983163 CKD983163 CTZ983163 DDV983163 DNR983163 DXN983163 EHJ983163 ERF983163 FBB983163 FKX983163 FUT983163 GEP983163 GOL983163 GYH983163 HID983163 HRZ983163 IBV983163 ILR983163 IVN983163 JFJ983163 JPF983163 JZB983163 KIX983163 KST983163 LCP983163 LML983163 LWH983163 MGD983163 MPZ983163 MZV983163 NJR983163 NTN983163 ODJ983163 ONF983163 OXB983163 PGX983163 PQT983163 QAP983163 QKL983163 QUH983163 RED983163 RNZ983163 RXV983163 SHR983163 SRN983163 TBJ983163 TLF983163 TVB983163 UEX983163 UOT983163 UYP983163 VIL983163 VSH983163 WCD983163 WLZ983163 WVV983163 M124:M126 JI124:JI126 TE124:TE126 ADA124:ADA126 AMW124:AMW126 AWS124:AWS126 BGO124:BGO126 BQK124:BQK126 CAG124:CAG126 CKC124:CKC126 CTY124:CTY126 DDU124:DDU126 DNQ124:DNQ126 DXM124:DXM126 EHI124:EHI126 ERE124:ERE126 FBA124:FBA126 FKW124:FKW126 FUS124:FUS126 GEO124:GEO126 GOK124:GOK126 GYG124:GYG126 HIC124:HIC126 HRY124:HRY126 IBU124:IBU126 ILQ124:ILQ126 IVM124:IVM126 JFI124:JFI126 JPE124:JPE126 JZA124:JZA126 KIW124:KIW126 KSS124:KSS126 LCO124:LCO126 LMK124:LMK126 LWG124:LWG126 MGC124:MGC126 MPY124:MPY126 MZU124:MZU126 NJQ124:NJQ126 NTM124:NTM126 ODI124:ODI126 ONE124:ONE126 OXA124:OXA126 PGW124:PGW126 PQS124:PQS126 QAO124:QAO126 QKK124:QKK126 QUG124:QUG126 REC124:REC126 RNY124:RNY126 RXU124:RXU126 SHQ124:SHQ126 SRM124:SRM126 TBI124:TBI126 TLE124:TLE126 TVA124:TVA126 UEW124:UEW126 UOS124:UOS126 UYO124:UYO126 VIK124:VIK126 VSG124:VSG126 WCC124:WCC126 WLY124:WLY126 WVU124:WVU126 M65660:M65662 JI65660:JI65662 TE65660:TE65662 ADA65660:ADA65662 AMW65660:AMW65662 AWS65660:AWS65662 BGO65660:BGO65662 BQK65660:BQK65662 CAG65660:CAG65662 CKC65660:CKC65662 CTY65660:CTY65662 DDU65660:DDU65662 DNQ65660:DNQ65662 DXM65660:DXM65662 EHI65660:EHI65662 ERE65660:ERE65662 FBA65660:FBA65662 FKW65660:FKW65662 FUS65660:FUS65662 GEO65660:GEO65662 GOK65660:GOK65662 GYG65660:GYG65662 HIC65660:HIC65662 HRY65660:HRY65662 IBU65660:IBU65662 ILQ65660:ILQ65662 IVM65660:IVM65662 JFI65660:JFI65662 JPE65660:JPE65662 JZA65660:JZA65662 KIW65660:KIW65662 KSS65660:KSS65662 LCO65660:LCO65662 LMK65660:LMK65662 LWG65660:LWG65662 MGC65660:MGC65662 MPY65660:MPY65662 MZU65660:MZU65662 NJQ65660:NJQ65662 NTM65660:NTM65662 ODI65660:ODI65662 ONE65660:ONE65662 OXA65660:OXA65662 PGW65660:PGW65662 PQS65660:PQS65662 QAO65660:QAO65662 QKK65660:QKK65662 QUG65660:QUG65662 REC65660:REC65662 RNY65660:RNY65662 RXU65660:RXU65662 SHQ65660:SHQ65662 SRM65660:SRM65662 TBI65660:TBI65662 TLE65660:TLE65662 TVA65660:TVA65662 UEW65660:UEW65662 UOS65660:UOS65662 UYO65660:UYO65662 VIK65660:VIK65662 VSG65660:VSG65662 WCC65660:WCC65662 WLY65660:WLY65662 WVU65660:WVU65662 M131196:M131198 JI131196:JI131198 TE131196:TE131198 ADA131196:ADA131198 AMW131196:AMW131198 AWS131196:AWS131198 BGO131196:BGO131198 BQK131196:BQK131198 CAG131196:CAG131198 CKC131196:CKC131198 CTY131196:CTY131198 DDU131196:DDU131198 DNQ131196:DNQ131198 DXM131196:DXM131198 EHI131196:EHI131198 ERE131196:ERE131198 FBA131196:FBA131198 FKW131196:FKW131198 FUS131196:FUS131198 GEO131196:GEO131198 GOK131196:GOK131198 GYG131196:GYG131198 HIC131196:HIC131198 HRY131196:HRY131198 IBU131196:IBU131198 ILQ131196:ILQ131198 IVM131196:IVM131198 JFI131196:JFI131198 JPE131196:JPE131198 JZA131196:JZA131198 KIW131196:KIW131198 KSS131196:KSS131198 LCO131196:LCO131198 LMK131196:LMK131198 LWG131196:LWG131198 MGC131196:MGC131198 MPY131196:MPY131198 MZU131196:MZU131198 NJQ131196:NJQ131198 NTM131196:NTM131198 ODI131196:ODI131198 ONE131196:ONE131198 OXA131196:OXA131198 PGW131196:PGW131198 PQS131196:PQS131198 QAO131196:QAO131198 QKK131196:QKK131198 QUG131196:QUG131198 REC131196:REC131198 RNY131196:RNY131198 RXU131196:RXU131198 SHQ131196:SHQ131198 SRM131196:SRM131198 TBI131196:TBI131198 TLE131196:TLE131198 TVA131196:TVA131198 UEW131196:UEW131198 UOS131196:UOS131198 UYO131196:UYO131198 VIK131196:VIK131198 VSG131196:VSG131198 WCC131196:WCC131198 WLY131196:WLY131198 WVU131196:WVU131198 M196732:M196734 JI196732:JI196734 TE196732:TE196734 ADA196732:ADA196734 AMW196732:AMW196734 AWS196732:AWS196734 BGO196732:BGO196734 BQK196732:BQK196734 CAG196732:CAG196734 CKC196732:CKC196734 CTY196732:CTY196734 DDU196732:DDU196734 DNQ196732:DNQ196734 DXM196732:DXM196734 EHI196732:EHI196734 ERE196732:ERE196734 FBA196732:FBA196734 FKW196732:FKW196734 FUS196732:FUS196734 GEO196732:GEO196734 GOK196732:GOK196734 GYG196732:GYG196734 HIC196732:HIC196734 HRY196732:HRY196734 IBU196732:IBU196734 ILQ196732:ILQ196734 IVM196732:IVM196734 JFI196732:JFI196734 JPE196732:JPE196734 JZA196732:JZA196734 KIW196732:KIW196734 KSS196732:KSS196734 LCO196732:LCO196734 LMK196732:LMK196734 LWG196732:LWG196734 MGC196732:MGC196734 MPY196732:MPY196734 MZU196732:MZU196734 NJQ196732:NJQ196734 NTM196732:NTM196734 ODI196732:ODI196734 ONE196732:ONE196734 OXA196732:OXA196734 PGW196732:PGW196734 PQS196732:PQS196734 QAO196732:QAO196734 QKK196732:QKK196734 QUG196732:QUG196734 REC196732:REC196734 RNY196732:RNY196734 RXU196732:RXU196734 SHQ196732:SHQ196734 SRM196732:SRM196734 TBI196732:TBI196734 TLE196732:TLE196734 TVA196732:TVA196734 UEW196732:UEW196734 UOS196732:UOS196734 UYO196732:UYO196734 VIK196732:VIK196734 VSG196732:VSG196734 WCC196732:WCC196734 WLY196732:WLY196734 WVU196732:WVU196734 M262268:M262270 JI262268:JI262270 TE262268:TE262270 ADA262268:ADA262270 AMW262268:AMW262270 AWS262268:AWS262270 BGO262268:BGO262270 BQK262268:BQK262270 CAG262268:CAG262270 CKC262268:CKC262270 CTY262268:CTY262270 DDU262268:DDU262270 DNQ262268:DNQ262270 DXM262268:DXM262270 EHI262268:EHI262270 ERE262268:ERE262270 FBA262268:FBA262270 FKW262268:FKW262270 FUS262268:FUS262270 GEO262268:GEO262270 GOK262268:GOK262270 GYG262268:GYG262270 HIC262268:HIC262270 HRY262268:HRY262270 IBU262268:IBU262270 ILQ262268:ILQ262270 IVM262268:IVM262270 JFI262268:JFI262270 JPE262268:JPE262270 JZA262268:JZA262270 KIW262268:KIW262270 KSS262268:KSS262270 LCO262268:LCO262270 LMK262268:LMK262270 LWG262268:LWG262270 MGC262268:MGC262270 MPY262268:MPY262270 MZU262268:MZU262270 NJQ262268:NJQ262270 NTM262268:NTM262270 ODI262268:ODI262270 ONE262268:ONE262270 OXA262268:OXA262270 PGW262268:PGW262270 PQS262268:PQS262270 QAO262268:QAO262270 QKK262268:QKK262270 QUG262268:QUG262270 REC262268:REC262270 RNY262268:RNY262270 RXU262268:RXU262270 SHQ262268:SHQ262270 SRM262268:SRM262270 TBI262268:TBI262270 TLE262268:TLE262270 TVA262268:TVA262270 UEW262268:UEW262270 UOS262268:UOS262270 UYO262268:UYO262270 VIK262268:VIK262270 VSG262268:VSG262270 WCC262268:WCC262270 WLY262268:WLY262270 WVU262268:WVU262270 M327804:M327806 JI327804:JI327806 TE327804:TE327806 ADA327804:ADA327806 AMW327804:AMW327806 AWS327804:AWS327806 BGO327804:BGO327806 BQK327804:BQK327806 CAG327804:CAG327806 CKC327804:CKC327806 CTY327804:CTY327806 DDU327804:DDU327806 DNQ327804:DNQ327806 DXM327804:DXM327806 EHI327804:EHI327806 ERE327804:ERE327806 FBA327804:FBA327806 FKW327804:FKW327806 FUS327804:FUS327806 GEO327804:GEO327806 GOK327804:GOK327806 GYG327804:GYG327806 HIC327804:HIC327806 HRY327804:HRY327806 IBU327804:IBU327806 ILQ327804:ILQ327806 IVM327804:IVM327806 JFI327804:JFI327806 JPE327804:JPE327806 JZA327804:JZA327806 KIW327804:KIW327806 KSS327804:KSS327806 LCO327804:LCO327806 LMK327804:LMK327806 LWG327804:LWG327806 MGC327804:MGC327806 MPY327804:MPY327806 MZU327804:MZU327806 NJQ327804:NJQ327806 NTM327804:NTM327806 ODI327804:ODI327806 ONE327804:ONE327806 OXA327804:OXA327806 PGW327804:PGW327806 PQS327804:PQS327806 QAO327804:QAO327806 QKK327804:QKK327806 QUG327804:QUG327806 REC327804:REC327806 RNY327804:RNY327806 RXU327804:RXU327806 SHQ327804:SHQ327806 SRM327804:SRM327806 TBI327804:TBI327806 TLE327804:TLE327806 TVA327804:TVA327806 UEW327804:UEW327806 UOS327804:UOS327806 UYO327804:UYO327806 VIK327804:VIK327806 VSG327804:VSG327806 WCC327804:WCC327806 WLY327804:WLY327806 WVU327804:WVU327806 M393340:M393342 JI393340:JI393342 TE393340:TE393342 ADA393340:ADA393342 AMW393340:AMW393342 AWS393340:AWS393342 BGO393340:BGO393342 BQK393340:BQK393342 CAG393340:CAG393342 CKC393340:CKC393342 CTY393340:CTY393342 DDU393340:DDU393342 DNQ393340:DNQ393342 DXM393340:DXM393342 EHI393340:EHI393342 ERE393340:ERE393342 FBA393340:FBA393342 FKW393340:FKW393342 FUS393340:FUS393342 GEO393340:GEO393342 GOK393340:GOK393342 GYG393340:GYG393342 HIC393340:HIC393342 HRY393340:HRY393342 IBU393340:IBU393342 ILQ393340:ILQ393342 IVM393340:IVM393342 JFI393340:JFI393342 JPE393340:JPE393342 JZA393340:JZA393342 KIW393340:KIW393342 KSS393340:KSS393342 LCO393340:LCO393342 LMK393340:LMK393342 LWG393340:LWG393342 MGC393340:MGC393342 MPY393340:MPY393342 MZU393340:MZU393342 NJQ393340:NJQ393342 NTM393340:NTM393342 ODI393340:ODI393342 ONE393340:ONE393342 OXA393340:OXA393342 PGW393340:PGW393342 PQS393340:PQS393342 QAO393340:QAO393342 QKK393340:QKK393342 QUG393340:QUG393342 REC393340:REC393342 RNY393340:RNY393342 RXU393340:RXU393342 SHQ393340:SHQ393342 SRM393340:SRM393342 TBI393340:TBI393342 TLE393340:TLE393342 TVA393340:TVA393342 UEW393340:UEW393342 UOS393340:UOS393342 UYO393340:UYO393342 VIK393340:VIK393342 VSG393340:VSG393342 WCC393340:WCC393342 WLY393340:WLY393342 WVU393340:WVU393342 M458876:M458878 JI458876:JI458878 TE458876:TE458878 ADA458876:ADA458878 AMW458876:AMW458878 AWS458876:AWS458878 BGO458876:BGO458878 BQK458876:BQK458878 CAG458876:CAG458878 CKC458876:CKC458878 CTY458876:CTY458878 DDU458876:DDU458878 DNQ458876:DNQ458878 DXM458876:DXM458878 EHI458876:EHI458878 ERE458876:ERE458878 FBA458876:FBA458878 FKW458876:FKW458878 FUS458876:FUS458878 GEO458876:GEO458878 GOK458876:GOK458878 GYG458876:GYG458878 HIC458876:HIC458878 HRY458876:HRY458878 IBU458876:IBU458878 ILQ458876:ILQ458878 IVM458876:IVM458878 JFI458876:JFI458878 JPE458876:JPE458878 JZA458876:JZA458878 KIW458876:KIW458878 KSS458876:KSS458878 LCO458876:LCO458878 LMK458876:LMK458878 LWG458876:LWG458878 MGC458876:MGC458878 MPY458876:MPY458878 MZU458876:MZU458878 NJQ458876:NJQ458878 NTM458876:NTM458878 ODI458876:ODI458878 ONE458876:ONE458878 OXA458876:OXA458878 PGW458876:PGW458878 PQS458876:PQS458878 QAO458876:QAO458878 QKK458876:QKK458878 QUG458876:QUG458878 REC458876:REC458878 RNY458876:RNY458878 RXU458876:RXU458878 SHQ458876:SHQ458878 SRM458876:SRM458878 TBI458876:TBI458878 TLE458876:TLE458878 TVA458876:TVA458878 UEW458876:UEW458878 UOS458876:UOS458878 UYO458876:UYO458878 VIK458876:VIK458878 VSG458876:VSG458878 WCC458876:WCC458878 WLY458876:WLY458878 WVU458876:WVU458878 M524412:M524414 JI524412:JI524414 TE524412:TE524414 ADA524412:ADA524414 AMW524412:AMW524414 AWS524412:AWS524414 BGO524412:BGO524414 BQK524412:BQK524414 CAG524412:CAG524414 CKC524412:CKC524414 CTY524412:CTY524414 DDU524412:DDU524414 DNQ524412:DNQ524414 DXM524412:DXM524414 EHI524412:EHI524414 ERE524412:ERE524414 FBA524412:FBA524414 FKW524412:FKW524414 FUS524412:FUS524414 GEO524412:GEO524414 GOK524412:GOK524414 GYG524412:GYG524414 HIC524412:HIC524414 HRY524412:HRY524414 IBU524412:IBU524414 ILQ524412:ILQ524414 IVM524412:IVM524414 JFI524412:JFI524414 JPE524412:JPE524414 JZA524412:JZA524414 KIW524412:KIW524414 KSS524412:KSS524414 LCO524412:LCO524414 LMK524412:LMK524414 LWG524412:LWG524414 MGC524412:MGC524414 MPY524412:MPY524414 MZU524412:MZU524414 NJQ524412:NJQ524414 NTM524412:NTM524414 ODI524412:ODI524414 ONE524412:ONE524414 OXA524412:OXA524414 PGW524412:PGW524414 PQS524412:PQS524414 QAO524412:QAO524414 QKK524412:QKK524414 QUG524412:QUG524414 REC524412:REC524414 RNY524412:RNY524414 RXU524412:RXU524414 SHQ524412:SHQ524414 SRM524412:SRM524414 TBI524412:TBI524414 TLE524412:TLE524414 TVA524412:TVA524414 UEW524412:UEW524414 UOS524412:UOS524414 UYO524412:UYO524414 VIK524412:VIK524414 VSG524412:VSG524414 WCC524412:WCC524414 WLY524412:WLY524414 WVU524412:WVU524414 M589948:M589950 JI589948:JI589950 TE589948:TE589950 ADA589948:ADA589950 AMW589948:AMW589950 AWS589948:AWS589950 BGO589948:BGO589950 BQK589948:BQK589950 CAG589948:CAG589950 CKC589948:CKC589950 CTY589948:CTY589950 DDU589948:DDU589950 DNQ589948:DNQ589950 DXM589948:DXM589950 EHI589948:EHI589950 ERE589948:ERE589950 FBA589948:FBA589950 FKW589948:FKW589950 FUS589948:FUS589950 GEO589948:GEO589950 GOK589948:GOK589950 GYG589948:GYG589950 HIC589948:HIC589950 HRY589948:HRY589950 IBU589948:IBU589950 ILQ589948:ILQ589950 IVM589948:IVM589950 JFI589948:JFI589950 JPE589948:JPE589950 JZA589948:JZA589950 KIW589948:KIW589950 KSS589948:KSS589950 LCO589948:LCO589950 LMK589948:LMK589950 LWG589948:LWG589950 MGC589948:MGC589950 MPY589948:MPY589950 MZU589948:MZU589950 NJQ589948:NJQ589950 NTM589948:NTM589950 ODI589948:ODI589950 ONE589948:ONE589950 OXA589948:OXA589950 PGW589948:PGW589950 PQS589948:PQS589950 QAO589948:QAO589950 QKK589948:QKK589950 QUG589948:QUG589950 REC589948:REC589950 RNY589948:RNY589950 RXU589948:RXU589950 SHQ589948:SHQ589950 SRM589948:SRM589950 TBI589948:TBI589950 TLE589948:TLE589950 TVA589948:TVA589950 UEW589948:UEW589950 UOS589948:UOS589950 UYO589948:UYO589950 VIK589948:VIK589950 VSG589948:VSG589950 WCC589948:WCC589950 WLY589948:WLY589950 WVU589948:WVU589950 M655484:M655486 JI655484:JI655486 TE655484:TE655486 ADA655484:ADA655486 AMW655484:AMW655486 AWS655484:AWS655486 BGO655484:BGO655486 BQK655484:BQK655486 CAG655484:CAG655486 CKC655484:CKC655486 CTY655484:CTY655486 DDU655484:DDU655486 DNQ655484:DNQ655486 DXM655484:DXM655486 EHI655484:EHI655486 ERE655484:ERE655486 FBA655484:FBA655486 FKW655484:FKW655486 FUS655484:FUS655486 GEO655484:GEO655486 GOK655484:GOK655486 GYG655484:GYG655486 HIC655484:HIC655486 HRY655484:HRY655486 IBU655484:IBU655486 ILQ655484:ILQ655486 IVM655484:IVM655486 JFI655484:JFI655486 JPE655484:JPE655486 JZA655484:JZA655486 KIW655484:KIW655486 KSS655484:KSS655486 LCO655484:LCO655486 LMK655484:LMK655486 LWG655484:LWG655486 MGC655484:MGC655486 MPY655484:MPY655486 MZU655484:MZU655486 NJQ655484:NJQ655486 NTM655484:NTM655486 ODI655484:ODI655486 ONE655484:ONE655486 OXA655484:OXA655486 PGW655484:PGW655486 PQS655484:PQS655486 QAO655484:QAO655486 QKK655484:QKK655486 QUG655484:QUG655486 REC655484:REC655486 RNY655484:RNY655486 RXU655484:RXU655486 SHQ655484:SHQ655486 SRM655484:SRM655486 TBI655484:TBI655486 TLE655484:TLE655486 TVA655484:TVA655486 UEW655484:UEW655486 UOS655484:UOS655486 UYO655484:UYO655486 VIK655484:VIK655486 VSG655484:VSG655486 WCC655484:WCC655486 WLY655484:WLY655486 WVU655484:WVU655486 M721020:M721022 JI721020:JI721022 TE721020:TE721022 ADA721020:ADA721022 AMW721020:AMW721022 AWS721020:AWS721022 BGO721020:BGO721022 BQK721020:BQK721022 CAG721020:CAG721022 CKC721020:CKC721022 CTY721020:CTY721022 DDU721020:DDU721022 DNQ721020:DNQ721022 DXM721020:DXM721022 EHI721020:EHI721022 ERE721020:ERE721022 FBA721020:FBA721022 FKW721020:FKW721022 FUS721020:FUS721022 GEO721020:GEO721022 GOK721020:GOK721022 GYG721020:GYG721022 HIC721020:HIC721022 HRY721020:HRY721022 IBU721020:IBU721022 ILQ721020:ILQ721022 IVM721020:IVM721022 JFI721020:JFI721022 JPE721020:JPE721022 JZA721020:JZA721022 KIW721020:KIW721022 KSS721020:KSS721022 LCO721020:LCO721022 LMK721020:LMK721022 LWG721020:LWG721022 MGC721020:MGC721022 MPY721020:MPY721022 MZU721020:MZU721022 NJQ721020:NJQ721022 NTM721020:NTM721022 ODI721020:ODI721022 ONE721020:ONE721022 OXA721020:OXA721022 PGW721020:PGW721022 PQS721020:PQS721022 QAO721020:QAO721022 QKK721020:QKK721022 QUG721020:QUG721022 REC721020:REC721022 RNY721020:RNY721022 RXU721020:RXU721022 SHQ721020:SHQ721022 SRM721020:SRM721022 TBI721020:TBI721022 TLE721020:TLE721022 TVA721020:TVA721022 UEW721020:UEW721022 UOS721020:UOS721022 UYO721020:UYO721022 VIK721020:VIK721022 VSG721020:VSG721022 WCC721020:WCC721022 WLY721020:WLY721022 WVU721020:WVU721022 M786556:M786558 JI786556:JI786558 TE786556:TE786558 ADA786556:ADA786558 AMW786556:AMW786558 AWS786556:AWS786558 BGO786556:BGO786558 BQK786556:BQK786558 CAG786556:CAG786558 CKC786556:CKC786558 CTY786556:CTY786558 DDU786556:DDU786558 DNQ786556:DNQ786558 DXM786556:DXM786558 EHI786556:EHI786558 ERE786556:ERE786558 FBA786556:FBA786558 FKW786556:FKW786558 FUS786556:FUS786558 GEO786556:GEO786558 GOK786556:GOK786558 GYG786556:GYG786558 HIC786556:HIC786558 HRY786556:HRY786558 IBU786556:IBU786558 ILQ786556:ILQ786558 IVM786556:IVM786558 JFI786556:JFI786558 JPE786556:JPE786558 JZA786556:JZA786558 KIW786556:KIW786558 KSS786556:KSS786558 LCO786556:LCO786558 LMK786556:LMK786558 LWG786556:LWG786558 MGC786556:MGC786558 MPY786556:MPY786558 MZU786556:MZU786558 NJQ786556:NJQ786558 NTM786556:NTM786558 ODI786556:ODI786558 ONE786556:ONE786558 OXA786556:OXA786558 PGW786556:PGW786558 PQS786556:PQS786558 QAO786556:QAO786558 QKK786556:QKK786558 QUG786556:QUG786558 REC786556:REC786558 RNY786556:RNY786558 RXU786556:RXU786558 SHQ786556:SHQ786558 SRM786556:SRM786558 TBI786556:TBI786558 TLE786556:TLE786558 TVA786556:TVA786558 UEW786556:UEW786558 UOS786556:UOS786558 UYO786556:UYO786558 VIK786556:VIK786558 VSG786556:VSG786558 WCC786556:WCC786558 WLY786556:WLY786558 WVU786556:WVU786558 M852092:M852094 JI852092:JI852094 TE852092:TE852094 ADA852092:ADA852094 AMW852092:AMW852094 AWS852092:AWS852094 BGO852092:BGO852094 BQK852092:BQK852094 CAG852092:CAG852094 CKC852092:CKC852094 CTY852092:CTY852094 DDU852092:DDU852094 DNQ852092:DNQ852094 DXM852092:DXM852094 EHI852092:EHI852094 ERE852092:ERE852094 FBA852092:FBA852094 FKW852092:FKW852094 FUS852092:FUS852094 GEO852092:GEO852094 GOK852092:GOK852094 GYG852092:GYG852094 HIC852092:HIC852094 HRY852092:HRY852094 IBU852092:IBU852094 ILQ852092:ILQ852094 IVM852092:IVM852094 JFI852092:JFI852094 JPE852092:JPE852094 JZA852092:JZA852094 KIW852092:KIW852094 KSS852092:KSS852094 LCO852092:LCO852094 LMK852092:LMK852094 LWG852092:LWG852094 MGC852092:MGC852094 MPY852092:MPY852094 MZU852092:MZU852094 NJQ852092:NJQ852094 NTM852092:NTM852094 ODI852092:ODI852094 ONE852092:ONE852094 OXA852092:OXA852094 PGW852092:PGW852094 PQS852092:PQS852094 QAO852092:QAO852094 QKK852092:QKK852094 QUG852092:QUG852094 REC852092:REC852094 RNY852092:RNY852094 RXU852092:RXU852094 SHQ852092:SHQ852094 SRM852092:SRM852094 TBI852092:TBI852094 TLE852092:TLE852094 TVA852092:TVA852094 UEW852092:UEW852094 UOS852092:UOS852094 UYO852092:UYO852094 VIK852092:VIK852094 VSG852092:VSG852094 WCC852092:WCC852094 WLY852092:WLY852094 WVU852092:WVU852094 M917628:M917630 JI917628:JI917630 TE917628:TE917630 ADA917628:ADA917630 AMW917628:AMW917630 AWS917628:AWS917630 BGO917628:BGO917630 BQK917628:BQK917630 CAG917628:CAG917630 CKC917628:CKC917630 CTY917628:CTY917630 DDU917628:DDU917630 DNQ917628:DNQ917630 DXM917628:DXM917630 EHI917628:EHI917630 ERE917628:ERE917630 FBA917628:FBA917630 FKW917628:FKW917630 FUS917628:FUS917630 GEO917628:GEO917630 GOK917628:GOK917630 GYG917628:GYG917630 HIC917628:HIC917630 HRY917628:HRY917630 IBU917628:IBU917630 ILQ917628:ILQ917630 IVM917628:IVM917630 JFI917628:JFI917630 JPE917628:JPE917630 JZA917628:JZA917630 KIW917628:KIW917630 KSS917628:KSS917630 LCO917628:LCO917630 LMK917628:LMK917630 LWG917628:LWG917630 MGC917628:MGC917630 MPY917628:MPY917630 MZU917628:MZU917630 NJQ917628:NJQ917630 NTM917628:NTM917630 ODI917628:ODI917630 ONE917628:ONE917630 OXA917628:OXA917630 PGW917628:PGW917630 PQS917628:PQS917630 QAO917628:QAO917630 QKK917628:QKK917630 QUG917628:QUG917630 REC917628:REC917630 RNY917628:RNY917630 RXU917628:RXU917630 SHQ917628:SHQ917630 SRM917628:SRM917630 TBI917628:TBI917630 TLE917628:TLE917630 TVA917628:TVA917630 UEW917628:UEW917630 UOS917628:UOS917630 UYO917628:UYO917630 VIK917628:VIK917630 VSG917628:VSG917630 WCC917628:WCC917630 WLY917628:WLY917630 WVU917628:WVU917630 M983164:M983166 JI983164:JI983166 TE983164:TE983166 ADA983164:ADA983166 AMW983164:AMW983166 AWS983164:AWS983166 BGO983164:BGO983166 BQK983164:BQK983166 CAG983164:CAG983166 CKC983164:CKC983166 CTY983164:CTY983166 DDU983164:DDU983166 DNQ983164:DNQ983166 DXM983164:DXM983166 EHI983164:EHI983166 ERE983164:ERE983166 FBA983164:FBA983166 FKW983164:FKW983166 FUS983164:FUS983166 GEO983164:GEO983166 GOK983164:GOK983166 GYG983164:GYG983166 HIC983164:HIC983166 HRY983164:HRY983166 IBU983164:IBU983166 ILQ983164:ILQ983166 IVM983164:IVM983166 JFI983164:JFI983166 JPE983164:JPE983166 JZA983164:JZA983166 KIW983164:KIW983166 KSS983164:KSS983166 LCO983164:LCO983166 LMK983164:LMK983166 LWG983164:LWG983166 MGC983164:MGC983166 MPY983164:MPY983166 MZU983164:MZU983166 NJQ983164:NJQ983166 NTM983164:NTM983166 ODI983164:ODI983166 ONE983164:ONE983166 OXA983164:OXA983166 PGW983164:PGW983166 PQS983164:PQS983166 QAO983164:QAO983166 QKK983164:QKK983166 QUG983164:QUG983166 REC983164:REC983166 RNY983164:RNY983166 RXU983164:RXU983166 SHQ983164:SHQ983166 SRM983164:SRM983166 TBI983164:TBI983166 TLE983164:TLE983166 TVA983164:TVA983166 UEW983164:UEW983166 UOS983164:UOS983166 UYO983164:UYO983166 VIK983164:VIK983166 VSG983164:VSG983166 WCC983164:WCC983166 WLY983164:WLY983166 WVU983164:WVU983166" xr:uid="{C96BFA02-DB04-43F0-B8F9-A18075298591}">
      <formula1>$DD$32:$DD$37</formula1>
    </dataValidation>
    <dataValidation type="list" allowBlank="1" showInputMessage="1" showErrorMessage="1" sqref="WOS983073:WOW983077 LS33:LW37 VO33:VS37 AFK33:AFO37 APG33:APK37 AZC33:AZG37 BIY33:BJC37 BSU33:BSY37 CCQ33:CCU37 CMM33:CMQ37 CWI33:CWM37 DGE33:DGI37 DQA33:DQE37 DZW33:EAA37 EJS33:EJW37 ETO33:ETS37 FDK33:FDO37 FNG33:FNK37 FXC33:FXG37 GGY33:GHC37 GQU33:GQY37 HAQ33:HAU37 HKM33:HKQ37 HUI33:HUM37 IEE33:IEI37 IOA33:IOE37 IXW33:IYA37 JHS33:JHW37 JRO33:JRS37 KBK33:KBO37 KLG33:KLK37 KVC33:KVG37 LEY33:LFC37 LOU33:LOY37 LYQ33:LYU37 MIM33:MIQ37 MSI33:MSM37 NCE33:NCI37 NMA33:NME37 NVW33:NWA37 OFS33:OFW37 OPO33:OPS37 OZK33:OZO37 PJG33:PJK37 PTC33:PTG37 QCY33:QDC37 QMU33:QMY37 QWQ33:QWU37 RGM33:RGQ37 RQI33:RQM37 SAE33:SAI37 SKA33:SKE37 STW33:SUA37 TDS33:TDW37 TNO33:TNS37 TXK33:TXO37 UHG33:UHK37 URC33:URG37 VAY33:VBC37 VKU33:VKY37 VUQ33:VUU37 WEM33:WEQ37 WOI33:WOM37 WYE33:WYI37 BW65569:CA65573 LS65569:LW65573 VO65569:VS65573 AFK65569:AFO65573 APG65569:APK65573 AZC65569:AZG65573 BIY65569:BJC65573 BSU65569:BSY65573 CCQ65569:CCU65573 CMM65569:CMQ65573 CWI65569:CWM65573 DGE65569:DGI65573 DQA65569:DQE65573 DZW65569:EAA65573 EJS65569:EJW65573 ETO65569:ETS65573 FDK65569:FDO65573 FNG65569:FNK65573 FXC65569:FXG65573 GGY65569:GHC65573 GQU65569:GQY65573 HAQ65569:HAU65573 HKM65569:HKQ65573 HUI65569:HUM65573 IEE65569:IEI65573 IOA65569:IOE65573 IXW65569:IYA65573 JHS65569:JHW65573 JRO65569:JRS65573 KBK65569:KBO65573 KLG65569:KLK65573 KVC65569:KVG65573 LEY65569:LFC65573 LOU65569:LOY65573 LYQ65569:LYU65573 MIM65569:MIQ65573 MSI65569:MSM65573 NCE65569:NCI65573 NMA65569:NME65573 NVW65569:NWA65573 OFS65569:OFW65573 OPO65569:OPS65573 OZK65569:OZO65573 PJG65569:PJK65573 PTC65569:PTG65573 QCY65569:QDC65573 QMU65569:QMY65573 QWQ65569:QWU65573 RGM65569:RGQ65573 RQI65569:RQM65573 SAE65569:SAI65573 SKA65569:SKE65573 STW65569:SUA65573 TDS65569:TDW65573 TNO65569:TNS65573 TXK65569:TXO65573 UHG65569:UHK65573 URC65569:URG65573 VAY65569:VBC65573 VKU65569:VKY65573 VUQ65569:VUU65573 WEM65569:WEQ65573 WOI65569:WOM65573 WYE65569:WYI65573 BW131105:CA131109 LS131105:LW131109 VO131105:VS131109 AFK131105:AFO131109 APG131105:APK131109 AZC131105:AZG131109 BIY131105:BJC131109 BSU131105:BSY131109 CCQ131105:CCU131109 CMM131105:CMQ131109 CWI131105:CWM131109 DGE131105:DGI131109 DQA131105:DQE131109 DZW131105:EAA131109 EJS131105:EJW131109 ETO131105:ETS131109 FDK131105:FDO131109 FNG131105:FNK131109 FXC131105:FXG131109 GGY131105:GHC131109 GQU131105:GQY131109 HAQ131105:HAU131109 HKM131105:HKQ131109 HUI131105:HUM131109 IEE131105:IEI131109 IOA131105:IOE131109 IXW131105:IYA131109 JHS131105:JHW131109 JRO131105:JRS131109 KBK131105:KBO131109 KLG131105:KLK131109 KVC131105:KVG131109 LEY131105:LFC131109 LOU131105:LOY131109 LYQ131105:LYU131109 MIM131105:MIQ131109 MSI131105:MSM131109 NCE131105:NCI131109 NMA131105:NME131109 NVW131105:NWA131109 OFS131105:OFW131109 OPO131105:OPS131109 OZK131105:OZO131109 PJG131105:PJK131109 PTC131105:PTG131109 QCY131105:QDC131109 QMU131105:QMY131109 QWQ131105:QWU131109 RGM131105:RGQ131109 RQI131105:RQM131109 SAE131105:SAI131109 SKA131105:SKE131109 STW131105:SUA131109 TDS131105:TDW131109 TNO131105:TNS131109 TXK131105:TXO131109 UHG131105:UHK131109 URC131105:URG131109 VAY131105:VBC131109 VKU131105:VKY131109 VUQ131105:VUU131109 WEM131105:WEQ131109 WOI131105:WOM131109 WYE131105:WYI131109 BW196641:CA196645 LS196641:LW196645 VO196641:VS196645 AFK196641:AFO196645 APG196641:APK196645 AZC196641:AZG196645 BIY196641:BJC196645 BSU196641:BSY196645 CCQ196641:CCU196645 CMM196641:CMQ196645 CWI196641:CWM196645 DGE196641:DGI196645 DQA196641:DQE196645 DZW196641:EAA196645 EJS196641:EJW196645 ETO196641:ETS196645 FDK196641:FDO196645 FNG196641:FNK196645 FXC196641:FXG196645 GGY196641:GHC196645 GQU196641:GQY196645 HAQ196641:HAU196645 HKM196641:HKQ196645 HUI196641:HUM196645 IEE196641:IEI196645 IOA196641:IOE196645 IXW196641:IYA196645 JHS196641:JHW196645 JRO196641:JRS196645 KBK196641:KBO196645 KLG196641:KLK196645 KVC196641:KVG196645 LEY196641:LFC196645 LOU196641:LOY196645 LYQ196641:LYU196645 MIM196641:MIQ196645 MSI196641:MSM196645 NCE196641:NCI196645 NMA196641:NME196645 NVW196641:NWA196645 OFS196641:OFW196645 OPO196641:OPS196645 OZK196641:OZO196645 PJG196641:PJK196645 PTC196641:PTG196645 QCY196641:QDC196645 QMU196641:QMY196645 QWQ196641:QWU196645 RGM196641:RGQ196645 RQI196641:RQM196645 SAE196641:SAI196645 SKA196641:SKE196645 STW196641:SUA196645 TDS196641:TDW196645 TNO196641:TNS196645 TXK196641:TXO196645 UHG196641:UHK196645 URC196641:URG196645 VAY196641:VBC196645 VKU196641:VKY196645 VUQ196641:VUU196645 WEM196641:WEQ196645 WOI196641:WOM196645 WYE196641:WYI196645 BW262177:CA262181 LS262177:LW262181 VO262177:VS262181 AFK262177:AFO262181 APG262177:APK262181 AZC262177:AZG262181 BIY262177:BJC262181 BSU262177:BSY262181 CCQ262177:CCU262181 CMM262177:CMQ262181 CWI262177:CWM262181 DGE262177:DGI262181 DQA262177:DQE262181 DZW262177:EAA262181 EJS262177:EJW262181 ETO262177:ETS262181 FDK262177:FDO262181 FNG262177:FNK262181 FXC262177:FXG262181 GGY262177:GHC262181 GQU262177:GQY262181 HAQ262177:HAU262181 HKM262177:HKQ262181 HUI262177:HUM262181 IEE262177:IEI262181 IOA262177:IOE262181 IXW262177:IYA262181 JHS262177:JHW262181 JRO262177:JRS262181 KBK262177:KBO262181 KLG262177:KLK262181 KVC262177:KVG262181 LEY262177:LFC262181 LOU262177:LOY262181 LYQ262177:LYU262181 MIM262177:MIQ262181 MSI262177:MSM262181 NCE262177:NCI262181 NMA262177:NME262181 NVW262177:NWA262181 OFS262177:OFW262181 OPO262177:OPS262181 OZK262177:OZO262181 PJG262177:PJK262181 PTC262177:PTG262181 QCY262177:QDC262181 QMU262177:QMY262181 QWQ262177:QWU262181 RGM262177:RGQ262181 RQI262177:RQM262181 SAE262177:SAI262181 SKA262177:SKE262181 STW262177:SUA262181 TDS262177:TDW262181 TNO262177:TNS262181 TXK262177:TXO262181 UHG262177:UHK262181 URC262177:URG262181 VAY262177:VBC262181 VKU262177:VKY262181 VUQ262177:VUU262181 WEM262177:WEQ262181 WOI262177:WOM262181 WYE262177:WYI262181 BW327713:CA327717 LS327713:LW327717 VO327713:VS327717 AFK327713:AFO327717 APG327713:APK327717 AZC327713:AZG327717 BIY327713:BJC327717 BSU327713:BSY327717 CCQ327713:CCU327717 CMM327713:CMQ327717 CWI327713:CWM327717 DGE327713:DGI327717 DQA327713:DQE327717 DZW327713:EAA327717 EJS327713:EJW327717 ETO327713:ETS327717 FDK327713:FDO327717 FNG327713:FNK327717 FXC327713:FXG327717 GGY327713:GHC327717 GQU327713:GQY327717 HAQ327713:HAU327717 HKM327713:HKQ327717 HUI327713:HUM327717 IEE327713:IEI327717 IOA327713:IOE327717 IXW327713:IYA327717 JHS327713:JHW327717 JRO327713:JRS327717 KBK327713:KBO327717 KLG327713:KLK327717 KVC327713:KVG327717 LEY327713:LFC327717 LOU327713:LOY327717 LYQ327713:LYU327717 MIM327713:MIQ327717 MSI327713:MSM327717 NCE327713:NCI327717 NMA327713:NME327717 NVW327713:NWA327717 OFS327713:OFW327717 OPO327713:OPS327717 OZK327713:OZO327717 PJG327713:PJK327717 PTC327713:PTG327717 QCY327713:QDC327717 QMU327713:QMY327717 QWQ327713:QWU327717 RGM327713:RGQ327717 RQI327713:RQM327717 SAE327713:SAI327717 SKA327713:SKE327717 STW327713:SUA327717 TDS327713:TDW327717 TNO327713:TNS327717 TXK327713:TXO327717 UHG327713:UHK327717 URC327713:URG327717 VAY327713:VBC327717 VKU327713:VKY327717 VUQ327713:VUU327717 WEM327713:WEQ327717 WOI327713:WOM327717 WYE327713:WYI327717 BW393249:CA393253 LS393249:LW393253 VO393249:VS393253 AFK393249:AFO393253 APG393249:APK393253 AZC393249:AZG393253 BIY393249:BJC393253 BSU393249:BSY393253 CCQ393249:CCU393253 CMM393249:CMQ393253 CWI393249:CWM393253 DGE393249:DGI393253 DQA393249:DQE393253 DZW393249:EAA393253 EJS393249:EJW393253 ETO393249:ETS393253 FDK393249:FDO393253 FNG393249:FNK393253 FXC393249:FXG393253 GGY393249:GHC393253 GQU393249:GQY393253 HAQ393249:HAU393253 HKM393249:HKQ393253 HUI393249:HUM393253 IEE393249:IEI393253 IOA393249:IOE393253 IXW393249:IYA393253 JHS393249:JHW393253 JRO393249:JRS393253 KBK393249:KBO393253 KLG393249:KLK393253 KVC393249:KVG393253 LEY393249:LFC393253 LOU393249:LOY393253 LYQ393249:LYU393253 MIM393249:MIQ393253 MSI393249:MSM393253 NCE393249:NCI393253 NMA393249:NME393253 NVW393249:NWA393253 OFS393249:OFW393253 OPO393249:OPS393253 OZK393249:OZO393253 PJG393249:PJK393253 PTC393249:PTG393253 QCY393249:QDC393253 QMU393249:QMY393253 QWQ393249:QWU393253 RGM393249:RGQ393253 RQI393249:RQM393253 SAE393249:SAI393253 SKA393249:SKE393253 STW393249:SUA393253 TDS393249:TDW393253 TNO393249:TNS393253 TXK393249:TXO393253 UHG393249:UHK393253 URC393249:URG393253 VAY393249:VBC393253 VKU393249:VKY393253 VUQ393249:VUU393253 WEM393249:WEQ393253 WOI393249:WOM393253 WYE393249:WYI393253 BW458785:CA458789 LS458785:LW458789 VO458785:VS458789 AFK458785:AFO458789 APG458785:APK458789 AZC458785:AZG458789 BIY458785:BJC458789 BSU458785:BSY458789 CCQ458785:CCU458789 CMM458785:CMQ458789 CWI458785:CWM458789 DGE458785:DGI458789 DQA458785:DQE458789 DZW458785:EAA458789 EJS458785:EJW458789 ETO458785:ETS458789 FDK458785:FDO458789 FNG458785:FNK458789 FXC458785:FXG458789 GGY458785:GHC458789 GQU458785:GQY458789 HAQ458785:HAU458789 HKM458785:HKQ458789 HUI458785:HUM458789 IEE458785:IEI458789 IOA458785:IOE458789 IXW458785:IYA458789 JHS458785:JHW458789 JRO458785:JRS458789 KBK458785:KBO458789 KLG458785:KLK458789 KVC458785:KVG458789 LEY458785:LFC458789 LOU458785:LOY458789 LYQ458785:LYU458789 MIM458785:MIQ458789 MSI458785:MSM458789 NCE458785:NCI458789 NMA458785:NME458789 NVW458785:NWA458789 OFS458785:OFW458789 OPO458785:OPS458789 OZK458785:OZO458789 PJG458785:PJK458789 PTC458785:PTG458789 QCY458785:QDC458789 QMU458785:QMY458789 QWQ458785:QWU458789 RGM458785:RGQ458789 RQI458785:RQM458789 SAE458785:SAI458789 SKA458785:SKE458789 STW458785:SUA458789 TDS458785:TDW458789 TNO458785:TNS458789 TXK458785:TXO458789 UHG458785:UHK458789 URC458785:URG458789 VAY458785:VBC458789 VKU458785:VKY458789 VUQ458785:VUU458789 WEM458785:WEQ458789 WOI458785:WOM458789 WYE458785:WYI458789 BW524321:CA524325 LS524321:LW524325 VO524321:VS524325 AFK524321:AFO524325 APG524321:APK524325 AZC524321:AZG524325 BIY524321:BJC524325 BSU524321:BSY524325 CCQ524321:CCU524325 CMM524321:CMQ524325 CWI524321:CWM524325 DGE524321:DGI524325 DQA524321:DQE524325 DZW524321:EAA524325 EJS524321:EJW524325 ETO524321:ETS524325 FDK524321:FDO524325 FNG524321:FNK524325 FXC524321:FXG524325 GGY524321:GHC524325 GQU524321:GQY524325 HAQ524321:HAU524325 HKM524321:HKQ524325 HUI524321:HUM524325 IEE524321:IEI524325 IOA524321:IOE524325 IXW524321:IYA524325 JHS524321:JHW524325 JRO524321:JRS524325 KBK524321:KBO524325 KLG524321:KLK524325 KVC524321:KVG524325 LEY524321:LFC524325 LOU524321:LOY524325 LYQ524321:LYU524325 MIM524321:MIQ524325 MSI524321:MSM524325 NCE524321:NCI524325 NMA524321:NME524325 NVW524321:NWA524325 OFS524321:OFW524325 OPO524321:OPS524325 OZK524321:OZO524325 PJG524321:PJK524325 PTC524321:PTG524325 QCY524321:QDC524325 QMU524321:QMY524325 QWQ524321:QWU524325 RGM524321:RGQ524325 RQI524321:RQM524325 SAE524321:SAI524325 SKA524321:SKE524325 STW524321:SUA524325 TDS524321:TDW524325 TNO524321:TNS524325 TXK524321:TXO524325 UHG524321:UHK524325 URC524321:URG524325 VAY524321:VBC524325 VKU524321:VKY524325 VUQ524321:VUU524325 WEM524321:WEQ524325 WOI524321:WOM524325 WYE524321:WYI524325 BW589857:CA589861 LS589857:LW589861 VO589857:VS589861 AFK589857:AFO589861 APG589857:APK589861 AZC589857:AZG589861 BIY589857:BJC589861 BSU589857:BSY589861 CCQ589857:CCU589861 CMM589857:CMQ589861 CWI589857:CWM589861 DGE589857:DGI589861 DQA589857:DQE589861 DZW589857:EAA589861 EJS589857:EJW589861 ETO589857:ETS589861 FDK589857:FDO589861 FNG589857:FNK589861 FXC589857:FXG589861 GGY589857:GHC589861 GQU589857:GQY589861 HAQ589857:HAU589861 HKM589857:HKQ589861 HUI589857:HUM589861 IEE589857:IEI589861 IOA589857:IOE589861 IXW589857:IYA589861 JHS589857:JHW589861 JRO589857:JRS589861 KBK589857:KBO589861 KLG589857:KLK589861 KVC589857:KVG589861 LEY589857:LFC589861 LOU589857:LOY589861 LYQ589857:LYU589861 MIM589857:MIQ589861 MSI589857:MSM589861 NCE589857:NCI589861 NMA589857:NME589861 NVW589857:NWA589861 OFS589857:OFW589861 OPO589857:OPS589861 OZK589857:OZO589861 PJG589857:PJK589861 PTC589857:PTG589861 QCY589857:QDC589861 QMU589857:QMY589861 QWQ589857:QWU589861 RGM589857:RGQ589861 RQI589857:RQM589861 SAE589857:SAI589861 SKA589857:SKE589861 STW589857:SUA589861 TDS589857:TDW589861 TNO589857:TNS589861 TXK589857:TXO589861 UHG589857:UHK589861 URC589857:URG589861 VAY589857:VBC589861 VKU589857:VKY589861 VUQ589857:VUU589861 WEM589857:WEQ589861 WOI589857:WOM589861 WYE589857:WYI589861 BW655393:CA655397 LS655393:LW655397 VO655393:VS655397 AFK655393:AFO655397 APG655393:APK655397 AZC655393:AZG655397 BIY655393:BJC655397 BSU655393:BSY655397 CCQ655393:CCU655397 CMM655393:CMQ655397 CWI655393:CWM655397 DGE655393:DGI655397 DQA655393:DQE655397 DZW655393:EAA655397 EJS655393:EJW655397 ETO655393:ETS655397 FDK655393:FDO655397 FNG655393:FNK655397 FXC655393:FXG655397 GGY655393:GHC655397 GQU655393:GQY655397 HAQ655393:HAU655397 HKM655393:HKQ655397 HUI655393:HUM655397 IEE655393:IEI655397 IOA655393:IOE655397 IXW655393:IYA655397 JHS655393:JHW655397 JRO655393:JRS655397 KBK655393:KBO655397 KLG655393:KLK655397 KVC655393:KVG655397 LEY655393:LFC655397 LOU655393:LOY655397 LYQ655393:LYU655397 MIM655393:MIQ655397 MSI655393:MSM655397 NCE655393:NCI655397 NMA655393:NME655397 NVW655393:NWA655397 OFS655393:OFW655397 OPO655393:OPS655397 OZK655393:OZO655397 PJG655393:PJK655397 PTC655393:PTG655397 QCY655393:QDC655397 QMU655393:QMY655397 QWQ655393:QWU655397 RGM655393:RGQ655397 RQI655393:RQM655397 SAE655393:SAI655397 SKA655393:SKE655397 STW655393:SUA655397 TDS655393:TDW655397 TNO655393:TNS655397 TXK655393:TXO655397 UHG655393:UHK655397 URC655393:URG655397 VAY655393:VBC655397 VKU655393:VKY655397 VUQ655393:VUU655397 WEM655393:WEQ655397 WOI655393:WOM655397 WYE655393:WYI655397 BW720929:CA720933 LS720929:LW720933 VO720929:VS720933 AFK720929:AFO720933 APG720929:APK720933 AZC720929:AZG720933 BIY720929:BJC720933 BSU720929:BSY720933 CCQ720929:CCU720933 CMM720929:CMQ720933 CWI720929:CWM720933 DGE720929:DGI720933 DQA720929:DQE720933 DZW720929:EAA720933 EJS720929:EJW720933 ETO720929:ETS720933 FDK720929:FDO720933 FNG720929:FNK720933 FXC720929:FXG720933 GGY720929:GHC720933 GQU720929:GQY720933 HAQ720929:HAU720933 HKM720929:HKQ720933 HUI720929:HUM720933 IEE720929:IEI720933 IOA720929:IOE720933 IXW720929:IYA720933 JHS720929:JHW720933 JRO720929:JRS720933 KBK720929:KBO720933 KLG720929:KLK720933 KVC720929:KVG720933 LEY720929:LFC720933 LOU720929:LOY720933 LYQ720929:LYU720933 MIM720929:MIQ720933 MSI720929:MSM720933 NCE720929:NCI720933 NMA720929:NME720933 NVW720929:NWA720933 OFS720929:OFW720933 OPO720929:OPS720933 OZK720929:OZO720933 PJG720929:PJK720933 PTC720929:PTG720933 QCY720929:QDC720933 QMU720929:QMY720933 QWQ720929:QWU720933 RGM720929:RGQ720933 RQI720929:RQM720933 SAE720929:SAI720933 SKA720929:SKE720933 STW720929:SUA720933 TDS720929:TDW720933 TNO720929:TNS720933 TXK720929:TXO720933 UHG720929:UHK720933 URC720929:URG720933 VAY720929:VBC720933 VKU720929:VKY720933 VUQ720929:VUU720933 WEM720929:WEQ720933 WOI720929:WOM720933 WYE720929:WYI720933 BW786465:CA786469 LS786465:LW786469 VO786465:VS786469 AFK786465:AFO786469 APG786465:APK786469 AZC786465:AZG786469 BIY786465:BJC786469 BSU786465:BSY786469 CCQ786465:CCU786469 CMM786465:CMQ786469 CWI786465:CWM786469 DGE786465:DGI786469 DQA786465:DQE786469 DZW786465:EAA786469 EJS786465:EJW786469 ETO786465:ETS786469 FDK786465:FDO786469 FNG786465:FNK786469 FXC786465:FXG786469 GGY786465:GHC786469 GQU786465:GQY786469 HAQ786465:HAU786469 HKM786465:HKQ786469 HUI786465:HUM786469 IEE786465:IEI786469 IOA786465:IOE786469 IXW786465:IYA786469 JHS786465:JHW786469 JRO786465:JRS786469 KBK786465:KBO786469 KLG786465:KLK786469 KVC786465:KVG786469 LEY786465:LFC786469 LOU786465:LOY786469 LYQ786465:LYU786469 MIM786465:MIQ786469 MSI786465:MSM786469 NCE786465:NCI786469 NMA786465:NME786469 NVW786465:NWA786469 OFS786465:OFW786469 OPO786465:OPS786469 OZK786465:OZO786469 PJG786465:PJK786469 PTC786465:PTG786469 QCY786465:QDC786469 QMU786465:QMY786469 QWQ786465:QWU786469 RGM786465:RGQ786469 RQI786465:RQM786469 SAE786465:SAI786469 SKA786465:SKE786469 STW786465:SUA786469 TDS786465:TDW786469 TNO786465:TNS786469 TXK786465:TXO786469 UHG786465:UHK786469 URC786465:URG786469 VAY786465:VBC786469 VKU786465:VKY786469 VUQ786465:VUU786469 WEM786465:WEQ786469 WOI786465:WOM786469 WYE786465:WYI786469 BW852001:CA852005 LS852001:LW852005 VO852001:VS852005 AFK852001:AFO852005 APG852001:APK852005 AZC852001:AZG852005 BIY852001:BJC852005 BSU852001:BSY852005 CCQ852001:CCU852005 CMM852001:CMQ852005 CWI852001:CWM852005 DGE852001:DGI852005 DQA852001:DQE852005 DZW852001:EAA852005 EJS852001:EJW852005 ETO852001:ETS852005 FDK852001:FDO852005 FNG852001:FNK852005 FXC852001:FXG852005 GGY852001:GHC852005 GQU852001:GQY852005 HAQ852001:HAU852005 HKM852001:HKQ852005 HUI852001:HUM852005 IEE852001:IEI852005 IOA852001:IOE852005 IXW852001:IYA852005 JHS852001:JHW852005 JRO852001:JRS852005 KBK852001:KBO852005 KLG852001:KLK852005 KVC852001:KVG852005 LEY852001:LFC852005 LOU852001:LOY852005 LYQ852001:LYU852005 MIM852001:MIQ852005 MSI852001:MSM852005 NCE852001:NCI852005 NMA852001:NME852005 NVW852001:NWA852005 OFS852001:OFW852005 OPO852001:OPS852005 OZK852001:OZO852005 PJG852001:PJK852005 PTC852001:PTG852005 QCY852001:QDC852005 QMU852001:QMY852005 QWQ852001:QWU852005 RGM852001:RGQ852005 RQI852001:RQM852005 SAE852001:SAI852005 SKA852001:SKE852005 STW852001:SUA852005 TDS852001:TDW852005 TNO852001:TNS852005 TXK852001:TXO852005 UHG852001:UHK852005 URC852001:URG852005 VAY852001:VBC852005 VKU852001:VKY852005 VUQ852001:VUU852005 WEM852001:WEQ852005 WOI852001:WOM852005 WYE852001:WYI852005 BW917537:CA917541 LS917537:LW917541 VO917537:VS917541 AFK917537:AFO917541 APG917537:APK917541 AZC917537:AZG917541 BIY917537:BJC917541 BSU917537:BSY917541 CCQ917537:CCU917541 CMM917537:CMQ917541 CWI917537:CWM917541 DGE917537:DGI917541 DQA917537:DQE917541 DZW917537:EAA917541 EJS917537:EJW917541 ETO917537:ETS917541 FDK917537:FDO917541 FNG917537:FNK917541 FXC917537:FXG917541 GGY917537:GHC917541 GQU917537:GQY917541 HAQ917537:HAU917541 HKM917537:HKQ917541 HUI917537:HUM917541 IEE917537:IEI917541 IOA917537:IOE917541 IXW917537:IYA917541 JHS917537:JHW917541 JRO917537:JRS917541 KBK917537:KBO917541 KLG917537:KLK917541 KVC917537:KVG917541 LEY917537:LFC917541 LOU917537:LOY917541 LYQ917537:LYU917541 MIM917537:MIQ917541 MSI917537:MSM917541 NCE917537:NCI917541 NMA917537:NME917541 NVW917537:NWA917541 OFS917537:OFW917541 OPO917537:OPS917541 OZK917537:OZO917541 PJG917537:PJK917541 PTC917537:PTG917541 QCY917537:QDC917541 QMU917537:QMY917541 QWQ917537:QWU917541 RGM917537:RGQ917541 RQI917537:RQM917541 SAE917537:SAI917541 SKA917537:SKE917541 STW917537:SUA917541 TDS917537:TDW917541 TNO917537:TNS917541 TXK917537:TXO917541 UHG917537:UHK917541 URC917537:URG917541 VAY917537:VBC917541 VKU917537:VKY917541 VUQ917537:VUU917541 WEM917537:WEQ917541 WOI917537:WOM917541 WYE917537:WYI917541 BW983073:CA983077 LS983073:LW983077 VO983073:VS983077 AFK983073:AFO983077 APG983073:APK983077 AZC983073:AZG983077 BIY983073:BJC983077 BSU983073:BSY983077 CCQ983073:CCU983077 CMM983073:CMQ983077 CWI983073:CWM983077 DGE983073:DGI983077 DQA983073:DQE983077 DZW983073:EAA983077 EJS983073:EJW983077 ETO983073:ETS983077 FDK983073:FDO983077 FNG983073:FNK983077 FXC983073:FXG983077 GGY983073:GHC983077 GQU983073:GQY983077 HAQ983073:HAU983077 HKM983073:HKQ983077 HUI983073:HUM983077 IEE983073:IEI983077 IOA983073:IOE983077 IXW983073:IYA983077 JHS983073:JHW983077 JRO983073:JRS983077 KBK983073:KBO983077 KLG983073:KLK983077 KVC983073:KVG983077 LEY983073:LFC983077 LOU983073:LOY983077 LYQ983073:LYU983077 MIM983073:MIQ983077 MSI983073:MSM983077 NCE983073:NCI983077 NMA983073:NME983077 NVW983073:NWA983077 OFS983073:OFW983077 OPO983073:OPS983077 OZK983073:OZO983077 PJG983073:PJK983077 PTC983073:PTG983077 QCY983073:QDC983077 QMU983073:QMY983077 QWQ983073:QWU983077 RGM983073:RGQ983077 RQI983073:RQM983077 SAE983073:SAI983077 SKA983073:SKE983077 STW983073:SUA983077 TDS983073:TDW983077 TNO983073:TNS983077 TXK983073:TXO983077 UHG983073:UHK983077 URC983073:URG983077 VAY983073:VBC983077 VKU983073:VKY983077 VUQ983073:VUU983077 WEM983073:WEQ983077 WOI983073:WOM983077 WYE983073:WYI983077 WYO983073:WYS983077 MC33:MG37 VY33:WC37 AFU33:AFY37 APQ33:APU37 AZM33:AZQ37 BJI33:BJM37 BTE33:BTI37 CDA33:CDE37 CMW33:CNA37 CWS33:CWW37 DGO33:DGS37 DQK33:DQO37 EAG33:EAK37 EKC33:EKG37 ETY33:EUC37 FDU33:FDY37 FNQ33:FNU37 FXM33:FXQ37 GHI33:GHM37 GRE33:GRI37 HBA33:HBE37 HKW33:HLA37 HUS33:HUW37 IEO33:IES37 IOK33:IOO37 IYG33:IYK37 JIC33:JIG37 JRY33:JSC37 KBU33:KBY37 KLQ33:KLU37 KVM33:KVQ37 LFI33:LFM37 LPE33:LPI37 LZA33:LZE37 MIW33:MJA37 MSS33:MSW37 NCO33:NCS37 NMK33:NMO37 NWG33:NWK37 OGC33:OGG37 OPY33:OQC37 OZU33:OZY37 PJQ33:PJU37 PTM33:PTQ37 QDI33:QDM37 QNE33:QNI37 QXA33:QXE37 RGW33:RHA37 RQS33:RQW37 SAO33:SAS37 SKK33:SKO37 SUG33:SUK37 TEC33:TEG37 TNY33:TOC37 TXU33:TXY37 UHQ33:UHU37 URM33:URQ37 VBI33:VBM37 VLE33:VLI37 VVA33:VVE37 WEW33:WFA37 WOS33:WOW37 WYO33:WYS37 CG65569:CK65573 MC65569:MG65573 VY65569:WC65573 AFU65569:AFY65573 APQ65569:APU65573 AZM65569:AZQ65573 BJI65569:BJM65573 BTE65569:BTI65573 CDA65569:CDE65573 CMW65569:CNA65573 CWS65569:CWW65573 DGO65569:DGS65573 DQK65569:DQO65573 EAG65569:EAK65573 EKC65569:EKG65573 ETY65569:EUC65573 FDU65569:FDY65573 FNQ65569:FNU65573 FXM65569:FXQ65573 GHI65569:GHM65573 GRE65569:GRI65573 HBA65569:HBE65573 HKW65569:HLA65573 HUS65569:HUW65573 IEO65569:IES65573 IOK65569:IOO65573 IYG65569:IYK65573 JIC65569:JIG65573 JRY65569:JSC65573 KBU65569:KBY65573 KLQ65569:KLU65573 KVM65569:KVQ65573 LFI65569:LFM65573 LPE65569:LPI65573 LZA65569:LZE65573 MIW65569:MJA65573 MSS65569:MSW65573 NCO65569:NCS65573 NMK65569:NMO65573 NWG65569:NWK65573 OGC65569:OGG65573 OPY65569:OQC65573 OZU65569:OZY65573 PJQ65569:PJU65573 PTM65569:PTQ65573 QDI65569:QDM65573 QNE65569:QNI65573 QXA65569:QXE65573 RGW65569:RHA65573 RQS65569:RQW65573 SAO65569:SAS65573 SKK65569:SKO65573 SUG65569:SUK65573 TEC65569:TEG65573 TNY65569:TOC65573 TXU65569:TXY65573 UHQ65569:UHU65573 URM65569:URQ65573 VBI65569:VBM65573 VLE65569:VLI65573 VVA65569:VVE65573 WEW65569:WFA65573 WOS65569:WOW65573 WYO65569:WYS65573 CG131105:CK131109 MC131105:MG131109 VY131105:WC131109 AFU131105:AFY131109 APQ131105:APU131109 AZM131105:AZQ131109 BJI131105:BJM131109 BTE131105:BTI131109 CDA131105:CDE131109 CMW131105:CNA131109 CWS131105:CWW131109 DGO131105:DGS131109 DQK131105:DQO131109 EAG131105:EAK131109 EKC131105:EKG131109 ETY131105:EUC131109 FDU131105:FDY131109 FNQ131105:FNU131109 FXM131105:FXQ131109 GHI131105:GHM131109 GRE131105:GRI131109 HBA131105:HBE131109 HKW131105:HLA131109 HUS131105:HUW131109 IEO131105:IES131109 IOK131105:IOO131109 IYG131105:IYK131109 JIC131105:JIG131109 JRY131105:JSC131109 KBU131105:KBY131109 KLQ131105:KLU131109 KVM131105:KVQ131109 LFI131105:LFM131109 LPE131105:LPI131109 LZA131105:LZE131109 MIW131105:MJA131109 MSS131105:MSW131109 NCO131105:NCS131109 NMK131105:NMO131109 NWG131105:NWK131109 OGC131105:OGG131109 OPY131105:OQC131109 OZU131105:OZY131109 PJQ131105:PJU131109 PTM131105:PTQ131109 QDI131105:QDM131109 QNE131105:QNI131109 QXA131105:QXE131109 RGW131105:RHA131109 RQS131105:RQW131109 SAO131105:SAS131109 SKK131105:SKO131109 SUG131105:SUK131109 TEC131105:TEG131109 TNY131105:TOC131109 TXU131105:TXY131109 UHQ131105:UHU131109 URM131105:URQ131109 VBI131105:VBM131109 VLE131105:VLI131109 VVA131105:VVE131109 WEW131105:WFA131109 WOS131105:WOW131109 WYO131105:WYS131109 CG196641:CK196645 MC196641:MG196645 VY196641:WC196645 AFU196641:AFY196645 APQ196641:APU196645 AZM196641:AZQ196645 BJI196641:BJM196645 BTE196641:BTI196645 CDA196641:CDE196645 CMW196641:CNA196645 CWS196641:CWW196645 DGO196641:DGS196645 DQK196641:DQO196645 EAG196641:EAK196645 EKC196641:EKG196645 ETY196641:EUC196645 FDU196641:FDY196645 FNQ196641:FNU196645 FXM196641:FXQ196645 GHI196641:GHM196645 GRE196641:GRI196645 HBA196641:HBE196645 HKW196641:HLA196645 HUS196641:HUW196645 IEO196641:IES196645 IOK196641:IOO196645 IYG196641:IYK196645 JIC196641:JIG196645 JRY196641:JSC196645 KBU196641:KBY196645 KLQ196641:KLU196645 KVM196641:KVQ196645 LFI196641:LFM196645 LPE196641:LPI196645 LZA196641:LZE196645 MIW196641:MJA196645 MSS196641:MSW196645 NCO196641:NCS196645 NMK196641:NMO196645 NWG196641:NWK196645 OGC196641:OGG196645 OPY196641:OQC196645 OZU196641:OZY196645 PJQ196641:PJU196645 PTM196641:PTQ196645 QDI196641:QDM196645 QNE196641:QNI196645 QXA196641:QXE196645 RGW196641:RHA196645 RQS196641:RQW196645 SAO196641:SAS196645 SKK196641:SKO196645 SUG196641:SUK196645 TEC196641:TEG196645 TNY196641:TOC196645 TXU196641:TXY196645 UHQ196641:UHU196645 URM196641:URQ196645 VBI196641:VBM196645 VLE196641:VLI196645 VVA196641:VVE196645 WEW196641:WFA196645 WOS196641:WOW196645 WYO196641:WYS196645 CG262177:CK262181 MC262177:MG262181 VY262177:WC262181 AFU262177:AFY262181 APQ262177:APU262181 AZM262177:AZQ262181 BJI262177:BJM262181 BTE262177:BTI262181 CDA262177:CDE262181 CMW262177:CNA262181 CWS262177:CWW262181 DGO262177:DGS262181 DQK262177:DQO262181 EAG262177:EAK262181 EKC262177:EKG262181 ETY262177:EUC262181 FDU262177:FDY262181 FNQ262177:FNU262181 FXM262177:FXQ262181 GHI262177:GHM262181 GRE262177:GRI262181 HBA262177:HBE262181 HKW262177:HLA262181 HUS262177:HUW262181 IEO262177:IES262181 IOK262177:IOO262181 IYG262177:IYK262181 JIC262177:JIG262181 JRY262177:JSC262181 KBU262177:KBY262181 KLQ262177:KLU262181 KVM262177:KVQ262181 LFI262177:LFM262181 LPE262177:LPI262181 LZA262177:LZE262181 MIW262177:MJA262181 MSS262177:MSW262181 NCO262177:NCS262181 NMK262177:NMO262181 NWG262177:NWK262181 OGC262177:OGG262181 OPY262177:OQC262181 OZU262177:OZY262181 PJQ262177:PJU262181 PTM262177:PTQ262181 QDI262177:QDM262181 QNE262177:QNI262181 QXA262177:QXE262181 RGW262177:RHA262181 RQS262177:RQW262181 SAO262177:SAS262181 SKK262177:SKO262181 SUG262177:SUK262181 TEC262177:TEG262181 TNY262177:TOC262181 TXU262177:TXY262181 UHQ262177:UHU262181 URM262177:URQ262181 VBI262177:VBM262181 VLE262177:VLI262181 VVA262177:VVE262181 WEW262177:WFA262181 WOS262177:WOW262181 WYO262177:WYS262181 CG327713:CK327717 MC327713:MG327717 VY327713:WC327717 AFU327713:AFY327717 APQ327713:APU327717 AZM327713:AZQ327717 BJI327713:BJM327717 BTE327713:BTI327717 CDA327713:CDE327717 CMW327713:CNA327717 CWS327713:CWW327717 DGO327713:DGS327717 DQK327713:DQO327717 EAG327713:EAK327717 EKC327713:EKG327717 ETY327713:EUC327717 FDU327713:FDY327717 FNQ327713:FNU327717 FXM327713:FXQ327717 GHI327713:GHM327717 GRE327713:GRI327717 HBA327713:HBE327717 HKW327713:HLA327717 HUS327713:HUW327717 IEO327713:IES327717 IOK327713:IOO327717 IYG327713:IYK327717 JIC327713:JIG327717 JRY327713:JSC327717 KBU327713:KBY327717 KLQ327713:KLU327717 KVM327713:KVQ327717 LFI327713:LFM327717 LPE327713:LPI327717 LZA327713:LZE327717 MIW327713:MJA327717 MSS327713:MSW327717 NCO327713:NCS327717 NMK327713:NMO327717 NWG327713:NWK327717 OGC327713:OGG327717 OPY327713:OQC327717 OZU327713:OZY327717 PJQ327713:PJU327717 PTM327713:PTQ327717 QDI327713:QDM327717 QNE327713:QNI327717 QXA327713:QXE327717 RGW327713:RHA327717 RQS327713:RQW327717 SAO327713:SAS327717 SKK327713:SKO327717 SUG327713:SUK327717 TEC327713:TEG327717 TNY327713:TOC327717 TXU327713:TXY327717 UHQ327713:UHU327717 URM327713:URQ327717 VBI327713:VBM327717 VLE327713:VLI327717 VVA327713:VVE327717 WEW327713:WFA327717 WOS327713:WOW327717 WYO327713:WYS327717 CG393249:CK393253 MC393249:MG393253 VY393249:WC393253 AFU393249:AFY393253 APQ393249:APU393253 AZM393249:AZQ393253 BJI393249:BJM393253 BTE393249:BTI393253 CDA393249:CDE393253 CMW393249:CNA393253 CWS393249:CWW393253 DGO393249:DGS393253 DQK393249:DQO393253 EAG393249:EAK393253 EKC393249:EKG393253 ETY393249:EUC393253 FDU393249:FDY393253 FNQ393249:FNU393253 FXM393249:FXQ393253 GHI393249:GHM393253 GRE393249:GRI393253 HBA393249:HBE393253 HKW393249:HLA393253 HUS393249:HUW393253 IEO393249:IES393253 IOK393249:IOO393253 IYG393249:IYK393253 JIC393249:JIG393253 JRY393249:JSC393253 KBU393249:KBY393253 KLQ393249:KLU393253 KVM393249:KVQ393253 LFI393249:LFM393253 LPE393249:LPI393253 LZA393249:LZE393253 MIW393249:MJA393253 MSS393249:MSW393253 NCO393249:NCS393253 NMK393249:NMO393253 NWG393249:NWK393253 OGC393249:OGG393253 OPY393249:OQC393253 OZU393249:OZY393253 PJQ393249:PJU393253 PTM393249:PTQ393253 QDI393249:QDM393253 QNE393249:QNI393253 QXA393249:QXE393253 RGW393249:RHA393253 RQS393249:RQW393253 SAO393249:SAS393253 SKK393249:SKO393253 SUG393249:SUK393253 TEC393249:TEG393253 TNY393249:TOC393253 TXU393249:TXY393253 UHQ393249:UHU393253 URM393249:URQ393253 VBI393249:VBM393253 VLE393249:VLI393253 VVA393249:VVE393253 WEW393249:WFA393253 WOS393249:WOW393253 WYO393249:WYS393253 CG458785:CK458789 MC458785:MG458789 VY458785:WC458789 AFU458785:AFY458789 APQ458785:APU458789 AZM458785:AZQ458789 BJI458785:BJM458789 BTE458785:BTI458789 CDA458785:CDE458789 CMW458785:CNA458789 CWS458785:CWW458789 DGO458785:DGS458789 DQK458785:DQO458789 EAG458785:EAK458789 EKC458785:EKG458789 ETY458785:EUC458789 FDU458785:FDY458789 FNQ458785:FNU458789 FXM458785:FXQ458789 GHI458785:GHM458789 GRE458785:GRI458789 HBA458785:HBE458789 HKW458785:HLA458789 HUS458785:HUW458789 IEO458785:IES458789 IOK458785:IOO458789 IYG458785:IYK458789 JIC458785:JIG458789 JRY458785:JSC458789 KBU458785:KBY458789 KLQ458785:KLU458789 KVM458785:KVQ458789 LFI458785:LFM458789 LPE458785:LPI458789 LZA458785:LZE458789 MIW458785:MJA458789 MSS458785:MSW458789 NCO458785:NCS458789 NMK458785:NMO458789 NWG458785:NWK458789 OGC458785:OGG458789 OPY458785:OQC458789 OZU458785:OZY458789 PJQ458785:PJU458789 PTM458785:PTQ458789 QDI458785:QDM458789 QNE458785:QNI458789 QXA458785:QXE458789 RGW458785:RHA458789 RQS458785:RQW458789 SAO458785:SAS458789 SKK458785:SKO458789 SUG458785:SUK458789 TEC458785:TEG458789 TNY458785:TOC458789 TXU458785:TXY458789 UHQ458785:UHU458789 URM458785:URQ458789 VBI458785:VBM458789 VLE458785:VLI458789 VVA458785:VVE458789 WEW458785:WFA458789 WOS458785:WOW458789 WYO458785:WYS458789 CG524321:CK524325 MC524321:MG524325 VY524321:WC524325 AFU524321:AFY524325 APQ524321:APU524325 AZM524321:AZQ524325 BJI524321:BJM524325 BTE524321:BTI524325 CDA524321:CDE524325 CMW524321:CNA524325 CWS524321:CWW524325 DGO524321:DGS524325 DQK524321:DQO524325 EAG524321:EAK524325 EKC524321:EKG524325 ETY524321:EUC524325 FDU524321:FDY524325 FNQ524321:FNU524325 FXM524321:FXQ524325 GHI524321:GHM524325 GRE524321:GRI524325 HBA524321:HBE524325 HKW524321:HLA524325 HUS524321:HUW524325 IEO524321:IES524325 IOK524321:IOO524325 IYG524321:IYK524325 JIC524321:JIG524325 JRY524321:JSC524325 KBU524321:KBY524325 KLQ524321:KLU524325 KVM524321:KVQ524325 LFI524321:LFM524325 LPE524321:LPI524325 LZA524321:LZE524325 MIW524321:MJA524325 MSS524321:MSW524325 NCO524321:NCS524325 NMK524321:NMO524325 NWG524321:NWK524325 OGC524321:OGG524325 OPY524321:OQC524325 OZU524321:OZY524325 PJQ524321:PJU524325 PTM524321:PTQ524325 QDI524321:QDM524325 QNE524321:QNI524325 QXA524321:QXE524325 RGW524321:RHA524325 RQS524321:RQW524325 SAO524321:SAS524325 SKK524321:SKO524325 SUG524321:SUK524325 TEC524321:TEG524325 TNY524321:TOC524325 TXU524321:TXY524325 UHQ524321:UHU524325 URM524321:URQ524325 VBI524321:VBM524325 VLE524321:VLI524325 VVA524321:VVE524325 WEW524321:WFA524325 WOS524321:WOW524325 WYO524321:WYS524325 CG589857:CK589861 MC589857:MG589861 VY589857:WC589861 AFU589857:AFY589861 APQ589857:APU589861 AZM589857:AZQ589861 BJI589857:BJM589861 BTE589857:BTI589861 CDA589857:CDE589861 CMW589857:CNA589861 CWS589857:CWW589861 DGO589857:DGS589861 DQK589857:DQO589861 EAG589857:EAK589861 EKC589857:EKG589861 ETY589857:EUC589861 FDU589857:FDY589861 FNQ589857:FNU589861 FXM589857:FXQ589861 GHI589857:GHM589861 GRE589857:GRI589861 HBA589857:HBE589861 HKW589857:HLA589861 HUS589857:HUW589861 IEO589857:IES589861 IOK589857:IOO589861 IYG589857:IYK589861 JIC589857:JIG589861 JRY589857:JSC589861 KBU589857:KBY589861 KLQ589857:KLU589861 KVM589857:KVQ589861 LFI589857:LFM589861 LPE589857:LPI589861 LZA589857:LZE589861 MIW589857:MJA589861 MSS589857:MSW589861 NCO589857:NCS589861 NMK589857:NMO589861 NWG589857:NWK589861 OGC589857:OGG589861 OPY589857:OQC589861 OZU589857:OZY589861 PJQ589857:PJU589861 PTM589857:PTQ589861 QDI589857:QDM589861 QNE589857:QNI589861 QXA589857:QXE589861 RGW589857:RHA589861 RQS589857:RQW589861 SAO589857:SAS589861 SKK589857:SKO589861 SUG589857:SUK589861 TEC589857:TEG589861 TNY589857:TOC589861 TXU589857:TXY589861 UHQ589857:UHU589861 URM589857:URQ589861 VBI589857:VBM589861 VLE589857:VLI589861 VVA589857:VVE589861 WEW589857:WFA589861 WOS589857:WOW589861 WYO589857:WYS589861 CG655393:CK655397 MC655393:MG655397 VY655393:WC655397 AFU655393:AFY655397 APQ655393:APU655397 AZM655393:AZQ655397 BJI655393:BJM655397 BTE655393:BTI655397 CDA655393:CDE655397 CMW655393:CNA655397 CWS655393:CWW655397 DGO655393:DGS655397 DQK655393:DQO655397 EAG655393:EAK655397 EKC655393:EKG655397 ETY655393:EUC655397 FDU655393:FDY655397 FNQ655393:FNU655397 FXM655393:FXQ655397 GHI655393:GHM655397 GRE655393:GRI655397 HBA655393:HBE655397 HKW655393:HLA655397 HUS655393:HUW655397 IEO655393:IES655397 IOK655393:IOO655397 IYG655393:IYK655397 JIC655393:JIG655397 JRY655393:JSC655397 KBU655393:KBY655397 KLQ655393:KLU655397 KVM655393:KVQ655397 LFI655393:LFM655397 LPE655393:LPI655397 LZA655393:LZE655397 MIW655393:MJA655397 MSS655393:MSW655397 NCO655393:NCS655397 NMK655393:NMO655397 NWG655393:NWK655397 OGC655393:OGG655397 OPY655393:OQC655397 OZU655393:OZY655397 PJQ655393:PJU655397 PTM655393:PTQ655397 QDI655393:QDM655397 QNE655393:QNI655397 QXA655393:QXE655397 RGW655393:RHA655397 RQS655393:RQW655397 SAO655393:SAS655397 SKK655393:SKO655397 SUG655393:SUK655397 TEC655393:TEG655397 TNY655393:TOC655397 TXU655393:TXY655397 UHQ655393:UHU655397 URM655393:URQ655397 VBI655393:VBM655397 VLE655393:VLI655397 VVA655393:VVE655397 WEW655393:WFA655397 WOS655393:WOW655397 WYO655393:WYS655397 CG720929:CK720933 MC720929:MG720933 VY720929:WC720933 AFU720929:AFY720933 APQ720929:APU720933 AZM720929:AZQ720933 BJI720929:BJM720933 BTE720929:BTI720933 CDA720929:CDE720933 CMW720929:CNA720933 CWS720929:CWW720933 DGO720929:DGS720933 DQK720929:DQO720933 EAG720929:EAK720933 EKC720929:EKG720933 ETY720929:EUC720933 FDU720929:FDY720933 FNQ720929:FNU720933 FXM720929:FXQ720933 GHI720929:GHM720933 GRE720929:GRI720933 HBA720929:HBE720933 HKW720929:HLA720933 HUS720929:HUW720933 IEO720929:IES720933 IOK720929:IOO720933 IYG720929:IYK720933 JIC720929:JIG720933 JRY720929:JSC720933 KBU720929:KBY720933 KLQ720929:KLU720933 KVM720929:KVQ720933 LFI720929:LFM720933 LPE720929:LPI720933 LZA720929:LZE720933 MIW720929:MJA720933 MSS720929:MSW720933 NCO720929:NCS720933 NMK720929:NMO720933 NWG720929:NWK720933 OGC720929:OGG720933 OPY720929:OQC720933 OZU720929:OZY720933 PJQ720929:PJU720933 PTM720929:PTQ720933 QDI720929:QDM720933 QNE720929:QNI720933 QXA720929:QXE720933 RGW720929:RHA720933 RQS720929:RQW720933 SAO720929:SAS720933 SKK720929:SKO720933 SUG720929:SUK720933 TEC720929:TEG720933 TNY720929:TOC720933 TXU720929:TXY720933 UHQ720929:UHU720933 URM720929:URQ720933 VBI720929:VBM720933 VLE720929:VLI720933 VVA720929:VVE720933 WEW720929:WFA720933 WOS720929:WOW720933 WYO720929:WYS720933 CG786465:CK786469 MC786465:MG786469 VY786465:WC786469 AFU786465:AFY786469 APQ786465:APU786469 AZM786465:AZQ786469 BJI786465:BJM786469 BTE786465:BTI786469 CDA786465:CDE786469 CMW786465:CNA786469 CWS786465:CWW786469 DGO786465:DGS786469 DQK786465:DQO786469 EAG786465:EAK786469 EKC786465:EKG786469 ETY786465:EUC786469 FDU786465:FDY786469 FNQ786465:FNU786469 FXM786465:FXQ786469 GHI786465:GHM786469 GRE786465:GRI786469 HBA786465:HBE786469 HKW786465:HLA786469 HUS786465:HUW786469 IEO786465:IES786469 IOK786465:IOO786469 IYG786465:IYK786469 JIC786465:JIG786469 JRY786465:JSC786469 KBU786465:KBY786469 KLQ786465:KLU786469 KVM786465:KVQ786469 LFI786465:LFM786469 LPE786465:LPI786469 LZA786465:LZE786469 MIW786465:MJA786469 MSS786465:MSW786469 NCO786465:NCS786469 NMK786465:NMO786469 NWG786465:NWK786469 OGC786465:OGG786469 OPY786465:OQC786469 OZU786465:OZY786469 PJQ786465:PJU786469 PTM786465:PTQ786469 QDI786465:QDM786469 QNE786465:QNI786469 QXA786465:QXE786469 RGW786465:RHA786469 RQS786465:RQW786469 SAO786465:SAS786469 SKK786465:SKO786469 SUG786465:SUK786469 TEC786465:TEG786469 TNY786465:TOC786469 TXU786465:TXY786469 UHQ786465:UHU786469 URM786465:URQ786469 VBI786465:VBM786469 VLE786465:VLI786469 VVA786465:VVE786469 WEW786465:WFA786469 WOS786465:WOW786469 WYO786465:WYS786469 CG852001:CK852005 MC852001:MG852005 VY852001:WC852005 AFU852001:AFY852005 APQ852001:APU852005 AZM852001:AZQ852005 BJI852001:BJM852005 BTE852001:BTI852005 CDA852001:CDE852005 CMW852001:CNA852005 CWS852001:CWW852005 DGO852001:DGS852005 DQK852001:DQO852005 EAG852001:EAK852005 EKC852001:EKG852005 ETY852001:EUC852005 FDU852001:FDY852005 FNQ852001:FNU852005 FXM852001:FXQ852005 GHI852001:GHM852005 GRE852001:GRI852005 HBA852001:HBE852005 HKW852001:HLA852005 HUS852001:HUW852005 IEO852001:IES852005 IOK852001:IOO852005 IYG852001:IYK852005 JIC852001:JIG852005 JRY852001:JSC852005 KBU852001:KBY852005 KLQ852001:KLU852005 KVM852001:KVQ852005 LFI852001:LFM852005 LPE852001:LPI852005 LZA852001:LZE852005 MIW852001:MJA852005 MSS852001:MSW852005 NCO852001:NCS852005 NMK852001:NMO852005 NWG852001:NWK852005 OGC852001:OGG852005 OPY852001:OQC852005 OZU852001:OZY852005 PJQ852001:PJU852005 PTM852001:PTQ852005 QDI852001:QDM852005 QNE852001:QNI852005 QXA852001:QXE852005 RGW852001:RHA852005 RQS852001:RQW852005 SAO852001:SAS852005 SKK852001:SKO852005 SUG852001:SUK852005 TEC852001:TEG852005 TNY852001:TOC852005 TXU852001:TXY852005 UHQ852001:UHU852005 URM852001:URQ852005 VBI852001:VBM852005 VLE852001:VLI852005 VVA852001:VVE852005 WEW852001:WFA852005 WOS852001:WOW852005 WYO852001:WYS852005 CG917537:CK917541 MC917537:MG917541 VY917537:WC917541 AFU917537:AFY917541 APQ917537:APU917541 AZM917537:AZQ917541 BJI917537:BJM917541 BTE917537:BTI917541 CDA917537:CDE917541 CMW917537:CNA917541 CWS917537:CWW917541 DGO917537:DGS917541 DQK917537:DQO917541 EAG917537:EAK917541 EKC917537:EKG917541 ETY917537:EUC917541 FDU917537:FDY917541 FNQ917537:FNU917541 FXM917537:FXQ917541 GHI917537:GHM917541 GRE917537:GRI917541 HBA917537:HBE917541 HKW917537:HLA917541 HUS917537:HUW917541 IEO917537:IES917541 IOK917537:IOO917541 IYG917537:IYK917541 JIC917537:JIG917541 JRY917537:JSC917541 KBU917537:KBY917541 KLQ917537:KLU917541 KVM917537:KVQ917541 LFI917537:LFM917541 LPE917537:LPI917541 LZA917537:LZE917541 MIW917537:MJA917541 MSS917537:MSW917541 NCO917537:NCS917541 NMK917537:NMO917541 NWG917537:NWK917541 OGC917537:OGG917541 OPY917537:OQC917541 OZU917537:OZY917541 PJQ917537:PJU917541 PTM917537:PTQ917541 QDI917537:QDM917541 QNE917537:QNI917541 QXA917537:QXE917541 RGW917537:RHA917541 RQS917537:RQW917541 SAO917537:SAS917541 SKK917537:SKO917541 SUG917537:SUK917541 TEC917537:TEG917541 TNY917537:TOC917541 TXU917537:TXY917541 UHQ917537:UHU917541 URM917537:URQ917541 VBI917537:VBM917541 VLE917537:VLI917541 VVA917537:VVE917541 WEW917537:WFA917541 WOS917537:WOW917541 WYO917537:WYS917541 CG983073:CK983077 MC983073:MG983077 VY983073:WC983077 AFU983073:AFY983077 APQ983073:APU983077 AZM983073:AZQ983077 BJI983073:BJM983077 BTE983073:BTI983077 CDA983073:CDE983077 CMW983073:CNA983077 CWS983073:CWW983077 DGO983073:DGS983077 DQK983073:DQO983077 EAG983073:EAK983077 EKC983073:EKG983077 ETY983073:EUC983077 FDU983073:FDY983077 FNQ983073:FNU983077 FXM983073:FXQ983077 GHI983073:GHM983077 GRE983073:GRI983077 HBA983073:HBE983077 HKW983073:HLA983077 HUS983073:HUW983077 IEO983073:IES983077 IOK983073:IOO983077 IYG983073:IYK983077 JIC983073:JIG983077 JRY983073:JSC983077 KBU983073:KBY983077 KLQ983073:KLU983077 KVM983073:KVQ983077 LFI983073:LFM983077 LPE983073:LPI983077 LZA983073:LZE983077 MIW983073:MJA983077 MSS983073:MSW983077 NCO983073:NCS983077 NMK983073:NMO983077 NWG983073:NWK983077 OGC983073:OGG983077 OPY983073:OQC983077 OZU983073:OZY983077 PJQ983073:PJU983077 PTM983073:PTQ983077 QDI983073:QDM983077 QNE983073:QNI983077 QXA983073:QXE983077 RGW983073:RHA983077 RQS983073:RQW983077 SAO983073:SAS983077 SKK983073:SKO983077 SUG983073:SUK983077 TEC983073:TEG983077 TNY983073:TOC983077 TXU983073:TXY983077 UHQ983073:UHU983077 URM983073:URQ983077 VBI983073:VBM983077 VLE983073:VLI983077 VVA983073:VVE983077 WEW983073:WFA983077" xr:uid="{E89DDF9D-8F66-405D-B966-0C439FC87203}">
      <formula1>$DD$18:$DD$20</formula1>
    </dataValidation>
    <dataValidation type="list" allowBlank="1" showInputMessage="1" showErrorMessage="1" sqref="BH75 LD75 UZ75 AEV75 AOR75 AYN75 BIJ75 BSF75 CCB75 CLX75 CVT75 DFP75 DPL75 DZH75 EJD75 ESZ75 FCV75 FMR75 FWN75 GGJ75 GQF75 HAB75 HJX75 HTT75 IDP75 INL75 IXH75 JHD75 JQZ75 KAV75 KKR75 KUN75 LEJ75 LOF75 LYB75 MHX75 MRT75 NBP75 NLL75 NVH75 OFD75 OOZ75 OYV75 PIR75 PSN75 QCJ75 QMF75 QWB75 RFX75 RPT75 RZP75 SJL75 STH75 TDD75 TMZ75 TWV75 UGR75 UQN75 VAJ75 VKF75 VUB75 WDX75 WNT75 WXP75 BH65611 LD65611 UZ65611 AEV65611 AOR65611 AYN65611 BIJ65611 BSF65611 CCB65611 CLX65611 CVT65611 DFP65611 DPL65611 DZH65611 EJD65611 ESZ65611 FCV65611 FMR65611 FWN65611 GGJ65611 GQF65611 HAB65611 HJX65611 HTT65611 IDP65611 INL65611 IXH65611 JHD65611 JQZ65611 KAV65611 KKR65611 KUN65611 LEJ65611 LOF65611 LYB65611 MHX65611 MRT65611 NBP65611 NLL65611 NVH65611 OFD65611 OOZ65611 OYV65611 PIR65611 PSN65611 QCJ65611 QMF65611 QWB65611 RFX65611 RPT65611 RZP65611 SJL65611 STH65611 TDD65611 TMZ65611 TWV65611 UGR65611 UQN65611 VAJ65611 VKF65611 VUB65611 WDX65611 WNT65611 WXP65611 BH131147 LD131147 UZ131147 AEV131147 AOR131147 AYN131147 BIJ131147 BSF131147 CCB131147 CLX131147 CVT131147 DFP131147 DPL131147 DZH131147 EJD131147 ESZ131147 FCV131147 FMR131147 FWN131147 GGJ131147 GQF131147 HAB131147 HJX131147 HTT131147 IDP131147 INL131147 IXH131147 JHD131147 JQZ131147 KAV131147 KKR131147 KUN131147 LEJ131147 LOF131147 LYB131147 MHX131147 MRT131147 NBP131147 NLL131147 NVH131147 OFD131147 OOZ131147 OYV131147 PIR131147 PSN131147 QCJ131147 QMF131147 QWB131147 RFX131147 RPT131147 RZP131147 SJL131147 STH131147 TDD131147 TMZ131147 TWV131147 UGR131147 UQN131147 VAJ131147 VKF131147 VUB131147 WDX131147 WNT131147 WXP131147 BH196683 LD196683 UZ196683 AEV196683 AOR196683 AYN196683 BIJ196683 BSF196683 CCB196683 CLX196683 CVT196683 DFP196683 DPL196683 DZH196683 EJD196683 ESZ196683 FCV196683 FMR196683 FWN196683 GGJ196683 GQF196683 HAB196683 HJX196683 HTT196683 IDP196683 INL196683 IXH196683 JHD196683 JQZ196683 KAV196683 KKR196683 KUN196683 LEJ196683 LOF196683 LYB196683 MHX196683 MRT196683 NBP196683 NLL196683 NVH196683 OFD196683 OOZ196683 OYV196683 PIR196683 PSN196683 QCJ196683 QMF196683 QWB196683 RFX196683 RPT196683 RZP196683 SJL196683 STH196683 TDD196683 TMZ196683 TWV196683 UGR196683 UQN196683 VAJ196683 VKF196683 VUB196683 WDX196683 WNT196683 WXP196683 BH262219 LD262219 UZ262219 AEV262219 AOR262219 AYN262219 BIJ262219 BSF262219 CCB262219 CLX262219 CVT262219 DFP262219 DPL262219 DZH262219 EJD262219 ESZ262219 FCV262219 FMR262219 FWN262219 GGJ262219 GQF262219 HAB262219 HJX262219 HTT262219 IDP262219 INL262219 IXH262219 JHD262219 JQZ262219 KAV262219 KKR262219 KUN262219 LEJ262219 LOF262219 LYB262219 MHX262219 MRT262219 NBP262219 NLL262219 NVH262219 OFD262219 OOZ262219 OYV262219 PIR262219 PSN262219 QCJ262219 QMF262219 QWB262219 RFX262219 RPT262219 RZP262219 SJL262219 STH262219 TDD262219 TMZ262219 TWV262219 UGR262219 UQN262219 VAJ262219 VKF262219 VUB262219 WDX262219 WNT262219 WXP262219 BH327755 LD327755 UZ327755 AEV327755 AOR327755 AYN327755 BIJ327755 BSF327755 CCB327755 CLX327755 CVT327755 DFP327755 DPL327755 DZH327755 EJD327755 ESZ327755 FCV327755 FMR327755 FWN327755 GGJ327755 GQF327755 HAB327755 HJX327755 HTT327755 IDP327755 INL327755 IXH327755 JHD327755 JQZ327755 KAV327755 KKR327755 KUN327755 LEJ327755 LOF327755 LYB327755 MHX327755 MRT327755 NBP327755 NLL327755 NVH327755 OFD327755 OOZ327755 OYV327755 PIR327755 PSN327755 QCJ327755 QMF327755 QWB327755 RFX327755 RPT327755 RZP327755 SJL327755 STH327755 TDD327755 TMZ327755 TWV327755 UGR327755 UQN327755 VAJ327755 VKF327755 VUB327755 WDX327755 WNT327755 WXP327755 BH393291 LD393291 UZ393291 AEV393291 AOR393291 AYN393291 BIJ393291 BSF393291 CCB393291 CLX393291 CVT393291 DFP393291 DPL393291 DZH393291 EJD393291 ESZ393291 FCV393291 FMR393291 FWN393291 GGJ393291 GQF393291 HAB393291 HJX393291 HTT393291 IDP393291 INL393291 IXH393291 JHD393291 JQZ393291 KAV393291 KKR393291 KUN393291 LEJ393291 LOF393291 LYB393291 MHX393291 MRT393291 NBP393291 NLL393291 NVH393291 OFD393291 OOZ393291 OYV393291 PIR393291 PSN393291 QCJ393291 QMF393291 QWB393291 RFX393291 RPT393291 RZP393291 SJL393291 STH393291 TDD393291 TMZ393291 TWV393291 UGR393291 UQN393291 VAJ393291 VKF393291 VUB393291 WDX393291 WNT393291 WXP393291 BH458827 LD458827 UZ458827 AEV458827 AOR458827 AYN458827 BIJ458827 BSF458827 CCB458827 CLX458827 CVT458827 DFP458827 DPL458827 DZH458827 EJD458827 ESZ458827 FCV458827 FMR458827 FWN458827 GGJ458827 GQF458827 HAB458827 HJX458827 HTT458827 IDP458827 INL458827 IXH458827 JHD458827 JQZ458827 KAV458827 KKR458827 KUN458827 LEJ458827 LOF458827 LYB458827 MHX458827 MRT458827 NBP458827 NLL458827 NVH458827 OFD458827 OOZ458827 OYV458827 PIR458827 PSN458827 QCJ458827 QMF458827 QWB458827 RFX458827 RPT458827 RZP458827 SJL458827 STH458827 TDD458827 TMZ458827 TWV458827 UGR458827 UQN458827 VAJ458827 VKF458827 VUB458827 WDX458827 WNT458827 WXP458827 BH524363 LD524363 UZ524363 AEV524363 AOR524363 AYN524363 BIJ524363 BSF524363 CCB524363 CLX524363 CVT524363 DFP524363 DPL524363 DZH524363 EJD524363 ESZ524363 FCV524363 FMR524363 FWN524363 GGJ524363 GQF524363 HAB524363 HJX524363 HTT524363 IDP524363 INL524363 IXH524363 JHD524363 JQZ524363 KAV524363 KKR524363 KUN524363 LEJ524363 LOF524363 LYB524363 MHX524363 MRT524363 NBP524363 NLL524363 NVH524363 OFD524363 OOZ524363 OYV524363 PIR524363 PSN524363 QCJ524363 QMF524363 QWB524363 RFX524363 RPT524363 RZP524363 SJL524363 STH524363 TDD524363 TMZ524363 TWV524363 UGR524363 UQN524363 VAJ524363 VKF524363 VUB524363 WDX524363 WNT524363 WXP524363 BH589899 LD589899 UZ589899 AEV589899 AOR589899 AYN589899 BIJ589899 BSF589899 CCB589899 CLX589899 CVT589899 DFP589899 DPL589899 DZH589899 EJD589899 ESZ589899 FCV589899 FMR589899 FWN589899 GGJ589899 GQF589899 HAB589899 HJX589899 HTT589899 IDP589899 INL589899 IXH589899 JHD589899 JQZ589899 KAV589899 KKR589899 KUN589899 LEJ589899 LOF589899 LYB589899 MHX589899 MRT589899 NBP589899 NLL589899 NVH589899 OFD589899 OOZ589899 OYV589899 PIR589899 PSN589899 QCJ589899 QMF589899 QWB589899 RFX589899 RPT589899 RZP589899 SJL589899 STH589899 TDD589899 TMZ589899 TWV589899 UGR589899 UQN589899 VAJ589899 VKF589899 VUB589899 WDX589899 WNT589899 WXP589899 BH655435 LD655435 UZ655435 AEV655435 AOR655435 AYN655435 BIJ655435 BSF655435 CCB655435 CLX655435 CVT655435 DFP655435 DPL655435 DZH655435 EJD655435 ESZ655435 FCV655435 FMR655435 FWN655435 GGJ655435 GQF655435 HAB655435 HJX655435 HTT655435 IDP655435 INL655435 IXH655435 JHD655435 JQZ655435 KAV655435 KKR655435 KUN655435 LEJ655435 LOF655435 LYB655435 MHX655435 MRT655435 NBP655435 NLL655435 NVH655435 OFD655435 OOZ655435 OYV655435 PIR655435 PSN655435 QCJ655435 QMF655435 QWB655435 RFX655435 RPT655435 RZP655435 SJL655435 STH655435 TDD655435 TMZ655435 TWV655435 UGR655435 UQN655435 VAJ655435 VKF655435 VUB655435 WDX655435 WNT655435 WXP655435 BH720971 LD720971 UZ720971 AEV720971 AOR720971 AYN720971 BIJ720971 BSF720971 CCB720971 CLX720971 CVT720971 DFP720971 DPL720971 DZH720971 EJD720971 ESZ720971 FCV720971 FMR720971 FWN720971 GGJ720971 GQF720971 HAB720971 HJX720971 HTT720971 IDP720971 INL720971 IXH720971 JHD720971 JQZ720971 KAV720971 KKR720971 KUN720971 LEJ720971 LOF720971 LYB720971 MHX720971 MRT720971 NBP720971 NLL720971 NVH720971 OFD720971 OOZ720971 OYV720971 PIR720971 PSN720971 QCJ720971 QMF720971 QWB720971 RFX720971 RPT720971 RZP720971 SJL720971 STH720971 TDD720971 TMZ720971 TWV720971 UGR720971 UQN720971 VAJ720971 VKF720971 VUB720971 WDX720971 WNT720971 WXP720971 BH786507 LD786507 UZ786507 AEV786507 AOR786507 AYN786507 BIJ786507 BSF786507 CCB786507 CLX786507 CVT786507 DFP786507 DPL786507 DZH786507 EJD786507 ESZ786507 FCV786507 FMR786507 FWN786507 GGJ786507 GQF786507 HAB786507 HJX786507 HTT786507 IDP786507 INL786507 IXH786507 JHD786507 JQZ786507 KAV786507 KKR786507 KUN786507 LEJ786507 LOF786507 LYB786507 MHX786507 MRT786507 NBP786507 NLL786507 NVH786507 OFD786507 OOZ786507 OYV786507 PIR786507 PSN786507 QCJ786507 QMF786507 QWB786507 RFX786507 RPT786507 RZP786507 SJL786507 STH786507 TDD786507 TMZ786507 TWV786507 UGR786507 UQN786507 VAJ786507 VKF786507 VUB786507 WDX786507 WNT786507 WXP786507 BH852043 LD852043 UZ852043 AEV852043 AOR852043 AYN852043 BIJ852043 BSF852043 CCB852043 CLX852043 CVT852043 DFP852043 DPL852043 DZH852043 EJD852043 ESZ852043 FCV852043 FMR852043 FWN852043 GGJ852043 GQF852043 HAB852043 HJX852043 HTT852043 IDP852043 INL852043 IXH852043 JHD852043 JQZ852043 KAV852043 KKR852043 KUN852043 LEJ852043 LOF852043 LYB852043 MHX852043 MRT852043 NBP852043 NLL852043 NVH852043 OFD852043 OOZ852043 OYV852043 PIR852043 PSN852043 QCJ852043 QMF852043 QWB852043 RFX852043 RPT852043 RZP852043 SJL852043 STH852043 TDD852043 TMZ852043 TWV852043 UGR852043 UQN852043 VAJ852043 VKF852043 VUB852043 WDX852043 WNT852043 WXP852043 BH917579 LD917579 UZ917579 AEV917579 AOR917579 AYN917579 BIJ917579 BSF917579 CCB917579 CLX917579 CVT917579 DFP917579 DPL917579 DZH917579 EJD917579 ESZ917579 FCV917579 FMR917579 FWN917579 GGJ917579 GQF917579 HAB917579 HJX917579 HTT917579 IDP917579 INL917579 IXH917579 JHD917579 JQZ917579 KAV917579 KKR917579 KUN917579 LEJ917579 LOF917579 LYB917579 MHX917579 MRT917579 NBP917579 NLL917579 NVH917579 OFD917579 OOZ917579 OYV917579 PIR917579 PSN917579 QCJ917579 QMF917579 QWB917579 RFX917579 RPT917579 RZP917579 SJL917579 STH917579 TDD917579 TMZ917579 TWV917579 UGR917579 UQN917579 VAJ917579 VKF917579 VUB917579 WDX917579 WNT917579 WXP917579 BH983115 LD983115 UZ983115 AEV983115 AOR983115 AYN983115 BIJ983115 BSF983115 CCB983115 CLX983115 CVT983115 DFP983115 DPL983115 DZH983115 EJD983115 ESZ983115 FCV983115 FMR983115 FWN983115 GGJ983115 GQF983115 HAB983115 HJX983115 HTT983115 IDP983115 INL983115 IXH983115 JHD983115 JQZ983115 KAV983115 KKR983115 KUN983115 LEJ983115 LOF983115 LYB983115 MHX983115 MRT983115 NBP983115 NLL983115 NVH983115 OFD983115 OOZ983115 OYV983115 PIR983115 PSN983115 QCJ983115 QMF983115 QWB983115 RFX983115 RPT983115 RZP983115 SJL983115 STH983115 TDD983115 TMZ983115 TWV983115 UGR983115 UQN983115 VAJ983115 VKF983115 VUB983115 WDX983115 WNT983115 WXP983115" xr:uid="{A1351FDF-6642-49ED-98B3-647163C6540B}">
      <formula1>$DE$65:$DH$65</formula1>
    </dataValidation>
    <dataValidation type="list" allowBlank="1" showInputMessage="1" showErrorMessage="1" sqref="X77:AJ78 JT77:KF78 TP77:UB78 ADL77:ADX78 ANH77:ANT78 AXD77:AXP78 BGZ77:BHL78 BQV77:BRH78 CAR77:CBD78 CKN77:CKZ78 CUJ77:CUV78 DEF77:DER78 DOB77:DON78 DXX77:DYJ78 EHT77:EIF78 ERP77:ESB78 FBL77:FBX78 FLH77:FLT78 FVD77:FVP78 GEZ77:GFL78 GOV77:GPH78 GYR77:GZD78 HIN77:HIZ78 HSJ77:HSV78 ICF77:ICR78 IMB77:IMN78 IVX77:IWJ78 JFT77:JGF78 JPP77:JQB78 JZL77:JZX78 KJH77:KJT78 KTD77:KTP78 LCZ77:LDL78 LMV77:LNH78 LWR77:LXD78 MGN77:MGZ78 MQJ77:MQV78 NAF77:NAR78 NKB77:NKN78 NTX77:NUJ78 ODT77:OEF78 ONP77:OOB78 OXL77:OXX78 PHH77:PHT78 PRD77:PRP78 QAZ77:QBL78 QKV77:QLH78 QUR77:QVD78 REN77:REZ78 ROJ77:ROV78 RYF77:RYR78 SIB77:SIN78 SRX77:SSJ78 TBT77:TCF78 TLP77:TMB78 TVL77:TVX78 UFH77:UFT78 UPD77:UPP78 UYZ77:UZL78 VIV77:VJH78 VSR77:VTD78 WCN77:WCZ78 WMJ77:WMV78 WWF77:WWR78 X65613:AJ65614 JT65613:KF65614 TP65613:UB65614 ADL65613:ADX65614 ANH65613:ANT65614 AXD65613:AXP65614 BGZ65613:BHL65614 BQV65613:BRH65614 CAR65613:CBD65614 CKN65613:CKZ65614 CUJ65613:CUV65614 DEF65613:DER65614 DOB65613:DON65614 DXX65613:DYJ65614 EHT65613:EIF65614 ERP65613:ESB65614 FBL65613:FBX65614 FLH65613:FLT65614 FVD65613:FVP65614 GEZ65613:GFL65614 GOV65613:GPH65614 GYR65613:GZD65614 HIN65613:HIZ65614 HSJ65613:HSV65614 ICF65613:ICR65614 IMB65613:IMN65614 IVX65613:IWJ65614 JFT65613:JGF65614 JPP65613:JQB65614 JZL65613:JZX65614 KJH65613:KJT65614 KTD65613:KTP65614 LCZ65613:LDL65614 LMV65613:LNH65614 LWR65613:LXD65614 MGN65613:MGZ65614 MQJ65613:MQV65614 NAF65613:NAR65614 NKB65613:NKN65614 NTX65613:NUJ65614 ODT65613:OEF65614 ONP65613:OOB65614 OXL65613:OXX65614 PHH65613:PHT65614 PRD65613:PRP65614 QAZ65613:QBL65614 QKV65613:QLH65614 QUR65613:QVD65614 REN65613:REZ65614 ROJ65613:ROV65614 RYF65613:RYR65614 SIB65613:SIN65614 SRX65613:SSJ65614 TBT65613:TCF65614 TLP65613:TMB65614 TVL65613:TVX65614 UFH65613:UFT65614 UPD65613:UPP65614 UYZ65613:UZL65614 VIV65613:VJH65614 VSR65613:VTD65614 WCN65613:WCZ65614 WMJ65613:WMV65614 WWF65613:WWR65614 X131149:AJ131150 JT131149:KF131150 TP131149:UB131150 ADL131149:ADX131150 ANH131149:ANT131150 AXD131149:AXP131150 BGZ131149:BHL131150 BQV131149:BRH131150 CAR131149:CBD131150 CKN131149:CKZ131150 CUJ131149:CUV131150 DEF131149:DER131150 DOB131149:DON131150 DXX131149:DYJ131150 EHT131149:EIF131150 ERP131149:ESB131150 FBL131149:FBX131150 FLH131149:FLT131150 FVD131149:FVP131150 GEZ131149:GFL131150 GOV131149:GPH131150 GYR131149:GZD131150 HIN131149:HIZ131150 HSJ131149:HSV131150 ICF131149:ICR131150 IMB131149:IMN131150 IVX131149:IWJ131150 JFT131149:JGF131150 JPP131149:JQB131150 JZL131149:JZX131150 KJH131149:KJT131150 KTD131149:KTP131150 LCZ131149:LDL131150 LMV131149:LNH131150 LWR131149:LXD131150 MGN131149:MGZ131150 MQJ131149:MQV131150 NAF131149:NAR131150 NKB131149:NKN131150 NTX131149:NUJ131150 ODT131149:OEF131150 ONP131149:OOB131150 OXL131149:OXX131150 PHH131149:PHT131150 PRD131149:PRP131150 QAZ131149:QBL131150 QKV131149:QLH131150 QUR131149:QVD131150 REN131149:REZ131150 ROJ131149:ROV131150 RYF131149:RYR131150 SIB131149:SIN131150 SRX131149:SSJ131150 TBT131149:TCF131150 TLP131149:TMB131150 TVL131149:TVX131150 UFH131149:UFT131150 UPD131149:UPP131150 UYZ131149:UZL131150 VIV131149:VJH131150 VSR131149:VTD131150 WCN131149:WCZ131150 WMJ131149:WMV131150 WWF131149:WWR131150 X196685:AJ196686 JT196685:KF196686 TP196685:UB196686 ADL196685:ADX196686 ANH196685:ANT196686 AXD196685:AXP196686 BGZ196685:BHL196686 BQV196685:BRH196686 CAR196685:CBD196686 CKN196685:CKZ196686 CUJ196685:CUV196686 DEF196685:DER196686 DOB196685:DON196686 DXX196685:DYJ196686 EHT196685:EIF196686 ERP196685:ESB196686 FBL196685:FBX196686 FLH196685:FLT196686 FVD196685:FVP196686 GEZ196685:GFL196686 GOV196685:GPH196686 GYR196685:GZD196686 HIN196685:HIZ196686 HSJ196685:HSV196686 ICF196685:ICR196686 IMB196685:IMN196686 IVX196685:IWJ196686 JFT196685:JGF196686 JPP196685:JQB196686 JZL196685:JZX196686 KJH196685:KJT196686 KTD196685:KTP196686 LCZ196685:LDL196686 LMV196685:LNH196686 LWR196685:LXD196686 MGN196685:MGZ196686 MQJ196685:MQV196686 NAF196685:NAR196686 NKB196685:NKN196686 NTX196685:NUJ196686 ODT196685:OEF196686 ONP196685:OOB196686 OXL196685:OXX196686 PHH196685:PHT196686 PRD196685:PRP196686 QAZ196685:QBL196686 QKV196685:QLH196686 QUR196685:QVD196686 REN196685:REZ196686 ROJ196685:ROV196686 RYF196685:RYR196686 SIB196685:SIN196686 SRX196685:SSJ196686 TBT196685:TCF196686 TLP196685:TMB196686 TVL196685:TVX196686 UFH196685:UFT196686 UPD196685:UPP196686 UYZ196685:UZL196686 VIV196685:VJH196686 VSR196685:VTD196686 WCN196685:WCZ196686 WMJ196685:WMV196686 WWF196685:WWR196686 X262221:AJ262222 JT262221:KF262222 TP262221:UB262222 ADL262221:ADX262222 ANH262221:ANT262222 AXD262221:AXP262222 BGZ262221:BHL262222 BQV262221:BRH262222 CAR262221:CBD262222 CKN262221:CKZ262222 CUJ262221:CUV262222 DEF262221:DER262222 DOB262221:DON262222 DXX262221:DYJ262222 EHT262221:EIF262222 ERP262221:ESB262222 FBL262221:FBX262222 FLH262221:FLT262222 FVD262221:FVP262222 GEZ262221:GFL262222 GOV262221:GPH262222 GYR262221:GZD262222 HIN262221:HIZ262222 HSJ262221:HSV262222 ICF262221:ICR262222 IMB262221:IMN262222 IVX262221:IWJ262222 JFT262221:JGF262222 JPP262221:JQB262222 JZL262221:JZX262222 KJH262221:KJT262222 KTD262221:KTP262222 LCZ262221:LDL262222 LMV262221:LNH262222 LWR262221:LXD262222 MGN262221:MGZ262222 MQJ262221:MQV262222 NAF262221:NAR262222 NKB262221:NKN262222 NTX262221:NUJ262222 ODT262221:OEF262222 ONP262221:OOB262222 OXL262221:OXX262222 PHH262221:PHT262222 PRD262221:PRP262222 QAZ262221:QBL262222 QKV262221:QLH262222 QUR262221:QVD262222 REN262221:REZ262222 ROJ262221:ROV262222 RYF262221:RYR262222 SIB262221:SIN262222 SRX262221:SSJ262222 TBT262221:TCF262222 TLP262221:TMB262222 TVL262221:TVX262222 UFH262221:UFT262222 UPD262221:UPP262222 UYZ262221:UZL262222 VIV262221:VJH262222 VSR262221:VTD262222 WCN262221:WCZ262222 WMJ262221:WMV262222 WWF262221:WWR262222 X327757:AJ327758 JT327757:KF327758 TP327757:UB327758 ADL327757:ADX327758 ANH327757:ANT327758 AXD327757:AXP327758 BGZ327757:BHL327758 BQV327757:BRH327758 CAR327757:CBD327758 CKN327757:CKZ327758 CUJ327757:CUV327758 DEF327757:DER327758 DOB327757:DON327758 DXX327757:DYJ327758 EHT327757:EIF327758 ERP327757:ESB327758 FBL327757:FBX327758 FLH327757:FLT327758 FVD327757:FVP327758 GEZ327757:GFL327758 GOV327757:GPH327758 GYR327757:GZD327758 HIN327757:HIZ327758 HSJ327757:HSV327758 ICF327757:ICR327758 IMB327757:IMN327758 IVX327757:IWJ327758 JFT327757:JGF327758 JPP327757:JQB327758 JZL327757:JZX327758 KJH327757:KJT327758 KTD327757:KTP327758 LCZ327757:LDL327758 LMV327757:LNH327758 LWR327757:LXD327758 MGN327757:MGZ327758 MQJ327757:MQV327758 NAF327757:NAR327758 NKB327757:NKN327758 NTX327757:NUJ327758 ODT327757:OEF327758 ONP327757:OOB327758 OXL327757:OXX327758 PHH327757:PHT327758 PRD327757:PRP327758 QAZ327757:QBL327758 QKV327757:QLH327758 QUR327757:QVD327758 REN327757:REZ327758 ROJ327757:ROV327758 RYF327757:RYR327758 SIB327757:SIN327758 SRX327757:SSJ327758 TBT327757:TCF327758 TLP327757:TMB327758 TVL327757:TVX327758 UFH327757:UFT327758 UPD327757:UPP327758 UYZ327757:UZL327758 VIV327757:VJH327758 VSR327757:VTD327758 WCN327757:WCZ327758 WMJ327757:WMV327758 WWF327757:WWR327758 X393293:AJ393294 JT393293:KF393294 TP393293:UB393294 ADL393293:ADX393294 ANH393293:ANT393294 AXD393293:AXP393294 BGZ393293:BHL393294 BQV393293:BRH393294 CAR393293:CBD393294 CKN393293:CKZ393294 CUJ393293:CUV393294 DEF393293:DER393294 DOB393293:DON393294 DXX393293:DYJ393294 EHT393293:EIF393294 ERP393293:ESB393294 FBL393293:FBX393294 FLH393293:FLT393294 FVD393293:FVP393294 GEZ393293:GFL393294 GOV393293:GPH393294 GYR393293:GZD393294 HIN393293:HIZ393294 HSJ393293:HSV393294 ICF393293:ICR393294 IMB393293:IMN393294 IVX393293:IWJ393294 JFT393293:JGF393294 JPP393293:JQB393294 JZL393293:JZX393294 KJH393293:KJT393294 KTD393293:KTP393294 LCZ393293:LDL393294 LMV393293:LNH393294 LWR393293:LXD393294 MGN393293:MGZ393294 MQJ393293:MQV393294 NAF393293:NAR393294 NKB393293:NKN393294 NTX393293:NUJ393294 ODT393293:OEF393294 ONP393293:OOB393294 OXL393293:OXX393294 PHH393293:PHT393294 PRD393293:PRP393294 QAZ393293:QBL393294 QKV393293:QLH393294 QUR393293:QVD393294 REN393293:REZ393294 ROJ393293:ROV393294 RYF393293:RYR393294 SIB393293:SIN393294 SRX393293:SSJ393294 TBT393293:TCF393294 TLP393293:TMB393294 TVL393293:TVX393294 UFH393293:UFT393294 UPD393293:UPP393294 UYZ393293:UZL393294 VIV393293:VJH393294 VSR393293:VTD393294 WCN393293:WCZ393294 WMJ393293:WMV393294 WWF393293:WWR393294 X458829:AJ458830 JT458829:KF458830 TP458829:UB458830 ADL458829:ADX458830 ANH458829:ANT458830 AXD458829:AXP458830 BGZ458829:BHL458830 BQV458829:BRH458830 CAR458829:CBD458830 CKN458829:CKZ458830 CUJ458829:CUV458830 DEF458829:DER458830 DOB458829:DON458830 DXX458829:DYJ458830 EHT458829:EIF458830 ERP458829:ESB458830 FBL458829:FBX458830 FLH458829:FLT458830 FVD458829:FVP458830 GEZ458829:GFL458830 GOV458829:GPH458830 GYR458829:GZD458830 HIN458829:HIZ458830 HSJ458829:HSV458830 ICF458829:ICR458830 IMB458829:IMN458830 IVX458829:IWJ458830 JFT458829:JGF458830 JPP458829:JQB458830 JZL458829:JZX458830 KJH458829:KJT458830 KTD458829:KTP458830 LCZ458829:LDL458830 LMV458829:LNH458830 LWR458829:LXD458830 MGN458829:MGZ458830 MQJ458829:MQV458830 NAF458829:NAR458830 NKB458829:NKN458830 NTX458829:NUJ458830 ODT458829:OEF458830 ONP458829:OOB458830 OXL458829:OXX458830 PHH458829:PHT458830 PRD458829:PRP458830 QAZ458829:QBL458830 QKV458829:QLH458830 QUR458829:QVD458830 REN458829:REZ458830 ROJ458829:ROV458830 RYF458829:RYR458830 SIB458829:SIN458830 SRX458829:SSJ458830 TBT458829:TCF458830 TLP458829:TMB458830 TVL458829:TVX458830 UFH458829:UFT458830 UPD458829:UPP458830 UYZ458829:UZL458830 VIV458829:VJH458830 VSR458829:VTD458830 WCN458829:WCZ458830 WMJ458829:WMV458830 WWF458829:WWR458830 X524365:AJ524366 JT524365:KF524366 TP524365:UB524366 ADL524365:ADX524366 ANH524365:ANT524366 AXD524365:AXP524366 BGZ524365:BHL524366 BQV524365:BRH524366 CAR524365:CBD524366 CKN524365:CKZ524366 CUJ524365:CUV524366 DEF524365:DER524366 DOB524365:DON524366 DXX524365:DYJ524366 EHT524365:EIF524366 ERP524365:ESB524366 FBL524365:FBX524366 FLH524365:FLT524366 FVD524365:FVP524366 GEZ524365:GFL524366 GOV524365:GPH524366 GYR524365:GZD524366 HIN524365:HIZ524366 HSJ524365:HSV524366 ICF524365:ICR524366 IMB524365:IMN524366 IVX524365:IWJ524366 JFT524365:JGF524366 JPP524365:JQB524366 JZL524365:JZX524366 KJH524365:KJT524366 KTD524365:KTP524366 LCZ524365:LDL524366 LMV524365:LNH524366 LWR524365:LXD524366 MGN524365:MGZ524366 MQJ524365:MQV524366 NAF524365:NAR524366 NKB524365:NKN524366 NTX524365:NUJ524366 ODT524365:OEF524366 ONP524365:OOB524366 OXL524365:OXX524366 PHH524365:PHT524366 PRD524365:PRP524366 QAZ524365:QBL524366 QKV524365:QLH524366 QUR524365:QVD524366 REN524365:REZ524366 ROJ524365:ROV524366 RYF524365:RYR524366 SIB524365:SIN524366 SRX524365:SSJ524366 TBT524365:TCF524366 TLP524365:TMB524366 TVL524365:TVX524366 UFH524365:UFT524366 UPD524365:UPP524366 UYZ524365:UZL524366 VIV524365:VJH524366 VSR524365:VTD524366 WCN524365:WCZ524366 WMJ524365:WMV524366 WWF524365:WWR524366 X589901:AJ589902 JT589901:KF589902 TP589901:UB589902 ADL589901:ADX589902 ANH589901:ANT589902 AXD589901:AXP589902 BGZ589901:BHL589902 BQV589901:BRH589902 CAR589901:CBD589902 CKN589901:CKZ589902 CUJ589901:CUV589902 DEF589901:DER589902 DOB589901:DON589902 DXX589901:DYJ589902 EHT589901:EIF589902 ERP589901:ESB589902 FBL589901:FBX589902 FLH589901:FLT589902 FVD589901:FVP589902 GEZ589901:GFL589902 GOV589901:GPH589902 GYR589901:GZD589902 HIN589901:HIZ589902 HSJ589901:HSV589902 ICF589901:ICR589902 IMB589901:IMN589902 IVX589901:IWJ589902 JFT589901:JGF589902 JPP589901:JQB589902 JZL589901:JZX589902 KJH589901:KJT589902 KTD589901:KTP589902 LCZ589901:LDL589902 LMV589901:LNH589902 LWR589901:LXD589902 MGN589901:MGZ589902 MQJ589901:MQV589902 NAF589901:NAR589902 NKB589901:NKN589902 NTX589901:NUJ589902 ODT589901:OEF589902 ONP589901:OOB589902 OXL589901:OXX589902 PHH589901:PHT589902 PRD589901:PRP589902 QAZ589901:QBL589902 QKV589901:QLH589902 QUR589901:QVD589902 REN589901:REZ589902 ROJ589901:ROV589902 RYF589901:RYR589902 SIB589901:SIN589902 SRX589901:SSJ589902 TBT589901:TCF589902 TLP589901:TMB589902 TVL589901:TVX589902 UFH589901:UFT589902 UPD589901:UPP589902 UYZ589901:UZL589902 VIV589901:VJH589902 VSR589901:VTD589902 WCN589901:WCZ589902 WMJ589901:WMV589902 WWF589901:WWR589902 X655437:AJ655438 JT655437:KF655438 TP655437:UB655438 ADL655437:ADX655438 ANH655437:ANT655438 AXD655437:AXP655438 BGZ655437:BHL655438 BQV655437:BRH655438 CAR655437:CBD655438 CKN655437:CKZ655438 CUJ655437:CUV655438 DEF655437:DER655438 DOB655437:DON655438 DXX655437:DYJ655438 EHT655437:EIF655438 ERP655437:ESB655438 FBL655437:FBX655438 FLH655437:FLT655438 FVD655437:FVP655438 GEZ655437:GFL655438 GOV655437:GPH655438 GYR655437:GZD655438 HIN655437:HIZ655438 HSJ655437:HSV655438 ICF655437:ICR655438 IMB655437:IMN655438 IVX655437:IWJ655438 JFT655437:JGF655438 JPP655437:JQB655438 JZL655437:JZX655438 KJH655437:KJT655438 KTD655437:KTP655438 LCZ655437:LDL655438 LMV655437:LNH655438 LWR655437:LXD655438 MGN655437:MGZ655438 MQJ655437:MQV655438 NAF655437:NAR655438 NKB655437:NKN655438 NTX655437:NUJ655438 ODT655437:OEF655438 ONP655437:OOB655438 OXL655437:OXX655438 PHH655437:PHT655438 PRD655437:PRP655438 QAZ655437:QBL655438 QKV655437:QLH655438 QUR655437:QVD655438 REN655437:REZ655438 ROJ655437:ROV655438 RYF655437:RYR655438 SIB655437:SIN655438 SRX655437:SSJ655438 TBT655437:TCF655438 TLP655437:TMB655438 TVL655437:TVX655438 UFH655437:UFT655438 UPD655437:UPP655438 UYZ655437:UZL655438 VIV655437:VJH655438 VSR655437:VTD655438 WCN655437:WCZ655438 WMJ655437:WMV655438 WWF655437:WWR655438 X720973:AJ720974 JT720973:KF720974 TP720973:UB720974 ADL720973:ADX720974 ANH720973:ANT720974 AXD720973:AXP720974 BGZ720973:BHL720974 BQV720973:BRH720974 CAR720973:CBD720974 CKN720973:CKZ720974 CUJ720973:CUV720974 DEF720973:DER720974 DOB720973:DON720974 DXX720973:DYJ720974 EHT720973:EIF720974 ERP720973:ESB720974 FBL720973:FBX720974 FLH720973:FLT720974 FVD720973:FVP720974 GEZ720973:GFL720974 GOV720973:GPH720974 GYR720973:GZD720974 HIN720973:HIZ720974 HSJ720973:HSV720974 ICF720973:ICR720974 IMB720973:IMN720974 IVX720973:IWJ720974 JFT720973:JGF720974 JPP720973:JQB720974 JZL720973:JZX720974 KJH720973:KJT720974 KTD720973:KTP720974 LCZ720973:LDL720974 LMV720973:LNH720974 LWR720973:LXD720974 MGN720973:MGZ720974 MQJ720973:MQV720974 NAF720973:NAR720974 NKB720973:NKN720974 NTX720973:NUJ720974 ODT720973:OEF720974 ONP720973:OOB720974 OXL720973:OXX720974 PHH720973:PHT720974 PRD720973:PRP720974 QAZ720973:QBL720974 QKV720973:QLH720974 QUR720973:QVD720974 REN720973:REZ720974 ROJ720973:ROV720974 RYF720973:RYR720974 SIB720973:SIN720974 SRX720973:SSJ720974 TBT720973:TCF720974 TLP720973:TMB720974 TVL720973:TVX720974 UFH720973:UFT720974 UPD720973:UPP720974 UYZ720973:UZL720974 VIV720973:VJH720974 VSR720973:VTD720974 WCN720973:WCZ720974 WMJ720973:WMV720974 WWF720973:WWR720974 X786509:AJ786510 JT786509:KF786510 TP786509:UB786510 ADL786509:ADX786510 ANH786509:ANT786510 AXD786509:AXP786510 BGZ786509:BHL786510 BQV786509:BRH786510 CAR786509:CBD786510 CKN786509:CKZ786510 CUJ786509:CUV786510 DEF786509:DER786510 DOB786509:DON786510 DXX786509:DYJ786510 EHT786509:EIF786510 ERP786509:ESB786510 FBL786509:FBX786510 FLH786509:FLT786510 FVD786509:FVP786510 GEZ786509:GFL786510 GOV786509:GPH786510 GYR786509:GZD786510 HIN786509:HIZ786510 HSJ786509:HSV786510 ICF786509:ICR786510 IMB786509:IMN786510 IVX786509:IWJ786510 JFT786509:JGF786510 JPP786509:JQB786510 JZL786509:JZX786510 KJH786509:KJT786510 KTD786509:KTP786510 LCZ786509:LDL786510 LMV786509:LNH786510 LWR786509:LXD786510 MGN786509:MGZ786510 MQJ786509:MQV786510 NAF786509:NAR786510 NKB786509:NKN786510 NTX786509:NUJ786510 ODT786509:OEF786510 ONP786509:OOB786510 OXL786509:OXX786510 PHH786509:PHT786510 PRD786509:PRP786510 QAZ786509:QBL786510 QKV786509:QLH786510 QUR786509:QVD786510 REN786509:REZ786510 ROJ786509:ROV786510 RYF786509:RYR786510 SIB786509:SIN786510 SRX786509:SSJ786510 TBT786509:TCF786510 TLP786509:TMB786510 TVL786509:TVX786510 UFH786509:UFT786510 UPD786509:UPP786510 UYZ786509:UZL786510 VIV786509:VJH786510 VSR786509:VTD786510 WCN786509:WCZ786510 WMJ786509:WMV786510 WWF786509:WWR786510 X852045:AJ852046 JT852045:KF852046 TP852045:UB852046 ADL852045:ADX852046 ANH852045:ANT852046 AXD852045:AXP852046 BGZ852045:BHL852046 BQV852045:BRH852046 CAR852045:CBD852046 CKN852045:CKZ852046 CUJ852045:CUV852046 DEF852045:DER852046 DOB852045:DON852046 DXX852045:DYJ852046 EHT852045:EIF852046 ERP852045:ESB852046 FBL852045:FBX852046 FLH852045:FLT852046 FVD852045:FVP852046 GEZ852045:GFL852046 GOV852045:GPH852046 GYR852045:GZD852046 HIN852045:HIZ852046 HSJ852045:HSV852046 ICF852045:ICR852046 IMB852045:IMN852046 IVX852045:IWJ852046 JFT852045:JGF852046 JPP852045:JQB852046 JZL852045:JZX852046 KJH852045:KJT852046 KTD852045:KTP852046 LCZ852045:LDL852046 LMV852045:LNH852046 LWR852045:LXD852046 MGN852045:MGZ852046 MQJ852045:MQV852046 NAF852045:NAR852046 NKB852045:NKN852046 NTX852045:NUJ852046 ODT852045:OEF852046 ONP852045:OOB852046 OXL852045:OXX852046 PHH852045:PHT852046 PRD852045:PRP852046 QAZ852045:QBL852046 QKV852045:QLH852046 QUR852045:QVD852046 REN852045:REZ852046 ROJ852045:ROV852046 RYF852045:RYR852046 SIB852045:SIN852046 SRX852045:SSJ852046 TBT852045:TCF852046 TLP852045:TMB852046 TVL852045:TVX852046 UFH852045:UFT852046 UPD852045:UPP852046 UYZ852045:UZL852046 VIV852045:VJH852046 VSR852045:VTD852046 WCN852045:WCZ852046 WMJ852045:WMV852046 WWF852045:WWR852046 X917581:AJ917582 JT917581:KF917582 TP917581:UB917582 ADL917581:ADX917582 ANH917581:ANT917582 AXD917581:AXP917582 BGZ917581:BHL917582 BQV917581:BRH917582 CAR917581:CBD917582 CKN917581:CKZ917582 CUJ917581:CUV917582 DEF917581:DER917582 DOB917581:DON917582 DXX917581:DYJ917582 EHT917581:EIF917582 ERP917581:ESB917582 FBL917581:FBX917582 FLH917581:FLT917582 FVD917581:FVP917582 GEZ917581:GFL917582 GOV917581:GPH917582 GYR917581:GZD917582 HIN917581:HIZ917582 HSJ917581:HSV917582 ICF917581:ICR917582 IMB917581:IMN917582 IVX917581:IWJ917582 JFT917581:JGF917582 JPP917581:JQB917582 JZL917581:JZX917582 KJH917581:KJT917582 KTD917581:KTP917582 LCZ917581:LDL917582 LMV917581:LNH917582 LWR917581:LXD917582 MGN917581:MGZ917582 MQJ917581:MQV917582 NAF917581:NAR917582 NKB917581:NKN917582 NTX917581:NUJ917582 ODT917581:OEF917582 ONP917581:OOB917582 OXL917581:OXX917582 PHH917581:PHT917582 PRD917581:PRP917582 QAZ917581:QBL917582 QKV917581:QLH917582 QUR917581:QVD917582 REN917581:REZ917582 ROJ917581:ROV917582 RYF917581:RYR917582 SIB917581:SIN917582 SRX917581:SSJ917582 TBT917581:TCF917582 TLP917581:TMB917582 TVL917581:TVX917582 UFH917581:UFT917582 UPD917581:UPP917582 UYZ917581:UZL917582 VIV917581:VJH917582 VSR917581:VTD917582 WCN917581:WCZ917582 WMJ917581:WMV917582 WWF917581:WWR917582 X983117:AJ983118 JT983117:KF983118 TP983117:UB983118 ADL983117:ADX983118 ANH983117:ANT983118 AXD983117:AXP983118 BGZ983117:BHL983118 BQV983117:BRH983118 CAR983117:CBD983118 CKN983117:CKZ983118 CUJ983117:CUV983118 DEF983117:DER983118 DOB983117:DON983118 DXX983117:DYJ983118 EHT983117:EIF983118 ERP983117:ESB983118 FBL983117:FBX983118 FLH983117:FLT983118 FVD983117:FVP983118 GEZ983117:GFL983118 GOV983117:GPH983118 GYR983117:GZD983118 HIN983117:HIZ983118 HSJ983117:HSV983118 ICF983117:ICR983118 IMB983117:IMN983118 IVX983117:IWJ983118 JFT983117:JGF983118 JPP983117:JQB983118 JZL983117:JZX983118 KJH983117:KJT983118 KTD983117:KTP983118 LCZ983117:LDL983118 LMV983117:LNH983118 LWR983117:LXD983118 MGN983117:MGZ983118 MQJ983117:MQV983118 NAF983117:NAR983118 NKB983117:NKN983118 NTX983117:NUJ983118 ODT983117:OEF983118 ONP983117:OOB983118 OXL983117:OXX983118 PHH983117:PHT983118 PRD983117:PRP983118 QAZ983117:QBL983118 QKV983117:QLH983118 QUR983117:QVD983118 REN983117:REZ983118 ROJ983117:ROV983118 RYF983117:RYR983118 SIB983117:SIN983118 SRX983117:SSJ983118 TBT983117:TCF983118 TLP983117:TMB983118 TVL983117:TVX983118 UFH983117:UFT983118 UPD983117:UPP983118 UYZ983117:UZL983118 VIV983117:VJH983118 VSR983117:VTD983118 WCN983117:WCZ983118 WMJ983117:WMV983118 WWF983117:WWR983118" xr:uid="{9768E703-8A4A-4F32-8402-C3E5E246A1AD}">
      <formula1>$DE$63:$DE$66</formula1>
    </dataValidation>
    <dataValidation type="list" allowBlank="1" showInputMessage="1" showErrorMessage="1" sqref="BI31:BS32 LE31:LO32 VA31:VK32 AEW31:AFG32 AOS31:APC32 AYO31:AYY32 BIK31:BIU32 BSG31:BSQ32 CCC31:CCM32 CLY31:CMI32 CVU31:CWE32 DFQ31:DGA32 DPM31:DPW32 DZI31:DZS32 EJE31:EJO32 ETA31:ETK32 FCW31:FDG32 FMS31:FNC32 FWO31:FWY32 GGK31:GGU32 GQG31:GQQ32 HAC31:HAM32 HJY31:HKI32 HTU31:HUE32 IDQ31:IEA32 INM31:INW32 IXI31:IXS32 JHE31:JHO32 JRA31:JRK32 KAW31:KBG32 KKS31:KLC32 KUO31:KUY32 LEK31:LEU32 LOG31:LOQ32 LYC31:LYM32 MHY31:MII32 MRU31:MSE32 NBQ31:NCA32 NLM31:NLW32 NVI31:NVS32 OFE31:OFO32 OPA31:OPK32 OYW31:OZG32 PIS31:PJC32 PSO31:PSY32 QCK31:QCU32 QMG31:QMQ32 QWC31:QWM32 RFY31:RGI32 RPU31:RQE32 RZQ31:SAA32 SJM31:SJW32 STI31:STS32 TDE31:TDO32 TNA31:TNK32 TWW31:TXG32 UGS31:UHC32 UQO31:UQY32 VAK31:VAU32 VKG31:VKQ32 VUC31:VUM32 WDY31:WEI32 WNU31:WOE32 WXQ31:WYA32 BI65567:BS65568 LE65567:LO65568 VA65567:VK65568 AEW65567:AFG65568 AOS65567:APC65568 AYO65567:AYY65568 BIK65567:BIU65568 BSG65567:BSQ65568 CCC65567:CCM65568 CLY65567:CMI65568 CVU65567:CWE65568 DFQ65567:DGA65568 DPM65567:DPW65568 DZI65567:DZS65568 EJE65567:EJO65568 ETA65567:ETK65568 FCW65567:FDG65568 FMS65567:FNC65568 FWO65567:FWY65568 GGK65567:GGU65568 GQG65567:GQQ65568 HAC65567:HAM65568 HJY65567:HKI65568 HTU65567:HUE65568 IDQ65567:IEA65568 INM65567:INW65568 IXI65567:IXS65568 JHE65567:JHO65568 JRA65567:JRK65568 KAW65567:KBG65568 KKS65567:KLC65568 KUO65567:KUY65568 LEK65567:LEU65568 LOG65567:LOQ65568 LYC65567:LYM65568 MHY65567:MII65568 MRU65567:MSE65568 NBQ65567:NCA65568 NLM65567:NLW65568 NVI65567:NVS65568 OFE65567:OFO65568 OPA65567:OPK65568 OYW65567:OZG65568 PIS65567:PJC65568 PSO65567:PSY65568 QCK65567:QCU65568 QMG65567:QMQ65568 QWC65567:QWM65568 RFY65567:RGI65568 RPU65567:RQE65568 RZQ65567:SAA65568 SJM65567:SJW65568 STI65567:STS65568 TDE65567:TDO65568 TNA65567:TNK65568 TWW65567:TXG65568 UGS65567:UHC65568 UQO65567:UQY65568 VAK65567:VAU65568 VKG65567:VKQ65568 VUC65567:VUM65568 WDY65567:WEI65568 WNU65567:WOE65568 WXQ65567:WYA65568 BI131103:BS131104 LE131103:LO131104 VA131103:VK131104 AEW131103:AFG131104 AOS131103:APC131104 AYO131103:AYY131104 BIK131103:BIU131104 BSG131103:BSQ131104 CCC131103:CCM131104 CLY131103:CMI131104 CVU131103:CWE131104 DFQ131103:DGA131104 DPM131103:DPW131104 DZI131103:DZS131104 EJE131103:EJO131104 ETA131103:ETK131104 FCW131103:FDG131104 FMS131103:FNC131104 FWO131103:FWY131104 GGK131103:GGU131104 GQG131103:GQQ131104 HAC131103:HAM131104 HJY131103:HKI131104 HTU131103:HUE131104 IDQ131103:IEA131104 INM131103:INW131104 IXI131103:IXS131104 JHE131103:JHO131104 JRA131103:JRK131104 KAW131103:KBG131104 KKS131103:KLC131104 KUO131103:KUY131104 LEK131103:LEU131104 LOG131103:LOQ131104 LYC131103:LYM131104 MHY131103:MII131104 MRU131103:MSE131104 NBQ131103:NCA131104 NLM131103:NLW131104 NVI131103:NVS131104 OFE131103:OFO131104 OPA131103:OPK131104 OYW131103:OZG131104 PIS131103:PJC131104 PSO131103:PSY131104 QCK131103:QCU131104 QMG131103:QMQ131104 QWC131103:QWM131104 RFY131103:RGI131104 RPU131103:RQE131104 RZQ131103:SAA131104 SJM131103:SJW131104 STI131103:STS131104 TDE131103:TDO131104 TNA131103:TNK131104 TWW131103:TXG131104 UGS131103:UHC131104 UQO131103:UQY131104 VAK131103:VAU131104 VKG131103:VKQ131104 VUC131103:VUM131104 WDY131103:WEI131104 WNU131103:WOE131104 WXQ131103:WYA131104 BI196639:BS196640 LE196639:LO196640 VA196639:VK196640 AEW196639:AFG196640 AOS196639:APC196640 AYO196639:AYY196640 BIK196639:BIU196640 BSG196639:BSQ196640 CCC196639:CCM196640 CLY196639:CMI196640 CVU196639:CWE196640 DFQ196639:DGA196640 DPM196639:DPW196640 DZI196639:DZS196640 EJE196639:EJO196640 ETA196639:ETK196640 FCW196639:FDG196640 FMS196639:FNC196640 FWO196639:FWY196640 GGK196639:GGU196640 GQG196639:GQQ196640 HAC196639:HAM196640 HJY196639:HKI196640 HTU196639:HUE196640 IDQ196639:IEA196640 INM196639:INW196640 IXI196639:IXS196640 JHE196639:JHO196640 JRA196639:JRK196640 KAW196639:KBG196640 KKS196639:KLC196640 KUO196639:KUY196640 LEK196639:LEU196640 LOG196639:LOQ196640 LYC196639:LYM196640 MHY196639:MII196640 MRU196639:MSE196640 NBQ196639:NCA196640 NLM196639:NLW196640 NVI196639:NVS196640 OFE196639:OFO196640 OPA196639:OPK196640 OYW196639:OZG196640 PIS196639:PJC196640 PSO196639:PSY196640 QCK196639:QCU196640 QMG196639:QMQ196640 QWC196639:QWM196640 RFY196639:RGI196640 RPU196639:RQE196640 RZQ196639:SAA196640 SJM196639:SJW196640 STI196639:STS196640 TDE196639:TDO196640 TNA196639:TNK196640 TWW196639:TXG196640 UGS196639:UHC196640 UQO196639:UQY196640 VAK196639:VAU196640 VKG196639:VKQ196640 VUC196639:VUM196640 WDY196639:WEI196640 WNU196639:WOE196640 WXQ196639:WYA196640 BI262175:BS262176 LE262175:LO262176 VA262175:VK262176 AEW262175:AFG262176 AOS262175:APC262176 AYO262175:AYY262176 BIK262175:BIU262176 BSG262175:BSQ262176 CCC262175:CCM262176 CLY262175:CMI262176 CVU262175:CWE262176 DFQ262175:DGA262176 DPM262175:DPW262176 DZI262175:DZS262176 EJE262175:EJO262176 ETA262175:ETK262176 FCW262175:FDG262176 FMS262175:FNC262176 FWO262175:FWY262176 GGK262175:GGU262176 GQG262175:GQQ262176 HAC262175:HAM262176 HJY262175:HKI262176 HTU262175:HUE262176 IDQ262175:IEA262176 INM262175:INW262176 IXI262175:IXS262176 JHE262175:JHO262176 JRA262175:JRK262176 KAW262175:KBG262176 KKS262175:KLC262176 KUO262175:KUY262176 LEK262175:LEU262176 LOG262175:LOQ262176 LYC262175:LYM262176 MHY262175:MII262176 MRU262175:MSE262176 NBQ262175:NCA262176 NLM262175:NLW262176 NVI262175:NVS262176 OFE262175:OFO262176 OPA262175:OPK262176 OYW262175:OZG262176 PIS262175:PJC262176 PSO262175:PSY262176 QCK262175:QCU262176 QMG262175:QMQ262176 QWC262175:QWM262176 RFY262175:RGI262176 RPU262175:RQE262176 RZQ262175:SAA262176 SJM262175:SJW262176 STI262175:STS262176 TDE262175:TDO262176 TNA262175:TNK262176 TWW262175:TXG262176 UGS262175:UHC262176 UQO262175:UQY262176 VAK262175:VAU262176 VKG262175:VKQ262176 VUC262175:VUM262176 WDY262175:WEI262176 WNU262175:WOE262176 WXQ262175:WYA262176 BI327711:BS327712 LE327711:LO327712 VA327711:VK327712 AEW327711:AFG327712 AOS327711:APC327712 AYO327711:AYY327712 BIK327711:BIU327712 BSG327711:BSQ327712 CCC327711:CCM327712 CLY327711:CMI327712 CVU327711:CWE327712 DFQ327711:DGA327712 DPM327711:DPW327712 DZI327711:DZS327712 EJE327711:EJO327712 ETA327711:ETK327712 FCW327711:FDG327712 FMS327711:FNC327712 FWO327711:FWY327712 GGK327711:GGU327712 GQG327711:GQQ327712 HAC327711:HAM327712 HJY327711:HKI327712 HTU327711:HUE327712 IDQ327711:IEA327712 INM327711:INW327712 IXI327711:IXS327712 JHE327711:JHO327712 JRA327711:JRK327712 KAW327711:KBG327712 KKS327711:KLC327712 KUO327711:KUY327712 LEK327711:LEU327712 LOG327711:LOQ327712 LYC327711:LYM327712 MHY327711:MII327712 MRU327711:MSE327712 NBQ327711:NCA327712 NLM327711:NLW327712 NVI327711:NVS327712 OFE327711:OFO327712 OPA327711:OPK327712 OYW327711:OZG327712 PIS327711:PJC327712 PSO327711:PSY327712 QCK327711:QCU327712 QMG327711:QMQ327712 QWC327711:QWM327712 RFY327711:RGI327712 RPU327711:RQE327712 RZQ327711:SAA327712 SJM327711:SJW327712 STI327711:STS327712 TDE327711:TDO327712 TNA327711:TNK327712 TWW327711:TXG327712 UGS327711:UHC327712 UQO327711:UQY327712 VAK327711:VAU327712 VKG327711:VKQ327712 VUC327711:VUM327712 WDY327711:WEI327712 WNU327711:WOE327712 WXQ327711:WYA327712 BI393247:BS393248 LE393247:LO393248 VA393247:VK393248 AEW393247:AFG393248 AOS393247:APC393248 AYO393247:AYY393248 BIK393247:BIU393248 BSG393247:BSQ393248 CCC393247:CCM393248 CLY393247:CMI393248 CVU393247:CWE393248 DFQ393247:DGA393248 DPM393247:DPW393248 DZI393247:DZS393248 EJE393247:EJO393248 ETA393247:ETK393248 FCW393247:FDG393248 FMS393247:FNC393248 FWO393247:FWY393248 GGK393247:GGU393248 GQG393247:GQQ393248 HAC393247:HAM393248 HJY393247:HKI393248 HTU393247:HUE393248 IDQ393247:IEA393248 INM393247:INW393248 IXI393247:IXS393248 JHE393247:JHO393248 JRA393247:JRK393248 KAW393247:KBG393248 KKS393247:KLC393248 KUO393247:KUY393248 LEK393247:LEU393248 LOG393247:LOQ393248 LYC393247:LYM393248 MHY393247:MII393248 MRU393247:MSE393248 NBQ393247:NCA393248 NLM393247:NLW393248 NVI393247:NVS393248 OFE393247:OFO393248 OPA393247:OPK393248 OYW393247:OZG393248 PIS393247:PJC393248 PSO393247:PSY393248 QCK393247:QCU393248 QMG393247:QMQ393248 QWC393247:QWM393248 RFY393247:RGI393248 RPU393247:RQE393248 RZQ393247:SAA393248 SJM393247:SJW393248 STI393247:STS393248 TDE393247:TDO393248 TNA393247:TNK393248 TWW393247:TXG393248 UGS393247:UHC393248 UQO393247:UQY393248 VAK393247:VAU393248 VKG393247:VKQ393248 VUC393247:VUM393248 WDY393247:WEI393248 WNU393247:WOE393248 WXQ393247:WYA393248 BI458783:BS458784 LE458783:LO458784 VA458783:VK458784 AEW458783:AFG458784 AOS458783:APC458784 AYO458783:AYY458784 BIK458783:BIU458784 BSG458783:BSQ458784 CCC458783:CCM458784 CLY458783:CMI458784 CVU458783:CWE458784 DFQ458783:DGA458784 DPM458783:DPW458784 DZI458783:DZS458784 EJE458783:EJO458784 ETA458783:ETK458784 FCW458783:FDG458784 FMS458783:FNC458784 FWO458783:FWY458784 GGK458783:GGU458784 GQG458783:GQQ458784 HAC458783:HAM458784 HJY458783:HKI458784 HTU458783:HUE458784 IDQ458783:IEA458784 INM458783:INW458784 IXI458783:IXS458784 JHE458783:JHO458784 JRA458783:JRK458784 KAW458783:KBG458784 KKS458783:KLC458784 KUO458783:KUY458784 LEK458783:LEU458784 LOG458783:LOQ458784 LYC458783:LYM458784 MHY458783:MII458784 MRU458783:MSE458784 NBQ458783:NCA458784 NLM458783:NLW458784 NVI458783:NVS458784 OFE458783:OFO458784 OPA458783:OPK458784 OYW458783:OZG458784 PIS458783:PJC458784 PSO458783:PSY458784 QCK458783:QCU458784 QMG458783:QMQ458784 QWC458783:QWM458784 RFY458783:RGI458784 RPU458783:RQE458784 RZQ458783:SAA458784 SJM458783:SJW458784 STI458783:STS458784 TDE458783:TDO458784 TNA458783:TNK458784 TWW458783:TXG458784 UGS458783:UHC458784 UQO458783:UQY458784 VAK458783:VAU458784 VKG458783:VKQ458784 VUC458783:VUM458784 WDY458783:WEI458784 WNU458783:WOE458784 WXQ458783:WYA458784 BI524319:BS524320 LE524319:LO524320 VA524319:VK524320 AEW524319:AFG524320 AOS524319:APC524320 AYO524319:AYY524320 BIK524319:BIU524320 BSG524319:BSQ524320 CCC524319:CCM524320 CLY524319:CMI524320 CVU524319:CWE524320 DFQ524319:DGA524320 DPM524319:DPW524320 DZI524319:DZS524320 EJE524319:EJO524320 ETA524319:ETK524320 FCW524319:FDG524320 FMS524319:FNC524320 FWO524319:FWY524320 GGK524319:GGU524320 GQG524319:GQQ524320 HAC524319:HAM524320 HJY524319:HKI524320 HTU524319:HUE524320 IDQ524319:IEA524320 INM524319:INW524320 IXI524319:IXS524320 JHE524319:JHO524320 JRA524319:JRK524320 KAW524319:KBG524320 KKS524319:KLC524320 KUO524319:KUY524320 LEK524319:LEU524320 LOG524319:LOQ524320 LYC524319:LYM524320 MHY524319:MII524320 MRU524319:MSE524320 NBQ524319:NCA524320 NLM524319:NLW524320 NVI524319:NVS524320 OFE524319:OFO524320 OPA524319:OPK524320 OYW524319:OZG524320 PIS524319:PJC524320 PSO524319:PSY524320 QCK524319:QCU524320 QMG524319:QMQ524320 QWC524319:QWM524320 RFY524319:RGI524320 RPU524319:RQE524320 RZQ524319:SAA524320 SJM524319:SJW524320 STI524319:STS524320 TDE524319:TDO524320 TNA524319:TNK524320 TWW524319:TXG524320 UGS524319:UHC524320 UQO524319:UQY524320 VAK524319:VAU524320 VKG524319:VKQ524320 VUC524319:VUM524320 WDY524319:WEI524320 WNU524319:WOE524320 WXQ524319:WYA524320 BI589855:BS589856 LE589855:LO589856 VA589855:VK589856 AEW589855:AFG589856 AOS589855:APC589856 AYO589855:AYY589856 BIK589855:BIU589856 BSG589855:BSQ589856 CCC589855:CCM589856 CLY589855:CMI589856 CVU589855:CWE589856 DFQ589855:DGA589856 DPM589855:DPW589856 DZI589855:DZS589856 EJE589855:EJO589856 ETA589855:ETK589856 FCW589855:FDG589856 FMS589855:FNC589856 FWO589855:FWY589856 GGK589855:GGU589856 GQG589855:GQQ589856 HAC589855:HAM589856 HJY589855:HKI589856 HTU589855:HUE589856 IDQ589855:IEA589856 INM589855:INW589856 IXI589855:IXS589856 JHE589855:JHO589856 JRA589855:JRK589856 KAW589855:KBG589856 KKS589855:KLC589856 KUO589855:KUY589856 LEK589855:LEU589856 LOG589855:LOQ589856 LYC589855:LYM589856 MHY589855:MII589856 MRU589855:MSE589856 NBQ589855:NCA589856 NLM589855:NLW589856 NVI589855:NVS589856 OFE589855:OFO589856 OPA589855:OPK589856 OYW589855:OZG589856 PIS589855:PJC589856 PSO589855:PSY589856 QCK589855:QCU589856 QMG589855:QMQ589856 QWC589855:QWM589856 RFY589855:RGI589856 RPU589855:RQE589856 RZQ589855:SAA589856 SJM589855:SJW589856 STI589855:STS589856 TDE589855:TDO589856 TNA589855:TNK589856 TWW589855:TXG589856 UGS589855:UHC589856 UQO589855:UQY589856 VAK589855:VAU589856 VKG589855:VKQ589856 VUC589855:VUM589856 WDY589855:WEI589856 WNU589855:WOE589856 WXQ589855:WYA589856 BI655391:BS655392 LE655391:LO655392 VA655391:VK655392 AEW655391:AFG655392 AOS655391:APC655392 AYO655391:AYY655392 BIK655391:BIU655392 BSG655391:BSQ655392 CCC655391:CCM655392 CLY655391:CMI655392 CVU655391:CWE655392 DFQ655391:DGA655392 DPM655391:DPW655392 DZI655391:DZS655392 EJE655391:EJO655392 ETA655391:ETK655392 FCW655391:FDG655392 FMS655391:FNC655392 FWO655391:FWY655392 GGK655391:GGU655392 GQG655391:GQQ655392 HAC655391:HAM655392 HJY655391:HKI655392 HTU655391:HUE655392 IDQ655391:IEA655392 INM655391:INW655392 IXI655391:IXS655392 JHE655391:JHO655392 JRA655391:JRK655392 KAW655391:KBG655392 KKS655391:KLC655392 KUO655391:KUY655392 LEK655391:LEU655392 LOG655391:LOQ655392 LYC655391:LYM655392 MHY655391:MII655392 MRU655391:MSE655392 NBQ655391:NCA655392 NLM655391:NLW655392 NVI655391:NVS655392 OFE655391:OFO655392 OPA655391:OPK655392 OYW655391:OZG655392 PIS655391:PJC655392 PSO655391:PSY655392 QCK655391:QCU655392 QMG655391:QMQ655392 QWC655391:QWM655392 RFY655391:RGI655392 RPU655391:RQE655392 RZQ655391:SAA655392 SJM655391:SJW655392 STI655391:STS655392 TDE655391:TDO655392 TNA655391:TNK655392 TWW655391:TXG655392 UGS655391:UHC655392 UQO655391:UQY655392 VAK655391:VAU655392 VKG655391:VKQ655392 VUC655391:VUM655392 WDY655391:WEI655392 WNU655391:WOE655392 WXQ655391:WYA655392 BI720927:BS720928 LE720927:LO720928 VA720927:VK720928 AEW720927:AFG720928 AOS720927:APC720928 AYO720927:AYY720928 BIK720927:BIU720928 BSG720927:BSQ720928 CCC720927:CCM720928 CLY720927:CMI720928 CVU720927:CWE720928 DFQ720927:DGA720928 DPM720927:DPW720928 DZI720927:DZS720928 EJE720927:EJO720928 ETA720927:ETK720928 FCW720927:FDG720928 FMS720927:FNC720928 FWO720927:FWY720928 GGK720927:GGU720928 GQG720927:GQQ720928 HAC720927:HAM720928 HJY720927:HKI720928 HTU720927:HUE720928 IDQ720927:IEA720928 INM720927:INW720928 IXI720927:IXS720928 JHE720927:JHO720928 JRA720927:JRK720928 KAW720927:KBG720928 KKS720927:KLC720928 KUO720927:KUY720928 LEK720927:LEU720928 LOG720927:LOQ720928 LYC720927:LYM720928 MHY720927:MII720928 MRU720927:MSE720928 NBQ720927:NCA720928 NLM720927:NLW720928 NVI720927:NVS720928 OFE720927:OFO720928 OPA720927:OPK720928 OYW720927:OZG720928 PIS720927:PJC720928 PSO720927:PSY720928 QCK720927:QCU720928 QMG720927:QMQ720928 QWC720927:QWM720928 RFY720927:RGI720928 RPU720927:RQE720928 RZQ720927:SAA720928 SJM720927:SJW720928 STI720927:STS720928 TDE720927:TDO720928 TNA720927:TNK720928 TWW720927:TXG720928 UGS720927:UHC720928 UQO720927:UQY720928 VAK720927:VAU720928 VKG720927:VKQ720928 VUC720927:VUM720928 WDY720927:WEI720928 WNU720927:WOE720928 WXQ720927:WYA720928 BI786463:BS786464 LE786463:LO786464 VA786463:VK786464 AEW786463:AFG786464 AOS786463:APC786464 AYO786463:AYY786464 BIK786463:BIU786464 BSG786463:BSQ786464 CCC786463:CCM786464 CLY786463:CMI786464 CVU786463:CWE786464 DFQ786463:DGA786464 DPM786463:DPW786464 DZI786463:DZS786464 EJE786463:EJO786464 ETA786463:ETK786464 FCW786463:FDG786464 FMS786463:FNC786464 FWO786463:FWY786464 GGK786463:GGU786464 GQG786463:GQQ786464 HAC786463:HAM786464 HJY786463:HKI786464 HTU786463:HUE786464 IDQ786463:IEA786464 INM786463:INW786464 IXI786463:IXS786464 JHE786463:JHO786464 JRA786463:JRK786464 KAW786463:KBG786464 KKS786463:KLC786464 KUO786463:KUY786464 LEK786463:LEU786464 LOG786463:LOQ786464 LYC786463:LYM786464 MHY786463:MII786464 MRU786463:MSE786464 NBQ786463:NCA786464 NLM786463:NLW786464 NVI786463:NVS786464 OFE786463:OFO786464 OPA786463:OPK786464 OYW786463:OZG786464 PIS786463:PJC786464 PSO786463:PSY786464 QCK786463:QCU786464 QMG786463:QMQ786464 QWC786463:QWM786464 RFY786463:RGI786464 RPU786463:RQE786464 RZQ786463:SAA786464 SJM786463:SJW786464 STI786463:STS786464 TDE786463:TDO786464 TNA786463:TNK786464 TWW786463:TXG786464 UGS786463:UHC786464 UQO786463:UQY786464 VAK786463:VAU786464 VKG786463:VKQ786464 VUC786463:VUM786464 WDY786463:WEI786464 WNU786463:WOE786464 WXQ786463:WYA786464 BI851999:BS852000 LE851999:LO852000 VA851999:VK852000 AEW851999:AFG852000 AOS851999:APC852000 AYO851999:AYY852000 BIK851999:BIU852000 BSG851999:BSQ852000 CCC851999:CCM852000 CLY851999:CMI852000 CVU851999:CWE852000 DFQ851999:DGA852000 DPM851999:DPW852000 DZI851999:DZS852000 EJE851999:EJO852000 ETA851999:ETK852000 FCW851999:FDG852000 FMS851999:FNC852000 FWO851999:FWY852000 GGK851999:GGU852000 GQG851999:GQQ852000 HAC851999:HAM852000 HJY851999:HKI852000 HTU851999:HUE852000 IDQ851999:IEA852000 INM851999:INW852000 IXI851999:IXS852000 JHE851999:JHO852000 JRA851999:JRK852000 KAW851999:KBG852000 KKS851999:KLC852000 KUO851999:KUY852000 LEK851999:LEU852000 LOG851999:LOQ852000 LYC851999:LYM852000 MHY851999:MII852000 MRU851999:MSE852000 NBQ851999:NCA852000 NLM851999:NLW852000 NVI851999:NVS852000 OFE851999:OFO852000 OPA851999:OPK852000 OYW851999:OZG852000 PIS851999:PJC852000 PSO851999:PSY852000 QCK851999:QCU852000 QMG851999:QMQ852000 QWC851999:QWM852000 RFY851999:RGI852000 RPU851999:RQE852000 RZQ851999:SAA852000 SJM851999:SJW852000 STI851999:STS852000 TDE851999:TDO852000 TNA851999:TNK852000 TWW851999:TXG852000 UGS851999:UHC852000 UQO851999:UQY852000 VAK851999:VAU852000 VKG851999:VKQ852000 VUC851999:VUM852000 WDY851999:WEI852000 WNU851999:WOE852000 WXQ851999:WYA852000 BI917535:BS917536 LE917535:LO917536 VA917535:VK917536 AEW917535:AFG917536 AOS917535:APC917536 AYO917535:AYY917536 BIK917535:BIU917536 BSG917535:BSQ917536 CCC917535:CCM917536 CLY917535:CMI917536 CVU917535:CWE917536 DFQ917535:DGA917536 DPM917535:DPW917536 DZI917535:DZS917536 EJE917535:EJO917536 ETA917535:ETK917536 FCW917535:FDG917536 FMS917535:FNC917536 FWO917535:FWY917536 GGK917535:GGU917536 GQG917535:GQQ917536 HAC917535:HAM917536 HJY917535:HKI917536 HTU917535:HUE917536 IDQ917535:IEA917536 INM917535:INW917536 IXI917535:IXS917536 JHE917535:JHO917536 JRA917535:JRK917536 KAW917535:KBG917536 KKS917535:KLC917536 KUO917535:KUY917536 LEK917535:LEU917536 LOG917535:LOQ917536 LYC917535:LYM917536 MHY917535:MII917536 MRU917535:MSE917536 NBQ917535:NCA917536 NLM917535:NLW917536 NVI917535:NVS917536 OFE917535:OFO917536 OPA917535:OPK917536 OYW917535:OZG917536 PIS917535:PJC917536 PSO917535:PSY917536 QCK917535:QCU917536 QMG917535:QMQ917536 QWC917535:QWM917536 RFY917535:RGI917536 RPU917535:RQE917536 RZQ917535:SAA917536 SJM917535:SJW917536 STI917535:STS917536 TDE917535:TDO917536 TNA917535:TNK917536 TWW917535:TXG917536 UGS917535:UHC917536 UQO917535:UQY917536 VAK917535:VAU917536 VKG917535:VKQ917536 VUC917535:VUM917536 WDY917535:WEI917536 WNU917535:WOE917536 WXQ917535:WYA917536 BI983071:BS983072 LE983071:LO983072 VA983071:VK983072 AEW983071:AFG983072 AOS983071:APC983072 AYO983071:AYY983072 BIK983071:BIU983072 BSG983071:BSQ983072 CCC983071:CCM983072 CLY983071:CMI983072 CVU983071:CWE983072 DFQ983071:DGA983072 DPM983071:DPW983072 DZI983071:DZS983072 EJE983071:EJO983072 ETA983071:ETK983072 FCW983071:FDG983072 FMS983071:FNC983072 FWO983071:FWY983072 GGK983071:GGU983072 GQG983071:GQQ983072 HAC983071:HAM983072 HJY983071:HKI983072 HTU983071:HUE983072 IDQ983071:IEA983072 INM983071:INW983072 IXI983071:IXS983072 JHE983071:JHO983072 JRA983071:JRK983072 KAW983071:KBG983072 KKS983071:KLC983072 KUO983071:KUY983072 LEK983071:LEU983072 LOG983071:LOQ983072 LYC983071:LYM983072 MHY983071:MII983072 MRU983071:MSE983072 NBQ983071:NCA983072 NLM983071:NLW983072 NVI983071:NVS983072 OFE983071:OFO983072 OPA983071:OPK983072 OYW983071:OZG983072 PIS983071:PJC983072 PSO983071:PSY983072 QCK983071:QCU983072 QMG983071:QMQ983072 QWC983071:QWM983072 RFY983071:RGI983072 RPU983071:RQE983072 RZQ983071:SAA983072 SJM983071:SJW983072 STI983071:STS983072 TDE983071:TDO983072 TNA983071:TNK983072 TWW983071:TXG983072 UGS983071:UHC983072 UQO983071:UQY983072 VAK983071:VAU983072 VKG983071:VKQ983072 VUC983071:VUM983072 WDY983071:WEI983072 WNU983071:WOE983072 WXQ983071:WYA983072" xr:uid="{420D1D0D-D940-452C-8DDD-F979BF6EEACA}">
      <formula1>$DD$57:$DD$62</formula1>
    </dataValidation>
    <dataValidation type="list" allowBlank="1" showInputMessage="1" showErrorMessage="1" sqref="AW12:BM13 KS12:LI13 UO12:VE13 AEK12:AFA13 AOG12:AOW13 AYC12:AYS13 BHY12:BIO13 BRU12:BSK13 CBQ12:CCG13 CLM12:CMC13 CVI12:CVY13 DFE12:DFU13 DPA12:DPQ13 DYW12:DZM13 EIS12:EJI13 ESO12:ETE13 FCK12:FDA13 FMG12:FMW13 FWC12:FWS13 GFY12:GGO13 GPU12:GQK13 GZQ12:HAG13 HJM12:HKC13 HTI12:HTY13 IDE12:IDU13 INA12:INQ13 IWW12:IXM13 JGS12:JHI13 JQO12:JRE13 KAK12:KBA13 KKG12:KKW13 KUC12:KUS13 LDY12:LEO13 LNU12:LOK13 LXQ12:LYG13 MHM12:MIC13 MRI12:MRY13 NBE12:NBU13 NLA12:NLQ13 NUW12:NVM13 OES12:OFI13 OOO12:OPE13 OYK12:OZA13 PIG12:PIW13 PSC12:PSS13 QBY12:QCO13 QLU12:QMK13 QVQ12:QWG13 RFM12:RGC13 RPI12:RPY13 RZE12:RZU13 SJA12:SJQ13 SSW12:STM13 TCS12:TDI13 TMO12:TNE13 TWK12:TXA13 UGG12:UGW13 UQC12:UQS13 UZY12:VAO13 VJU12:VKK13 VTQ12:VUG13 WDM12:WEC13 WNI12:WNY13 WXE12:WXU13 AW65548:BM65549 KS65548:LI65549 UO65548:VE65549 AEK65548:AFA65549 AOG65548:AOW65549 AYC65548:AYS65549 BHY65548:BIO65549 BRU65548:BSK65549 CBQ65548:CCG65549 CLM65548:CMC65549 CVI65548:CVY65549 DFE65548:DFU65549 DPA65548:DPQ65549 DYW65548:DZM65549 EIS65548:EJI65549 ESO65548:ETE65549 FCK65548:FDA65549 FMG65548:FMW65549 FWC65548:FWS65549 GFY65548:GGO65549 GPU65548:GQK65549 GZQ65548:HAG65549 HJM65548:HKC65549 HTI65548:HTY65549 IDE65548:IDU65549 INA65548:INQ65549 IWW65548:IXM65549 JGS65548:JHI65549 JQO65548:JRE65549 KAK65548:KBA65549 KKG65548:KKW65549 KUC65548:KUS65549 LDY65548:LEO65549 LNU65548:LOK65549 LXQ65548:LYG65549 MHM65548:MIC65549 MRI65548:MRY65549 NBE65548:NBU65549 NLA65548:NLQ65549 NUW65548:NVM65549 OES65548:OFI65549 OOO65548:OPE65549 OYK65548:OZA65549 PIG65548:PIW65549 PSC65548:PSS65549 QBY65548:QCO65549 QLU65548:QMK65549 QVQ65548:QWG65549 RFM65548:RGC65549 RPI65548:RPY65549 RZE65548:RZU65549 SJA65548:SJQ65549 SSW65548:STM65549 TCS65548:TDI65549 TMO65548:TNE65549 TWK65548:TXA65549 UGG65548:UGW65549 UQC65548:UQS65549 UZY65548:VAO65549 VJU65548:VKK65549 VTQ65548:VUG65549 WDM65548:WEC65549 WNI65548:WNY65549 WXE65548:WXU65549 AW131084:BM131085 KS131084:LI131085 UO131084:VE131085 AEK131084:AFA131085 AOG131084:AOW131085 AYC131084:AYS131085 BHY131084:BIO131085 BRU131084:BSK131085 CBQ131084:CCG131085 CLM131084:CMC131085 CVI131084:CVY131085 DFE131084:DFU131085 DPA131084:DPQ131085 DYW131084:DZM131085 EIS131084:EJI131085 ESO131084:ETE131085 FCK131084:FDA131085 FMG131084:FMW131085 FWC131084:FWS131085 GFY131084:GGO131085 GPU131084:GQK131085 GZQ131084:HAG131085 HJM131084:HKC131085 HTI131084:HTY131085 IDE131084:IDU131085 INA131084:INQ131085 IWW131084:IXM131085 JGS131084:JHI131085 JQO131084:JRE131085 KAK131084:KBA131085 KKG131084:KKW131085 KUC131084:KUS131085 LDY131084:LEO131085 LNU131084:LOK131085 LXQ131084:LYG131085 MHM131084:MIC131085 MRI131084:MRY131085 NBE131084:NBU131085 NLA131084:NLQ131085 NUW131084:NVM131085 OES131084:OFI131085 OOO131084:OPE131085 OYK131084:OZA131085 PIG131084:PIW131085 PSC131084:PSS131085 QBY131084:QCO131085 QLU131084:QMK131085 QVQ131084:QWG131085 RFM131084:RGC131085 RPI131084:RPY131085 RZE131084:RZU131085 SJA131084:SJQ131085 SSW131084:STM131085 TCS131084:TDI131085 TMO131084:TNE131085 TWK131084:TXA131085 UGG131084:UGW131085 UQC131084:UQS131085 UZY131084:VAO131085 VJU131084:VKK131085 VTQ131084:VUG131085 WDM131084:WEC131085 WNI131084:WNY131085 WXE131084:WXU131085 AW196620:BM196621 KS196620:LI196621 UO196620:VE196621 AEK196620:AFA196621 AOG196620:AOW196621 AYC196620:AYS196621 BHY196620:BIO196621 BRU196620:BSK196621 CBQ196620:CCG196621 CLM196620:CMC196621 CVI196620:CVY196621 DFE196620:DFU196621 DPA196620:DPQ196621 DYW196620:DZM196621 EIS196620:EJI196621 ESO196620:ETE196621 FCK196620:FDA196621 FMG196620:FMW196621 FWC196620:FWS196621 GFY196620:GGO196621 GPU196620:GQK196621 GZQ196620:HAG196621 HJM196620:HKC196621 HTI196620:HTY196621 IDE196620:IDU196621 INA196620:INQ196621 IWW196620:IXM196621 JGS196620:JHI196621 JQO196620:JRE196621 KAK196620:KBA196621 KKG196620:KKW196621 KUC196620:KUS196621 LDY196620:LEO196621 LNU196620:LOK196621 LXQ196620:LYG196621 MHM196620:MIC196621 MRI196620:MRY196621 NBE196620:NBU196621 NLA196620:NLQ196621 NUW196620:NVM196621 OES196620:OFI196621 OOO196620:OPE196621 OYK196620:OZA196621 PIG196620:PIW196621 PSC196620:PSS196621 QBY196620:QCO196621 QLU196620:QMK196621 QVQ196620:QWG196621 RFM196620:RGC196621 RPI196620:RPY196621 RZE196620:RZU196621 SJA196620:SJQ196621 SSW196620:STM196621 TCS196620:TDI196621 TMO196620:TNE196621 TWK196620:TXA196621 UGG196620:UGW196621 UQC196620:UQS196621 UZY196620:VAO196621 VJU196620:VKK196621 VTQ196620:VUG196621 WDM196620:WEC196621 WNI196620:WNY196621 WXE196620:WXU196621 AW262156:BM262157 KS262156:LI262157 UO262156:VE262157 AEK262156:AFA262157 AOG262156:AOW262157 AYC262156:AYS262157 BHY262156:BIO262157 BRU262156:BSK262157 CBQ262156:CCG262157 CLM262156:CMC262157 CVI262156:CVY262157 DFE262156:DFU262157 DPA262156:DPQ262157 DYW262156:DZM262157 EIS262156:EJI262157 ESO262156:ETE262157 FCK262156:FDA262157 FMG262156:FMW262157 FWC262156:FWS262157 GFY262156:GGO262157 GPU262156:GQK262157 GZQ262156:HAG262157 HJM262156:HKC262157 HTI262156:HTY262157 IDE262156:IDU262157 INA262156:INQ262157 IWW262156:IXM262157 JGS262156:JHI262157 JQO262156:JRE262157 KAK262156:KBA262157 KKG262156:KKW262157 KUC262156:KUS262157 LDY262156:LEO262157 LNU262156:LOK262157 LXQ262156:LYG262157 MHM262156:MIC262157 MRI262156:MRY262157 NBE262156:NBU262157 NLA262156:NLQ262157 NUW262156:NVM262157 OES262156:OFI262157 OOO262156:OPE262157 OYK262156:OZA262157 PIG262156:PIW262157 PSC262156:PSS262157 QBY262156:QCO262157 QLU262156:QMK262157 QVQ262156:QWG262157 RFM262156:RGC262157 RPI262156:RPY262157 RZE262156:RZU262157 SJA262156:SJQ262157 SSW262156:STM262157 TCS262156:TDI262157 TMO262156:TNE262157 TWK262156:TXA262157 UGG262156:UGW262157 UQC262156:UQS262157 UZY262156:VAO262157 VJU262156:VKK262157 VTQ262156:VUG262157 WDM262156:WEC262157 WNI262156:WNY262157 WXE262156:WXU262157 AW327692:BM327693 KS327692:LI327693 UO327692:VE327693 AEK327692:AFA327693 AOG327692:AOW327693 AYC327692:AYS327693 BHY327692:BIO327693 BRU327692:BSK327693 CBQ327692:CCG327693 CLM327692:CMC327693 CVI327692:CVY327693 DFE327692:DFU327693 DPA327692:DPQ327693 DYW327692:DZM327693 EIS327692:EJI327693 ESO327692:ETE327693 FCK327692:FDA327693 FMG327692:FMW327693 FWC327692:FWS327693 GFY327692:GGO327693 GPU327692:GQK327693 GZQ327692:HAG327693 HJM327692:HKC327693 HTI327692:HTY327693 IDE327692:IDU327693 INA327692:INQ327693 IWW327692:IXM327693 JGS327692:JHI327693 JQO327692:JRE327693 KAK327692:KBA327693 KKG327692:KKW327693 KUC327692:KUS327693 LDY327692:LEO327693 LNU327692:LOK327693 LXQ327692:LYG327693 MHM327692:MIC327693 MRI327692:MRY327693 NBE327692:NBU327693 NLA327692:NLQ327693 NUW327692:NVM327693 OES327692:OFI327693 OOO327692:OPE327693 OYK327692:OZA327693 PIG327692:PIW327693 PSC327692:PSS327693 QBY327692:QCO327693 QLU327692:QMK327693 QVQ327692:QWG327693 RFM327692:RGC327693 RPI327692:RPY327693 RZE327692:RZU327693 SJA327692:SJQ327693 SSW327692:STM327693 TCS327692:TDI327693 TMO327692:TNE327693 TWK327692:TXA327693 UGG327692:UGW327693 UQC327692:UQS327693 UZY327692:VAO327693 VJU327692:VKK327693 VTQ327692:VUG327693 WDM327692:WEC327693 WNI327692:WNY327693 WXE327692:WXU327693 AW393228:BM393229 KS393228:LI393229 UO393228:VE393229 AEK393228:AFA393229 AOG393228:AOW393229 AYC393228:AYS393229 BHY393228:BIO393229 BRU393228:BSK393229 CBQ393228:CCG393229 CLM393228:CMC393229 CVI393228:CVY393229 DFE393228:DFU393229 DPA393228:DPQ393229 DYW393228:DZM393229 EIS393228:EJI393229 ESO393228:ETE393229 FCK393228:FDA393229 FMG393228:FMW393229 FWC393228:FWS393229 GFY393228:GGO393229 GPU393228:GQK393229 GZQ393228:HAG393229 HJM393228:HKC393229 HTI393228:HTY393229 IDE393228:IDU393229 INA393228:INQ393229 IWW393228:IXM393229 JGS393228:JHI393229 JQO393228:JRE393229 KAK393228:KBA393229 KKG393228:KKW393229 KUC393228:KUS393229 LDY393228:LEO393229 LNU393228:LOK393229 LXQ393228:LYG393229 MHM393228:MIC393229 MRI393228:MRY393229 NBE393228:NBU393229 NLA393228:NLQ393229 NUW393228:NVM393229 OES393228:OFI393229 OOO393228:OPE393229 OYK393228:OZA393229 PIG393228:PIW393229 PSC393228:PSS393229 QBY393228:QCO393229 QLU393228:QMK393229 QVQ393228:QWG393229 RFM393228:RGC393229 RPI393228:RPY393229 RZE393228:RZU393229 SJA393228:SJQ393229 SSW393228:STM393229 TCS393228:TDI393229 TMO393228:TNE393229 TWK393228:TXA393229 UGG393228:UGW393229 UQC393228:UQS393229 UZY393228:VAO393229 VJU393228:VKK393229 VTQ393228:VUG393229 WDM393228:WEC393229 WNI393228:WNY393229 WXE393228:WXU393229 AW458764:BM458765 KS458764:LI458765 UO458764:VE458765 AEK458764:AFA458765 AOG458764:AOW458765 AYC458764:AYS458765 BHY458764:BIO458765 BRU458764:BSK458765 CBQ458764:CCG458765 CLM458764:CMC458765 CVI458764:CVY458765 DFE458764:DFU458765 DPA458764:DPQ458765 DYW458764:DZM458765 EIS458764:EJI458765 ESO458764:ETE458765 FCK458764:FDA458765 FMG458764:FMW458765 FWC458764:FWS458765 GFY458764:GGO458765 GPU458764:GQK458765 GZQ458764:HAG458765 HJM458764:HKC458765 HTI458764:HTY458765 IDE458764:IDU458765 INA458764:INQ458765 IWW458764:IXM458765 JGS458764:JHI458765 JQO458764:JRE458765 KAK458764:KBA458765 KKG458764:KKW458765 KUC458764:KUS458765 LDY458764:LEO458765 LNU458764:LOK458765 LXQ458764:LYG458765 MHM458764:MIC458765 MRI458764:MRY458765 NBE458764:NBU458765 NLA458764:NLQ458765 NUW458764:NVM458765 OES458764:OFI458765 OOO458764:OPE458765 OYK458764:OZA458765 PIG458764:PIW458765 PSC458764:PSS458765 QBY458764:QCO458765 QLU458764:QMK458765 QVQ458764:QWG458765 RFM458764:RGC458765 RPI458764:RPY458765 RZE458764:RZU458765 SJA458764:SJQ458765 SSW458764:STM458765 TCS458764:TDI458765 TMO458764:TNE458765 TWK458764:TXA458765 UGG458764:UGW458765 UQC458764:UQS458765 UZY458764:VAO458765 VJU458764:VKK458765 VTQ458764:VUG458765 WDM458764:WEC458765 WNI458764:WNY458765 WXE458764:WXU458765 AW524300:BM524301 KS524300:LI524301 UO524300:VE524301 AEK524300:AFA524301 AOG524300:AOW524301 AYC524300:AYS524301 BHY524300:BIO524301 BRU524300:BSK524301 CBQ524300:CCG524301 CLM524300:CMC524301 CVI524300:CVY524301 DFE524300:DFU524301 DPA524300:DPQ524301 DYW524300:DZM524301 EIS524300:EJI524301 ESO524300:ETE524301 FCK524300:FDA524301 FMG524300:FMW524301 FWC524300:FWS524301 GFY524300:GGO524301 GPU524300:GQK524301 GZQ524300:HAG524301 HJM524300:HKC524301 HTI524300:HTY524301 IDE524300:IDU524301 INA524300:INQ524301 IWW524300:IXM524301 JGS524300:JHI524301 JQO524300:JRE524301 KAK524300:KBA524301 KKG524300:KKW524301 KUC524300:KUS524301 LDY524300:LEO524301 LNU524300:LOK524301 LXQ524300:LYG524301 MHM524300:MIC524301 MRI524300:MRY524301 NBE524300:NBU524301 NLA524300:NLQ524301 NUW524300:NVM524301 OES524300:OFI524301 OOO524300:OPE524301 OYK524300:OZA524301 PIG524300:PIW524301 PSC524300:PSS524301 QBY524300:QCO524301 QLU524300:QMK524301 QVQ524300:QWG524301 RFM524300:RGC524301 RPI524300:RPY524301 RZE524300:RZU524301 SJA524300:SJQ524301 SSW524300:STM524301 TCS524300:TDI524301 TMO524300:TNE524301 TWK524300:TXA524301 UGG524300:UGW524301 UQC524300:UQS524301 UZY524300:VAO524301 VJU524300:VKK524301 VTQ524300:VUG524301 WDM524300:WEC524301 WNI524300:WNY524301 WXE524300:WXU524301 AW589836:BM589837 KS589836:LI589837 UO589836:VE589837 AEK589836:AFA589837 AOG589836:AOW589837 AYC589836:AYS589837 BHY589836:BIO589837 BRU589836:BSK589837 CBQ589836:CCG589837 CLM589836:CMC589837 CVI589836:CVY589837 DFE589836:DFU589837 DPA589836:DPQ589837 DYW589836:DZM589837 EIS589836:EJI589837 ESO589836:ETE589837 FCK589836:FDA589837 FMG589836:FMW589837 FWC589836:FWS589837 GFY589836:GGO589837 GPU589836:GQK589837 GZQ589836:HAG589837 HJM589836:HKC589837 HTI589836:HTY589837 IDE589836:IDU589837 INA589836:INQ589837 IWW589836:IXM589837 JGS589836:JHI589837 JQO589836:JRE589837 KAK589836:KBA589837 KKG589836:KKW589837 KUC589836:KUS589837 LDY589836:LEO589837 LNU589836:LOK589837 LXQ589836:LYG589837 MHM589836:MIC589837 MRI589836:MRY589837 NBE589836:NBU589837 NLA589836:NLQ589837 NUW589836:NVM589837 OES589836:OFI589837 OOO589836:OPE589837 OYK589836:OZA589837 PIG589836:PIW589837 PSC589836:PSS589837 QBY589836:QCO589837 QLU589836:QMK589837 QVQ589836:QWG589837 RFM589836:RGC589837 RPI589836:RPY589837 RZE589836:RZU589837 SJA589836:SJQ589837 SSW589836:STM589837 TCS589836:TDI589837 TMO589836:TNE589837 TWK589836:TXA589837 UGG589836:UGW589837 UQC589836:UQS589837 UZY589836:VAO589837 VJU589836:VKK589837 VTQ589836:VUG589837 WDM589836:WEC589837 WNI589836:WNY589837 WXE589836:WXU589837 AW655372:BM655373 KS655372:LI655373 UO655372:VE655373 AEK655372:AFA655373 AOG655372:AOW655373 AYC655372:AYS655373 BHY655372:BIO655373 BRU655372:BSK655373 CBQ655372:CCG655373 CLM655372:CMC655373 CVI655372:CVY655373 DFE655372:DFU655373 DPA655372:DPQ655373 DYW655372:DZM655373 EIS655372:EJI655373 ESO655372:ETE655373 FCK655372:FDA655373 FMG655372:FMW655373 FWC655372:FWS655373 GFY655372:GGO655373 GPU655372:GQK655373 GZQ655372:HAG655373 HJM655372:HKC655373 HTI655372:HTY655373 IDE655372:IDU655373 INA655372:INQ655373 IWW655372:IXM655373 JGS655372:JHI655373 JQO655372:JRE655373 KAK655372:KBA655373 KKG655372:KKW655373 KUC655372:KUS655373 LDY655372:LEO655373 LNU655372:LOK655373 LXQ655372:LYG655373 MHM655372:MIC655373 MRI655372:MRY655373 NBE655372:NBU655373 NLA655372:NLQ655373 NUW655372:NVM655373 OES655372:OFI655373 OOO655372:OPE655373 OYK655372:OZA655373 PIG655372:PIW655373 PSC655372:PSS655373 QBY655372:QCO655373 QLU655372:QMK655373 QVQ655372:QWG655373 RFM655372:RGC655373 RPI655372:RPY655373 RZE655372:RZU655373 SJA655372:SJQ655373 SSW655372:STM655373 TCS655372:TDI655373 TMO655372:TNE655373 TWK655372:TXA655373 UGG655372:UGW655373 UQC655372:UQS655373 UZY655372:VAO655373 VJU655372:VKK655373 VTQ655372:VUG655373 WDM655372:WEC655373 WNI655372:WNY655373 WXE655372:WXU655373 AW720908:BM720909 KS720908:LI720909 UO720908:VE720909 AEK720908:AFA720909 AOG720908:AOW720909 AYC720908:AYS720909 BHY720908:BIO720909 BRU720908:BSK720909 CBQ720908:CCG720909 CLM720908:CMC720909 CVI720908:CVY720909 DFE720908:DFU720909 DPA720908:DPQ720909 DYW720908:DZM720909 EIS720908:EJI720909 ESO720908:ETE720909 FCK720908:FDA720909 FMG720908:FMW720909 FWC720908:FWS720909 GFY720908:GGO720909 GPU720908:GQK720909 GZQ720908:HAG720909 HJM720908:HKC720909 HTI720908:HTY720909 IDE720908:IDU720909 INA720908:INQ720909 IWW720908:IXM720909 JGS720908:JHI720909 JQO720908:JRE720909 KAK720908:KBA720909 KKG720908:KKW720909 KUC720908:KUS720909 LDY720908:LEO720909 LNU720908:LOK720909 LXQ720908:LYG720909 MHM720908:MIC720909 MRI720908:MRY720909 NBE720908:NBU720909 NLA720908:NLQ720909 NUW720908:NVM720909 OES720908:OFI720909 OOO720908:OPE720909 OYK720908:OZA720909 PIG720908:PIW720909 PSC720908:PSS720909 QBY720908:QCO720909 QLU720908:QMK720909 QVQ720908:QWG720909 RFM720908:RGC720909 RPI720908:RPY720909 RZE720908:RZU720909 SJA720908:SJQ720909 SSW720908:STM720909 TCS720908:TDI720909 TMO720908:TNE720909 TWK720908:TXA720909 UGG720908:UGW720909 UQC720908:UQS720909 UZY720908:VAO720909 VJU720908:VKK720909 VTQ720908:VUG720909 WDM720908:WEC720909 WNI720908:WNY720909 WXE720908:WXU720909 AW786444:BM786445 KS786444:LI786445 UO786444:VE786445 AEK786444:AFA786445 AOG786444:AOW786445 AYC786444:AYS786445 BHY786444:BIO786445 BRU786444:BSK786445 CBQ786444:CCG786445 CLM786444:CMC786445 CVI786444:CVY786445 DFE786444:DFU786445 DPA786444:DPQ786445 DYW786444:DZM786445 EIS786444:EJI786445 ESO786444:ETE786445 FCK786444:FDA786445 FMG786444:FMW786445 FWC786444:FWS786445 GFY786444:GGO786445 GPU786444:GQK786445 GZQ786444:HAG786445 HJM786444:HKC786445 HTI786444:HTY786445 IDE786444:IDU786445 INA786444:INQ786445 IWW786444:IXM786445 JGS786444:JHI786445 JQO786444:JRE786445 KAK786444:KBA786445 KKG786444:KKW786445 KUC786444:KUS786445 LDY786444:LEO786445 LNU786444:LOK786445 LXQ786444:LYG786445 MHM786444:MIC786445 MRI786444:MRY786445 NBE786444:NBU786445 NLA786444:NLQ786445 NUW786444:NVM786445 OES786444:OFI786445 OOO786444:OPE786445 OYK786444:OZA786445 PIG786444:PIW786445 PSC786444:PSS786445 QBY786444:QCO786445 QLU786444:QMK786445 QVQ786444:QWG786445 RFM786444:RGC786445 RPI786444:RPY786445 RZE786444:RZU786445 SJA786444:SJQ786445 SSW786444:STM786445 TCS786444:TDI786445 TMO786444:TNE786445 TWK786444:TXA786445 UGG786444:UGW786445 UQC786444:UQS786445 UZY786444:VAO786445 VJU786444:VKK786445 VTQ786444:VUG786445 WDM786444:WEC786445 WNI786444:WNY786445 WXE786444:WXU786445 AW851980:BM851981 KS851980:LI851981 UO851980:VE851981 AEK851980:AFA851981 AOG851980:AOW851981 AYC851980:AYS851981 BHY851980:BIO851981 BRU851980:BSK851981 CBQ851980:CCG851981 CLM851980:CMC851981 CVI851980:CVY851981 DFE851980:DFU851981 DPA851980:DPQ851981 DYW851980:DZM851981 EIS851980:EJI851981 ESO851980:ETE851981 FCK851980:FDA851981 FMG851980:FMW851981 FWC851980:FWS851981 GFY851980:GGO851981 GPU851980:GQK851981 GZQ851980:HAG851981 HJM851980:HKC851981 HTI851980:HTY851981 IDE851980:IDU851981 INA851980:INQ851981 IWW851980:IXM851981 JGS851980:JHI851981 JQO851980:JRE851981 KAK851980:KBA851981 KKG851980:KKW851981 KUC851980:KUS851981 LDY851980:LEO851981 LNU851980:LOK851981 LXQ851980:LYG851981 MHM851980:MIC851981 MRI851980:MRY851981 NBE851980:NBU851981 NLA851980:NLQ851981 NUW851980:NVM851981 OES851980:OFI851981 OOO851980:OPE851981 OYK851980:OZA851981 PIG851980:PIW851981 PSC851980:PSS851981 QBY851980:QCO851981 QLU851980:QMK851981 QVQ851980:QWG851981 RFM851980:RGC851981 RPI851980:RPY851981 RZE851980:RZU851981 SJA851980:SJQ851981 SSW851980:STM851981 TCS851980:TDI851981 TMO851980:TNE851981 TWK851980:TXA851981 UGG851980:UGW851981 UQC851980:UQS851981 UZY851980:VAO851981 VJU851980:VKK851981 VTQ851980:VUG851981 WDM851980:WEC851981 WNI851980:WNY851981 WXE851980:WXU851981 AW917516:BM917517 KS917516:LI917517 UO917516:VE917517 AEK917516:AFA917517 AOG917516:AOW917517 AYC917516:AYS917517 BHY917516:BIO917517 BRU917516:BSK917517 CBQ917516:CCG917517 CLM917516:CMC917517 CVI917516:CVY917517 DFE917516:DFU917517 DPA917516:DPQ917517 DYW917516:DZM917517 EIS917516:EJI917517 ESO917516:ETE917517 FCK917516:FDA917517 FMG917516:FMW917517 FWC917516:FWS917517 GFY917516:GGO917517 GPU917516:GQK917517 GZQ917516:HAG917517 HJM917516:HKC917517 HTI917516:HTY917517 IDE917516:IDU917517 INA917516:INQ917517 IWW917516:IXM917517 JGS917516:JHI917517 JQO917516:JRE917517 KAK917516:KBA917517 KKG917516:KKW917517 KUC917516:KUS917517 LDY917516:LEO917517 LNU917516:LOK917517 LXQ917516:LYG917517 MHM917516:MIC917517 MRI917516:MRY917517 NBE917516:NBU917517 NLA917516:NLQ917517 NUW917516:NVM917517 OES917516:OFI917517 OOO917516:OPE917517 OYK917516:OZA917517 PIG917516:PIW917517 PSC917516:PSS917517 QBY917516:QCO917517 QLU917516:QMK917517 QVQ917516:QWG917517 RFM917516:RGC917517 RPI917516:RPY917517 RZE917516:RZU917517 SJA917516:SJQ917517 SSW917516:STM917517 TCS917516:TDI917517 TMO917516:TNE917517 TWK917516:TXA917517 UGG917516:UGW917517 UQC917516:UQS917517 UZY917516:VAO917517 VJU917516:VKK917517 VTQ917516:VUG917517 WDM917516:WEC917517 WNI917516:WNY917517 WXE917516:WXU917517 AW983052:BM983053 KS983052:LI983053 UO983052:VE983053 AEK983052:AFA983053 AOG983052:AOW983053 AYC983052:AYS983053 BHY983052:BIO983053 BRU983052:BSK983053 CBQ983052:CCG983053 CLM983052:CMC983053 CVI983052:CVY983053 DFE983052:DFU983053 DPA983052:DPQ983053 DYW983052:DZM983053 EIS983052:EJI983053 ESO983052:ETE983053 FCK983052:FDA983053 FMG983052:FMW983053 FWC983052:FWS983053 GFY983052:GGO983053 GPU983052:GQK983053 GZQ983052:HAG983053 HJM983052:HKC983053 HTI983052:HTY983053 IDE983052:IDU983053 INA983052:INQ983053 IWW983052:IXM983053 JGS983052:JHI983053 JQO983052:JRE983053 KAK983052:KBA983053 KKG983052:KKW983053 KUC983052:KUS983053 LDY983052:LEO983053 LNU983052:LOK983053 LXQ983052:LYG983053 MHM983052:MIC983053 MRI983052:MRY983053 NBE983052:NBU983053 NLA983052:NLQ983053 NUW983052:NVM983053 OES983052:OFI983053 OOO983052:OPE983053 OYK983052:OZA983053 PIG983052:PIW983053 PSC983052:PSS983053 QBY983052:QCO983053 QLU983052:QMK983053 QVQ983052:QWG983053 RFM983052:RGC983053 RPI983052:RPY983053 RZE983052:RZU983053 SJA983052:SJQ983053 SSW983052:STM983053 TCS983052:TDI983053 TMO983052:TNE983053 TWK983052:TXA983053 UGG983052:UGW983053 UQC983052:UQS983053 UZY983052:VAO983053 VJU983052:VKK983053 VTQ983052:VUG983053 WDM983052:WEC983053 WNI983052:WNY983053 WXE983052:WXU983053" xr:uid="{AFEA88B4-3B74-402E-B101-CB3595B1307A}">
      <formula1>$DD$63:$DD$66</formula1>
    </dataValidation>
    <dataValidation type="list" allowBlank="1" showInputMessage="1" showErrorMessage="1" sqref="AH5:AU6 KD5:KQ6 TZ5:UM6 ADV5:AEI6 ANR5:AOE6 AXN5:AYA6 BHJ5:BHW6 BRF5:BRS6 CBB5:CBO6 CKX5:CLK6 CUT5:CVG6 DEP5:DFC6 DOL5:DOY6 DYH5:DYU6 EID5:EIQ6 ERZ5:ESM6 FBV5:FCI6 FLR5:FME6 FVN5:FWA6 GFJ5:GFW6 GPF5:GPS6 GZB5:GZO6 HIX5:HJK6 HST5:HTG6 ICP5:IDC6 IML5:IMY6 IWH5:IWU6 JGD5:JGQ6 JPZ5:JQM6 JZV5:KAI6 KJR5:KKE6 KTN5:KUA6 LDJ5:LDW6 LNF5:LNS6 LXB5:LXO6 MGX5:MHK6 MQT5:MRG6 NAP5:NBC6 NKL5:NKY6 NUH5:NUU6 OED5:OEQ6 ONZ5:OOM6 OXV5:OYI6 PHR5:PIE6 PRN5:PSA6 QBJ5:QBW6 QLF5:QLS6 QVB5:QVO6 REX5:RFK6 ROT5:RPG6 RYP5:RZC6 SIL5:SIY6 SSH5:SSU6 TCD5:TCQ6 TLZ5:TMM6 TVV5:TWI6 UFR5:UGE6 UPN5:UQA6 UZJ5:UZW6 VJF5:VJS6 VTB5:VTO6 WCX5:WDK6 WMT5:WNG6 WWP5:WXC6 AH65541:AU65542 KD65541:KQ65542 TZ65541:UM65542 ADV65541:AEI65542 ANR65541:AOE65542 AXN65541:AYA65542 BHJ65541:BHW65542 BRF65541:BRS65542 CBB65541:CBO65542 CKX65541:CLK65542 CUT65541:CVG65542 DEP65541:DFC65542 DOL65541:DOY65542 DYH65541:DYU65542 EID65541:EIQ65542 ERZ65541:ESM65542 FBV65541:FCI65542 FLR65541:FME65542 FVN65541:FWA65542 GFJ65541:GFW65542 GPF65541:GPS65542 GZB65541:GZO65542 HIX65541:HJK65542 HST65541:HTG65542 ICP65541:IDC65542 IML65541:IMY65542 IWH65541:IWU65542 JGD65541:JGQ65542 JPZ65541:JQM65542 JZV65541:KAI65542 KJR65541:KKE65542 KTN65541:KUA65542 LDJ65541:LDW65542 LNF65541:LNS65542 LXB65541:LXO65542 MGX65541:MHK65542 MQT65541:MRG65542 NAP65541:NBC65542 NKL65541:NKY65542 NUH65541:NUU65542 OED65541:OEQ65542 ONZ65541:OOM65542 OXV65541:OYI65542 PHR65541:PIE65542 PRN65541:PSA65542 QBJ65541:QBW65542 QLF65541:QLS65542 QVB65541:QVO65542 REX65541:RFK65542 ROT65541:RPG65542 RYP65541:RZC65542 SIL65541:SIY65542 SSH65541:SSU65542 TCD65541:TCQ65542 TLZ65541:TMM65542 TVV65541:TWI65542 UFR65541:UGE65542 UPN65541:UQA65542 UZJ65541:UZW65542 VJF65541:VJS65542 VTB65541:VTO65542 WCX65541:WDK65542 WMT65541:WNG65542 WWP65541:WXC65542 AH131077:AU131078 KD131077:KQ131078 TZ131077:UM131078 ADV131077:AEI131078 ANR131077:AOE131078 AXN131077:AYA131078 BHJ131077:BHW131078 BRF131077:BRS131078 CBB131077:CBO131078 CKX131077:CLK131078 CUT131077:CVG131078 DEP131077:DFC131078 DOL131077:DOY131078 DYH131077:DYU131078 EID131077:EIQ131078 ERZ131077:ESM131078 FBV131077:FCI131078 FLR131077:FME131078 FVN131077:FWA131078 GFJ131077:GFW131078 GPF131077:GPS131078 GZB131077:GZO131078 HIX131077:HJK131078 HST131077:HTG131078 ICP131077:IDC131078 IML131077:IMY131078 IWH131077:IWU131078 JGD131077:JGQ131078 JPZ131077:JQM131078 JZV131077:KAI131078 KJR131077:KKE131078 KTN131077:KUA131078 LDJ131077:LDW131078 LNF131077:LNS131078 LXB131077:LXO131078 MGX131077:MHK131078 MQT131077:MRG131078 NAP131077:NBC131078 NKL131077:NKY131078 NUH131077:NUU131078 OED131077:OEQ131078 ONZ131077:OOM131078 OXV131077:OYI131078 PHR131077:PIE131078 PRN131077:PSA131078 QBJ131077:QBW131078 QLF131077:QLS131078 QVB131077:QVO131078 REX131077:RFK131078 ROT131077:RPG131078 RYP131077:RZC131078 SIL131077:SIY131078 SSH131077:SSU131078 TCD131077:TCQ131078 TLZ131077:TMM131078 TVV131077:TWI131078 UFR131077:UGE131078 UPN131077:UQA131078 UZJ131077:UZW131078 VJF131077:VJS131078 VTB131077:VTO131078 WCX131077:WDK131078 WMT131077:WNG131078 WWP131077:WXC131078 AH196613:AU196614 KD196613:KQ196614 TZ196613:UM196614 ADV196613:AEI196614 ANR196613:AOE196614 AXN196613:AYA196614 BHJ196613:BHW196614 BRF196613:BRS196614 CBB196613:CBO196614 CKX196613:CLK196614 CUT196613:CVG196614 DEP196613:DFC196614 DOL196613:DOY196614 DYH196613:DYU196614 EID196613:EIQ196614 ERZ196613:ESM196614 FBV196613:FCI196614 FLR196613:FME196614 FVN196613:FWA196614 GFJ196613:GFW196614 GPF196613:GPS196614 GZB196613:GZO196614 HIX196613:HJK196614 HST196613:HTG196614 ICP196613:IDC196614 IML196613:IMY196614 IWH196613:IWU196614 JGD196613:JGQ196614 JPZ196613:JQM196614 JZV196613:KAI196614 KJR196613:KKE196614 KTN196613:KUA196614 LDJ196613:LDW196614 LNF196613:LNS196614 LXB196613:LXO196614 MGX196613:MHK196614 MQT196613:MRG196614 NAP196613:NBC196614 NKL196613:NKY196614 NUH196613:NUU196614 OED196613:OEQ196614 ONZ196613:OOM196614 OXV196613:OYI196614 PHR196613:PIE196614 PRN196613:PSA196614 QBJ196613:QBW196614 QLF196613:QLS196614 QVB196613:QVO196614 REX196613:RFK196614 ROT196613:RPG196614 RYP196613:RZC196614 SIL196613:SIY196614 SSH196613:SSU196614 TCD196613:TCQ196614 TLZ196613:TMM196614 TVV196613:TWI196614 UFR196613:UGE196614 UPN196613:UQA196614 UZJ196613:UZW196614 VJF196613:VJS196614 VTB196613:VTO196614 WCX196613:WDK196614 WMT196613:WNG196614 WWP196613:WXC196614 AH262149:AU262150 KD262149:KQ262150 TZ262149:UM262150 ADV262149:AEI262150 ANR262149:AOE262150 AXN262149:AYA262150 BHJ262149:BHW262150 BRF262149:BRS262150 CBB262149:CBO262150 CKX262149:CLK262150 CUT262149:CVG262150 DEP262149:DFC262150 DOL262149:DOY262150 DYH262149:DYU262150 EID262149:EIQ262150 ERZ262149:ESM262150 FBV262149:FCI262150 FLR262149:FME262150 FVN262149:FWA262150 GFJ262149:GFW262150 GPF262149:GPS262150 GZB262149:GZO262150 HIX262149:HJK262150 HST262149:HTG262150 ICP262149:IDC262150 IML262149:IMY262150 IWH262149:IWU262150 JGD262149:JGQ262150 JPZ262149:JQM262150 JZV262149:KAI262150 KJR262149:KKE262150 KTN262149:KUA262150 LDJ262149:LDW262150 LNF262149:LNS262150 LXB262149:LXO262150 MGX262149:MHK262150 MQT262149:MRG262150 NAP262149:NBC262150 NKL262149:NKY262150 NUH262149:NUU262150 OED262149:OEQ262150 ONZ262149:OOM262150 OXV262149:OYI262150 PHR262149:PIE262150 PRN262149:PSA262150 QBJ262149:QBW262150 QLF262149:QLS262150 QVB262149:QVO262150 REX262149:RFK262150 ROT262149:RPG262150 RYP262149:RZC262150 SIL262149:SIY262150 SSH262149:SSU262150 TCD262149:TCQ262150 TLZ262149:TMM262150 TVV262149:TWI262150 UFR262149:UGE262150 UPN262149:UQA262150 UZJ262149:UZW262150 VJF262149:VJS262150 VTB262149:VTO262150 WCX262149:WDK262150 WMT262149:WNG262150 WWP262149:WXC262150 AH327685:AU327686 KD327685:KQ327686 TZ327685:UM327686 ADV327685:AEI327686 ANR327685:AOE327686 AXN327685:AYA327686 BHJ327685:BHW327686 BRF327685:BRS327686 CBB327685:CBO327686 CKX327685:CLK327686 CUT327685:CVG327686 DEP327685:DFC327686 DOL327685:DOY327686 DYH327685:DYU327686 EID327685:EIQ327686 ERZ327685:ESM327686 FBV327685:FCI327686 FLR327685:FME327686 FVN327685:FWA327686 GFJ327685:GFW327686 GPF327685:GPS327686 GZB327685:GZO327686 HIX327685:HJK327686 HST327685:HTG327686 ICP327685:IDC327686 IML327685:IMY327686 IWH327685:IWU327686 JGD327685:JGQ327686 JPZ327685:JQM327686 JZV327685:KAI327686 KJR327685:KKE327686 KTN327685:KUA327686 LDJ327685:LDW327686 LNF327685:LNS327686 LXB327685:LXO327686 MGX327685:MHK327686 MQT327685:MRG327686 NAP327685:NBC327686 NKL327685:NKY327686 NUH327685:NUU327686 OED327685:OEQ327686 ONZ327685:OOM327686 OXV327685:OYI327686 PHR327685:PIE327686 PRN327685:PSA327686 QBJ327685:QBW327686 QLF327685:QLS327686 QVB327685:QVO327686 REX327685:RFK327686 ROT327685:RPG327686 RYP327685:RZC327686 SIL327685:SIY327686 SSH327685:SSU327686 TCD327685:TCQ327686 TLZ327685:TMM327686 TVV327685:TWI327686 UFR327685:UGE327686 UPN327685:UQA327686 UZJ327685:UZW327686 VJF327685:VJS327686 VTB327685:VTO327686 WCX327685:WDK327686 WMT327685:WNG327686 WWP327685:WXC327686 AH393221:AU393222 KD393221:KQ393222 TZ393221:UM393222 ADV393221:AEI393222 ANR393221:AOE393222 AXN393221:AYA393222 BHJ393221:BHW393222 BRF393221:BRS393222 CBB393221:CBO393222 CKX393221:CLK393222 CUT393221:CVG393222 DEP393221:DFC393222 DOL393221:DOY393222 DYH393221:DYU393222 EID393221:EIQ393222 ERZ393221:ESM393222 FBV393221:FCI393222 FLR393221:FME393222 FVN393221:FWA393222 GFJ393221:GFW393222 GPF393221:GPS393222 GZB393221:GZO393222 HIX393221:HJK393222 HST393221:HTG393222 ICP393221:IDC393222 IML393221:IMY393222 IWH393221:IWU393222 JGD393221:JGQ393222 JPZ393221:JQM393222 JZV393221:KAI393222 KJR393221:KKE393222 KTN393221:KUA393222 LDJ393221:LDW393222 LNF393221:LNS393222 LXB393221:LXO393222 MGX393221:MHK393222 MQT393221:MRG393222 NAP393221:NBC393222 NKL393221:NKY393222 NUH393221:NUU393222 OED393221:OEQ393222 ONZ393221:OOM393222 OXV393221:OYI393222 PHR393221:PIE393222 PRN393221:PSA393222 QBJ393221:QBW393222 QLF393221:QLS393222 QVB393221:QVO393222 REX393221:RFK393222 ROT393221:RPG393222 RYP393221:RZC393222 SIL393221:SIY393222 SSH393221:SSU393222 TCD393221:TCQ393222 TLZ393221:TMM393222 TVV393221:TWI393222 UFR393221:UGE393222 UPN393221:UQA393222 UZJ393221:UZW393222 VJF393221:VJS393222 VTB393221:VTO393222 WCX393221:WDK393222 WMT393221:WNG393222 WWP393221:WXC393222 AH458757:AU458758 KD458757:KQ458758 TZ458757:UM458758 ADV458757:AEI458758 ANR458757:AOE458758 AXN458757:AYA458758 BHJ458757:BHW458758 BRF458757:BRS458758 CBB458757:CBO458758 CKX458757:CLK458758 CUT458757:CVG458758 DEP458757:DFC458758 DOL458757:DOY458758 DYH458757:DYU458758 EID458757:EIQ458758 ERZ458757:ESM458758 FBV458757:FCI458758 FLR458757:FME458758 FVN458757:FWA458758 GFJ458757:GFW458758 GPF458757:GPS458758 GZB458757:GZO458758 HIX458757:HJK458758 HST458757:HTG458758 ICP458757:IDC458758 IML458757:IMY458758 IWH458757:IWU458758 JGD458757:JGQ458758 JPZ458757:JQM458758 JZV458757:KAI458758 KJR458757:KKE458758 KTN458757:KUA458758 LDJ458757:LDW458758 LNF458757:LNS458758 LXB458757:LXO458758 MGX458757:MHK458758 MQT458757:MRG458758 NAP458757:NBC458758 NKL458757:NKY458758 NUH458757:NUU458758 OED458757:OEQ458758 ONZ458757:OOM458758 OXV458757:OYI458758 PHR458757:PIE458758 PRN458757:PSA458758 QBJ458757:QBW458758 QLF458757:QLS458758 QVB458757:QVO458758 REX458757:RFK458758 ROT458757:RPG458758 RYP458757:RZC458758 SIL458757:SIY458758 SSH458757:SSU458758 TCD458757:TCQ458758 TLZ458757:TMM458758 TVV458757:TWI458758 UFR458757:UGE458758 UPN458757:UQA458758 UZJ458757:UZW458758 VJF458757:VJS458758 VTB458757:VTO458758 WCX458757:WDK458758 WMT458757:WNG458758 WWP458757:WXC458758 AH524293:AU524294 KD524293:KQ524294 TZ524293:UM524294 ADV524293:AEI524294 ANR524293:AOE524294 AXN524293:AYA524294 BHJ524293:BHW524294 BRF524293:BRS524294 CBB524293:CBO524294 CKX524293:CLK524294 CUT524293:CVG524294 DEP524293:DFC524294 DOL524293:DOY524294 DYH524293:DYU524294 EID524293:EIQ524294 ERZ524293:ESM524294 FBV524293:FCI524294 FLR524293:FME524294 FVN524293:FWA524294 GFJ524293:GFW524294 GPF524293:GPS524294 GZB524293:GZO524294 HIX524293:HJK524294 HST524293:HTG524294 ICP524293:IDC524294 IML524293:IMY524294 IWH524293:IWU524294 JGD524293:JGQ524294 JPZ524293:JQM524294 JZV524293:KAI524294 KJR524293:KKE524294 KTN524293:KUA524294 LDJ524293:LDW524294 LNF524293:LNS524294 LXB524293:LXO524294 MGX524293:MHK524294 MQT524293:MRG524294 NAP524293:NBC524294 NKL524293:NKY524294 NUH524293:NUU524294 OED524293:OEQ524294 ONZ524293:OOM524294 OXV524293:OYI524294 PHR524293:PIE524294 PRN524293:PSA524294 QBJ524293:QBW524294 QLF524293:QLS524294 QVB524293:QVO524294 REX524293:RFK524294 ROT524293:RPG524294 RYP524293:RZC524294 SIL524293:SIY524294 SSH524293:SSU524294 TCD524293:TCQ524294 TLZ524293:TMM524294 TVV524293:TWI524294 UFR524293:UGE524294 UPN524293:UQA524294 UZJ524293:UZW524294 VJF524293:VJS524294 VTB524293:VTO524294 WCX524293:WDK524294 WMT524293:WNG524294 WWP524293:WXC524294 AH589829:AU589830 KD589829:KQ589830 TZ589829:UM589830 ADV589829:AEI589830 ANR589829:AOE589830 AXN589829:AYA589830 BHJ589829:BHW589830 BRF589829:BRS589830 CBB589829:CBO589830 CKX589829:CLK589830 CUT589829:CVG589830 DEP589829:DFC589830 DOL589829:DOY589830 DYH589829:DYU589830 EID589829:EIQ589830 ERZ589829:ESM589830 FBV589829:FCI589830 FLR589829:FME589830 FVN589829:FWA589830 GFJ589829:GFW589830 GPF589829:GPS589830 GZB589829:GZO589830 HIX589829:HJK589830 HST589829:HTG589830 ICP589829:IDC589830 IML589829:IMY589830 IWH589829:IWU589830 JGD589829:JGQ589830 JPZ589829:JQM589830 JZV589829:KAI589830 KJR589829:KKE589830 KTN589829:KUA589830 LDJ589829:LDW589830 LNF589829:LNS589830 LXB589829:LXO589830 MGX589829:MHK589830 MQT589829:MRG589830 NAP589829:NBC589830 NKL589829:NKY589830 NUH589829:NUU589830 OED589829:OEQ589830 ONZ589829:OOM589830 OXV589829:OYI589830 PHR589829:PIE589830 PRN589829:PSA589830 QBJ589829:QBW589830 QLF589829:QLS589830 QVB589829:QVO589830 REX589829:RFK589830 ROT589829:RPG589830 RYP589829:RZC589830 SIL589829:SIY589830 SSH589829:SSU589830 TCD589829:TCQ589830 TLZ589829:TMM589830 TVV589829:TWI589830 UFR589829:UGE589830 UPN589829:UQA589830 UZJ589829:UZW589830 VJF589829:VJS589830 VTB589829:VTO589830 WCX589829:WDK589830 WMT589829:WNG589830 WWP589829:WXC589830 AH655365:AU655366 KD655365:KQ655366 TZ655365:UM655366 ADV655365:AEI655366 ANR655365:AOE655366 AXN655365:AYA655366 BHJ655365:BHW655366 BRF655365:BRS655366 CBB655365:CBO655366 CKX655365:CLK655366 CUT655365:CVG655366 DEP655365:DFC655366 DOL655365:DOY655366 DYH655365:DYU655366 EID655365:EIQ655366 ERZ655365:ESM655366 FBV655365:FCI655366 FLR655365:FME655366 FVN655365:FWA655366 GFJ655365:GFW655366 GPF655365:GPS655366 GZB655365:GZO655366 HIX655365:HJK655366 HST655365:HTG655366 ICP655365:IDC655366 IML655365:IMY655366 IWH655365:IWU655366 JGD655365:JGQ655366 JPZ655365:JQM655366 JZV655365:KAI655366 KJR655365:KKE655366 KTN655365:KUA655366 LDJ655365:LDW655366 LNF655365:LNS655366 LXB655365:LXO655366 MGX655365:MHK655366 MQT655365:MRG655366 NAP655365:NBC655366 NKL655365:NKY655366 NUH655365:NUU655366 OED655365:OEQ655366 ONZ655365:OOM655366 OXV655365:OYI655366 PHR655365:PIE655366 PRN655365:PSA655366 QBJ655365:QBW655366 QLF655365:QLS655366 QVB655365:QVO655366 REX655365:RFK655366 ROT655365:RPG655366 RYP655365:RZC655366 SIL655365:SIY655366 SSH655365:SSU655366 TCD655365:TCQ655366 TLZ655365:TMM655366 TVV655365:TWI655366 UFR655365:UGE655366 UPN655365:UQA655366 UZJ655365:UZW655366 VJF655365:VJS655366 VTB655365:VTO655366 WCX655365:WDK655366 WMT655365:WNG655366 WWP655365:WXC655366 AH720901:AU720902 KD720901:KQ720902 TZ720901:UM720902 ADV720901:AEI720902 ANR720901:AOE720902 AXN720901:AYA720902 BHJ720901:BHW720902 BRF720901:BRS720902 CBB720901:CBO720902 CKX720901:CLK720902 CUT720901:CVG720902 DEP720901:DFC720902 DOL720901:DOY720902 DYH720901:DYU720902 EID720901:EIQ720902 ERZ720901:ESM720902 FBV720901:FCI720902 FLR720901:FME720902 FVN720901:FWA720902 GFJ720901:GFW720902 GPF720901:GPS720902 GZB720901:GZO720902 HIX720901:HJK720902 HST720901:HTG720902 ICP720901:IDC720902 IML720901:IMY720902 IWH720901:IWU720902 JGD720901:JGQ720902 JPZ720901:JQM720902 JZV720901:KAI720902 KJR720901:KKE720902 KTN720901:KUA720902 LDJ720901:LDW720902 LNF720901:LNS720902 LXB720901:LXO720902 MGX720901:MHK720902 MQT720901:MRG720902 NAP720901:NBC720902 NKL720901:NKY720902 NUH720901:NUU720902 OED720901:OEQ720902 ONZ720901:OOM720902 OXV720901:OYI720902 PHR720901:PIE720902 PRN720901:PSA720902 QBJ720901:QBW720902 QLF720901:QLS720902 QVB720901:QVO720902 REX720901:RFK720902 ROT720901:RPG720902 RYP720901:RZC720902 SIL720901:SIY720902 SSH720901:SSU720902 TCD720901:TCQ720902 TLZ720901:TMM720902 TVV720901:TWI720902 UFR720901:UGE720902 UPN720901:UQA720902 UZJ720901:UZW720902 VJF720901:VJS720902 VTB720901:VTO720902 WCX720901:WDK720902 WMT720901:WNG720902 WWP720901:WXC720902 AH786437:AU786438 KD786437:KQ786438 TZ786437:UM786438 ADV786437:AEI786438 ANR786437:AOE786438 AXN786437:AYA786438 BHJ786437:BHW786438 BRF786437:BRS786438 CBB786437:CBO786438 CKX786437:CLK786438 CUT786437:CVG786438 DEP786437:DFC786438 DOL786437:DOY786438 DYH786437:DYU786438 EID786437:EIQ786438 ERZ786437:ESM786438 FBV786437:FCI786438 FLR786437:FME786438 FVN786437:FWA786438 GFJ786437:GFW786438 GPF786437:GPS786438 GZB786437:GZO786438 HIX786437:HJK786438 HST786437:HTG786438 ICP786437:IDC786438 IML786437:IMY786438 IWH786437:IWU786438 JGD786437:JGQ786438 JPZ786437:JQM786438 JZV786437:KAI786438 KJR786437:KKE786438 KTN786437:KUA786438 LDJ786437:LDW786438 LNF786437:LNS786438 LXB786437:LXO786438 MGX786437:MHK786438 MQT786437:MRG786438 NAP786437:NBC786438 NKL786437:NKY786438 NUH786437:NUU786438 OED786437:OEQ786438 ONZ786437:OOM786438 OXV786437:OYI786438 PHR786437:PIE786438 PRN786437:PSA786438 QBJ786437:QBW786438 QLF786437:QLS786438 QVB786437:QVO786438 REX786437:RFK786438 ROT786437:RPG786438 RYP786437:RZC786438 SIL786437:SIY786438 SSH786437:SSU786438 TCD786437:TCQ786438 TLZ786437:TMM786438 TVV786437:TWI786438 UFR786437:UGE786438 UPN786437:UQA786438 UZJ786437:UZW786438 VJF786437:VJS786438 VTB786437:VTO786438 WCX786437:WDK786438 WMT786437:WNG786438 WWP786437:WXC786438 AH851973:AU851974 KD851973:KQ851974 TZ851973:UM851974 ADV851973:AEI851974 ANR851973:AOE851974 AXN851973:AYA851974 BHJ851973:BHW851974 BRF851973:BRS851974 CBB851973:CBO851974 CKX851973:CLK851974 CUT851973:CVG851974 DEP851973:DFC851974 DOL851973:DOY851974 DYH851973:DYU851974 EID851973:EIQ851974 ERZ851973:ESM851974 FBV851973:FCI851974 FLR851973:FME851974 FVN851973:FWA851974 GFJ851973:GFW851974 GPF851973:GPS851974 GZB851973:GZO851974 HIX851973:HJK851974 HST851973:HTG851974 ICP851973:IDC851974 IML851973:IMY851974 IWH851973:IWU851974 JGD851973:JGQ851974 JPZ851973:JQM851974 JZV851973:KAI851974 KJR851973:KKE851974 KTN851973:KUA851974 LDJ851973:LDW851974 LNF851973:LNS851974 LXB851973:LXO851974 MGX851973:MHK851974 MQT851973:MRG851974 NAP851973:NBC851974 NKL851973:NKY851974 NUH851973:NUU851974 OED851973:OEQ851974 ONZ851973:OOM851974 OXV851973:OYI851974 PHR851973:PIE851974 PRN851973:PSA851974 QBJ851973:QBW851974 QLF851973:QLS851974 QVB851973:QVO851974 REX851973:RFK851974 ROT851973:RPG851974 RYP851973:RZC851974 SIL851973:SIY851974 SSH851973:SSU851974 TCD851973:TCQ851974 TLZ851973:TMM851974 TVV851973:TWI851974 UFR851973:UGE851974 UPN851973:UQA851974 UZJ851973:UZW851974 VJF851973:VJS851974 VTB851973:VTO851974 WCX851973:WDK851974 WMT851973:WNG851974 WWP851973:WXC851974 AH917509:AU917510 KD917509:KQ917510 TZ917509:UM917510 ADV917509:AEI917510 ANR917509:AOE917510 AXN917509:AYA917510 BHJ917509:BHW917510 BRF917509:BRS917510 CBB917509:CBO917510 CKX917509:CLK917510 CUT917509:CVG917510 DEP917509:DFC917510 DOL917509:DOY917510 DYH917509:DYU917510 EID917509:EIQ917510 ERZ917509:ESM917510 FBV917509:FCI917510 FLR917509:FME917510 FVN917509:FWA917510 GFJ917509:GFW917510 GPF917509:GPS917510 GZB917509:GZO917510 HIX917509:HJK917510 HST917509:HTG917510 ICP917509:IDC917510 IML917509:IMY917510 IWH917509:IWU917510 JGD917509:JGQ917510 JPZ917509:JQM917510 JZV917509:KAI917510 KJR917509:KKE917510 KTN917509:KUA917510 LDJ917509:LDW917510 LNF917509:LNS917510 LXB917509:LXO917510 MGX917509:MHK917510 MQT917509:MRG917510 NAP917509:NBC917510 NKL917509:NKY917510 NUH917509:NUU917510 OED917509:OEQ917510 ONZ917509:OOM917510 OXV917509:OYI917510 PHR917509:PIE917510 PRN917509:PSA917510 QBJ917509:QBW917510 QLF917509:QLS917510 QVB917509:QVO917510 REX917509:RFK917510 ROT917509:RPG917510 RYP917509:RZC917510 SIL917509:SIY917510 SSH917509:SSU917510 TCD917509:TCQ917510 TLZ917509:TMM917510 TVV917509:TWI917510 UFR917509:UGE917510 UPN917509:UQA917510 UZJ917509:UZW917510 VJF917509:VJS917510 VTB917509:VTO917510 WCX917509:WDK917510 WMT917509:WNG917510 WWP917509:WXC917510 AH983045:AU983046 KD983045:KQ983046 TZ983045:UM983046 ADV983045:AEI983046 ANR983045:AOE983046 AXN983045:AYA983046 BHJ983045:BHW983046 BRF983045:BRS983046 CBB983045:CBO983046 CKX983045:CLK983046 CUT983045:CVG983046 DEP983045:DFC983046 DOL983045:DOY983046 DYH983045:DYU983046 EID983045:EIQ983046 ERZ983045:ESM983046 FBV983045:FCI983046 FLR983045:FME983046 FVN983045:FWA983046 GFJ983045:GFW983046 GPF983045:GPS983046 GZB983045:GZO983046 HIX983045:HJK983046 HST983045:HTG983046 ICP983045:IDC983046 IML983045:IMY983046 IWH983045:IWU983046 JGD983045:JGQ983046 JPZ983045:JQM983046 JZV983045:KAI983046 KJR983045:KKE983046 KTN983045:KUA983046 LDJ983045:LDW983046 LNF983045:LNS983046 LXB983045:LXO983046 MGX983045:MHK983046 MQT983045:MRG983046 NAP983045:NBC983046 NKL983045:NKY983046 NUH983045:NUU983046 OED983045:OEQ983046 ONZ983045:OOM983046 OXV983045:OYI983046 PHR983045:PIE983046 PRN983045:PSA983046 QBJ983045:QBW983046 QLF983045:QLS983046 QVB983045:QVO983046 REX983045:RFK983046 ROT983045:RPG983046 RYP983045:RZC983046 SIL983045:SIY983046 SSH983045:SSU983046 TCD983045:TCQ983046 TLZ983045:TMM983046 TVV983045:TWI983046 UFR983045:UGE983046 UPN983045:UQA983046 UZJ983045:UZW983046 VJF983045:VJS983046 VTB983045:VTO983046 WCX983045:WDK983046 WMT983045:WNG983046 WWP983045:WXC983046" xr:uid="{A8AC3D82-8C45-4056-89E8-AA7BAED4501C}">
      <formula1>$DH$19:$DH$27</formula1>
    </dataValidation>
    <dataValidation type="list" allowBlank="1" showInputMessage="1" showErrorMessage="1" sqref="AY16:BA16 KU16:KW16 UQ16:US16 AEM16:AEO16 AOI16:AOK16 AYE16:AYG16 BIA16:BIC16 BRW16:BRY16 CBS16:CBU16 CLO16:CLQ16 CVK16:CVM16 DFG16:DFI16 DPC16:DPE16 DYY16:DZA16 EIU16:EIW16 ESQ16:ESS16 FCM16:FCO16 FMI16:FMK16 FWE16:FWG16 GGA16:GGC16 GPW16:GPY16 GZS16:GZU16 HJO16:HJQ16 HTK16:HTM16 IDG16:IDI16 INC16:INE16 IWY16:IXA16 JGU16:JGW16 JQQ16:JQS16 KAM16:KAO16 KKI16:KKK16 KUE16:KUG16 LEA16:LEC16 LNW16:LNY16 LXS16:LXU16 MHO16:MHQ16 MRK16:MRM16 NBG16:NBI16 NLC16:NLE16 NUY16:NVA16 OEU16:OEW16 OOQ16:OOS16 OYM16:OYO16 PII16:PIK16 PSE16:PSG16 QCA16:QCC16 QLW16:QLY16 QVS16:QVU16 RFO16:RFQ16 RPK16:RPM16 RZG16:RZI16 SJC16:SJE16 SSY16:STA16 TCU16:TCW16 TMQ16:TMS16 TWM16:TWO16 UGI16:UGK16 UQE16:UQG16 VAA16:VAC16 VJW16:VJY16 VTS16:VTU16 WDO16:WDQ16 WNK16:WNM16 WXG16:WXI16 AY65552:BA65552 KU65552:KW65552 UQ65552:US65552 AEM65552:AEO65552 AOI65552:AOK65552 AYE65552:AYG65552 BIA65552:BIC65552 BRW65552:BRY65552 CBS65552:CBU65552 CLO65552:CLQ65552 CVK65552:CVM65552 DFG65552:DFI65552 DPC65552:DPE65552 DYY65552:DZA65552 EIU65552:EIW65552 ESQ65552:ESS65552 FCM65552:FCO65552 FMI65552:FMK65552 FWE65552:FWG65552 GGA65552:GGC65552 GPW65552:GPY65552 GZS65552:GZU65552 HJO65552:HJQ65552 HTK65552:HTM65552 IDG65552:IDI65552 INC65552:INE65552 IWY65552:IXA65552 JGU65552:JGW65552 JQQ65552:JQS65552 KAM65552:KAO65552 KKI65552:KKK65552 KUE65552:KUG65552 LEA65552:LEC65552 LNW65552:LNY65552 LXS65552:LXU65552 MHO65552:MHQ65552 MRK65552:MRM65552 NBG65552:NBI65552 NLC65552:NLE65552 NUY65552:NVA65552 OEU65552:OEW65552 OOQ65552:OOS65552 OYM65552:OYO65552 PII65552:PIK65552 PSE65552:PSG65552 QCA65552:QCC65552 QLW65552:QLY65552 QVS65552:QVU65552 RFO65552:RFQ65552 RPK65552:RPM65552 RZG65552:RZI65552 SJC65552:SJE65552 SSY65552:STA65552 TCU65552:TCW65552 TMQ65552:TMS65552 TWM65552:TWO65552 UGI65552:UGK65552 UQE65552:UQG65552 VAA65552:VAC65552 VJW65552:VJY65552 VTS65552:VTU65552 WDO65552:WDQ65552 WNK65552:WNM65552 WXG65552:WXI65552 AY131088:BA131088 KU131088:KW131088 UQ131088:US131088 AEM131088:AEO131088 AOI131088:AOK131088 AYE131088:AYG131088 BIA131088:BIC131088 BRW131088:BRY131088 CBS131088:CBU131088 CLO131088:CLQ131088 CVK131088:CVM131088 DFG131088:DFI131088 DPC131088:DPE131088 DYY131088:DZA131088 EIU131088:EIW131088 ESQ131088:ESS131088 FCM131088:FCO131088 FMI131088:FMK131088 FWE131088:FWG131088 GGA131088:GGC131088 GPW131088:GPY131088 GZS131088:GZU131088 HJO131088:HJQ131088 HTK131088:HTM131088 IDG131088:IDI131088 INC131088:INE131088 IWY131088:IXA131088 JGU131088:JGW131088 JQQ131088:JQS131088 KAM131088:KAO131088 KKI131088:KKK131088 KUE131088:KUG131088 LEA131088:LEC131088 LNW131088:LNY131088 LXS131088:LXU131088 MHO131088:MHQ131088 MRK131088:MRM131088 NBG131088:NBI131088 NLC131088:NLE131088 NUY131088:NVA131088 OEU131088:OEW131088 OOQ131088:OOS131088 OYM131088:OYO131088 PII131088:PIK131088 PSE131088:PSG131088 QCA131088:QCC131088 QLW131088:QLY131088 QVS131088:QVU131088 RFO131088:RFQ131088 RPK131088:RPM131088 RZG131088:RZI131088 SJC131088:SJE131088 SSY131088:STA131088 TCU131088:TCW131088 TMQ131088:TMS131088 TWM131088:TWO131088 UGI131088:UGK131088 UQE131088:UQG131088 VAA131088:VAC131088 VJW131088:VJY131088 VTS131088:VTU131088 WDO131088:WDQ131088 WNK131088:WNM131088 WXG131088:WXI131088 AY196624:BA196624 KU196624:KW196624 UQ196624:US196624 AEM196624:AEO196624 AOI196624:AOK196624 AYE196624:AYG196624 BIA196624:BIC196624 BRW196624:BRY196624 CBS196624:CBU196624 CLO196624:CLQ196624 CVK196624:CVM196624 DFG196624:DFI196624 DPC196624:DPE196624 DYY196624:DZA196624 EIU196624:EIW196624 ESQ196624:ESS196624 FCM196624:FCO196624 FMI196624:FMK196624 FWE196624:FWG196624 GGA196624:GGC196624 GPW196624:GPY196624 GZS196624:GZU196624 HJO196624:HJQ196624 HTK196624:HTM196624 IDG196624:IDI196624 INC196624:INE196624 IWY196624:IXA196624 JGU196624:JGW196624 JQQ196624:JQS196624 KAM196624:KAO196624 KKI196624:KKK196624 KUE196624:KUG196624 LEA196624:LEC196624 LNW196624:LNY196624 LXS196624:LXU196624 MHO196624:MHQ196624 MRK196624:MRM196624 NBG196624:NBI196624 NLC196624:NLE196624 NUY196624:NVA196624 OEU196624:OEW196624 OOQ196624:OOS196624 OYM196624:OYO196624 PII196624:PIK196624 PSE196624:PSG196624 QCA196624:QCC196624 QLW196624:QLY196624 QVS196624:QVU196624 RFO196624:RFQ196624 RPK196624:RPM196624 RZG196624:RZI196624 SJC196624:SJE196624 SSY196624:STA196624 TCU196624:TCW196624 TMQ196624:TMS196624 TWM196624:TWO196624 UGI196624:UGK196624 UQE196624:UQG196624 VAA196624:VAC196624 VJW196624:VJY196624 VTS196624:VTU196624 WDO196624:WDQ196624 WNK196624:WNM196624 WXG196624:WXI196624 AY262160:BA262160 KU262160:KW262160 UQ262160:US262160 AEM262160:AEO262160 AOI262160:AOK262160 AYE262160:AYG262160 BIA262160:BIC262160 BRW262160:BRY262160 CBS262160:CBU262160 CLO262160:CLQ262160 CVK262160:CVM262160 DFG262160:DFI262160 DPC262160:DPE262160 DYY262160:DZA262160 EIU262160:EIW262160 ESQ262160:ESS262160 FCM262160:FCO262160 FMI262160:FMK262160 FWE262160:FWG262160 GGA262160:GGC262160 GPW262160:GPY262160 GZS262160:GZU262160 HJO262160:HJQ262160 HTK262160:HTM262160 IDG262160:IDI262160 INC262160:INE262160 IWY262160:IXA262160 JGU262160:JGW262160 JQQ262160:JQS262160 KAM262160:KAO262160 KKI262160:KKK262160 KUE262160:KUG262160 LEA262160:LEC262160 LNW262160:LNY262160 LXS262160:LXU262160 MHO262160:MHQ262160 MRK262160:MRM262160 NBG262160:NBI262160 NLC262160:NLE262160 NUY262160:NVA262160 OEU262160:OEW262160 OOQ262160:OOS262160 OYM262160:OYO262160 PII262160:PIK262160 PSE262160:PSG262160 QCA262160:QCC262160 QLW262160:QLY262160 QVS262160:QVU262160 RFO262160:RFQ262160 RPK262160:RPM262160 RZG262160:RZI262160 SJC262160:SJE262160 SSY262160:STA262160 TCU262160:TCW262160 TMQ262160:TMS262160 TWM262160:TWO262160 UGI262160:UGK262160 UQE262160:UQG262160 VAA262160:VAC262160 VJW262160:VJY262160 VTS262160:VTU262160 WDO262160:WDQ262160 WNK262160:WNM262160 WXG262160:WXI262160 AY327696:BA327696 KU327696:KW327696 UQ327696:US327696 AEM327696:AEO327696 AOI327696:AOK327696 AYE327696:AYG327696 BIA327696:BIC327696 BRW327696:BRY327696 CBS327696:CBU327696 CLO327696:CLQ327696 CVK327696:CVM327696 DFG327696:DFI327696 DPC327696:DPE327696 DYY327696:DZA327696 EIU327696:EIW327696 ESQ327696:ESS327696 FCM327696:FCO327696 FMI327696:FMK327696 FWE327696:FWG327696 GGA327696:GGC327696 GPW327696:GPY327696 GZS327696:GZU327696 HJO327696:HJQ327696 HTK327696:HTM327696 IDG327696:IDI327696 INC327696:INE327696 IWY327696:IXA327696 JGU327696:JGW327696 JQQ327696:JQS327696 KAM327696:KAO327696 KKI327696:KKK327696 KUE327696:KUG327696 LEA327696:LEC327696 LNW327696:LNY327696 LXS327696:LXU327696 MHO327696:MHQ327696 MRK327696:MRM327696 NBG327696:NBI327696 NLC327696:NLE327696 NUY327696:NVA327696 OEU327696:OEW327696 OOQ327696:OOS327696 OYM327696:OYO327696 PII327696:PIK327696 PSE327696:PSG327696 QCA327696:QCC327696 QLW327696:QLY327696 QVS327696:QVU327696 RFO327696:RFQ327696 RPK327696:RPM327696 RZG327696:RZI327696 SJC327696:SJE327696 SSY327696:STA327696 TCU327696:TCW327696 TMQ327696:TMS327696 TWM327696:TWO327696 UGI327696:UGK327696 UQE327696:UQG327696 VAA327696:VAC327696 VJW327696:VJY327696 VTS327696:VTU327696 WDO327696:WDQ327696 WNK327696:WNM327696 WXG327696:WXI327696 AY393232:BA393232 KU393232:KW393232 UQ393232:US393232 AEM393232:AEO393232 AOI393232:AOK393232 AYE393232:AYG393232 BIA393232:BIC393232 BRW393232:BRY393232 CBS393232:CBU393232 CLO393232:CLQ393232 CVK393232:CVM393232 DFG393232:DFI393232 DPC393232:DPE393232 DYY393232:DZA393232 EIU393232:EIW393232 ESQ393232:ESS393232 FCM393232:FCO393232 FMI393232:FMK393232 FWE393232:FWG393232 GGA393232:GGC393232 GPW393232:GPY393232 GZS393232:GZU393232 HJO393232:HJQ393232 HTK393232:HTM393232 IDG393232:IDI393232 INC393232:INE393232 IWY393232:IXA393232 JGU393232:JGW393232 JQQ393232:JQS393232 KAM393232:KAO393232 KKI393232:KKK393232 KUE393232:KUG393232 LEA393232:LEC393232 LNW393232:LNY393232 LXS393232:LXU393232 MHO393232:MHQ393232 MRK393232:MRM393232 NBG393232:NBI393232 NLC393232:NLE393232 NUY393232:NVA393232 OEU393232:OEW393232 OOQ393232:OOS393232 OYM393232:OYO393232 PII393232:PIK393232 PSE393232:PSG393232 QCA393232:QCC393232 QLW393232:QLY393232 QVS393232:QVU393232 RFO393232:RFQ393232 RPK393232:RPM393232 RZG393232:RZI393232 SJC393232:SJE393232 SSY393232:STA393232 TCU393232:TCW393232 TMQ393232:TMS393232 TWM393232:TWO393232 UGI393232:UGK393232 UQE393232:UQG393232 VAA393232:VAC393232 VJW393232:VJY393232 VTS393232:VTU393232 WDO393232:WDQ393232 WNK393232:WNM393232 WXG393232:WXI393232 AY458768:BA458768 KU458768:KW458768 UQ458768:US458768 AEM458768:AEO458768 AOI458768:AOK458768 AYE458768:AYG458768 BIA458768:BIC458768 BRW458768:BRY458768 CBS458768:CBU458768 CLO458768:CLQ458768 CVK458768:CVM458768 DFG458768:DFI458768 DPC458768:DPE458768 DYY458768:DZA458768 EIU458768:EIW458768 ESQ458768:ESS458768 FCM458768:FCO458768 FMI458768:FMK458768 FWE458768:FWG458768 GGA458768:GGC458768 GPW458768:GPY458768 GZS458768:GZU458768 HJO458768:HJQ458768 HTK458768:HTM458768 IDG458768:IDI458768 INC458768:INE458768 IWY458768:IXA458768 JGU458768:JGW458768 JQQ458768:JQS458768 KAM458768:KAO458768 KKI458768:KKK458768 KUE458768:KUG458768 LEA458768:LEC458768 LNW458768:LNY458768 LXS458768:LXU458768 MHO458768:MHQ458768 MRK458768:MRM458768 NBG458768:NBI458768 NLC458768:NLE458768 NUY458768:NVA458768 OEU458768:OEW458768 OOQ458768:OOS458768 OYM458768:OYO458768 PII458768:PIK458768 PSE458768:PSG458768 QCA458768:QCC458768 QLW458768:QLY458768 QVS458768:QVU458768 RFO458768:RFQ458768 RPK458768:RPM458768 RZG458768:RZI458768 SJC458768:SJE458768 SSY458768:STA458768 TCU458768:TCW458768 TMQ458768:TMS458768 TWM458768:TWO458768 UGI458768:UGK458768 UQE458768:UQG458768 VAA458768:VAC458768 VJW458768:VJY458768 VTS458768:VTU458768 WDO458768:WDQ458768 WNK458768:WNM458768 WXG458768:WXI458768 AY524304:BA524304 KU524304:KW524304 UQ524304:US524304 AEM524304:AEO524304 AOI524304:AOK524304 AYE524304:AYG524304 BIA524304:BIC524304 BRW524304:BRY524304 CBS524304:CBU524304 CLO524304:CLQ524304 CVK524304:CVM524304 DFG524304:DFI524304 DPC524304:DPE524304 DYY524304:DZA524304 EIU524304:EIW524304 ESQ524304:ESS524304 FCM524304:FCO524304 FMI524304:FMK524304 FWE524304:FWG524304 GGA524304:GGC524304 GPW524304:GPY524304 GZS524304:GZU524304 HJO524304:HJQ524304 HTK524304:HTM524304 IDG524304:IDI524304 INC524304:INE524304 IWY524304:IXA524304 JGU524304:JGW524304 JQQ524304:JQS524304 KAM524304:KAO524304 KKI524304:KKK524304 KUE524304:KUG524304 LEA524304:LEC524304 LNW524304:LNY524304 LXS524304:LXU524304 MHO524304:MHQ524304 MRK524304:MRM524304 NBG524304:NBI524304 NLC524304:NLE524304 NUY524304:NVA524304 OEU524304:OEW524304 OOQ524304:OOS524304 OYM524304:OYO524304 PII524304:PIK524304 PSE524304:PSG524304 QCA524304:QCC524304 QLW524304:QLY524304 QVS524304:QVU524304 RFO524304:RFQ524304 RPK524304:RPM524304 RZG524304:RZI524304 SJC524304:SJE524304 SSY524304:STA524304 TCU524304:TCW524304 TMQ524304:TMS524304 TWM524304:TWO524304 UGI524304:UGK524304 UQE524304:UQG524304 VAA524304:VAC524304 VJW524304:VJY524304 VTS524304:VTU524304 WDO524304:WDQ524304 WNK524304:WNM524304 WXG524304:WXI524304 AY589840:BA589840 KU589840:KW589840 UQ589840:US589840 AEM589840:AEO589840 AOI589840:AOK589840 AYE589840:AYG589840 BIA589840:BIC589840 BRW589840:BRY589840 CBS589840:CBU589840 CLO589840:CLQ589840 CVK589840:CVM589840 DFG589840:DFI589840 DPC589840:DPE589840 DYY589840:DZA589840 EIU589840:EIW589840 ESQ589840:ESS589840 FCM589840:FCO589840 FMI589840:FMK589840 FWE589840:FWG589840 GGA589840:GGC589840 GPW589840:GPY589840 GZS589840:GZU589840 HJO589840:HJQ589840 HTK589840:HTM589840 IDG589840:IDI589840 INC589840:INE589840 IWY589840:IXA589840 JGU589840:JGW589840 JQQ589840:JQS589840 KAM589840:KAO589840 KKI589840:KKK589840 KUE589840:KUG589840 LEA589840:LEC589840 LNW589840:LNY589840 LXS589840:LXU589840 MHO589840:MHQ589840 MRK589840:MRM589840 NBG589840:NBI589840 NLC589840:NLE589840 NUY589840:NVA589840 OEU589840:OEW589840 OOQ589840:OOS589840 OYM589840:OYO589840 PII589840:PIK589840 PSE589840:PSG589840 QCA589840:QCC589840 QLW589840:QLY589840 QVS589840:QVU589840 RFO589840:RFQ589840 RPK589840:RPM589840 RZG589840:RZI589840 SJC589840:SJE589840 SSY589840:STA589840 TCU589840:TCW589840 TMQ589840:TMS589840 TWM589840:TWO589840 UGI589840:UGK589840 UQE589840:UQG589840 VAA589840:VAC589840 VJW589840:VJY589840 VTS589840:VTU589840 WDO589840:WDQ589840 WNK589840:WNM589840 WXG589840:WXI589840 AY655376:BA655376 KU655376:KW655376 UQ655376:US655376 AEM655376:AEO655376 AOI655376:AOK655376 AYE655376:AYG655376 BIA655376:BIC655376 BRW655376:BRY655376 CBS655376:CBU655376 CLO655376:CLQ655376 CVK655376:CVM655376 DFG655376:DFI655376 DPC655376:DPE655376 DYY655376:DZA655376 EIU655376:EIW655376 ESQ655376:ESS655376 FCM655376:FCO655376 FMI655376:FMK655376 FWE655376:FWG655376 GGA655376:GGC655376 GPW655376:GPY655376 GZS655376:GZU655376 HJO655376:HJQ655376 HTK655376:HTM655376 IDG655376:IDI655376 INC655376:INE655376 IWY655376:IXA655376 JGU655376:JGW655376 JQQ655376:JQS655376 KAM655376:KAO655376 KKI655376:KKK655376 KUE655376:KUG655376 LEA655376:LEC655376 LNW655376:LNY655376 LXS655376:LXU655376 MHO655376:MHQ655376 MRK655376:MRM655376 NBG655376:NBI655376 NLC655376:NLE655376 NUY655376:NVA655376 OEU655376:OEW655376 OOQ655376:OOS655376 OYM655376:OYO655376 PII655376:PIK655376 PSE655376:PSG655376 QCA655376:QCC655376 QLW655376:QLY655376 QVS655376:QVU655376 RFO655376:RFQ655376 RPK655376:RPM655376 RZG655376:RZI655376 SJC655376:SJE655376 SSY655376:STA655376 TCU655376:TCW655376 TMQ655376:TMS655376 TWM655376:TWO655376 UGI655376:UGK655376 UQE655376:UQG655376 VAA655376:VAC655376 VJW655376:VJY655376 VTS655376:VTU655376 WDO655376:WDQ655376 WNK655376:WNM655376 WXG655376:WXI655376 AY720912:BA720912 KU720912:KW720912 UQ720912:US720912 AEM720912:AEO720912 AOI720912:AOK720912 AYE720912:AYG720912 BIA720912:BIC720912 BRW720912:BRY720912 CBS720912:CBU720912 CLO720912:CLQ720912 CVK720912:CVM720912 DFG720912:DFI720912 DPC720912:DPE720912 DYY720912:DZA720912 EIU720912:EIW720912 ESQ720912:ESS720912 FCM720912:FCO720912 FMI720912:FMK720912 FWE720912:FWG720912 GGA720912:GGC720912 GPW720912:GPY720912 GZS720912:GZU720912 HJO720912:HJQ720912 HTK720912:HTM720912 IDG720912:IDI720912 INC720912:INE720912 IWY720912:IXA720912 JGU720912:JGW720912 JQQ720912:JQS720912 KAM720912:KAO720912 KKI720912:KKK720912 KUE720912:KUG720912 LEA720912:LEC720912 LNW720912:LNY720912 LXS720912:LXU720912 MHO720912:MHQ720912 MRK720912:MRM720912 NBG720912:NBI720912 NLC720912:NLE720912 NUY720912:NVA720912 OEU720912:OEW720912 OOQ720912:OOS720912 OYM720912:OYO720912 PII720912:PIK720912 PSE720912:PSG720912 QCA720912:QCC720912 QLW720912:QLY720912 QVS720912:QVU720912 RFO720912:RFQ720912 RPK720912:RPM720912 RZG720912:RZI720912 SJC720912:SJE720912 SSY720912:STA720912 TCU720912:TCW720912 TMQ720912:TMS720912 TWM720912:TWO720912 UGI720912:UGK720912 UQE720912:UQG720912 VAA720912:VAC720912 VJW720912:VJY720912 VTS720912:VTU720912 WDO720912:WDQ720912 WNK720912:WNM720912 WXG720912:WXI720912 AY786448:BA786448 KU786448:KW786448 UQ786448:US786448 AEM786448:AEO786448 AOI786448:AOK786448 AYE786448:AYG786448 BIA786448:BIC786448 BRW786448:BRY786448 CBS786448:CBU786448 CLO786448:CLQ786448 CVK786448:CVM786448 DFG786448:DFI786448 DPC786448:DPE786448 DYY786448:DZA786448 EIU786448:EIW786448 ESQ786448:ESS786448 FCM786448:FCO786448 FMI786448:FMK786448 FWE786448:FWG786448 GGA786448:GGC786448 GPW786448:GPY786448 GZS786448:GZU786448 HJO786448:HJQ786448 HTK786448:HTM786448 IDG786448:IDI786448 INC786448:INE786448 IWY786448:IXA786448 JGU786448:JGW786448 JQQ786448:JQS786448 KAM786448:KAO786448 KKI786448:KKK786448 KUE786448:KUG786448 LEA786448:LEC786448 LNW786448:LNY786448 LXS786448:LXU786448 MHO786448:MHQ786448 MRK786448:MRM786448 NBG786448:NBI786448 NLC786448:NLE786448 NUY786448:NVA786448 OEU786448:OEW786448 OOQ786448:OOS786448 OYM786448:OYO786448 PII786448:PIK786448 PSE786448:PSG786448 QCA786448:QCC786448 QLW786448:QLY786448 QVS786448:QVU786448 RFO786448:RFQ786448 RPK786448:RPM786448 RZG786448:RZI786448 SJC786448:SJE786448 SSY786448:STA786448 TCU786448:TCW786448 TMQ786448:TMS786448 TWM786448:TWO786448 UGI786448:UGK786448 UQE786448:UQG786448 VAA786448:VAC786448 VJW786448:VJY786448 VTS786448:VTU786448 WDO786448:WDQ786448 WNK786448:WNM786448 WXG786448:WXI786448 AY851984:BA851984 KU851984:KW851984 UQ851984:US851984 AEM851984:AEO851984 AOI851984:AOK851984 AYE851984:AYG851984 BIA851984:BIC851984 BRW851984:BRY851984 CBS851984:CBU851984 CLO851984:CLQ851984 CVK851984:CVM851984 DFG851984:DFI851984 DPC851984:DPE851984 DYY851984:DZA851984 EIU851984:EIW851984 ESQ851984:ESS851984 FCM851984:FCO851984 FMI851984:FMK851984 FWE851984:FWG851984 GGA851984:GGC851984 GPW851984:GPY851984 GZS851984:GZU851984 HJO851984:HJQ851984 HTK851984:HTM851984 IDG851984:IDI851984 INC851984:INE851984 IWY851984:IXA851984 JGU851984:JGW851984 JQQ851984:JQS851984 KAM851984:KAO851984 KKI851984:KKK851984 KUE851984:KUG851984 LEA851984:LEC851984 LNW851984:LNY851984 LXS851984:LXU851984 MHO851984:MHQ851984 MRK851984:MRM851984 NBG851984:NBI851984 NLC851984:NLE851984 NUY851984:NVA851984 OEU851984:OEW851984 OOQ851984:OOS851984 OYM851984:OYO851984 PII851984:PIK851984 PSE851984:PSG851984 QCA851984:QCC851984 QLW851984:QLY851984 QVS851984:QVU851984 RFO851984:RFQ851984 RPK851984:RPM851984 RZG851984:RZI851984 SJC851984:SJE851984 SSY851984:STA851984 TCU851984:TCW851984 TMQ851984:TMS851984 TWM851984:TWO851984 UGI851984:UGK851984 UQE851984:UQG851984 VAA851984:VAC851984 VJW851984:VJY851984 VTS851984:VTU851984 WDO851984:WDQ851984 WNK851984:WNM851984 WXG851984:WXI851984 AY917520:BA917520 KU917520:KW917520 UQ917520:US917520 AEM917520:AEO917520 AOI917520:AOK917520 AYE917520:AYG917520 BIA917520:BIC917520 BRW917520:BRY917520 CBS917520:CBU917520 CLO917520:CLQ917520 CVK917520:CVM917520 DFG917520:DFI917520 DPC917520:DPE917520 DYY917520:DZA917520 EIU917520:EIW917520 ESQ917520:ESS917520 FCM917520:FCO917520 FMI917520:FMK917520 FWE917520:FWG917520 GGA917520:GGC917520 GPW917520:GPY917520 GZS917520:GZU917520 HJO917520:HJQ917520 HTK917520:HTM917520 IDG917520:IDI917520 INC917520:INE917520 IWY917520:IXA917520 JGU917520:JGW917520 JQQ917520:JQS917520 KAM917520:KAO917520 KKI917520:KKK917520 KUE917520:KUG917520 LEA917520:LEC917520 LNW917520:LNY917520 LXS917520:LXU917520 MHO917520:MHQ917520 MRK917520:MRM917520 NBG917520:NBI917520 NLC917520:NLE917520 NUY917520:NVA917520 OEU917520:OEW917520 OOQ917520:OOS917520 OYM917520:OYO917520 PII917520:PIK917520 PSE917520:PSG917520 QCA917520:QCC917520 QLW917520:QLY917520 QVS917520:QVU917520 RFO917520:RFQ917520 RPK917520:RPM917520 RZG917520:RZI917520 SJC917520:SJE917520 SSY917520:STA917520 TCU917520:TCW917520 TMQ917520:TMS917520 TWM917520:TWO917520 UGI917520:UGK917520 UQE917520:UQG917520 VAA917520:VAC917520 VJW917520:VJY917520 VTS917520:VTU917520 WDO917520:WDQ917520 WNK917520:WNM917520 WXG917520:WXI917520 AY983056:BA983056 KU983056:KW983056 UQ983056:US983056 AEM983056:AEO983056 AOI983056:AOK983056 AYE983056:AYG983056 BIA983056:BIC983056 BRW983056:BRY983056 CBS983056:CBU983056 CLO983056:CLQ983056 CVK983056:CVM983056 DFG983056:DFI983056 DPC983056:DPE983056 DYY983056:DZA983056 EIU983056:EIW983056 ESQ983056:ESS983056 FCM983056:FCO983056 FMI983056:FMK983056 FWE983056:FWG983056 GGA983056:GGC983056 GPW983056:GPY983056 GZS983056:GZU983056 HJO983056:HJQ983056 HTK983056:HTM983056 IDG983056:IDI983056 INC983056:INE983056 IWY983056:IXA983056 JGU983056:JGW983056 JQQ983056:JQS983056 KAM983056:KAO983056 KKI983056:KKK983056 KUE983056:KUG983056 LEA983056:LEC983056 LNW983056:LNY983056 LXS983056:LXU983056 MHO983056:MHQ983056 MRK983056:MRM983056 NBG983056:NBI983056 NLC983056:NLE983056 NUY983056:NVA983056 OEU983056:OEW983056 OOQ983056:OOS983056 OYM983056:OYO983056 PII983056:PIK983056 PSE983056:PSG983056 QCA983056:QCC983056 QLW983056:QLY983056 QVS983056:QVU983056 RFO983056:RFQ983056 RPK983056:RPM983056 RZG983056:RZI983056 SJC983056:SJE983056 SSY983056:STA983056 TCU983056:TCW983056 TMQ983056:TMS983056 TWM983056:TWO983056 UGI983056:UGK983056 UQE983056:UQG983056 VAA983056:VAC983056 VJW983056:VJY983056 VTS983056:VTU983056 WDO983056:WDQ983056 WNK983056:WNM983056 WXG983056:WXI983056" xr:uid="{2D18FDAA-AADC-4450-BB75-D4762F743253}">
      <formula1>$DQ$136:$DQ$137</formula1>
    </dataValidation>
    <dataValidation type="list" allowBlank="1" showInputMessage="1" showErrorMessage="1" sqref="AW9:BC9 KS9:KY9 UO9:UU9 AEK9:AEQ9 AOG9:AOM9 AYC9:AYI9 BHY9:BIE9 BRU9:BSA9 CBQ9:CBW9 CLM9:CLS9 CVI9:CVO9 DFE9:DFK9 DPA9:DPG9 DYW9:DZC9 EIS9:EIY9 ESO9:ESU9 FCK9:FCQ9 FMG9:FMM9 FWC9:FWI9 GFY9:GGE9 GPU9:GQA9 GZQ9:GZW9 HJM9:HJS9 HTI9:HTO9 IDE9:IDK9 INA9:ING9 IWW9:IXC9 JGS9:JGY9 JQO9:JQU9 KAK9:KAQ9 KKG9:KKM9 KUC9:KUI9 LDY9:LEE9 LNU9:LOA9 LXQ9:LXW9 MHM9:MHS9 MRI9:MRO9 NBE9:NBK9 NLA9:NLG9 NUW9:NVC9 OES9:OEY9 OOO9:OOU9 OYK9:OYQ9 PIG9:PIM9 PSC9:PSI9 QBY9:QCE9 QLU9:QMA9 QVQ9:QVW9 RFM9:RFS9 RPI9:RPO9 RZE9:RZK9 SJA9:SJG9 SSW9:STC9 TCS9:TCY9 TMO9:TMU9 TWK9:TWQ9 UGG9:UGM9 UQC9:UQI9 UZY9:VAE9 VJU9:VKA9 VTQ9:VTW9 WDM9:WDS9 WNI9:WNO9 WXE9:WXK9 AW65545:BC65545 KS65545:KY65545 UO65545:UU65545 AEK65545:AEQ65545 AOG65545:AOM65545 AYC65545:AYI65545 BHY65545:BIE65545 BRU65545:BSA65545 CBQ65545:CBW65545 CLM65545:CLS65545 CVI65545:CVO65545 DFE65545:DFK65545 DPA65545:DPG65545 DYW65545:DZC65545 EIS65545:EIY65545 ESO65545:ESU65545 FCK65545:FCQ65545 FMG65545:FMM65545 FWC65545:FWI65545 GFY65545:GGE65545 GPU65545:GQA65545 GZQ65545:GZW65545 HJM65545:HJS65545 HTI65545:HTO65545 IDE65545:IDK65545 INA65545:ING65545 IWW65545:IXC65545 JGS65545:JGY65545 JQO65545:JQU65545 KAK65545:KAQ65545 KKG65545:KKM65545 KUC65545:KUI65545 LDY65545:LEE65545 LNU65545:LOA65545 LXQ65545:LXW65545 MHM65545:MHS65545 MRI65545:MRO65545 NBE65545:NBK65545 NLA65545:NLG65545 NUW65545:NVC65545 OES65545:OEY65545 OOO65545:OOU65545 OYK65545:OYQ65545 PIG65545:PIM65545 PSC65545:PSI65545 QBY65545:QCE65545 QLU65545:QMA65545 QVQ65545:QVW65545 RFM65545:RFS65545 RPI65545:RPO65545 RZE65545:RZK65545 SJA65545:SJG65545 SSW65545:STC65545 TCS65545:TCY65545 TMO65545:TMU65545 TWK65545:TWQ65545 UGG65545:UGM65545 UQC65545:UQI65545 UZY65545:VAE65545 VJU65545:VKA65545 VTQ65545:VTW65545 WDM65545:WDS65545 WNI65545:WNO65545 WXE65545:WXK65545 AW131081:BC131081 KS131081:KY131081 UO131081:UU131081 AEK131081:AEQ131081 AOG131081:AOM131081 AYC131081:AYI131081 BHY131081:BIE131081 BRU131081:BSA131081 CBQ131081:CBW131081 CLM131081:CLS131081 CVI131081:CVO131081 DFE131081:DFK131081 DPA131081:DPG131081 DYW131081:DZC131081 EIS131081:EIY131081 ESO131081:ESU131081 FCK131081:FCQ131081 FMG131081:FMM131081 FWC131081:FWI131081 GFY131081:GGE131081 GPU131081:GQA131081 GZQ131081:GZW131081 HJM131081:HJS131081 HTI131081:HTO131081 IDE131081:IDK131081 INA131081:ING131081 IWW131081:IXC131081 JGS131081:JGY131081 JQO131081:JQU131081 KAK131081:KAQ131081 KKG131081:KKM131081 KUC131081:KUI131081 LDY131081:LEE131081 LNU131081:LOA131081 LXQ131081:LXW131081 MHM131081:MHS131081 MRI131081:MRO131081 NBE131081:NBK131081 NLA131081:NLG131081 NUW131081:NVC131081 OES131081:OEY131081 OOO131081:OOU131081 OYK131081:OYQ131081 PIG131081:PIM131081 PSC131081:PSI131081 QBY131081:QCE131081 QLU131081:QMA131081 QVQ131081:QVW131081 RFM131081:RFS131081 RPI131081:RPO131081 RZE131081:RZK131081 SJA131081:SJG131081 SSW131081:STC131081 TCS131081:TCY131081 TMO131081:TMU131081 TWK131081:TWQ131081 UGG131081:UGM131081 UQC131081:UQI131081 UZY131081:VAE131081 VJU131081:VKA131081 VTQ131081:VTW131081 WDM131081:WDS131081 WNI131081:WNO131081 WXE131081:WXK131081 AW196617:BC196617 KS196617:KY196617 UO196617:UU196617 AEK196617:AEQ196617 AOG196617:AOM196617 AYC196617:AYI196617 BHY196617:BIE196617 BRU196617:BSA196617 CBQ196617:CBW196617 CLM196617:CLS196617 CVI196617:CVO196617 DFE196617:DFK196617 DPA196617:DPG196617 DYW196617:DZC196617 EIS196617:EIY196617 ESO196617:ESU196617 FCK196617:FCQ196617 FMG196617:FMM196617 FWC196617:FWI196617 GFY196617:GGE196617 GPU196617:GQA196617 GZQ196617:GZW196617 HJM196617:HJS196617 HTI196617:HTO196617 IDE196617:IDK196617 INA196617:ING196617 IWW196617:IXC196617 JGS196617:JGY196617 JQO196617:JQU196617 KAK196617:KAQ196617 KKG196617:KKM196617 KUC196617:KUI196617 LDY196617:LEE196617 LNU196617:LOA196617 LXQ196617:LXW196617 MHM196617:MHS196617 MRI196617:MRO196617 NBE196617:NBK196617 NLA196617:NLG196617 NUW196617:NVC196617 OES196617:OEY196617 OOO196617:OOU196617 OYK196617:OYQ196617 PIG196617:PIM196617 PSC196617:PSI196617 QBY196617:QCE196617 QLU196617:QMA196617 QVQ196617:QVW196617 RFM196617:RFS196617 RPI196617:RPO196617 RZE196617:RZK196617 SJA196617:SJG196617 SSW196617:STC196617 TCS196617:TCY196617 TMO196617:TMU196617 TWK196617:TWQ196617 UGG196617:UGM196617 UQC196617:UQI196617 UZY196617:VAE196617 VJU196617:VKA196617 VTQ196617:VTW196617 WDM196617:WDS196617 WNI196617:WNO196617 WXE196617:WXK196617 AW262153:BC262153 KS262153:KY262153 UO262153:UU262153 AEK262153:AEQ262153 AOG262153:AOM262153 AYC262153:AYI262153 BHY262153:BIE262153 BRU262153:BSA262153 CBQ262153:CBW262153 CLM262153:CLS262153 CVI262153:CVO262153 DFE262153:DFK262153 DPA262153:DPG262153 DYW262153:DZC262153 EIS262153:EIY262153 ESO262153:ESU262153 FCK262153:FCQ262153 FMG262153:FMM262153 FWC262153:FWI262153 GFY262153:GGE262153 GPU262153:GQA262153 GZQ262153:GZW262153 HJM262153:HJS262153 HTI262153:HTO262153 IDE262153:IDK262153 INA262153:ING262153 IWW262153:IXC262153 JGS262153:JGY262153 JQO262153:JQU262153 KAK262153:KAQ262153 KKG262153:KKM262153 KUC262153:KUI262153 LDY262153:LEE262153 LNU262153:LOA262153 LXQ262153:LXW262153 MHM262153:MHS262153 MRI262153:MRO262153 NBE262153:NBK262153 NLA262153:NLG262153 NUW262153:NVC262153 OES262153:OEY262153 OOO262153:OOU262153 OYK262153:OYQ262153 PIG262153:PIM262153 PSC262153:PSI262153 QBY262153:QCE262153 QLU262153:QMA262153 QVQ262153:QVW262153 RFM262153:RFS262153 RPI262153:RPO262153 RZE262153:RZK262153 SJA262153:SJG262153 SSW262153:STC262153 TCS262153:TCY262153 TMO262153:TMU262153 TWK262153:TWQ262153 UGG262153:UGM262153 UQC262153:UQI262153 UZY262153:VAE262153 VJU262153:VKA262153 VTQ262153:VTW262153 WDM262153:WDS262153 WNI262153:WNO262153 WXE262153:WXK262153 AW327689:BC327689 KS327689:KY327689 UO327689:UU327689 AEK327689:AEQ327689 AOG327689:AOM327689 AYC327689:AYI327689 BHY327689:BIE327689 BRU327689:BSA327689 CBQ327689:CBW327689 CLM327689:CLS327689 CVI327689:CVO327689 DFE327689:DFK327689 DPA327689:DPG327689 DYW327689:DZC327689 EIS327689:EIY327689 ESO327689:ESU327689 FCK327689:FCQ327689 FMG327689:FMM327689 FWC327689:FWI327689 GFY327689:GGE327689 GPU327689:GQA327689 GZQ327689:GZW327689 HJM327689:HJS327689 HTI327689:HTO327689 IDE327689:IDK327689 INA327689:ING327689 IWW327689:IXC327689 JGS327689:JGY327689 JQO327689:JQU327689 KAK327689:KAQ327689 KKG327689:KKM327689 KUC327689:KUI327689 LDY327689:LEE327689 LNU327689:LOA327689 LXQ327689:LXW327689 MHM327689:MHS327689 MRI327689:MRO327689 NBE327689:NBK327689 NLA327689:NLG327689 NUW327689:NVC327689 OES327689:OEY327689 OOO327689:OOU327689 OYK327689:OYQ327689 PIG327689:PIM327689 PSC327689:PSI327689 QBY327689:QCE327689 QLU327689:QMA327689 QVQ327689:QVW327689 RFM327689:RFS327689 RPI327689:RPO327689 RZE327689:RZK327689 SJA327689:SJG327689 SSW327689:STC327689 TCS327689:TCY327689 TMO327689:TMU327689 TWK327689:TWQ327689 UGG327689:UGM327689 UQC327689:UQI327689 UZY327689:VAE327689 VJU327689:VKA327689 VTQ327689:VTW327689 WDM327689:WDS327689 WNI327689:WNO327689 WXE327689:WXK327689 AW393225:BC393225 KS393225:KY393225 UO393225:UU393225 AEK393225:AEQ393225 AOG393225:AOM393225 AYC393225:AYI393225 BHY393225:BIE393225 BRU393225:BSA393225 CBQ393225:CBW393225 CLM393225:CLS393225 CVI393225:CVO393225 DFE393225:DFK393225 DPA393225:DPG393225 DYW393225:DZC393225 EIS393225:EIY393225 ESO393225:ESU393225 FCK393225:FCQ393225 FMG393225:FMM393225 FWC393225:FWI393225 GFY393225:GGE393225 GPU393225:GQA393225 GZQ393225:GZW393225 HJM393225:HJS393225 HTI393225:HTO393225 IDE393225:IDK393225 INA393225:ING393225 IWW393225:IXC393225 JGS393225:JGY393225 JQO393225:JQU393225 KAK393225:KAQ393225 KKG393225:KKM393225 KUC393225:KUI393225 LDY393225:LEE393225 LNU393225:LOA393225 LXQ393225:LXW393225 MHM393225:MHS393225 MRI393225:MRO393225 NBE393225:NBK393225 NLA393225:NLG393225 NUW393225:NVC393225 OES393225:OEY393225 OOO393225:OOU393225 OYK393225:OYQ393225 PIG393225:PIM393225 PSC393225:PSI393225 QBY393225:QCE393225 QLU393225:QMA393225 QVQ393225:QVW393225 RFM393225:RFS393225 RPI393225:RPO393225 RZE393225:RZK393225 SJA393225:SJG393225 SSW393225:STC393225 TCS393225:TCY393225 TMO393225:TMU393225 TWK393225:TWQ393225 UGG393225:UGM393225 UQC393225:UQI393225 UZY393225:VAE393225 VJU393225:VKA393225 VTQ393225:VTW393225 WDM393225:WDS393225 WNI393225:WNO393225 WXE393225:WXK393225 AW458761:BC458761 KS458761:KY458761 UO458761:UU458761 AEK458761:AEQ458761 AOG458761:AOM458761 AYC458761:AYI458761 BHY458761:BIE458761 BRU458761:BSA458761 CBQ458761:CBW458761 CLM458761:CLS458761 CVI458761:CVO458761 DFE458761:DFK458761 DPA458761:DPG458761 DYW458761:DZC458761 EIS458761:EIY458761 ESO458761:ESU458761 FCK458761:FCQ458761 FMG458761:FMM458761 FWC458761:FWI458761 GFY458761:GGE458761 GPU458761:GQA458761 GZQ458761:GZW458761 HJM458761:HJS458761 HTI458761:HTO458761 IDE458761:IDK458761 INA458761:ING458761 IWW458761:IXC458761 JGS458761:JGY458761 JQO458761:JQU458761 KAK458761:KAQ458761 KKG458761:KKM458761 KUC458761:KUI458761 LDY458761:LEE458761 LNU458761:LOA458761 LXQ458761:LXW458761 MHM458761:MHS458761 MRI458761:MRO458761 NBE458761:NBK458761 NLA458761:NLG458761 NUW458761:NVC458761 OES458761:OEY458761 OOO458761:OOU458761 OYK458761:OYQ458761 PIG458761:PIM458761 PSC458761:PSI458761 QBY458761:QCE458761 QLU458761:QMA458761 QVQ458761:QVW458761 RFM458761:RFS458761 RPI458761:RPO458761 RZE458761:RZK458761 SJA458761:SJG458761 SSW458761:STC458761 TCS458761:TCY458761 TMO458761:TMU458761 TWK458761:TWQ458761 UGG458761:UGM458761 UQC458761:UQI458761 UZY458761:VAE458761 VJU458761:VKA458761 VTQ458761:VTW458761 WDM458761:WDS458761 WNI458761:WNO458761 WXE458761:WXK458761 AW524297:BC524297 KS524297:KY524297 UO524297:UU524297 AEK524297:AEQ524297 AOG524297:AOM524297 AYC524297:AYI524297 BHY524297:BIE524297 BRU524297:BSA524297 CBQ524297:CBW524297 CLM524297:CLS524297 CVI524297:CVO524297 DFE524297:DFK524297 DPA524297:DPG524297 DYW524297:DZC524297 EIS524297:EIY524297 ESO524297:ESU524297 FCK524297:FCQ524297 FMG524297:FMM524297 FWC524297:FWI524297 GFY524297:GGE524297 GPU524297:GQA524297 GZQ524297:GZW524297 HJM524297:HJS524297 HTI524297:HTO524297 IDE524297:IDK524297 INA524297:ING524297 IWW524297:IXC524297 JGS524297:JGY524297 JQO524297:JQU524297 KAK524297:KAQ524297 KKG524297:KKM524297 KUC524297:KUI524297 LDY524297:LEE524297 LNU524297:LOA524297 LXQ524297:LXW524297 MHM524297:MHS524297 MRI524297:MRO524297 NBE524297:NBK524297 NLA524297:NLG524297 NUW524297:NVC524297 OES524297:OEY524297 OOO524297:OOU524297 OYK524297:OYQ524297 PIG524297:PIM524297 PSC524297:PSI524297 QBY524297:QCE524297 QLU524297:QMA524297 QVQ524297:QVW524297 RFM524297:RFS524297 RPI524297:RPO524297 RZE524297:RZK524297 SJA524297:SJG524297 SSW524297:STC524297 TCS524297:TCY524297 TMO524297:TMU524297 TWK524297:TWQ524297 UGG524297:UGM524297 UQC524297:UQI524297 UZY524297:VAE524297 VJU524297:VKA524297 VTQ524297:VTW524297 WDM524297:WDS524297 WNI524297:WNO524297 WXE524297:WXK524297 AW589833:BC589833 KS589833:KY589833 UO589833:UU589833 AEK589833:AEQ589833 AOG589833:AOM589833 AYC589833:AYI589833 BHY589833:BIE589833 BRU589833:BSA589833 CBQ589833:CBW589833 CLM589833:CLS589833 CVI589833:CVO589833 DFE589833:DFK589833 DPA589833:DPG589833 DYW589833:DZC589833 EIS589833:EIY589833 ESO589833:ESU589833 FCK589833:FCQ589833 FMG589833:FMM589833 FWC589833:FWI589833 GFY589833:GGE589833 GPU589833:GQA589833 GZQ589833:GZW589833 HJM589833:HJS589833 HTI589833:HTO589833 IDE589833:IDK589833 INA589833:ING589833 IWW589833:IXC589833 JGS589833:JGY589833 JQO589833:JQU589833 KAK589833:KAQ589833 KKG589833:KKM589833 KUC589833:KUI589833 LDY589833:LEE589833 LNU589833:LOA589833 LXQ589833:LXW589833 MHM589833:MHS589833 MRI589833:MRO589833 NBE589833:NBK589833 NLA589833:NLG589833 NUW589833:NVC589833 OES589833:OEY589833 OOO589833:OOU589833 OYK589833:OYQ589833 PIG589833:PIM589833 PSC589833:PSI589833 QBY589833:QCE589833 QLU589833:QMA589833 QVQ589833:QVW589833 RFM589833:RFS589833 RPI589833:RPO589833 RZE589833:RZK589833 SJA589833:SJG589833 SSW589833:STC589833 TCS589833:TCY589833 TMO589833:TMU589833 TWK589833:TWQ589833 UGG589833:UGM589833 UQC589833:UQI589833 UZY589833:VAE589833 VJU589833:VKA589833 VTQ589833:VTW589833 WDM589833:WDS589833 WNI589833:WNO589833 WXE589833:WXK589833 AW655369:BC655369 KS655369:KY655369 UO655369:UU655369 AEK655369:AEQ655369 AOG655369:AOM655369 AYC655369:AYI655369 BHY655369:BIE655369 BRU655369:BSA655369 CBQ655369:CBW655369 CLM655369:CLS655369 CVI655369:CVO655369 DFE655369:DFK655369 DPA655369:DPG655369 DYW655369:DZC655369 EIS655369:EIY655369 ESO655369:ESU655369 FCK655369:FCQ655369 FMG655369:FMM655369 FWC655369:FWI655369 GFY655369:GGE655369 GPU655369:GQA655369 GZQ655369:GZW655369 HJM655369:HJS655369 HTI655369:HTO655369 IDE655369:IDK655369 INA655369:ING655369 IWW655369:IXC655369 JGS655369:JGY655369 JQO655369:JQU655369 KAK655369:KAQ655369 KKG655369:KKM655369 KUC655369:KUI655369 LDY655369:LEE655369 LNU655369:LOA655369 LXQ655369:LXW655369 MHM655369:MHS655369 MRI655369:MRO655369 NBE655369:NBK655369 NLA655369:NLG655369 NUW655369:NVC655369 OES655369:OEY655369 OOO655369:OOU655369 OYK655369:OYQ655369 PIG655369:PIM655369 PSC655369:PSI655369 QBY655369:QCE655369 QLU655369:QMA655369 QVQ655369:QVW655369 RFM655369:RFS655369 RPI655369:RPO655369 RZE655369:RZK655369 SJA655369:SJG655369 SSW655369:STC655369 TCS655369:TCY655369 TMO655369:TMU655369 TWK655369:TWQ655369 UGG655369:UGM655369 UQC655369:UQI655369 UZY655369:VAE655369 VJU655369:VKA655369 VTQ655369:VTW655369 WDM655369:WDS655369 WNI655369:WNO655369 WXE655369:WXK655369 AW720905:BC720905 KS720905:KY720905 UO720905:UU720905 AEK720905:AEQ720905 AOG720905:AOM720905 AYC720905:AYI720905 BHY720905:BIE720905 BRU720905:BSA720905 CBQ720905:CBW720905 CLM720905:CLS720905 CVI720905:CVO720905 DFE720905:DFK720905 DPA720905:DPG720905 DYW720905:DZC720905 EIS720905:EIY720905 ESO720905:ESU720905 FCK720905:FCQ720905 FMG720905:FMM720905 FWC720905:FWI720905 GFY720905:GGE720905 GPU720905:GQA720905 GZQ720905:GZW720905 HJM720905:HJS720905 HTI720905:HTO720905 IDE720905:IDK720905 INA720905:ING720905 IWW720905:IXC720905 JGS720905:JGY720905 JQO720905:JQU720905 KAK720905:KAQ720905 KKG720905:KKM720905 KUC720905:KUI720905 LDY720905:LEE720905 LNU720905:LOA720905 LXQ720905:LXW720905 MHM720905:MHS720905 MRI720905:MRO720905 NBE720905:NBK720905 NLA720905:NLG720905 NUW720905:NVC720905 OES720905:OEY720905 OOO720905:OOU720905 OYK720905:OYQ720905 PIG720905:PIM720905 PSC720905:PSI720905 QBY720905:QCE720905 QLU720905:QMA720905 QVQ720905:QVW720905 RFM720905:RFS720905 RPI720905:RPO720905 RZE720905:RZK720905 SJA720905:SJG720905 SSW720905:STC720905 TCS720905:TCY720905 TMO720905:TMU720905 TWK720905:TWQ720905 UGG720905:UGM720905 UQC720905:UQI720905 UZY720905:VAE720905 VJU720905:VKA720905 VTQ720905:VTW720905 WDM720905:WDS720905 WNI720905:WNO720905 WXE720905:WXK720905 AW786441:BC786441 KS786441:KY786441 UO786441:UU786441 AEK786441:AEQ786441 AOG786441:AOM786441 AYC786441:AYI786441 BHY786441:BIE786441 BRU786441:BSA786441 CBQ786441:CBW786441 CLM786441:CLS786441 CVI786441:CVO786441 DFE786441:DFK786441 DPA786441:DPG786441 DYW786441:DZC786441 EIS786441:EIY786441 ESO786441:ESU786441 FCK786441:FCQ786441 FMG786441:FMM786441 FWC786441:FWI786441 GFY786441:GGE786441 GPU786441:GQA786441 GZQ786441:GZW786441 HJM786441:HJS786441 HTI786441:HTO786441 IDE786441:IDK786441 INA786441:ING786441 IWW786441:IXC786441 JGS786441:JGY786441 JQO786441:JQU786441 KAK786441:KAQ786441 KKG786441:KKM786441 KUC786441:KUI786441 LDY786441:LEE786441 LNU786441:LOA786441 LXQ786441:LXW786441 MHM786441:MHS786441 MRI786441:MRO786441 NBE786441:NBK786441 NLA786441:NLG786441 NUW786441:NVC786441 OES786441:OEY786441 OOO786441:OOU786441 OYK786441:OYQ786441 PIG786441:PIM786441 PSC786441:PSI786441 QBY786441:QCE786441 QLU786441:QMA786441 QVQ786441:QVW786441 RFM786441:RFS786441 RPI786441:RPO786441 RZE786441:RZK786441 SJA786441:SJG786441 SSW786441:STC786441 TCS786441:TCY786441 TMO786441:TMU786441 TWK786441:TWQ786441 UGG786441:UGM786441 UQC786441:UQI786441 UZY786441:VAE786441 VJU786441:VKA786441 VTQ786441:VTW786441 WDM786441:WDS786441 WNI786441:WNO786441 WXE786441:WXK786441 AW851977:BC851977 KS851977:KY851977 UO851977:UU851977 AEK851977:AEQ851977 AOG851977:AOM851977 AYC851977:AYI851977 BHY851977:BIE851977 BRU851977:BSA851977 CBQ851977:CBW851977 CLM851977:CLS851977 CVI851977:CVO851977 DFE851977:DFK851977 DPA851977:DPG851977 DYW851977:DZC851977 EIS851977:EIY851977 ESO851977:ESU851977 FCK851977:FCQ851977 FMG851977:FMM851977 FWC851977:FWI851977 GFY851977:GGE851977 GPU851977:GQA851977 GZQ851977:GZW851977 HJM851977:HJS851977 HTI851977:HTO851977 IDE851977:IDK851977 INA851977:ING851977 IWW851977:IXC851977 JGS851977:JGY851977 JQO851977:JQU851977 KAK851977:KAQ851977 KKG851977:KKM851977 KUC851977:KUI851977 LDY851977:LEE851977 LNU851977:LOA851977 LXQ851977:LXW851977 MHM851977:MHS851977 MRI851977:MRO851977 NBE851977:NBK851977 NLA851977:NLG851977 NUW851977:NVC851977 OES851977:OEY851977 OOO851977:OOU851977 OYK851977:OYQ851977 PIG851977:PIM851977 PSC851977:PSI851977 QBY851977:QCE851977 QLU851977:QMA851977 QVQ851977:QVW851977 RFM851977:RFS851977 RPI851977:RPO851977 RZE851977:RZK851977 SJA851977:SJG851977 SSW851977:STC851977 TCS851977:TCY851977 TMO851977:TMU851977 TWK851977:TWQ851977 UGG851977:UGM851977 UQC851977:UQI851977 UZY851977:VAE851977 VJU851977:VKA851977 VTQ851977:VTW851977 WDM851977:WDS851977 WNI851977:WNO851977 WXE851977:WXK851977 AW917513:BC917513 KS917513:KY917513 UO917513:UU917513 AEK917513:AEQ917513 AOG917513:AOM917513 AYC917513:AYI917513 BHY917513:BIE917513 BRU917513:BSA917513 CBQ917513:CBW917513 CLM917513:CLS917513 CVI917513:CVO917513 DFE917513:DFK917513 DPA917513:DPG917513 DYW917513:DZC917513 EIS917513:EIY917513 ESO917513:ESU917513 FCK917513:FCQ917513 FMG917513:FMM917513 FWC917513:FWI917513 GFY917513:GGE917513 GPU917513:GQA917513 GZQ917513:GZW917513 HJM917513:HJS917513 HTI917513:HTO917513 IDE917513:IDK917513 INA917513:ING917513 IWW917513:IXC917513 JGS917513:JGY917513 JQO917513:JQU917513 KAK917513:KAQ917513 KKG917513:KKM917513 KUC917513:KUI917513 LDY917513:LEE917513 LNU917513:LOA917513 LXQ917513:LXW917513 MHM917513:MHS917513 MRI917513:MRO917513 NBE917513:NBK917513 NLA917513:NLG917513 NUW917513:NVC917513 OES917513:OEY917513 OOO917513:OOU917513 OYK917513:OYQ917513 PIG917513:PIM917513 PSC917513:PSI917513 QBY917513:QCE917513 QLU917513:QMA917513 QVQ917513:QVW917513 RFM917513:RFS917513 RPI917513:RPO917513 RZE917513:RZK917513 SJA917513:SJG917513 SSW917513:STC917513 TCS917513:TCY917513 TMO917513:TMU917513 TWK917513:TWQ917513 UGG917513:UGM917513 UQC917513:UQI917513 UZY917513:VAE917513 VJU917513:VKA917513 VTQ917513:VTW917513 WDM917513:WDS917513 WNI917513:WNO917513 WXE917513:WXK917513 AW983049:BC983049 KS983049:KY983049 UO983049:UU983049 AEK983049:AEQ983049 AOG983049:AOM983049 AYC983049:AYI983049 BHY983049:BIE983049 BRU983049:BSA983049 CBQ983049:CBW983049 CLM983049:CLS983049 CVI983049:CVO983049 DFE983049:DFK983049 DPA983049:DPG983049 DYW983049:DZC983049 EIS983049:EIY983049 ESO983049:ESU983049 FCK983049:FCQ983049 FMG983049:FMM983049 FWC983049:FWI983049 GFY983049:GGE983049 GPU983049:GQA983049 GZQ983049:GZW983049 HJM983049:HJS983049 HTI983049:HTO983049 IDE983049:IDK983049 INA983049:ING983049 IWW983049:IXC983049 JGS983049:JGY983049 JQO983049:JQU983049 KAK983049:KAQ983049 KKG983049:KKM983049 KUC983049:KUI983049 LDY983049:LEE983049 LNU983049:LOA983049 LXQ983049:LXW983049 MHM983049:MHS983049 MRI983049:MRO983049 NBE983049:NBK983049 NLA983049:NLG983049 NUW983049:NVC983049 OES983049:OEY983049 OOO983049:OOU983049 OYK983049:OYQ983049 PIG983049:PIM983049 PSC983049:PSI983049 QBY983049:QCE983049 QLU983049:QMA983049 QVQ983049:QVW983049 RFM983049:RFS983049 RPI983049:RPO983049 RZE983049:RZK983049 SJA983049:SJG983049 SSW983049:STC983049 TCS983049:TCY983049 TMO983049:TMU983049 TWK983049:TWQ983049 UGG983049:UGM983049 UQC983049:UQI983049 UZY983049:VAE983049 VJU983049:VKA983049 VTQ983049:VTW983049 WDM983049:WDS983049 WNI983049:WNO983049 WXE983049:WXK983049" xr:uid="{EBDA8FD3-F37B-4355-A246-A60CF1F9B68D}">
      <formula1>$DL$308:$DL$310</formula1>
    </dataValidation>
    <dataValidation type="list" allowBlank="1" showInputMessage="1" showErrorMessage="1" sqref="BD9:BG9 KZ9:LC9 UV9:UY9 AER9:AEU9 AON9:AOQ9 AYJ9:AYM9 BIF9:BII9 BSB9:BSE9 CBX9:CCA9 CLT9:CLW9 CVP9:CVS9 DFL9:DFO9 DPH9:DPK9 DZD9:DZG9 EIZ9:EJC9 ESV9:ESY9 FCR9:FCU9 FMN9:FMQ9 FWJ9:FWM9 GGF9:GGI9 GQB9:GQE9 GZX9:HAA9 HJT9:HJW9 HTP9:HTS9 IDL9:IDO9 INH9:INK9 IXD9:IXG9 JGZ9:JHC9 JQV9:JQY9 KAR9:KAU9 KKN9:KKQ9 KUJ9:KUM9 LEF9:LEI9 LOB9:LOE9 LXX9:LYA9 MHT9:MHW9 MRP9:MRS9 NBL9:NBO9 NLH9:NLK9 NVD9:NVG9 OEZ9:OFC9 OOV9:OOY9 OYR9:OYU9 PIN9:PIQ9 PSJ9:PSM9 QCF9:QCI9 QMB9:QME9 QVX9:QWA9 RFT9:RFW9 RPP9:RPS9 RZL9:RZO9 SJH9:SJK9 STD9:STG9 TCZ9:TDC9 TMV9:TMY9 TWR9:TWU9 UGN9:UGQ9 UQJ9:UQM9 VAF9:VAI9 VKB9:VKE9 VTX9:VUA9 WDT9:WDW9 WNP9:WNS9 WXL9:WXO9 BD65545:BG65545 KZ65545:LC65545 UV65545:UY65545 AER65545:AEU65545 AON65545:AOQ65545 AYJ65545:AYM65545 BIF65545:BII65545 BSB65545:BSE65545 CBX65545:CCA65545 CLT65545:CLW65545 CVP65545:CVS65545 DFL65545:DFO65545 DPH65545:DPK65545 DZD65545:DZG65545 EIZ65545:EJC65545 ESV65545:ESY65545 FCR65545:FCU65545 FMN65545:FMQ65545 FWJ65545:FWM65545 GGF65545:GGI65545 GQB65545:GQE65545 GZX65545:HAA65545 HJT65545:HJW65545 HTP65545:HTS65545 IDL65545:IDO65545 INH65545:INK65545 IXD65545:IXG65545 JGZ65545:JHC65545 JQV65545:JQY65545 KAR65545:KAU65545 KKN65545:KKQ65545 KUJ65545:KUM65545 LEF65545:LEI65545 LOB65545:LOE65545 LXX65545:LYA65545 MHT65545:MHW65545 MRP65545:MRS65545 NBL65545:NBO65545 NLH65545:NLK65545 NVD65545:NVG65545 OEZ65545:OFC65545 OOV65545:OOY65545 OYR65545:OYU65545 PIN65545:PIQ65545 PSJ65545:PSM65545 QCF65545:QCI65545 QMB65545:QME65545 QVX65545:QWA65545 RFT65545:RFW65545 RPP65545:RPS65545 RZL65545:RZO65545 SJH65545:SJK65545 STD65545:STG65545 TCZ65545:TDC65545 TMV65545:TMY65545 TWR65545:TWU65545 UGN65545:UGQ65545 UQJ65545:UQM65545 VAF65545:VAI65545 VKB65545:VKE65545 VTX65545:VUA65545 WDT65545:WDW65545 WNP65545:WNS65545 WXL65545:WXO65545 BD131081:BG131081 KZ131081:LC131081 UV131081:UY131081 AER131081:AEU131081 AON131081:AOQ131081 AYJ131081:AYM131081 BIF131081:BII131081 BSB131081:BSE131081 CBX131081:CCA131081 CLT131081:CLW131081 CVP131081:CVS131081 DFL131081:DFO131081 DPH131081:DPK131081 DZD131081:DZG131081 EIZ131081:EJC131081 ESV131081:ESY131081 FCR131081:FCU131081 FMN131081:FMQ131081 FWJ131081:FWM131081 GGF131081:GGI131081 GQB131081:GQE131081 GZX131081:HAA131081 HJT131081:HJW131081 HTP131081:HTS131081 IDL131081:IDO131081 INH131081:INK131081 IXD131081:IXG131081 JGZ131081:JHC131081 JQV131081:JQY131081 KAR131081:KAU131081 KKN131081:KKQ131081 KUJ131081:KUM131081 LEF131081:LEI131081 LOB131081:LOE131081 LXX131081:LYA131081 MHT131081:MHW131081 MRP131081:MRS131081 NBL131081:NBO131081 NLH131081:NLK131081 NVD131081:NVG131081 OEZ131081:OFC131081 OOV131081:OOY131081 OYR131081:OYU131081 PIN131081:PIQ131081 PSJ131081:PSM131081 QCF131081:QCI131081 QMB131081:QME131081 QVX131081:QWA131081 RFT131081:RFW131081 RPP131081:RPS131081 RZL131081:RZO131081 SJH131081:SJK131081 STD131081:STG131081 TCZ131081:TDC131081 TMV131081:TMY131081 TWR131081:TWU131081 UGN131081:UGQ131081 UQJ131081:UQM131081 VAF131081:VAI131081 VKB131081:VKE131081 VTX131081:VUA131081 WDT131081:WDW131081 WNP131081:WNS131081 WXL131081:WXO131081 BD196617:BG196617 KZ196617:LC196617 UV196617:UY196617 AER196617:AEU196617 AON196617:AOQ196617 AYJ196617:AYM196617 BIF196617:BII196617 BSB196617:BSE196617 CBX196617:CCA196617 CLT196617:CLW196617 CVP196617:CVS196617 DFL196617:DFO196617 DPH196617:DPK196617 DZD196617:DZG196617 EIZ196617:EJC196617 ESV196617:ESY196617 FCR196617:FCU196617 FMN196617:FMQ196617 FWJ196617:FWM196617 GGF196617:GGI196617 GQB196617:GQE196617 GZX196617:HAA196617 HJT196617:HJW196617 HTP196617:HTS196617 IDL196617:IDO196617 INH196617:INK196617 IXD196617:IXG196617 JGZ196617:JHC196617 JQV196617:JQY196617 KAR196617:KAU196617 KKN196617:KKQ196617 KUJ196617:KUM196617 LEF196617:LEI196617 LOB196617:LOE196617 LXX196617:LYA196617 MHT196617:MHW196617 MRP196617:MRS196617 NBL196617:NBO196617 NLH196617:NLK196617 NVD196617:NVG196617 OEZ196617:OFC196617 OOV196617:OOY196617 OYR196617:OYU196617 PIN196617:PIQ196617 PSJ196617:PSM196617 QCF196617:QCI196617 QMB196617:QME196617 QVX196617:QWA196617 RFT196617:RFW196617 RPP196617:RPS196617 RZL196617:RZO196617 SJH196617:SJK196617 STD196617:STG196617 TCZ196617:TDC196617 TMV196617:TMY196617 TWR196617:TWU196617 UGN196617:UGQ196617 UQJ196617:UQM196617 VAF196617:VAI196617 VKB196617:VKE196617 VTX196617:VUA196617 WDT196617:WDW196617 WNP196617:WNS196617 WXL196617:WXO196617 BD262153:BG262153 KZ262153:LC262153 UV262153:UY262153 AER262153:AEU262153 AON262153:AOQ262153 AYJ262153:AYM262153 BIF262153:BII262153 BSB262153:BSE262153 CBX262153:CCA262153 CLT262153:CLW262153 CVP262153:CVS262153 DFL262153:DFO262153 DPH262153:DPK262153 DZD262153:DZG262153 EIZ262153:EJC262153 ESV262153:ESY262153 FCR262153:FCU262153 FMN262153:FMQ262153 FWJ262153:FWM262153 GGF262153:GGI262153 GQB262153:GQE262153 GZX262153:HAA262153 HJT262153:HJW262153 HTP262153:HTS262153 IDL262153:IDO262153 INH262153:INK262153 IXD262153:IXG262153 JGZ262153:JHC262153 JQV262153:JQY262153 KAR262153:KAU262153 KKN262153:KKQ262153 KUJ262153:KUM262153 LEF262153:LEI262153 LOB262153:LOE262153 LXX262153:LYA262153 MHT262153:MHW262153 MRP262153:MRS262153 NBL262153:NBO262153 NLH262153:NLK262153 NVD262153:NVG262153 OEZ262153:OFC262153 OOV262153:OOY262153 OYR262153:OYU262153 PIN262153:PIQ262153 PSJ262153:PSM262153 QCF262153:QCI262153 QMB262153:QME262153 QVX262153:QWA262153 RFT262153:RFW262153 RPP262153:RPS262153 RZL262153:RZO262153 SJH262153:SJK262153 STD262153:STG262153 TCZ262153:TDC262153 TMV262153:TMY262153 TWR262153:TWU262153 UGN262153:UGQ262153 UQJ262153:UQM262153 VAF262153:VAI262153 VKB262153:VKE262153 VTX262153:VUA262153 WDT262153:WDW262153 WNP262153:WNS262153 WXL262153:WXO262153 BD327689:BG327689 KZ327689:LC327689 UV327689:UY327689 AER327689:AEU327689 AON327689:AOQ327689 AYJ327689:AYM327689 BIF327689:BII327689 BSB327689:BSE327689 CBX327689:CCA327689 CLT327689:CLW327689 CVP327689:CVS327689 DFL327689:DFO327689 DPH327689:DPK327689 DZD327689:DZG327689 EIZ327689:EJC327689 ESV327689:ESY327689 FCR327689:FCU327689 FMN327689:FMQ327689 FWJ327689:FWM327689 GGF327689:GGI327689 GQB327689:GQE327689 GZX327689:HAA327689 HJT327689:HJW327689 HTP327689:HTS327689 IDL327689:IDO327689 INH327689:INK327689 IXD327689:IXG327689 JGZ327689:JHC327689 JQV327689:JQY327689 KAR327689:KAU327689 KKN327689:KKQ327689 KUJ327689:KUM327689 LEF327689:LEI327689 LOB327689:LOE327689 LXX327689:LYA327689 MHT327689:MHW327689 MRP327689:MRS327689 NBL327689:NBO327689 NLH327689:NLK327689 NVD327689:NVG327689 OEZ327689:OFC327689 OOV327689:OOY327689 OYR327689:OYU327689 PIN327689:PIQ327689 PSJ327689:PSM327689 QCF327689:QCI327689 QMB327689:QME327689 QVX327689:QWA327689 RFT327689:RFW327689 RPP327689:RPS327689 RZL327689:RZO327689 SJH327689:SJK327689 STD327689:STG327689 TCZ327689:TDC327689 TMV327689:TMY327689 TWR327689:TWU327689 UGN327689:UGQ327689 UQJ327689:UQM327689 VAF327689:VAI327689 VKB327689:VKE327689 VTX327689:VUA327689 WDT327689:WDW327689 WNP327689:WNS327689 WXL327689:WXO327689 BD393225:BG393225 KZ393225:LC393225 UV393225:UY393225 AER393225:AEU393225 AON393225:AOQ393225 AYJ393225:AYM393225 BIF393225:BII393225 BSB393225:BSE393225 CBX393225:CCA393225 CLT393225:CLW393225 CVP393225:CVS393225 DFL393225:DFO393225 DPH393225:DPK393225 DZD393225:DZG393225 EIZ393225:EJC393225 ESV393225:ESY393225 FCR393225:FCU393225 FMN393225:FMQ393225 FWJ393225:FWM393225 GGF393225:GGI393225 GQB393225:GQE393225 GZX393225:HAA393225 HJT393225:HJW393225 HTP393225:HTS393225 IDL393225:IDO393225 INH393225:INK393225 IXD393225:IXG393225 JGZ393225:JHC393225 JQV393225:JQY393225 KAR393225:KAU393225 KKN393225:KKQ393225 KUJ393225:KUM393225 LEF393225:LEI393225 LOB393225:LOE393225 LXX393225:LYA393225 MHT393225:MHW393225 MRP393225:MRS393225 NBL393225:NBO393225 NLH393225:NLK393225 NVD393225:NVG393225 OEZ393225:OFC393225 OOV393225:OOY393225 OYR393225:OYU393225 PIN393225:PIQ393225 PSJ393225:PSM393225 QCF393225:QCI393225 QMB393225:QME393225 QVX393225:QWA393225 RFT393225:RFW393225 RPP393225:RPS393225 RZL393225:RZO393225 SJH393225:SJK393225 STD393225:STG393225 TCZ393225:TDC393225 TMV393225:TMY393225 TWR393225:TWU393225 UGN393225:UGQ393225 UQJ393225:UQM393225 VAF393225:VAI393225 VKB393225:VKE393225 VTX393225:VUA393225 WDT393225:WDW393225 WNP393225:WNS393225 WXL393225:WXO393225 BD458761:BG458761 KZ458761:LC458761 UV458761:UY458761 AER458761:AEU458761 AON458761:AOQ458761 AYJ458761:AYM458761 BIF458761:BII458761 BSB458761:BSE458761 CBX458761:CCA458761 CLT458761:CLW458761 CVP458761:CVS458761 DFL458761:DFO458761 DPH458761:DPK458761 DZD458761:DZG458761 EIZ458761:EJC458761 ESV458761:ESY458761 FCR458761:FCU458761 FMN458761:FMQ458761 FWJ458761:FWM458761 GGF458761:GGI458761 GQB458761:GQE458761 GZX458761:HAA458761 HJT458761:HJW458761 HTP458761:HTS458761 IDL458761:IDO458761 INH458761:INK458761 IXD458761:IXG458761 JGZ458761:JHC458761 JQV458761:JQY458761 KAR458761:KAU458761 KKN458761:KKQ458761 KUJ458761:KUM458761 LEF458761:LEI458761 LOB458761:LOE458761 LXX458761:LYA458761 MHT458761:MHW458761 MRP458761:MRS458761 NBL458761:NBO458761 NLH458761:NLK458761 NVD458761:NVG458761 OEZ458761:OFC458761 OOV458761:OOY458761 OYR458761:OYU458761 PIN458761:PIQ458761 PSJ458761:PSM458761 QCF458761:QCI458761 QMB458761:QME458761 QVX458761:QWA458761 RFT458761:RFW458761 RPP458761:RPS458761 RZL458761:RZO458761 SJH458761:SJK458761 STD458761:STG458761 TCZ458761:TDC458761 TMV458761:TMY458761 TWR458761:TWU458761 UGN458761:UGQ458761 UQJ458761:UQM458761 VAF458761:VAI458761 VKB458761:VKE458761 VTX458761:VUA458761 WDT458761:WDW458761 WNP458761:WNS458761 WXL458761:WXO458761 BD524297:BG524297 KZ524297:LC524297 UV524297:UY524297 AER524297:AEU524297 AON524297:AOQ524297 AYJ524297:AYM524297 BIF524297:BII524297 BSB524297:BSE524297 CBX524297:CCA524297 CLT524297:CLW524297 CVP524297:CVS524297 DFL524297:DFO524297 DPH524297:DPK524297 DZD524297:DZG524297 EIZ524297:EJC524297 ESV524297:ESY524297 FCR524297:FCU524297 FMN524297:FMQ524297 FWJ524297:FWM524297 GGF524297:GGI524297 GQB524297:GQE524297 GZX524297:HAA524297 HJT524297:HJW524297 HTP524297:HTS524297 IDL524297:IDO524297 INH524297:INK524297 IXD524297:IXG524297 JGZ524297:JHC524297 JQV524297:JQY524297 KAR524297:KAU524297 KKN524297:KKQ524297 KUJ524297:KUM524297 LEF524297:LEI524297 LOB524297:LOE524297 LXX524297:LYA524297 MHT524297:MHW524297 MRP524297:MRS524297 NBL524297:NBO524297 NLH524297:NLK524297 NVD524297:NVG524297 OEZ524297:OFC524297 OOV524297:OOY524297 OYR524297:OYU524297 PIN524297:PIQ524297 PSJ524297:PSM524297 QCF524297:QCI524297 QMB524297:QME524297 QVX524297:QWA524297 RFT524297:RFW524297 RPP524297:RPS524297 RZL524297:RZO524297 SJH524297:SJK524297 STD524297:STG524297 TCZ524297:TDC524297 TMV524297:TMY524297 TWR524297:TWU524297 UGN524297:UGQ524297 UQJ524297:UQM524297 VAF524297:VAI524297 VKB524297:VKE524297 VTX524297:VUA524297 WDT524297:WDW524297 WNP524297:WNS524297 WXL524297:WXO524297 BD589833:BG589833 KZ589833:LC589833 UV589833:UY589833 AER589833:AEU589833 AON589833:AOQ589833 AYJ589833:AYM589833 BIF589833:BII589833 BSB589833:BSE589833 CBX589833:CCA589833 CLT589833:CLW589833 CVP589833:CVS589833 DFL589833:DFO589833 DPH589833:DPK589833 DZD589833:DZG589833 EIZ589833:EJC589833 ESV589833:ESY589833 FCR589833:FCU589833 FMN589833:FMQ589833 FWJ589833:FWM589833 GGF589833:GGI589833 GQB589833:GQE589833 GZX589833:HAA589833 HJT589833:HJW589833 HTP589833:HTS589833 IDL589833:IDO589833 INH589833:INK589833 IXD589833:IXG589833 JGZ589833:JHC589833 JQV589833:JQY589833 KAR589833:KAU589833 KKN589833:KKQ589833 KUJ589833:KUM589833 LEF589833:LEI589833 LOB589833:LOE589833 LXX589833:LYA589833 MHT589833:MHW589833 MRP589833:MRS589833 NBL589833:NBO589833 NLH589833:NLK589833 NVD589833:NVG589833 OEZ589833:OFC589833 OOV589833:OOY589833 OYR589833:OYU589833 PIN589833:PIQ589833 PSJ589833:PSM589833 QCF589833:QCI589833 QMB589833:QME589833 QVX589833:QWA589833 RFT589833:RFW589833 RPP589833:RPS589833 RZL589833:RZO589833 SJH589833:SJK589833 STD589833:STG589833 TCZ589833:TDC589833 TMV589833:TMY589833 TWR589833:TWU589833 UGN589833:UGQ589833 UQJ589833:UQM589833 VAF589833:VAI589833 VKB589833:VKE589833 VTX589833:VUA589833 WDT589833:WDW589833 WNP589833:WNS589833 WXL589833:WXO589833 BD655369:BG655369 KZ655369:LC655369 UV655369:UY655369 AER655369:AEU655369 AON655369:AOQ655369 AYJ655369:AYM655369 BIF655369:BII655369 BSB655369:BSE655369 CBX655369:CCA655369 CLT655369:CLW655369 CVP655369:CVS655369 DFL655369:DFO655369 DPH655369:DPK655369 DZD655369:DZG655369 EIZ655369:EJC655369 ESV655369:ESY655369 FCR655369:FCU655369 FMN655369:FMQ655369 FWJ655369:FWM655369 GGF655369:GGI655369 GQB655369:GQE655369 GZX655369:HAA655369 HJT655369:HJW655369 HTP655369:HTS655369 IDL655369:IDO655369 INH655369:INK655369 IXD655369:IXG655369 JGZ655369:JHC655369 JQV655369:JQY655369 KAR655369:KAU655369 KKN655369:KKQ655369 KUJ655369:KUM655369 LEF655369:LEI655369 LOB655369:LOE655369 LXX655369:LYA655369 MHT655369:MHW655369 MRP655369:MRS655369 NBL655369:NBO655369 NLH655369:NLK655369 NVD655369:NVG655369 OEZ655369:OFC655369 OOV655369:OOY655369 OYR655369:OYU655369 PIN655369:PIQ655369 PSJ655369:PSM655369 QCF655369:QCI655369 QMB655369:QME655369 QVX655369:QWA655369 RFT655369:RFW655369 RPP655369:RPS655369 RZL655369:RZO655369 SJH655369:SJK655369 STD655369:STG655369 TCZ655369:TDC655369 TMV655369:TMY655369 TWR655369:TWU655369 UGN655369:UGQ655369 UQJ655369:UQM655369 VAF655369:VAI655369 VKB655369:VKE655369 VTX655369:VUA655369 WDT655369:WDW655369 WNP655369:WNS655369 WXL655369:WXO655369 BD720905:BG720905 KZ720905:LC720905 UV720905:UY720905 AER720905:AEU720905 AON720905:AOQ720905 AYJ720905:AYM720905 BIF720905:BII720905 BSB720905:BSE720905 CBX720905:CCA720905 CLT720905:CLW720905 CVP720905:CVS720905 DFL720905:DFO720905 DPH720905:DPK720905 DZD720905:DZG720905 EIZ720905:EJC720905 ESV720905:ESY720905 FCR720905:FCU720905 FMN720905:FMQ720905 FWJ720905:FWM720905 GGF720905:GGI720905 GQB720905:GQE720905 GZX720905:HAA720905 HJT720905:HJW720905 HTP720905:HTS720905 IDL720905:IDO720905 INH720905:INK720905 IXD720905:IXG720905 JGZ720905:JHC720905 JQV720905:JQY720905 KAR720905:KAU720905 KKN720905:KKQ720905 KUJ720905:KUM720905 LEF720905:LEI720905 LOB720905:LOE720905 LXX720905:LYA720905 MHT720905:MHW720905 MRP720905:MRS720905 NBL720905:NBO720905 NLH720905:NLK720905 NVD720905:NVG720905 OEZ720905:OFC720905 OOV720905:OOY720905 OYR720905:OYU720905 PIN720905:PIQ720905 PSJ720905:PSM720905 QCF720905:QCI720905 QMB720905:QME720905 QVX720905:QWA720905 RFT720905:RFW720905 RPP720905:RPS720905 RZL720905:RZO720905 SJH720905:SJK720905 STD720905:STG720905 TCZ720905:TDC720905 TMV720905:TMY720905 TWR720905:TWU720905 UGN720905:UGQ720905 UQJ720905:UQM720905 VAF720905:VAI720905 VKB720905:VKE720905 VTX720905:VUA720905 WDT720905:WDW720905 WNP720905:WNS720905 WXL720905:WXO720905 BD786441:BG786441 KZ786441:LC786441 UV786441:UY786441 AER786441:AEU786441 AON786441:AOQ786441 AYJ786441:AYM786441 BIF786441:BII786441 BSB786441:BSE786441 CBX786441:CCA786441 CLT786441:CLW786441 CVP786441:CVS786441 DFL786441:DFO786441 DPH786441:DPK786441 DZD786441:DZG786441 EIZ786441:EJC786441 ESV786441:ESY786441 FCR786441:FCU786441 FMN786441:FMQ786441 FWJ786441:FWM786441 GGF786441:GGI786441 GQB786441:GQE786441 GZX786441:HAA786441 HJT786441:HJW786441 HTP786441:HTS786441 IDL786441:IDO786441 INH786441:INK786441 IXD786441:IXG786441 JGZ786441:JHC786441 JQV786441:JQY786441 KAR786441:KAU786441 KKN786441:KKQ786441 KUJ786441:KUM786441 LEF786441:LEI786441 LOB786441:LOE786441 LXX786441:LYA786441 MHT786441:MHW786441 MRP786441:MRS786441 NBL786441:NBO786441 NLH786441:NLK786441 NVD786441:NVG786441 OEZ786441:OFC786441 OOV786441:OOY786441 OYR786441:OYU786441 PIN786441:PIQ786441 PSJ786441:PSM786441 QCF786441:QCI786441 QMB786441:QME786441 QVX786441:QWA786441 RFT786441:RFW786441 RPP786441:RPS786441 RZL786441:RZO786441 SJH786441:SJK786441 STD786441:STG786441 TCZ786441:TDC786441 TMV786441:TMY786441 TWR786441:TWU786441 UGN786441:UGQ786441 UQJ786441:UQM786441 VAF786441:VAI786441 VKB786441:VKE786441 VTX786441:VUA786441 WDT786441:WDW786441 WNP786441:WNS786441 WXL786441:WXO786441 BD851977:BG851977 KZ851977:LC851977 UV851977:UY851977 AER851977:AEU851977 AON851977:AOQ851977 AYJ851977:AYM851977 BIF851977:BII851977 BSB851977:BSE851977 CBX851977:CCA851977 CLT851977:CLW851977 CVP851977:CVS851977 DFL851977:DFO851977 DPH851977:DPK851977 DZD851977:DZG851977 EIZ851977:EJC851977 ESV851977:ESY851977 FCR851977:FCU851977 FMN851977:FMQ851977 FWJ851977:FWM851977 GGF851977:GGI851977 GQB851977:GQE851977 GZX851977:HAA851977 HJT851977:HJW851977 HTP851977:HTS851977 IDL851977:IDO851977 INH851977:INK851977 IXD851977:IXG851977 JGZ851977:JHC851977 JQV851977:JQY851977 KAR851977:KAU851977 KKN851977:KKQ851977 KUJ851977:KUM851977 LEF851977:LEI851977 LOB851977:LOE851977 LXX851977:LYA851977 MHT851977:MHW851977 MRP851977:MRS851977 NBL851977:NBO851977 NLH851977:NLK851977 NVD851977:NVG851977 OEZ851977:OFC851977 OOV851977:OOY851977 OYR851977:OYU851977 PIN851977:PIQ851977 PSJ851977:PSM851977 QCF851977:QCI851977 QMB851977:QME851977 QVX851977:QWA851977 RFT851977:RFW851977 RPP851977:RPS851977 RZL851977:RZO851977 SJH851977:SJK851977 STD851977:STG851977 TCZ851977:TDC851977 TMV851977:TMY851977 TWR851977:TWU851977 UGN851977:UGQ851977 UQJ851977:UQM851977 VAF851977:VAI851977 VKB851977:VKE851977 VTX851977:VUA851977 WDT851977:WDW851977 WNP851977:WNS851977 WXL851977:WXO851977 BD917513:BG917513 KZ917513:LC917513 UV917513:UY917513 AER917513:AEU917513 AON917513:AOQ917513 AYJ917513:AYM917513 BIF917513:BII917513 BSB917513:BSE917513 CBX917513:CCA917513 CLT917513:CLW917513 CVP917513:CVS917513 DFL917513:DFO917513 DPH917513:DPK917513 DZD917513:DZG917513 EIZ917513:EJC917513 ESV917513:ESY917513 FCR917513:FCU917513 FMN917513:FMQ917513 FWJ917513:FWM917513 GGF917513:GGI917513 GQB917513:GQE917513 GZX917513:HAA917513 HJT917513:HJW917513 HTP917513:HTS917513 IDL917513:IDO917513 INH917513:INK917513 IXD917513:IXG917513 JGZ917513:JHC917513 JQV917513:JQY917513 KAR917513:KAU917513 KKN917513:KKQ917513 KUJ917513:KUM917513 LEF917513:LEI917513 LOB917513:LOE917513 LXX917513:LYA917513 MHT917513:MHW917513 MRP917513:MRS917513 NBL917513:NBO917513 NLH917513:NLK917513 NVD917513:NVG917513 OEZ917513:OFC917513 OOV917513:OOY917513 OYR917513:OYU917513 PIN917513:PIQ917513 PSJ917513:PSM917513 QCF917513:QCI917513 QMB917513:QME917513 QVX917513:QWA917513 RFT917513:RFW917513 RPP917513:RPS917513 RZL917513:RZO917513 SJH917513:SJK917513 STD917513:STG917513 TCZ917513:TDC917513 TMV917513:TMY917513 TWR917513:TWU917513 UGN917513:UGQ917513 UQJ917513:UQM917513 VAF917513:VAI917513 VKB917513:VKE917513 VTX917513:VUA917513 WDT917513:WDW917513 WNP917513:WNS917513 WXL917513:WXO917513 BD983049:BG983049 KZ983049:LC983049 UV983049:UY983049 AER983049:AEU983049 AON983049:AOQ983049 AYJ983049:AYM983049 BIF983049:BII983049 BSB983049:BSE983049 CBX983049:CCA983049 CLT983049:CLW983049 CVP983049:CVS983049 DFL983049:DFO983049 DPH983049:DPK983049 DZD983049:DZG983049 EIZ983049:EJC983049 ESV983049:ESY983049 FCR983049:FCU983049 FMN983049:FMQ983049 FWJ983049:FWM983049 GGF983049:GGI983049 GQB983049:GQE983049 GZX983049:HAA983049 HJT983049:HJW983049 HTP983049:HTS983049 IDL983049:IDO983049 INH983049:INK983049 IXD983049:IXG983049 JGZ983049:JHC983049 JQV983049:JQY983049 KAR983049:KAU983049 KKN983049:KKQ983049 KUJ983049:KUM983049 LEF983049:LEI983049 LOB983049:LOE983049 LXX983049:LYA983049 MHT983049:MHW983049 MRP983049:MRS983049 NBL983049:NBO983049 NLH983049:NLK983049 NVD983049:NVG983049 OEZ983049:OFC983049 OOV983049:OOY983049 OYR983049:OYU983049 PIN983049:PIQ983049 PSJ983049:PSM983049 QCF983049:QCI983049 QMB983049:QME983049 QVX983049:QWA983049 RFT983049:RFW983049 RPP983049:RPS983049 RZL983049:RZO983049 SJH983049:SJK983049 STD983049:STG983049 TCZ983049:TDC983049 TMV983049:TMY983049 TWR983049:TWU983049 UGN983049:UGQ983049 UQJ983049:UQM983049 VAF983049:VAI983049 VKB983049:VKE983049 VTX983049:VUA983049 WDT983049:WDW983049 WNP983049:WNS983049 WXL983049:WXO983049" xr:uid="{7CBDFCE6-686F-4C89-8BED-4D268B040C24}">
      <formula1>$DL$309:$DL$313</formula1>
    </dataValidation>
    <dataValidation type="list" allowBlank="1" showInputMessage="1" showErrorMessage="1" sqref="BM11 LI11 VE11 AFA11 AOW11 AYS11 BIO11 BSK11 CCG11 CMC11 CVY11 DFU11 DPQ11 DZM11 EJI11 ETE11 FDA11 FMW11 FWS11 GGO11 GQK11 HAG11 HKC11 HTY11 IDU11 INQ11 IXM11 JHI11 JRE11 KBA11 KKW11 KUS11 LEO11 LOK11 LYG11 MIC11 MRY11 NBU11 NLQ11 NVM11 OFI11 OPE11 OZA11 PIW11 PSS11 QCO11 QMK11 QWG11 RGC11 RPY11 RZU11 SJQ11 STM11 TDI11 TNE11 TXA11 UGW11 UQS11 VAO11 VKK11 VUG11 WEC11 WNY11 WXU11 BM65547 LI65547 VE65547 AFA65547 AOW65547 AYS65547 BIO65547 BSK65547 CCG65547 CMC65547 CVY65547 DFU65547 DPQ65547 DZM65547 EJI65547 ETE65547 FDA65547 FMW65547 FWS65547 GGO65547 GQK65547 HAG65547 HKC65547 HTY65547 IDU65547 INQ65547 IXM65547 JHI65547 JRE65547 KBA65547 KKW65547 KUS65547 LEO65547 LOK65547 LYG65547 MIC65547 MRY65547 NBU65547 NLQ65547 NVM65547 OFI65547 OPE65547 OZA65547 PIW65547 PSS65547 QCO65547 QMK65547 QWG65547 RGC65547 RPY65547 RZU65547 SJQ65547 STM65547 TDI65547 TNE65547 TXA65547 UGW65547 UQS65547 VAO65547 VKK65547 VUG65547 WEC65547 WNY65547 WXU65547 BM131083 LI131083 VE131083 AFA131083 AOW131083 AYS131083 BIO131083 BSK131083 CCG131083 CMC131083 CVY131083 DFU131083 DPQ131083 DZM131083 EJI131083 ETE131083 FDA131083 FMW131083 FWS131083 GGO131083 GQK131083 HAG131083 HKC131083 HTY131083 IDU131083 INQ131083 IXM131083 JHI131083 JRE131083 KBA131083 KKW131083 KUS131083 LEO131083 LOK131083 LYG131083 MIC131083 MRY131083 NBU131083 NLQ131083 NVM131083 OFI131083 OPE131083 OZA131083 PIW131083 PSS131083 QCO131083 QMK131083 QWG131083 RGC131083 RPY131083 RZU131083 SJQ131083 STM131083 TDI131083 TNE131083 TXA131083 UGW131083 UQS131083 VAO131083 VKK131083 VUG131083 WEC131083 WNY131083 WXU131083 BM196619 LI196619 VE196619 AFA196619 AOW196619 AYS196619 BIO196619 BSK196619 CCG196619 CMC196619 CVY196619 DFU196619 DPQ196619 DZM196619 EJI196619 ETE196619 FDA196619 FMW196619 FWS196619 GGO196619 GQK196619 HAG196619 HKC196619 HTY196619 IDU196619 INQ196619 IXM196619 JHI196619 JRE196619 KBA196619 KKW196619 KUS196619 LEO196619 LOK196619 LYG196619 MIC196619 MRY196619 NBU196619 NLQ196619 NVM196619 OFI196619 OPE196619 OZA196619 PIW196619 PSS196619 QCO196619 QMK196619 QWG196619 RGC196619 RPY196619 RZU196619 SJQ196619 STM196619 TDI196619 TNE196619 TXA196619 UGW196619 UQS196619 VAO196619 VKK196619 VUG196619 WEC196619 WNY196619 WXU196619 BM262155 LI262155 VE262155 AFA262155 AOW262155 AYS262155 BIO262155 BSK262155 CCG262155 CMC262155 CVY262155 DFU262155 DPQ262155 DZM262155 EJI262155 ETE262155 FDA262155 FMW262155 FWS262155 GGO262155 GQK262155 HAG262155 HKC262155 HTY262155 IDU262155 INQ262155 IXM262155 JHI262155 JRE262155 KBA262155 KKW262155 KUS262155 LEO262155 LOK262155 LYG262155 MIC262155 MRY262155 NBU262155 NLQ262155 NVM262155 OFI262155 OPE262155 OZA262155 PIW262155 PSS262155 QCO262155 QMK262155 QWG262155 RGC262155 RPY262155 RZU262155 SJQ262155 STM262155 TDI262155 TNE262155 TXA262155 UGW262155 UQS262155 VAO262155 VKK262155 VUG262155 WEC262155 WNY262155 WXU262155 BM327691 LI327691 VE327691 AFA327691 AOW327691 AYS327691 BIO327691 BSK327691 CCG327691 CMC327691 CVY327691 DFU327691 DPQ327691 DZM327691 EJI327691 ETE327691 FDA327691 FMW327691 FWS327691 GGO327691 GQK327691 HAG327691 HKC327691 HTY327691 IDU327691 INQ327691 IXM327691 JHI327691 JRE327691 KBA327691 KKW327691 KUS327691 LEO327691 LOK327691 LYG327691 MIC327691 MRY327691 NBU327691 NLQ327691 NVM327691 OFI327691 OPE327691 OZA327691 PIW327691 PSS327691 QCO327691 QMK327691 QWG327691 RGC327691 RPY327691 RZU327691 SJQ327691 STM327691 TDI327691 TNE327691 TXA327691 UGW327691 UQS327691 VAO327691 VKK327691 VUG327691 WEC327691 WNY327691 WXU327691 BM393227 LI393227 VE393227 AFA393227 AOW393227 AYS393227 BIO393227 BSK393227 CCG393227 CMC393227 CVY393227 DFU393227 DPQ393227 DZM393227 EJI393227 ETE393227 FDA393227 FMW393227 FWS393227 GGO393227 GQK393227 HAG393227 HKC393227 HTY393227 IDU393227 INQ393227 IXM393227 JHI393227 JRE393227 KBA393227 KKW393227 KUS393227 LEO393227 LOK393227 LYG393227 MIC393227 MRY393227 NBU393227 NLQ393227 NVM393227 OFI393227 OPE393227 OZA393227 PIW393227 PSS393227 QCO393227 QMK393227 QWG393227 RGC393227 RPY393227 RZU393227 SJQ393227 STM393227 TDI393227 TNE393227 TXA393227 UGW393227 UQS393227 VAO393227 VKK393227 VUG393227 WEC393227 WNY393227 WXU393227 BM458763 LI458763 VE458763 AFA458763 AOW458763 AYS458763 BIO458763 BSK458763 CCG458763 CMC458763 CVY458763 DFU458763 DPQ458763 DZM458763 EJI458763 ETE458763 FDA458763 FMW458763 FWS458763 GGO458763 GQK458763 HAG458763 HKC458763 HTY458763 IDU458763 INQ458763 IXM458763 JHI458763 JRE458763 KBA458763 KKW458763 KUS458763 LEO458763 LOK458763 LYG458763 MIC458763 MRY458763 NBU458763 NLQ458763 NVM458763 OFI458763 OPE458763 OZA458763 PIW458763 PSS458763 QCO458763 QMK458763 QWG458763 RGC458763 RPY458763 RZU458763 SJQ458763 STM458763 TDI458763 TNE458763 TXA458763 UGW458763 UQS458763 VAO458763 VKK458763 VUG458763 WEC458763 WNY458763 WXU458763 BM524299 LI524299 VE524299 AFA524299 AOW524299 AYS524299 BIO524299 BSK524299 CCG524299 CMC524299 CVY524299 DFU524299 DPQ524299 DZM524299 EJI524299 ETE524299 FDA524299 FMW524299 FWS524299 GGO524299 GQK524299 HAG524299 HKC524299 HTY524299 IDU524299 INQ524299 IXM524299 JHI524299 JRE524299 KBA524299 KKW524299 KUS524299 LEO524299 LOK524299 LYG524299 MIC524299 MRY524299 NBU524299 NLQ524299 NVM524299 OFI524299 OPE524299 OZA524299 PIW524299 PSS524299 QCO524299 QMK524299 QWG524299 RGC524299 RPY524299 RZU524299 SJQ524299 STM524299 TDI524299 TNE524299 TXA524299 UGW524299 UQS524299 VAO524299 VKK524299 VUG524299 WEC524299 WNY524299 WXU524299 BM589835 LI589835 VE589835 AFA589835 AOW589835 AYS589835 BIO589835 BSK589835 CCG589835 CMC589835 CVY589835 DFU589835 DPQ589835 DZM589835 EJI589835 ETE589835 FDA589835 FMW589835 FWS589835 GGO589835 GQK589835 HAG589835 HKC589835 HTY589835 IDU589835 INQ589835 IXM589835 JHI589835 JRE589835 KBA589835 KKW589835 KUS589835 LEO589835 LOK589835 LYG589835 MIC589835 MRY589835 NBU589835 NLQ589835 NVM589835 OFI589835 OPE589835 OZA589835 PIW589835 PSS589835 QCO589835 QMK589835 QWG589835 RGC589835 RPY589835 RZU589835 SJQ589835 STM589835 TDI589835 TNE589835 TXA589835 UGW589835 UQS589835 VAO589835 VKK589835 VUG589835 WEC589835 WNY589835 WXU589835 BM655371 LI655371 VE655371 AFA655371 AOW655371 AYS655371 BIO655371 BSK655371 CCG655371 CMC655371 CVY655371 DFU655371 DPQ655371 DZM655371 EJI655371 ETE655371 FDA655371 FMW655371 FWS655371 GGO655371 GQK655371 HAG655371 HKC655371 HTY655371 IDU655371 INQ655371 IXM655371 JHI655371 JRE655371 KBA655371 KKW655371 KUS655371 LEO655371 LOK655371 LYG655371 MIC655371 MRY655371 NBU655371 NLQ655371 NVM655371 OFI655371 OPE655371 OZA655371 PIW655371 PSS655371 QCO655371 QMK655371 QWG655371 RGC655371 RPY655371 RZU655371 SJQ655371 STM655371 TDI655371 TNE655371 TXA655371 UGW655371 UQS655371 VAO655371 VKK655371 VUG655371 WEC655371 WNY655371 WXU655371 BM720907 LI720907 VE720907 AFA720907 AOW720907 AYS720907 BIO720907 BSK720907 CCG720907 CMC720907 CVY720907 DFU720907 DPQ720907 DZM720907 EJI720907 ETE720907 FDA720907 FMW720907 FWS720907 GGO720907 GQK720907 HAG720907 HKC720907 HTY720907 IDU720907 INQ720907 IXM720907 JHI720907 JRE720907 KBA720907 KKW720907 KUS720907 LEO720907 LOK720907 LYG720907 MIC720907 MRY720907 NBU720907 NLQ720907 NVM720907 OFI720907 OPE720907 OZA720907 PIW720907 PSS720907 QCO720907 QMK720907 QWG720907 RGC720907 RPY720907 RZU720907 SJQ720907 STM720907 TDI720907 TNE720907 TXA720907 UGW720907 UQS720907 VAO720907 VKK720907 VUG720907 WEC720907 WNY720907 WXU720907 BM786443 LI786443 VE786443 AFA786443 AOW786443 AYS786443 BIO786443 BSK786443 CCG786443 CMC786443 CVY786443 DFU786443 DPQ786443 DZM786443 EJI786443 ETE786443 FDA786443 FMW786443 FWS786443 GGO786443 GQK786443 HAG786443 HKC786443 HTY786443 IDU786443 INQ786443 IXM786443 JHI786443 JRE786443 KBA786443 KKW786443 KUS786443 LEO786443 LOK786443 LYG786443 MIC786443 MRY786443 NBU786443 NLQ786443 NVM786443 OFI786443 OPE786443 OZA786443 PIW786443 PSS786443 QCO786443 QMK786443 QWG786443 RGC786443 RPY786443 RZU786443 SJQ786443 STM786443 TDI786443 TNE786443 TXA786443 UGW786443 UQS786443 VAO786443 VKK786443 VUG786443 WEC786443 WNY786443 WXU786443 BM851979 LI851979 VE851979 AFA851979 AOW851979 AYS851979 BIO851979 BSK851979 CCG851979 CMC851979 CVY851979 DFU851979 DPQ851979 DZM851979 EJI851979 ETE851979 FDA851979 FMW851979 FWS851979 GGO851979 GQK851979 HAG851979 HKC851979 HTY851979 IDU851979 INQ851979 IXM851979 JHI851979 JRE851979 KBA851979 KKW851979 KUS851979 LEO851979 LOK851979 LYG851979 MIC851979 MRY851979 NBU851979 NLQ851979 NVM851979 OFI851979 OPE851979 OZA851979 PIW851979 PSS851979 QCO851979 QMK851979 QWG851979 RGC851979 RPY851979 RZU851979 SJQ851979 STM851979 TDI851979 TNE851979 TXA851979 UGW851979 UQS851979 VAO851979 VKK851979 VUG851979 WEC851979 WNY851979 WXU851979 BM917515 LI917515 VE917515 AFA917515 AOW917515 AYS917515 BIO917515 BSK917515 CCG917515 CMC917515 CVY917515 DFU917515 DPQ917515 DZM917515 EJI917515 ETE917515 FDA917515 FMW917515 FWS917515 GGO917515 GQK917515 HAG917515 HKC917515 HTY917515 IDU917515 INQ917515 IXM917515 JHI917515 JRE917515 KBA917515 KKW917515 KUS917515 LEO917515 LOK917515 LYG917515 MIC917515 MRY917515 NBU917515 NLQ917515 NVM917515 OFI917515 OPE917515 OZA917515 PIW917515 PSS917515 QCO917515 QMK917515 QWG917515 RGC917515 RPY917515 RZU917515 SJQ917515 STM917515 TDI917515 TNE917515 TXA917515 UGW917515 UQS917515 VAO917515 VKK917515 VUG917515 WEC917515 WNY917515 WXU917515 BM983051 LI983051 VE983051 AFA983051 AOW983051 AYS983051 BIO983051 BSK983051 CCG983051 CMC983051 CVY983051 DFU983051 DPQ983051 DZM983051 EJI983051 ETE983051 FDA983051 FMW983051 FWS983051 GGO983051 GQK983051 HAG983051 HKC983051 HTY983051 IDU983051 INQ983051 IXM983051 JHI983051 JRE983051 KBA983051 KKW983051 KUS983051 LEO983051 LOK983051 LYG983051 MIC983051 MRY983051 NBU983051 NLQ983051 NVM983051 OFI983051 OPE983051 OZA983051 PIW983051 PSS983051 QCO983051 QMK983051 QWG983051 RGC983051 RPY983051 RZU983051 SJQ983051 STM983051 TDI983051 TNE983051 TXA983051 UGW983051 UQS983051 VAO983051 VKK983051 VUG983051 WEC983051 WNY983051 WXU983051" xr:uid="{5933E959-0278-46C8-B544-E344D944009B}">
      <formula1>$DP$315:$DP$319</formula1>
    </dataValidation>
    <dataValidation imeMode="halfKatakana" allowBlank="1" showInputMessage="1" showErrorMessage="1" sqref="P12 JL12 TH12 ADD12 AMZ12 AWV12 BGR12 BQN12 CAJ12 CKF12 CUB12 DDX12 DNT12 DXP12 EHL12 ERH12 FBD12 FKZ12 FUV12 GER12 GON12 GYJ12 HIF12 HSB12 IBX12 ILT12 IVP12 JFL12 JPH12 JZD12 KIZ12 KSV12 LCR12 LMN12 LWJ12 MGF12 MQB12 MZX12 NJT12 NTP12 ODL12 ONH12 OXD12 PGZ12 PQV12 QAR12 QKN12 QUJ12 REF12 ROB12 RXX12 SHT12 SRP12 TBL12 TLH12 TVD12 UEZ12 UOV12 UYR12 VIN12 VSJ12 WCF12 WMB12 WVX12 P65548 JL65548 TH65548 ADD65548 AMZ65548 AWV65548 BGR65548 BQN65548 CAJ65548 CKF65548 CUB65548 DDX65548 DNT65548 DXP65548 EHL65548 ERH65548 FBD65548 FKZ65548 FUV65548 GER65548 GON65548 GYJ65548 HIF65548 HSB65548 IBX65548 ILT65548 IVP65548 JFL65548 JPH65548 JZD65548 KIZ65548 KSV65548 LCR65548 LMN65548 LWJ65548 MGF65548 MQB65548 MZX65548 NJT65548 NTP65548 ODL65548 ONH65548 OXD65548 PGZ65548 PQV65548 QAR65548 QKN65548 QUJ65548 REF65548 ROB65548 RXX65548 SHT65548 SRP65548 TBL65548 TLH65548 TVD65548 UEZ65548 UOV65548 UYR65548 VIN65548 VSJ65548 WCF65548 WMB65548 WVX65548 P131084 JL131084 TH131084 ADD131084 AMZ131084 AWV131084 BGR131084 BQN131084 CAJ131084 CKF131084 CUB131084 DDX131084 DNT131084 DXP131084 EHL131084 ERH131084 FBD131084 FKZ131084 FUV131084 GER131084 GON131084 GYJ131084 HIF131084 HSB131084 IBX131084 ILT131084 IVP131084 JFL131084 JPH131084 JZD131084 KIZ131084 KSV131084 LCR131084 LMN131084 LWJ131084 MGF131084 MQB131084 MZX131084 NJT131084 NTP131084 ODL131084 ONH131084 OXD131084 PGZ131084 PQV131084 QAR131084 QKN131084 QUJ131084 REF131084 ROB131084 RXX131084 SHT131084 SRP131084 TBL131084 TLH131084 TVD131084 UEZ131084 UOV131084 UYR131084 VIN131084 VSJ131084 WCF131084 WMB131084 WVX131084 P196620 JL196620 TH196620 ADD196620 AMZ196620 AWV196620 BGR196620 BQN196620 CAJ196620 CKF196620 CUB196620 DDX196620 DNT196620 DXP196620 EHL196620 ERH196620 FBD196620 FKZ196620 FUV196620 GER196620 GON196620 GYJ196620 HIF196620 HSB196620 IBX196620 ILT196620 IVP196620 JFL196620 JPH196620 JZD196620 KIZ196620 KSV196620 LCR196620 LMN196620 LWJ196620 MGF196620 MQB196620 MZX196620 NJT196620 NTP196620 ODL196620 ONH196620 OXD196620 PGZ196620 PQV196620 QAR196620 QKN196620 QUJ196620 REF196620 ROB196620 RXX196620 SHT196620 SRP196620 TBL196620 TLH196620 TVD196620 UEZ196620 UOV196620 UYR196620 VIN196620 VSJ196620 WCF196620 WMB196620 WVX196620 P262156 JL262156 TH262156 ADD262156 AMZ262156 AWV262156 BGR262156 BQN262156 CAJ262156 CKF262156 CUB262156 DDX262156 DNT262156 DXP262156 EHL262156 ERH262156 FBD262156 FKZ262156 FUV262156 GER262156 GON262156 GYJ262156 HIF262156 HSB262156 IBX262156 ILT262156 IVP262156 JFL262156 JPH262156 JZD262156 KIZ262156 KSV262156 LCR262156 LMN262156 LWJ262156 MGF262156 MQB262156 MZX262156 NJT262156 NTP262156 ODL262156 ONH262156 OXD262156 PGZ262156 PQV262156 QAR262156 QKN262156 QUJ262156 REF262156 ROB262156 RXX262156 SHT262156 SRP262156 TBL262156 TLH262156 TVD262156 UEZ262156 UOV262156 UYR262156 VIN262156 VSJ262156 WCF262156 WMB262156 WVX262156 P327692 JL327692 TH327692 ADD327692 AMZ327692 AWV327692 BGR327692 BQN327692 CAJ327692 CKF327692 CUB327692 DDX327692 DNT327692 DXP327692 EHL327692 ERH327692 FBD327692 FKZ327692 FUV327692 GER327692 GON327692 GYJ327692 HIF327692 HSB327692 IBX327692 ILT327692 IVP327692 JFL327692 JPH327692 JZD327692 KIZ327692 KSV327692 LCR327692 LMN327692 LWJ327692 MGF327692 MQB327692 MZX327692 NJT327692 NTP327692 ODL327692 ONH327692 OXD327692 PGZ327692 PQV327692 QAR327692 QKN327692 QUJ327692 REF327692 ROB327692 RXX327692 SHT327692 SRP327692 TBL327692 TLH327692 TVD327692 UEZ327692 UOV327692 UYR327692 VIN327692 VSJ327692 WCF327692 WMB327692 WVX327692 P393228 JL393228 TH393228 ADD393228 AMZ393228 AWV393228 BGR393228 BQN393228 CAJ393228 CKF393228 CUB393228 DDX393228 DNT393228 DXP393228 EHL393228 ERH393228 FBD393228 FKZ393228 FUV393228 GER393228 GON393228 GYJ393228 HIF393228 HSB393228 IBX393228 ILT393228 IVP393228 JFL393228 JPH393228 JZD393228 KIZ393228 KSV393228 LCR393228 LMN393228 LWJ393228 MGF393228 MQB393228 MZX393228 NJT393228 NTP393228 ODL393228 ONH393228 OXD393228 PGZ393228 PQV393228 QAR393228 QKN393228 QUJ393228 REF393228 ROB393228 RXX393228 SHT393228 SRP393228 TBL393228 TLH393228 TVD393228 UEZ393228 UOV393228 UYR393228 VIN393228 VSJ393228 WCF393228 WMB393228 WVX393228 P458764 JL458764 TH458764 ADD458764 AMZ458764 AWV458764 BGR458764 BQN458764 CAJ458764 CKF458764 CUB458764 DDX458764 DNT458764 DXP458764 EHL458764 ERH458764 FBD458764 FKZ458764 FUV458764 GER458764 GON458764 GYJ458764 HIF458764 HSB458764 IBX458764 ILT458764 IVP458764 JFL458764 JPH458764 JZD458764 KIZ458764 KSV458764 LCR458764 LMN458764 LWJ458764 MGF458764 MQB458764 MZX458764 NJT458764 NTP458764 ODL458764 ONH458764 OXD458764 PGZ458764 PQV458764 QAR458764 QKN458764 QUJ458764 REF458764 ROB458764 RXX458764 SHT458764 SRP458764 TBL458764 TLH458764 TVD458764 UEZ458764 UOV458764 UYR458764 VIN458764 VSJ458764 WCF458764 WMB458764 WVX458764 P524300 JL524300 TH524300 ADD524300 AMZ524300 AWV524300 BGR524300 BQN524300 CAJ524300 CKF524300 CUB524300 DDX524300 DNT524300 DXP524300 EHL524300 ERH524300 FBD524300 FKZ524300 FUV524300 GER524300 GON524300 GYJ524300 HIF524300 HSB524300 IBX524300 ILT524300 IVP524300 JFL524300 JPH524300 JZD524300 KIZ524300 KSV524300 LCR524300 LMN524300 LWJ524300 MGF524300 MQB524300 MZX524300 NJT524300 NTP524300 ODL524300 ONH524300 OXD524300 PGZ524300 PQV524300 QAR524300 QKN524300 QUJ524300 REF524300 ROB524300 RXX524300 SHT524300 SRP524300 TBL524300 TLH524300 TVD524300 UEZ524300 UOV524300 UYR524300 VIN524300 VSJ524300 WCF524300 WMB524300 WVX524300 P589836 JL589836 TH589836 ADD589836 AMZ589836 AWV589836 BGR589836 BQN589836 CAJ589836 CKF589836 CUB589836 DDX589836 DNT589836 DXP589836 EHL589836 ERH589836 FBD589836 FKZ589836 FUV589836 GER589836 GON589836 GYJ589836 HIF589836 HSB589836 IBX589836 ILT589836 IVP589836 JFL589836 JPH589836 JZD589836 KIZ589836 KSV589836 LCR589836 LMN589836 LWJ589836 MGF589836 MQB589836 MZX589836 NJT589836 NTP589836 ODL589836 ONH589836 OXD589836 PGZ589836 PQV589836 QAR589836 QKN589836 QUJ589836 REF589836 ROB589836 RXX589836 SHT589836 SRP589836 TBL589836 TLH589836 TVD589836 UEZ589836 UOV589836 UYR589836 VIN589836 VSJ589836 WCF589836 WMB589836 WVX589836 P655372 JL655372 TH655372 ADD655372 AMZ655372 AWV655372 BGR655372 BQN655372 CAJ655372 CKF655372 CUB655372 DDX655372 DNT655372 DXP655372 EHL655372 ERH655372 FBD655372 FKZ655372 FUV655372 GER655372 GON655372 GYJ655372 HIF655372 HSB655372 IBX655372 ILT655372 IVP655372 JFL655372 JPH655372 JZD655372 KIZ655372 KSV655372 LCR655372 LMN655372 LWJ655372 MGF655372 MQB655372 MZX655372 NJT655372 NTP655372 ODL655372 ONH655372 OXD655372 PGZ655372 PQV655372 QAR655372 QKN655372 QUJ655372 REF655372 ROB655372 RXX655372 SHT655372 SRP655372 TBL655372 TLH655372 TVD655372 UEZ655372 UOV655372 UYR655372 VIN655372 VSJ655372 WCF655372 WMB655372 WVX655372 P720908 JL720908 TH720908 ADD720908 AMZ720908 AWV720908 BGR720908 BQN720908 CAJ720908 CKF720908 CUB720908 DDX720908 DNT720908 DXP720908 EHL720908 ERH720908 FBD720908 FKZ720908 FUV720908 GER720908 GON720908 GYJ720908 HIF720908 HSB720908 IBX720908 ILT720908 IVP720908 JFL720908 JPH720908 JZD720908 KIZ720908 KSV720908 LCR720908 LMN720908 LWJ720908 MGF720908 MQB720908 MZX720908 NJT720908 NTP720908 ODL720908 ONH720908 OXD720908 PGZ720908 PQV720908 QAR720908 QKN720908 QUJ720908 REF720908 ROB720908 RXX720908 SHT720908 SRP720908 TBL720908 TLH720908 TVD720908 UEZ720908 UOV720908 UYR720908 VIN720908 VSJ720908 WCF720908 WMB720908 WVX720908 P786444 JL786444 TH786444 ADD786444 AMZ786444 AWV786444 BGR786444 BQN786444 CAJ786444 CKF786444 CUB786444 DDX786444 DNT786444 DXP786444 EHL786444 ERH786444 FBD786444 FKZ786444 FUV786444 GER786444 GON786444 GYJ786444 HIF786444 HSB786444 IBX786444 ILT786444 IVP786444 JFL786444 JPH786444 JZD786444 KIZ786444 KSV786444 LCR786444 LMN786444 LWJ786444 MGF786444 MQB786444 MZX786444 NJT786444 NTP786444 ODL786444 ONH786444 OXD786444 PGZ786444 PQV786444 QAR786444 QKN786444 QUJ786444 REF786444 ROB786444 RXX786444 SHT786444 SRP786444 TBL786444 TLH786444 TVD786444 UEZ786444 UOV786444 UYR786444 VIN786444 VSJ786444 WCF786444 WMB786444 WVX786444 P851980 JL851980 TH851980 ADD851980 AMZ851980 AWV851980 BGR851980 BQN851980 CAJ851980 CKF851980 CUB851980 DDX851980 DNT851980 DXP851980 EHL851980 ERH851980 FBD851980 FKZ851980 FUV851980 GER851980 GON851980 GYJ851980 HIF851980 HSB851980 IBX851980 ILT851980 IVP851980 JFL851980 JPH851980 JZD851980 KIZ851980 KSV851980 LCR851980 LMN851980 LWJ851980 MGF851980 MQB851980 MZX851980 NJT851980 NTP851980 ODL851980 ONH851980 OXD851980 PGZ851980 PQV851980 QAR851980 QKN851980 QUJ851980 REF851980 ROB851980 RXX851980 SHT851980 SRP851980 TBL851980 TLH851980 TVD851980 UEZ851980 UOV851980 UYR851980 VIN851980 VSJ851980 WCF851980 WMB851980 WVX851980 P917516 JL917516 TH917516 ADD917516 AMZ917516 AWV917516 BGR917516 BQN917516 CAJ917516 CKF917516 CUB917516 DDX917516 DNT917516 DXP917516 EHL917516 ERH917516 FBD917516 FKZ917516 FUV917516 GER917516 GON917516 GYJ917516 HIF917516 HSB917516 IBX917516 ILT917516 IVP917516 JFL917516 JPH917516 JZD917516 KIZ917516 KSV917516 LCR917516 LMN917516 LWJ917516 MGF917516 MQB917516 MZX917516 NJT917516 NTP917516 ODL917516 ONH917516 OXD917516 PGZ917516 PQV917516 QAR917516 QKN917516 QUJ917516 REF917516 ROB917516 RXX917516 SHT917516 SRP917516 TBL917516 TLH917516 TVD917516 UEZ917516 UOV917516 UYR917516 VIN917516 VSJ917516 WCF917516 WMB917516 WVX917516 P983052 JL983052 TH983052 ADD983052 AMZ983052 AWV983052 BGR983052 BQN983052 CAJ983052 CKF983052 CUB983052 DDX983052 DNT983052 DXP983052 EHL983052 ERH983052 FBD983052 FKZ983052 FUV983052 GER983052 GON983052 GYJ983052 HIF983052 HSB983052 IBX983052 ILT983052 IVP983052 JFL983052 JPH983052 JZD983052 KIZ983052 KSV983052 LCR983052 LMN983052 LWJ983052 MGF983052 MQB983052 MZX983052 NJT983052 NTP983052 ODL983052 ONH983052 OXD983052 PGZ983052 PQV983052 QAR983052 QKN983052 QUJ983052 REF983052 ROB983052 RXX983052 SHT983052 SRP983052 TBL983052 TLH983052 TVD983052 UEZ983052 UOV983052 UYR983052 VIN983052 VSJ983052 WCF983052 WMB983052 WVX983052 P10 JL10 TH10 ADD10 AMZ10 AWV10 BGR10 BQN10 CAJ10 CKF10 CUB10 DDX10 DNT10 DXP10 EHL10 ERH10 FBD10 FKZ10 FUV10 GER10 GON10 GYJ10 HIF10 HSB10 IBX10 ILT10 IVP10 JFL10 JPH10 JZD10 KIZ10 KSV10 LCR10 LMN10 LWJ10 MGF10 MQB10 MZX10 NJT10 NTP10 ODL10 ONH10 OXD10 PGZ10 PQV10 QAR10 QKN10 QUJ10 REF10 ROB10 RXX10 SHT10 SRP10 TBL10 TLH10 TVD10 UEZ10 UOV10 UYR10 VIN10 VSJ10 WCF10 WMB10 WVX10 P65546 JL65546 TH65546 ADD65546 AMZ65546 AWV65546 BGR65546 BQN65546 CAJ65546 CKF65546 CUB65546 DDX65546 DNT65546 DXP65546 EHL65546 ERH65546 FBD65546 FKZ65546 FUV65546 GER65546 GON65546 GYJ65546 HIF65546 HSB65546 IBX65546 ILT65546 IVP65546 JFL65546 JPH65546 JZD65546 KIZ65546 KSV65546 LCR65546 LMN65546 LWJ65546 MGF65546 MQB65546 MZX65546 NJT65546 NTP65546 ODL65546 ONH65546 OXD65546 PGZ65546 PQV65546 QAR65546 QKN65546 QUJ65546 REF65546 ROB65546 RXX65546 SHT65546 SRP65546 TBL65546 TLH65546 TVD65546 UEZ65546 UOV65546 UYR65546 VIN65546 VSJ65546 WCF65546 WMB65546 WVX65546 P131082 JL131082 TH131082 ADD131082 AMZ131082 AWV131082 BGR131082 BQN131082 CAJ131082 CKF131082 CUB131082 DDX131082 DNT131082 DXP131082 EHL131082 ERH131082 FBD131082 FKZ131082 FUV131082 GER131082 GON131082 GYJ131082 HIF131082 HSB131082 IBX131082 ILT131082 IVP131082 JFL131082 JPH131082 JZD131082 KIZ131082 KSV131082 LCR131082 LMN131082 LWJ131082 MGF131082 MQB131082 MZX131082 NJT131082 NTP131082 ODL131082 ONH131082 OXD131082 PGZ131082 PQV131082 QAR131082 QKN131082 QUJ131082 REF131082 ROB131082 RXX131082 SHT131082 SRP131082 TBL131082 TLH131082 TVD131082 UEZ131082 UOV131082 UYR131082 VIN131082 VSJ131082 WCF131082 WMB131082 WVX131082 P196618 JL196618 TH196618 ADD196618 AMZ196618 AWV196618 BGR196618 BQN196618 CAJ196618 CKF196618 CUB196618 DDX196618 DNT196618 DXP196618 EHL196618 ERH196618 FBD196618 FKZ196618 FUV196618 GER196618 GON196618 GYJ196618 HIF196618 HSB196618 IBX196618 ILT196618 IVP196618 JFL196618 JPH196618 JZD196618 KIZ196618 KSV196618 LCR196618 LMN196618 LWJ196618 MGF196618 MQB196618 MZX196618 NJT196618 NTP196618 ODL196618 ONH196618 OXD196618 PGZ196618 PQV196618 QAR196618 QKN196618 QUJ196618 REF196618 ROB196618 RXX196618 SHT196618 SRP196618 TBL196618 TLH196618 TVD196618 UEZ196618 UOV196618 UYR196618 VIN196618 VSJ196618 WCF196618 WMB196618 WVX196618 P262154 JL262154 TH262154 ADD262154 AMZ262154 AWV262154 BGR262154 BQN262154 CAJ262154 CKF262154 CUB262154 DDX262154 DNT262154 DXP262154 EHL262154 ERH262154 FBD262154 FKZ262154 FUV262154 GER262154 GON262154 GYJ262154 HIF262154 HSB262154 IBX262154 ILT262154 IVP262154 JFL262154 JPH262154 JZD262154 KIZ262154 KSV262154 LCR262154 LMN262154 LWJ262154 MGF262154 MQB262154 MZX262154 NJT262154 NTP262154 ODL262154 ONH262154 OXD262154 PGZ262154 PQV262154 QAR262154 QKN262154 QUJ262154 REF262154 ROB262154 RXX262154 SHT262154 SRP262154 TBL262154 TLH262154 TVD262154 UEZ262154 UOV262154 UYR262154 VIN262154 VSJ262154 WCF262154 WMB262154 WVX262154 P327690 JL327690 TH327690 ADD327690 AMZ327690 AWV327690 BGR327690 BQN327690 CAJ327690 CKF327690 CUB327690 DDX327690 DNT327690 DXP327690 EHL327690 ERH327690 FBD327690 FKZ327690 FUV327690 GER327690 GON327690 GYJ327690 HIF327690 HSB327690 IBX327690 ILT327690 IVP327690 JFL327690 JPH327690 JZD327690 KIZ327690 KSV327690 LCR327690 LMN327690 LWJ327690 MGF327690 MQB327690 MZX327690 NJT327690 NTP327690 ODL327690 ONH327690 OXD327690 PGZ327690 PQV327690 QAR327690 QKN327690 QUJ327690 REF327690 ROB327690 RXX327690 SHT327690 SRP327690 TBL327690 TLH327690 TVD327690 UEZ327690 UOV327690 UYR327690 VIN327690 VSJ327690 WCF327690 WMB327690 WVX327690 P393226 JL393226 TH393226 ADD393226 AMZ393226 AWV393226 BGR393226 BQN393226 CAJ393226 CKF393226 CUB393226 DDX393226 DNT393226 DXP393226 EHL393226 ERH393226 FBD393226 FKZ393226 FUV393226 GER393226 GON393226 GYJ393226 HIF393226 HSB393226 IBX393226 ILT393226 IVP393226 JFL393226 JPH393226 JZD393226 KIZ393226 KSV393226 LCR393226 LMN393226 LWJ393226 MGF393226 MQB393226 MZX393226 NJT393226 NTP393226 ODL393226 ONH393226 OXD393226 PGZ393226 PQV393226 QAR393226 QKN393226 QUJ393226 REF393226 ROB393226 RXX393226 SHT393226 SRP393226 TBL393226 TLH393226 TVD393226 UEZ393226 UOV393226 UYR393226 VIN393226 VSJ393226 WCF393226 WMB393226 WVX393226 P458762 JL458762 TH458762 ADD458762 AMZ458762 AWV458762 BGR458762 BQN458762 CAJ458762 CKF458762 CUB458762 DDX458762 DNT458762 DXP458762 EHL458762 ERH458762 FBD458762 FKZ458762 FUV458762 GER458762 GON458762 GYJ458762 HIF458762 HSB458762 IBX458762 ILT458762 IVP458762 JFL458762 JPH458762 JZD458762 KIZ458762 KSV458762 LCR458762 LMN458762 LWJ458762 MGF458762 MQB458762 MZX458762 NJT458762 NTP458762 ODL458762 ONH458762 OXD458762 PGZ458762 PQV458762 QAR458762 QKN458762 QUJ458762 REF458762 ROB458762 RXX458762 SHT458762 SRP458762 TBL458762 TLH458762 TVD458762 UEZ458762 UOV458762 UYR458762 VIN458762 VSJ458762 WCF458762 WMB458762 WVX458762 P524298 JL524298 TH524298 ADD524298 AMZ524298 AWV524298 BGR524298 BQN524298 CAJ524298 CKF524298 CUB524298 DDX524298 DNT524298 DXP524298 EHL524298 ERH524298 FBD524298 FKZ524298 FUV524298 GER524298 GON524298 GYJ524298 HIF524298 HSB524298 IBX524298 ILT524298 IVP524298 JFL524298 JPH524298 JZD524298 KIZ524298 KSV524298 LCR524298 LMN524298 LWJ524298 MGF524298 MQB524298 MZX524298 NJT524298 NTP524298 ODL524298 ONH524298 OXD524298 PGZ524298 PQV524298 QAR524298 QKN524298 QUJ524298 REF524298 ROB524298 RXX524298 SHT524298 SRP524298 TBL524298 TLH524298 TVD524298 UEZ524298 UOV524298 UYR524298 VIN524298 VSJ524298 WCF524298 WMB524298 WVX524298 P589834 JL589834 TH589834 ADD589834 AMZ589834 AWV589834 BGR589834 BQN589834 CAJ589834 CKF589834 CUB589834 DDX589834 DNT589834 DXP589834 EHL589834 ERH589834 FBD589834 FKZ589834 FUV589834 GER589834 GON589834 GYJ589834 HIF589834 HSB589834 IBX589834 ILT589834 IVP589834 JFL589834 JPH589834 JZD589834 KIZ589834 KSV589834 LCR589834 LMN589834 LWJ589834 MGF589834 MQB589834 MZX589834 NJT589834 NTP589834 ODL589834 ONH589834 OXD589834 PGZ589834 PQV589834 QAR589834 QKN589834 QUJ589834 REF589834 ROB589834 RXX589834 SHT589834 SRP589834 TBL589834 TLH589834 TVD589834 UEZ589834 UOV589834 UYR589834 VIN589834 VSJ589834 WCF589834 WMB589834 WVX589834 P655370 JL655370 TH655370 ADD655370 AMZ655370 AWV655370 BGR655370 BQN655370 CAJ655370 CKF655370 CUB655370 DDX655370 DNT655370 DXP655370 EHL655370 ERH655370 FBD655370 FKZ655370 FUV655370 GER655370 GON655370 GYJ655370 HIF655370 HSB655370 IBX655370 ILT655370 IVP655370 JFL655370 JPH655370 JZD655370 KIZ655370 KSV655370 LCR655370 LMN655370 LWJ655370 MGF655370 MQB655370 MZX655370 NJT655370 NTP655370 ODL655370 ONH655370 OXD655370 PGZ655370 PQV655370 QAR655370 QKN655370 QUJ655370 REF655370 ROB655370 RXX655370 SHT655370 SRP655370 TBL655370 TLH655370 TVD655370 UEZ655370 UOV655370 UYR655370 VIN655370 VSJ655370 WCF655370 WMB655370 WVX655370 P720906 JL720906 TH720906 ADD720906 AMZ720906 AWV720906 BGR720906 BQN720906 CAJ720906 CKF720906 CUB720906 DDX720906 DNT720906 DXP720906 EHL720906 ERH720906 FBD720906 FKZ720906 FUV720906 GER720906 GON720906 GYJ720906 HIF720906 HSB720906 IBX720906 ILT720906 IVP720906 JFL720906 JPH720906 JZD720906 KIZ720906 KSV720906 LCR720906 LMN720906 LWJ720906 MGF720906 MQB720906 MZX720906 NJT720906 NTP720906 ODL720906 ONH720906 OXD720906 PGZ720906 PQV720906 QAR720906 QKN720906 QUJ720906 REF720906 ROB720906 RXX720906 SHT720906 SRP720906 TBL720906 TLH720906 TVD720906 UEZ720906 UOV720906 UYR720906 VIN720906 VSJ720906 WCF720906 WMB720906 WVX720906 P786442 JL786442 TH786442 ADD786442 AMZ786442 AWV786442 BGR786442 BQN786442 CAJ786442 CKF786442 CUB786442 DDX786442 DNT786442 DXP786442 EHL786442 ERH786442 FBD786442 FKZ786442 FUV786442 GER786442 GON786442 GYJ786442 HIF786442 HSB786442 IBX786442 ILT786442 IVP786442 JFL786442 JPH786442 JZD786442 KIZ786442 KSV786442 LCR786442 LMN786442 LWJ786442 MGF786442 MQB786442 MZX786442 NJT786442 NTP786442 ODL786442 ONH786442 OXD786442 PGZ786442 PQV786442 QAR786442 QKN786442 QUJ786442 REF786442 ROB786442 RXX786442 SHT786442 SRP786442 TBL786442 TLH786442 TVD786442 UEZ786442 UOV786442 UYR786442 VIN786442 VSJ786442 WCF786442 WMB786442 WVX786442 P851978 JL851978 TH851978 ADD851978 AMZ851978 AWV851978 BGR851978 BQN851978 CAJ851978 CKF851978 CUB851978 DDX851978 DNT851978 DXP851978 EHL851978 ERH851978 FBD851978 FKZ851978 FUV851978 GER851978 GON851978 GYJ851978 HIF851978 HSB851978 IBX851978 ILT851978 IVP851978 JFL851978 JPH851978 JZD851978 KIZ851978 KSV851978 LCR851978 LMN851978 LWJ851978 MGF851978 MQB851978 MZX851978 NJT851978 NTP851978 ODL851978 ONH851978 OXD851978 PGZ851978 PQV851978 QAR851978 QKN851978 QUJ851978 REF851978 ROB851978 RXX851978 SHT851978 SRP851978 TBL851978 TLH851978 TVD851978 UEZ851978 UOV851978 UYR851978 VIN851978 VSJ851978 WCF851978 WMB851978 WVX851978 P917514 JL917514 TH917514 ADD917514 AMZ917514 AWV917514 BGR917514 BQN917514 CAJ917514 CKF917514 CUB917514 DDX917514 DNT917514 DXP917514 EHL917514 ERH917514 FBD917514 FKZ917514 FUV917514 GER917514 GON917514 GYJ917514 HIF917514 HSB917514 IBX917514 ILT917514 IVP917514 JFL917514 JPH917514 JZD917514 KIZ917514 KSV917514 LCR917514 LMN917514 LWJ917514 MGF917514 MQB917514 MZX917514 NJT917514 NTP917514 ODL917514 ONH917514 OXD917514 PGZ917514 PQV917514 QAR917514 QKN917514 QUJ917514 REF917514 ROB917514 RXX917514 SHT917514 SRP917514 TBL917514 TLH917514 TVD917514 UEZ917514 UOV917514 UYR917514 VIN917514 VSJ917514 WCF917514 WMB917514 WVX917514 P983050 JL983050 TH983050 ADD983050 AMZ983050 AWV983050 BGR983050 BQN983050 CAJ983050 CKF983050 CUB983050 DDX983050 DNT983050 DXP983050 EHL983050 ERH983050 FBD983050 FKZ983050 FUV983050 GER983050 GON983050 GYJ983050 HIF983050 HSB983050 IBX983050 ILT983050 IVP983050 JFL983050 JPH983050 JZD983050 KIZ983050 KSV983050 LCR983050 LMN983050 LWJ983050 MGF983050 MQB983050 MZX983050 NJT983050 NTP983050 ODL983050 ONH983050 OXD983050 PGZ983050 PQV983050 QAR983050 QKN983050 QUJ983050 REF983050 ROB983050 RXX983050 SHT983050 SRP983050 TBL983050 TLH983050 TVD983050 UEZ983050 UOV983050 UYR983050 VIN983050 VSJ983050 WCF983050 WMB983050 WVX983050" xr:uid="{A85BDF77-3049-4AE7-9E85-2A1FC0C52A4C}"/>
    <dataValidation type="list" allowBlank="1" showInputMessage="1" showErrorMessage="1" sqref="DY27 NU27 XQ27 AHM27 ARI27 BBE27 BLA27 BUW27 CES27 COO27 CYK27 DIG27 DSC27 EBY27 ELU27 EVQ27 FFM27 FPI27 FZE27 GJA27 GSW27 HCS27 HMO27 HWK27 IGG27 IQC27 IZY27 JJU27 JTQ27 KDM27 KNI27 KXE27 LHA27 LQW27 MAS27 MKO27 MUK27 NEG27 NOC27 NXY27 OHU27 ORQ27 PBM27 PLI27 PVE27 QFA27 QOW27 QYS27 RIO27 RSK27 SCG27 SMC27 SVY27 TFU27 TPQ27 TZM27 UJI27 UTE27 VDA27 VMW27 VWS27 WGO27 WQK27 XAG27 DY65563 NU65563 XQ65563 AHM65563 ARI65563 BBE65563 BLA65563 BUW65563 CES65563 COO65563 CYK65563 DIG65563 DSC65563 EBY65563 ELU65563 EVQ65563 FFM65563 FPI65563 FZE65563 GJA65563 GSW65563 HCS65563 HMO65563 HWK65563 IGG65563 IQC65563 IZY65563 JJU65563 JTQ65563 KDM65563 KNI65563 KXE65563 LHA65563 LQW65563 MAS65563 MKO65563 MUK65563 NEG65563 NOC65563 NXY65563 OHU65563 ORQ65563 PBM65563 PLI65563 PVE65563 QFA65563 QOW65563 QYS65563 RIO65563 RSK65563 SCG65563 SMC65563 SVY65563 TFU65563 TPQ65563 TZM65563 UJI65563 UTE65563 VDA65563 VMW65563 VWS65563 WGO65563 WQK65563 XAG65563 DY131099 NU131099 XQ131099 AHM131099 ARI131099 BBE131099 BLA131099 BUW131099 CES131099 COO131099 CYK131099 DIG131099 DSC131099 EBY131099 ELU131099 EVQ131099 FFM131099 FPI131099 FZE131099 GJA131099 GSW131099 HCS131099 HMO131099 HWK131099 IGG131099 IQC131099 IZY131099 JJU131099 JTQ131099 KDM131099 KNI131099 KXE131099 LHA131099 LQW131099 MAS131099 MKO131099 MUK131099 NEG131099 NOC131099 NXY131099 OHU131099 ORQ131099 PBM131099 PLI131099 PVE131099 QFA131099 QOW131099 QYS131099 RIO131099 RSK131099 SCG131099 SMC131099 SVY131099 TFU131099 TPQ131099 TZM131099 UJI131099 UTE131099 VDA131099 VMW131099 VWS131099 WGO131099 WQK131099 XAG131099 DY196635 NU196635 XQ196635 AHM196635 ARI196635 BBE196635 BLA196635 BUW196635 CES196635 COO196635 CYK196635 DIG196635 DSC196635 EBY196635 ELU196635 EVQ196635 FFM196635 FPI196635 FZE196635 GJA196635 GSW196635 HCS196635 HMO196635 HWK196635 IGG196635 IQC196635 IZY196635 JJU196635 JTQ196635 KDM196635 KNI196635 KXE196635 LHA196635 LQW196635 MAS196635 MKO196635 MUK196635 NEG196635 NOC196635 NXY196635 OHU196635 ORQ196635 PBM196635 PLI196635 PVE196635 QFA196635 QOW196635 QYS196635 RIO196635 RSK196635 SCG196635 SMC196635 SVY196635 TFU196635 TPQ196635 TZM196635 UJI196635 UTE196635 VDA196635 VMW196635 VWS196635 WGO196635 WQK196635 XAG196635 DY262171 NU262171 XQ262171 AHM262171 ARI262171 BBE262171 BLA262171 BUW262171 CES262171 COO262171 CYK262171 DIG262171 DSC262171 EBY262171 ELU262171 EVQ262171 FFM262171 FPI262171 FZE262171 GJA262171 GSW262171 HCS262171 HMO262171 HWK262171 IGG262171 IQC262171 IZY262171 JJU262171 JTQ262171 KDM262171 KNI262171 KXE262171 LHA262171 LQW262171 MAS262171 MKO262171 MUK262171 NEG262171 NOC262171 NXY262171 OHU262171 ORQ262171 PBM262171 PLI262171 PVE262171 QFA262171 QOW262171 QYS262171 RIO262171 RSK262171 SCG262171 SMC262171 SVY262171 TFU262171 TPQ262171 TZM262171 UJI262171 UTE262171 VDA262171 VMW262171 VWS262171 WGO262171 WQK262171 XAG262171 DY327707 NU327707 XQ327707 AHM327707 ARI327707 BBE327707 BLA327707 BUW327707 CES327707 COO327707 CYK327707 DIG327707 DSC327707 EBY327707 ELU327707 EVQ327707 FFM327707 FPI327707 FZE327707 GJA327707 GSW327707 HCS327707 HMO327707 HWK327707 IGG327707 IQC327707 IZY327707 JJU327707 JTQ327707 KDM327707 KNI327707 KXE327707 LHA327707 LQW327707 MAS327707 MKO327707 MUK327707 NEG327707 NOC327707 NXY327707 OHU327707 ORQ327707 PBM327707 PLI327707 PVE327707 QFA327707 QOW327707 QYS327707 RIO327707 RSK327707 SCG327707 SMC327707 SVY327707 TFU327707 TPQ327707 TZM327707 UJI327707 UTE327707 VDA327707 VMW327707 VWS327707 WGO327707 WQK327707 XAG327707 DY393243 NU393243 XQ393243 AHM393243 ARI393243 BBE393243 BLA393243 BUW393243 CES393243 COO393243 CYK393243 DIG393243 DSC393243 EBY393243 ELU393243 EVQ393243 FFM393243 FPI393243 FZE393243 GJA393243 GSW393243 HCS393243 HMO393243 HWK393243 IGG393243 IQC393243 IZY393243 JJU393243 JTQ393243 KDM393243 KNI393243 KXE393243 LHA393243 LQW393243 MAS393243 MKO393243 MUK393243 NEG393243 NOC393243 NXY393243 OHU393243 ORQ393243 PBM393243 PLI393243 PVE393243 QFA393243 QOW393243 QYS393243 RIO393243 RSK393243 SCG393243 SMC393243 SVY393243 TFU393243 TPQ393243 TZM393243 UJI393243 UTE393243 VDA393243 VMW393243 VWS393243 WGO393243 WQK393243 XAG393243 DY458779 NU458779 XQ458779 AHM458779 ARI458779 BBE458779 BLA458779 BUW458779 CES458779 COO458779 CYK458779 DIG458779 DSC458779 EBY458779 ELU458779 EVQ458779 FFM458779 FPI458779 FZE458779 GJA458779 GSW458779 HCS458779 HMO458779 HWK458779 IGG458779 IQC458779 IZY458779 JJU458779 JTQ458779 KDM458779 KNI458779 KXE458779 LHA458779 LQW458779 MAS458779 MKO458779 MUK458779 NEG458779 NOC458779 NXY458779 OHU458779 ORQ458779 PBM458779 PLI458779 PVE458779 QFA458779 QOW458779 QYS458779 RIO458779 RSK458779 SCG458779 SMC458779 SVY458779 TFU458779 TPQ458779 TZM458779 UJI458779 UTE458779 VDA458779 VMW458779 VWS458779 WGO458779 WQK458779 XAG458779 DY524315 NU524315 XQ524315 AHM524315 ARI524315 BBE524315 BLA524315 BUW524315 CES524315 COO524315 CYK524315 DIG524315 DSC524315 EBY524315 ELU524315 EVQ524315 FFM524315 FPI524315 FZE524315 GJA524315 GSW524315 HCS524315 HMO524315 HWK524315 IGG524315 IQC524315 IZY524315 JJU524315 JTQ524315 KDM524315 KNI524315 KXE524315 LHA524315 LQW524315 MAS524315 MKO524315 MUK524315 NEG524315 NOC524315 NXY524315 OHU524315 ORQ524315 PBM524315 PLI524315 PVE524315 QFA524315 QOW524315 QYS524315 RIO524315 RSK524315 SCG524315 SMC524315 SVY524315 TFU524315 TPQ524315 TZM524315 UJI524315 UTE524315 VDA524315 VMW524315 VWS524315 WGO524315 WQK524315 XAG524315 DY589851 NU589851 XQ589851 AHM589851 ARI589851 BBE589851 BLA589851 BUW589851 CES589851 COO589851 CYK589851 DIG589851 DSC589851 EBY589851 ELU589851 EVQ589851 FFM589851 FPI589851 FZE589851 GJA589851 GSW589851 HCS589851 HMO589851 HWK589851 IGG589851 IQC589851 IZY589851 JJU589851 JTQ589851 KDM589851 KNI589851 KXE589851 LHA589851 LQW589851 MAS589851 MKO589851 MUK589851 NEG589851 NOC589851 NXY589851 OHU589851 ORQ589851 PBM589851 PLI589851 PVE589851 QFA589851 QOW589851 QYS589851 RIO589851 RSK589851 SCG589851 SMC589851 SVY589851 TFU589851 TPQ589851 TZM589851 UJI589851 UTE589851 VDA589851 VMW589851 VWS589851 WGO589851 WQK589851 XAG589851 DY655387 NU655387 XQ655387 AHM655387 ARI655387 BBE655387 BLA655387 BUW655387 CES655387 COO655387 CYK655387 DIG655387 DSC655387 EBY655387 ELU655387 EVQ655387 FFM655387 FPI655387 FZE655387 GJA655387 GSW655387 HCS655387 HMO655387 HWK655387 IGG655387 IQC655387 IZY655387 JJU655387 JTQ655387 KDM655387 KNI655387 KXE655387 LHA655387 LQW655387 MAS655387 MKO655387 MUK655387 NEG655387 NOC655387 NXY655387 OHU655387 ORQ655387 PBM655387 PLI655387 PVE655387 QFA655387 QOW655387 QYS655387 RIO655387 RSK655387 SCG655387 SMC655387 SVY655387 TFU655387 TPQ655387 TZM655387 UJI655387 UTE655387 VDA655387 VMW655387 VWS655387 WGO655387 WQK655387 XAG655387 DY720923 NU720923 XQ720923 AHM720923 ARI720923 BBE720923 BLA720923 BUW720923 CES720923 COO720923 CYK720923 DIG720923 DSC720923 EBY720923 ELU720923 EVQ720923 FFM720923 FPI720923 FZE720923 GJA720923 GSW720923 HCS720923 HMO720923 HWK720923 IGG720923 IQC720923 IZY720923 JJU720923 JTQ720923 KDM720923 KNI720923 KXE720923 LHA720923 LQW720923 MAS720923 MKO720923 MUK720923 NEG720923 NOC720923 NXY720923 OHU720923 ORQ720923 PBM720923 PLI720923 PVE720923 QFA720923 QOW720923 QYS720923 RIO720923 RSK720923 SCG720923 SMC720923 SVY720923 TFU720923 TPQ720923 TZM720923 UJI720923 UTE720923 VDA720923 VMW720923 VWS720923 WGO720923 WQK720923 XAG720923 DY786459 NU786459 XQ786459 AHM786459 ARI786459 BBE786459 BLA786459 BUW786459 CES786459 COO786459 CYK786459 DIG786459 DSC786459 EBY786459 ELU786459 EVQ786459 FFM786459 FPI786459 FZE786459 GJA786459 GSW786459 HCS786459 HMO786459 HWK786459 IGG786459 IQC786459 IZY786459 JJU786459 JTQ786459 KDM786459 KNI786459 KXE786459 LHA786459 LQW786459 MAS786459 MKO786459 MUK786459 NEG786459 NOC786459 NXY786459 OHU786459 ORQ786459 PBM786459 PLI786459 PVE786459 QFA786459 QOW786459 QYS786459 RIO786459 RSK786459 SCG786459 SMC786459 SVY786459 TFU786459 TPQ786459 TZM786459 UJI786459 UTE786459 VDA786459 VMW786459 VWS786459 WGO786459 WQK786459 XAG786459 DY851995 NU851995 XQ851995 AHM851995 ARI851995 BBE851995 BLA851995 BUW851995 CES851995 COO851995 CYK851995 DIG851995 DSC851995 EBY851995 ELU851995 EVQ851995 FFM851995 FPI851995 FZE851995 GJA851995 GSW851995 HCS851995 HMO851995 HWK851995 IGG851995 IQC851995 IZY851995 JJU851995 JTQ851995 KDM851995 KNI851995 KXE851995 LHA851995 LQW851995 MAS851995 MKO851995 MUK851995 NEG851995 NOC851995 NXY851995 OHU851995 ORQ851995 PBM851995 PLI851995 PVE851995 QFA851995 QOW851995 QYS851995 RIO851995 RSK851995 SCG851995 SMC851995 SVY851995 TFU851995 TPQ851995 TZM851995 UJI851995 UTE851995 VDA851995 VMW851995 VWS851995 WGO851995 WQK851995 XAG851995 DY917531 NU917531 XQ917531 AHM917531 ARI917531 BBE917531 BLA917531 BUW917531 CES917531 COO917531 CYK917531 DIG917531 DSC917531 EBY917531 ELU917531 EVQ917531 FFM917531 FPI917531 FZE917531 GJA917531 GSW917531 HCS917531 HMO917531 HWK917531 IGG917531 IQC917531 IZY917531 JJU917531 JTQ917531 KDM917531 KNI917531 KXE917531 LHA917531 LQW917531 MAS917531 MKO917531 MUK917531 NEG917531 NOC917531 NXY917531 OHU917531 ORQ917531 PBM917531 PLI917531 PVE917531 QFA917531 QOW917531 QYS917531 RIO917531 RSK917531 SCG917531 SMC917531 SVY917531 TFU917531 TPQ917531 TZM917531 UJI917531 UTE917531 VDA917531 VMW917531 VWS917531 WGO917531 WQK917531 XAG917531 DY983067 NU983067 XQ983067 AHM983067 ARI983067 BBE983067 BLA983067 BUW983067 CES983067 COO983067 CYK983067 DIG983067 DSC983067 EBY983067 ELU983067 EVQ983067 FFM983067 FPI983067 FZE983067 GJA983067 GSW983067 HCS983067 HMO983067 HWK983067 IGG983067 IQC983067 IZY983067 JJU983067 JTQ983067 KDM983067 KNI983067 KXE983067 LHA983067 LQW983067 MAS983067 MKO983067 MUK983067 NEG983067 NOC983067 NXY983067 OHU983067 ORQ983067 PBM983067 PLI983067 PVE983067 QFA983067 QOW983067 QYS983067 RIO983067 RSK983067 SCG983067 SMC983067 SVY983067 TFU983067 TPQ983067 TZM983067 UJI983067 UTE983067 VDA983067 VMW983067 VWS983067 WGO983067 WQK983067 XAG983067" xr:uid="{CCB96576-36D3-4D82-B989-0C63B2B4F8CC}">
      <formula1>$DY$25:$DY$27</formula1>
    </dataValidation>
    <dataValidation type="list" allowBlank="1" showInputMessage="1" showErrorMessage="1" sqref="M129 JI129 TE129 ADA129 AMW129 AWS129 BGO129 BQK129 CAG129 CKC129 CTY129 DDU129 DNQ129 DXM129 EHI129 ERE129 FBA129 FKW129 FUS129 GEO129 GOK129 GYG129 HIC129 HRY129 IBU129 ILQ129 IVM129 JFI129 JPE129 JZA129 KIW129 KSS129 LCO129 LMK129 LWG129 MGC129 MPY129 MZU129 NJQ129 NTM129 ODI129 ONE129 OXA129 PGW129 PQS129 QAO129 QKK129 QUG129 REC129 RNY129 RXU129 SHQ129 SRM129 TBI129 TLE129 TVA129 UEW129 UOS129 UYO129 VIK129 VSG129 WCC129 WLY129 WVU129 M65665 JI65665 TE65665 ADA65665 AMW65665 AWS65665 BGO65665 BQK65665 CAG65665 CKC65665 CTY65665 DDU65665 DNQ65665 DXM65665 EHI65665 ERE65665 FBA65665 FKW65665 FUS65665 GEO65665 GOK65665 GYG65665 HIC65665 HRY65665 IBU65665 ILQ65665 IVM65665 JFI65665 JPE65665 JZA65665 KIW65665 KSS65665 LCO65665 LMK65665 LWG65665 MGC65665 MPY65665 MZU65665 NJQ65665 NTM65665 ODI65665 ONE65665 OXA65665 PGW65665 PQS65665 QAO65665 QKK65665 QUG65665 REC65665 RNY65665 RXU65665 SHQ65665 SRM65665 TBI65665 TLE65665 TVA65665 UEW65665 UOS65665 UYO65665 VIK65665 VSG65665 WCC65665 WLY65665 WVU65665 M131201 JI131201 TE131201 ADA131201 AMW131201 AWS131201 BGO131201 BQK131201 CAG131201 CKC131201 CTY131201 DDU131201 DNQ131201 DXM131201 EHI131201 ERE131201 FBA131201 FKW131201 FUS131201 GEO131201 GOK131201 GYG131201 HIC131201 HRY131201 IBU131201 ILQ131201 IVM131201 JFI131201 JPE131201 JZA131201 KIW131201 KSS131201 LCO131201 LMK131201 LWG131201 MGC131201 MPY131201 MZU131201 NJQ131201 NTM131201 ODI131201 ONE131201 OXA131201 PGW131201 PQS131201 QAO131201 QKK131201 QUG131201 REC131201 RNY131201 RXU131201 SHQ131201 SRM131201 TBI131201 TLE131201 TVA131201 UEW131201 UOS131201 UYO131201 VIK131201 VSG131201 WCC131201 WLY131201 WVU131201 M196737 JI196737 TE196737 ADA196737 AMW196737 AWS196737 BGO196737 BQK196737 CAG196737 CKC196737 CTY196737 DDU196737 DNQ196737 DXM196737 EHI196737 ERE196737 FBA196737 FKW196737 FUS196737 GEO196737 GOK196737 GYG196737 HIC196737 HRY196737 IBU196737 ILQ196737 IVM196737 JFI196737 JPE196737 JZA196737 KIW196737 KSS196737 LCO196737 LMK196737 LWG196737 MGC196737 MPY196737 MZU196737 NJQ196737 NTM196737 ODI196737 ONE196737 OXA196737 PGW196737 PQS196737 QAO196737 QKK196737 QUG196737 REC196737 RNY196737 RXU196737 SHQ196737 SRM196737 TBI196737 TLE196737 TVA196737 UEW196737 UOS196737 UYO196737 VIK196737 VSG196737 WCC196737 WLY196737 WVU196737 M262273 JI262273 TE262273 ADA262273 AMW262273 AWS262273 BGO262273 BQK262273 CAG262273 CKC262273 CTY262273 DDU262273 DNQ262273 DXM262273 EHI262273 ERE262273 FBA262273 FKW262273 FUS262273 GEO262273 GOK262273 GYG262273 HIC262273 HRY262273 IBU262273 ILQ262273 IVM262273 JFI262273 JPE262273 JZA262273 KIW262273 KSS262273 LCO262273 LMK262273 LWG262273 MGC262273 MPY262273 MZU262273 NJQ262273 NTM262273 ODI262273 ONE262273 OXA262273 PGW262273 PQS262273 QAO262273 QKK262273 QUG262273 REC262273 RNY262273 RXU262273 SHQ262273 SRM262273 TBI262273 TLE262273 TVA262273 UEW262273 UOS262273 UYO262273 VIK262273 VSG262273 WCC262273 WLY262273 WVU262273 M327809 JI327809 TE327809 ADA327809 AMW327809 AWS327809 BGO327809 BQK327809 CAG327809 CKC327809 CTY327809 DDU327809 DNQ327809 DXM327809 EHI327809 ERE327809 FBA327809 FKW327809 FUS327809 GEO327809 GOK327809 GYG327809 HIC327809 HRY327809 IBU327809 ILQ327809 IVM327809 JFI327809 JPE327809 JZA327809 KIW327809 KSS327809 LCO327809 LMK327809 LWG327809 MGC327809 MPY327809 MZU327809 NJQ327809 NTM327809 ODI327809 ONE327809 OXA327809 PGW327809 PQS327809 QAO327809 QKK327809 QUG327809 REC327809 RNY327809 RXU327809 SHQ327809 SRM327809 TBI327809 TLE327809 TVA327809 UEW327809 UOS327809 UYO327809 VIK327809 VSG327809 WCC327809 WLY327809 WVU327809 M393345 JI393345 TE393345 ADA393345 AMW393345 AWS393345 BGO393345 BQK393345 CAG393345 CKC393345 CTY393345 DDU393345 DNQ393345 DXM393345 EHI393345 ERE393345 FBA393345 FKW393345 FUS393345 GEO393345 GOK393345 GYG393345 HIC393345 HRY393345 IBU393345 ILQ393345 IVM393345 JFI393345 JPE393345 JZA393345 KIW393345 KSS393345 LCO393345 LMK393345 LWG393345 MGC393345 MPY393345 MZU393345 NJQ393345 NTM393345 ODI393345 ONE393345 OXA393345 PGW393345 PQS393345 QAO393345 QKK393345 QUG393345 REC393345 RNY393345 RXU393345 SHQ393345 SRM393345 TBI393345 TLE393345 TVA393345 UEW393345 UOS393345 UYO393345 VIK393345 VSG393345 WCC393345 WLY393345 WVU393345 M458881 JI458881 TE458881 ADA458881 AMW458881 AWS458881 BGO458881 BQK458881 CAG458881 CKC458881 CTY458881 DDU458881 DNQ458881 DXM458881 EHI458881 ERE458881 FBA458881 FKW458881 FUS458881 GEO458881 GOK458881 GYG458881 HIC458881 HRY458881 IBU458881 ILQ458881 IVM458881 JFI458881 JPE458881 JZA458881 KIW458881 KSS458881 LCO458881 LMK458881 LWG458881 MGC458881 MPY458881 MZU458881 NJQ458881 NTM458881 ODI458881 ONE458881 OXA458881 PGW458881 PQS458881 QAO458881 QKK458881 QUG458881 REC458881 RNY458881 RXU458881 SHQ458881 SRM458881 TBI458881 TLE458881 TVA458881 UEW458881 UOS458881 UYO458881 VIK458881 VSG458881 WCC458881 WLY458881 WVU458881 M524417 JI524417 TE524417 ADA524417 AMW524417 AWS524417 BGO524417 BQK524417 CAG524417 CKC524417 CTY524417 DDU524417 DNQ524417 DXM524417 EHI524417 ERE524417 FBA524417 FKW524417 FUS524417 GEO524417 GOK524417 GYG524417 HIC524417 HRY524417 IBU524417 ILQ524417 IVM524417 JFI524417 JPE524417 JZA524417 KIW524417 KSS524417 LCO524417 LMK524417 LWG524417 MGC524417 MPY524417 MZU524417 NJQ524417 NTM524417 ODI524417 ONE524417 OXA524417 PGW524417 PQS524417 QAO524417 QKK524417 QUG524417 REC524417 RNY524417 RXU524417 SHQ524417 SRM524417 TBI524417 TLE524417 TVA524417 UEW524417 UOS524417 UYO524417 VIK524417 VSG524417 WCC524417 WLY524417 WVU524417 M589953 JI589953 TE589953 ADA589953 AMW589953 AWS589953 BGO589953 BQK589953 CAG589953 CKC589953 CTY589953 DDU589953 DNQ589953 DXM589953 EHI589953 ERE589953 FBA589953 FKW589953 FUS589953 GEO589953 GOK589953 GYG589953 HIC589953 HRY589953 IBU589953 ILQ589953 IVM589953 JFI589953 JPE589953 JZA589953 KIW589953 KSS589953 LCO589953 LMK589953 LWG589953 MGC589953 MPY589953 MZU589953 NJQ589953 NTM589953 ODI589953 ONE589953 OXA589953 PGW589953 PQS589953 QAO589953 QKK589953 QUG589953 REC589953 RNY589953 RXU589953 SHQ589953 SRM589953 TBI589953 TLE589953 TVA589953 UEW589953 UOS589953 UYO589953 VIK589953 VSG589953 WCC589953 WLY589953 WVU589953 M655489 JI655489 TE655489 ADA655489 AMW655489 AWS655489 BGO655489 BQK655489 CAG655489 CKC655489 CTY655489 DDU655489 DNQ655489 DXM655489 EHI655489 ERE655489 FBA655489 FKW655489 FUS655489 GEO655489 GOK655489 GYG655489 HIC655489 HRY655489 IBU655489 ILQ655489 IVM655489 JFI655489 JPE655489 JZA655489 KIW655489 KSS655489 LCO655489 LMK655489 LWG655489 MGC655489 MPY655489 MZU655489 NJQ655489 NTM655489 ODI655489 ONE655489 OXA655489 PGW655489 PQS655489 QAO655489 QKK655489 QUG655489 REC655489 RNY655489 RXU655489 SHQ655489 SRM655489 TBI655489 TLE655489 TVA655489 UEW655489 UOS655489 UYO655489 VIK655489 VSG655489 WCC655489 WLY655489 WVU655489 M721025 JI721025 TE721025 ADA721025 AMW721025 AWS721025 BGO721025 BQK721025 CAG721025 CKC721025 CTY721025 DDU721025 DNQ721025 DXM721025 EHI721025 ERE721025 FBA721025 FKW721025 FUS721025 GEO721025 GOK721025 GYG721025 HIC721025 HRY721025 IBU721025 ILQ721025 IVM721025 JFI721025 JPE721025 JZA721025 KIW721025 KSS721025 LCO721025 LMK721025 LWG721025 MGC721025 MPY721025 MZU721025 NJQ721025 NTM721025 ODI721025 ONE721025 OXA721025 PGW721025 PQS721025 QAO721025 QKK721025 QUG721025 REC721025 RNY721025 RXU721025 SHQ721025 SRM721025 TBI721025 TLE721025 TVA721025 UEW721025 UOS721025 UYO721025 VIK721025 VSG721025 WCC721025 WLY721025 WVU721025 M786561 JI786561 TE786561 ADA786561 AMW786561 AWS786561 BGO786561 BQK786561 CAG786561 CKC786561 CTY786561 DDU786561 DNQ786561 DXM786561 EHI786561 ERE786561 FBA786561 FKW786561 FUS786561 GEO786561 GOK786561 GYG786561 HIC786561 HRY786561 IBU786561 ILQ786561 IVM786561 JFI786561 JPE786561 JZA786561 KIW786561 KSS786561 LCO786561 LMK786561 LWG786561 MGC786561 MPY786561 MZU786561 NJQ786561 NTM786561 ODI786561 ONE786561 OXA786561 PGW786561 PQS786561 QAO786561 QKK786561 QUG786561 REC786561 RNY786561 RXU786561 SHQ786561 SRM786561 TBI786561 TLE786561 TVA786561 UEW786561 UOS786561 UYO786561 VIK786561 VSG786561 WCC786561 WLY786561 WVU786561 M852097 JI852097 TE852097 ADA852097 AMW852097 AWS852097 BGO852097 BQK852097 CAG852097 CKC852097 CTY852097 DDU852097 DNQ852097 DXM852097 EHI852097 ERE852097 FBA852097 FKW852097 FUS852097 GEO852097 GOK852097 GYG852097 HIC852097 HRY852097 IBU852097 ILQ852097 IVM852097 JFI852097 JPE852097 JZA852097 KIW852097 KSS852097 LCO852097 LMK852097 LWG852097 MGC852097 MPY852097 MZU852097 NJQ852097 NTM852097 ODI852097 ONE852097 OXA852097 PGW852097 PQS852097 QAO852097 QKK852097 QUG852097 REC852097 RNY852097 RXU852097 SHQ852097 SRM852097 TBI852097 TLE852097 TVA852097 UEW852097 UOS852097 UYO852097 VIK852097 VSG852097 WCC852097 WLY852097 WVU852097 M917633 JI917633 TE917633 ADA917633 AMW917633 AWS917633 BGO917633 BQK917633 CAG917633 CKC917633 CTY917633 DDU917633 DNQ917633 DXM917633 EHI917633 ERE917633 FBA917633 FKW917633 FUS917633 GEO917633 GOK917633 GYG917633 HIC917633 HRY917633 IBU917633 ILQ917633 IVM917633 JFI917633 JPE917633 JZA917633 KIW917633 KSS917633 LCO917633 LMK917633 LWG917633 MGC917633 MPY917633 MZU917633 NJQ917633 NTM917633 ODI917633 ONE917633 OXA917633 PGW917633 PQS917633 QAO917633 QKK917633 QUG917633 REC917633 RNY917633 RXU917633 SHQ917633 SRM917633 TBI917633 TLE917633 TVA917633 UEW917633 UOS917633 UYO917633 VIK917633 VSG917633 WCC917633 WLY917633 WVU917633 M983169 JI983169 TE983169 ADA983169 AMW983169 AWS983169 BGO983169 BQK983169 CAG983169 CKC983169 CTY983169 DDU983169 DNQ983169 DXM983169 EHI983169 ERE983169 FBA983169 FKW983169 FUS983169 GEO983169 GOK983169 GYG983169 HIC983169 HRY983169 IBU983169 ILQ983169 IVM983169 JFI983169 JPE983169 JZA983169 KIW983169 KSS983169 LCO983169 LMK983169 LWG983169 MGC983169 MPY983169 MZU983169 NJQ983169 NTM983169 ODI983169 ONE983169 OXA983169 PGW983169 PQS983169 QAO983169 QKK983169 QUG983169 REC983169 RNY983169 RXU983169 SHQ983169 SRM983169 TBI983169 TLE983169 TVA983169 UEW983169 UOS983169 UYO983169 VIK983169 VSG983169 WCC983169 WLY983169 WVU983169 W129 JS129 TO129 ADK129 ANG129 AXC129 BGY129 BQU129 CAQ129 CKM129 CUI129 DEE129 DOA129 DXW129 EHS129 ERO129 FBK129 FLG129 FVC129 GEY129 GOU129 GYQ129 HIM129 HSI129 ICE129 IMA129 IVW129 JFS129 JPO129 JZK129 KJG129 KTC129 LCY129 LMU129 LWQ129 MGM129 MQI129 NAE129 NKA129 NTW129 ODS129 ONO129 OXK129 PHG129 PRC129 QAY129 QKU129 QUQ129 REM129 ROI129 RYE129 SIA129 SRW129 TBS129 TLO129 TVK129 UFG129 UPC129 UYY129 VIU129 VSQ129 WCM129 WMI129 WWE129 W65665 JS65665 TO65665 ADK65665 ANG65665 AXC65665 BGY65665 BQU65665 CAQ65665 CKM65665 CUI65665 DEE65665 DOA65665 DXW65665 EHS65665 ERO65665 FBK65665 FLG65665 FVC65665 GEY65665 GOU65665 GYQ65665 HIM65665 HSI65665 ICE65665 IMA65665 IVW65665 JFS65665 JPO65665 JZK65665 KJG65665 KTC65665 LCY65665 LMU65665 LWQ65665 MGM65665 MQI65665 NAE65665 NKA65665 NTW65665 ODS65665 ONO65665 OXK65665 PHG65665 PRC65665 QAY65665 QKU65665 QUQ65665 REM65665 ROI65665 RYE65665 SIA65665 SRW65665 TBS65665 TLO65665 TVK65665 UFG65665 UPC65665 UYY65665 VIU65665 VSQ65665 WCM65665 WMI65665 WWE65665 W131201 JS131201 TO131201 ADK131201 ANG131201 AXC131201 BGY131201 BQU131201 CAQ131201 CKM131201 CUI131201 DEE131201 DOA131201 DXW131201 EHS131201 ERO131201 FBK131201 FLG131201 FVC131201 GEY131201 GOU131201 GYQ131201 HIM131201 HSI131201 ICE131201 IMA131201 IVW131201 JFS131201 JPO131201 JZK131201 KJG131201 KTC131201 LCY131201 LMU131201 LWQ131201 MGM131201 MQI131201 NAE131201 NKA131201 NTW131201 ODS131201 ONO131201 OXK131201 PHG131201 PRC131201 QAY131201 QKU131201 QUQ131201 REM131201 ROI131201 RYE131201 SIA131201 SRW131201 TBS131201 TLO131201 TVK131201 UFG131201 UPC131201 UYY131201 VIU131201 VSQ131201 WCM131201 WMI131201 WWE131201 W196737 JS196737 TO196737 ADK196737 ANG196737 AXC196737 BGY196737 BQU196737 CAQ196737 CKM196737 CUI196737 DEE196737 DOA196737 DXW196737 EHS196737 ERO196737 FBK196737 FLG196737 FVC196737 GEY196737 GOU196737 GYQ196737 HIM196737 HSI196737 ICE196737 IMA196737 IVW196737 JFS196737 JPO196737 JZK196737 KJG196737 KTC196737 LCY196737 LMU196737 LWQ196737 MGM196737 MQI196737 NAE196737 NKA196737 NTW196737 ODS196737 ONO196737 OXK196737 PHG196737 PRC196737 QAY196737 QKU196737 QUQ196737 REM196737 ROI196737 RYE196737 SIA196737 SRW196737 TBS196737 TLO196737 TVK196737 UFG196737 UPC196737 UYY196737 VIU196737 VSQ196737 WCM196737 WMI196737 WWE196737 W262273 JS262273 TO262273 ADK262273 ANG262273 AXC262273 BGY262273 BQU262273 CAQ262273 CKM262273 CUI262273 DEE262273 DOA262273 DXW262273 EHS262273 ERO262273 FBK262273 FLG262273 FVC262273 GEY262273 GOU262273 GYQ262273 HIM262273 HSI262273 ICE262273 IMA262273 IVW262273 JFS262273 JPO262273 JZK262273 KJG262273 KTC262273 LCY262273 LMU262273 LWQ262273 MGM262273 MQI262273 NAE262273 NKA262273 NTW262273 ODS262273 ONO262273 OXK262273 PHG262273 PRC262273 QAY262273 QKU262273 QUQ262273 REM262273 ROI262273 RYE262273 SIA262273 SRW262273 TBS262273 TLO262273 TVK262273 UFG262273 UPC262273 UYY262273 VIU262273 VSQ262273 WCM262273 WMI262273 WWE262273 W327809 JS327809 TO327809 ADK327809 ANG327809 AXC327809 BGY327809 BQU327809 CAQ327809 CKM327809 CUI327809 DEE327809 DOA327809 DXW327809 EHS327809 ERO327809 FBK327809 FLG327809 FVC327809 GEY327809 GOU327809 GYQ327809 HIM327809 HSI327809 ICE327809 IMA327809 IVW327809 JFS327809 JPO327809 JZK327809 KJG327809 KTC327809 LCY327809 LMU327809 LWQ327809 MGM327809 MQI327809 NAE327809 NKA327809 NTW327809 ODS327809 ONO327809 OXK327809 PHG327809 PRC327809 QAY327809 QKU327809 QUQ327809 REM327809 ROI327809 RYE327809 SIA327809 SRW327809 TBS327809 TLO327809 TVK327809 UFG327809 UPC327809 UYY327809 VIU327809 VSQ327809 WCM327809 WMI327809 WWE327809 W393345 JS393345 TO393345 ADK393345 ANG393345 AXC393345 BGY393345 BQU393345 CAQ393345 CKM393345 CUI393345 DEE393345 DOA393345 DXW393345 EHS393345 ERO393345 FBK393345 FLG393345 FVC393345 GEY393345 GOU393345 GYQ393345 HIM393345 HSI393345 ICE393345 IMA393345 IVW393345 JFS393345 JPO393345 JZK393345 KJG393345 KTC393345 LCY393345 LMU393345 LWQ393345 MGM393345 MQI393345 NAE393345 NKA393345 NTW393345 ODS393345 ONO393345 OXK393345 PHG393345 PRC393345 QAY393345 QKU393345 QUQ393345 REM393345 ROI393345 RYE393345 SIA393345 SRW393345 TBS393345 TLO393345 TVK393345 UFG393345 UPC393345 UYY393345 VIU393345 VSQ393345 WCM393345 WMI393345 WWE393345 W458881 JS458881 TO458881 ADK458881 ANG458881 AXC458881 BGY458881 BQU458881 CAQ458881 CKM458881 CUI458881 DEE458881 DOA458881 DXW458881 EHS458881 ERO458881 FBK458881 FLG458881 FVC458881 GEY458881 GOU458881 GYQ458881 HIM458881 HSI458881 ICE458881 IMA458881 IVW458881 JFS458881 JPO458881 JZK458881 KJG458881 KTC458881 LCY458881 LMU458881 LWQ458881 MGM458881 MQI458881 NAE458881 NKA458881 NTW458881 ODS458881 ONO458881 OXK458881 PHG458881 PRC458881 QAY458881 QKU458881 QUQ458881 REM458881 ROI458881 RYE458881 SIA458881 SRW458881 TBS458881 TLO458881 TVK458881 UFG458881 UPC458881 UYY458881 VIU458881 VSQ458881 WCM458881 WMI458881 WWE458881 W524417 JS524417 TO524417 ADK524417 ANG524417 AXC524417 BGY524417 BQU524417 CAQ524417 CKM524417 CUI524417 DEE524417 DOA524417 DXW524417 EHS524417 ERO524417 FBK524417 FLG524417 FVC524417 GEY524417 GOU524417 GYQ524417 HIM524417 HSI524417 ICE524417 IMA524417 IVW524417 JFS524417 JPO524417 JZK524417 KJG524417 KTC524417 LCY524417 LMU524417 LWQ524417 MGM524417 MQI524417 NAE524417 NKA524417 NTW524417 ODS524417 ONO524417 OXK524417 PHG524417 PRC524417 QAY524417 QKU524417 QUQ524417 REM524417 ROI524417 RYE524417 SIA524417 SRW524417 TBS524417 TLO524417 TVK524417 UFG524417 UPC524417 UYY524417 VIU524417 VSQ524417 WCM524417 WMI524417 WWE524417 W589953 JS589953 TO589953 ADK589953 ANG589953 AXC589953 BGY589953 BQU589953 CAQ589953 CKM589953 CUI589953 DEE589953 DOA589953 DXW589953 EHS589953 ERO589953 FBK589953 FLG589953 FVC589953 GEY589953 GOU589953 GYQ589953 HIM589953 HSI589953 ICE589953 IMA589953 IVW589953 JFS589953 JPO589953 JZK589953 KJG589953 KTC589953 LCY589953 LMU589953 LWQ589953 MGM589953 MQI589953 NAE589953 NKA589953 NTW589953 ODS589953 ONO589953 OXK589953 PHG589953 PRC589953 QAY589953 QKU589953 QUQ589953 REM589953 ROI589953 RYE589953 SIA589953 SRW589953 TBS589953 TLO589953 TVK589953 UFG589953 UPC589953 UYY589953 VIU589953 VSQ589953 WCM589953 WMI589953 WWE589953 W655489 JS655489 TO655489 ADK655489 ANG655489 AXC655489 BGY655489 BQU655489 CAQ655489 CKM655489 CUI655489 DEE655489 DOA655489 DXW655489 EHS655489 ERO655489 FBK655489 FLG655489 FVC655489 GEY655489 GOU655489 GYQ655489 HIM655489 HSI655489 ICE655489 IMA655489 IVW655489 JFS655489 JPO655489 JZK655489 KJG655489 KTC655489 LCY655489 LMU655489 LWQ655489 MGM655489 MQI655489 NAE655489 NKA655489 NTW655489 ODS655489 ONO655489 OXK655489 PHG655489 PRC655489 QAY655489 QKU655489 QUQ655489 REM655489 ROI655489 RYE655489 SIA655489 SRW655489 TBS655489 TLO655489 TVK655489 UFG655489 UPC655489 UYY655489 VIU655489 VSQ655489 WCM655489 WMI655489 WWE655489 W721025 JS721025 TO721025 ADK721025 ANG721025 AXC721025 BGY721025 BQU721025 CAQ721025 CKM721025 CUI721025 DEE721025 DOA721025 DXW721025 EHS721025 ERO721025 FBK721025 FLG721025 FVC721025 GEY721025 GOU721025 GYQ721025 HIM721025 HSI721025 ICE721025 IMA721025 IVW721025 JFS721025 JPO721025 JZK721025 KJG721025 KTC721025 LCY721025 LMU721025 LWQ721025 MGM721025 MQI721025 NAE721025 NKA721025 NTW721025 ODS721025 ONO721025 OXK721025 PHG721025 PRC721025 QAY721025 QKU721025 QUQ721025 REM721025 ROI721025 RYE721025 SIA721025 SRW721025 TBS721025 TLO721025 TVK721025 UFG721025 UPC721025 UYY721025 VIU721025 VSQ721025 WCM721025 WMI721025 WWE721025 W786561 JS786561 TO786561 ADK786561 ANG786561 AXC786561 BGY786561 BQU786561 CAQ786561 CKM786561 CUI786561 DEE786561 DOA786561 DXW786561 EHS786561 ERO786561 FBK786561 FLG786561 FVC786561 GEY786561 GOU786561 GYQ786561 HIM786561 HSI786561 ICE786561 IMA786561 IVW786561 JFS786561 JPO786561 JZK786561 KJG786561 KTC786561 LCY786561 LMU786561 LWQ786561 MGM786561 MQI786561 NAE786561 NKA786561 NTW786561 ODS786561 ONO786561 OXK786561 PHG786561 PRC786561 QAY786561 QKU786561 QUQ786561 REM786561 ROI786561 RYE786561 SIA786561 SRW786561 TBS786561 TLO786561 TVK786561 UFG786561 UPC786561 UYY786561 VIU786561 VSQ786561 WCM786561 WMI786561 WWE786561 W852097 JS852097 TO852097 ADK852097 ANG852097 AXC852097 BGY852097 BQU852097 CAQ852097 CKM852097 CUI852097 DEE852097 DOA852097 DXW852097 EHS852097 ERO852097 FBK852097 FLG852097 FVC852097 GEY852097 GOU852097 GYQ852097 HIM852097 HSI852097 ICE852097 IMA852097 IVW852097 JFS852097 JPO852097 JZK852097 KJG852097 KTC852097 LCY852097 LMU852097 LWQ852097 MGM852097 MQI852097 NAE852097 NKA852097 NTW852097 ODS852097 ONO852097 OXK852097 PHG852097 PRC852097 QAY852097 QKU852097 QUQ852097 REM852097 ROI852097 RYE852097 SIA852097 SRW852097 TBS852097 TLO852097 TVK852097 UFG852097 UPC852097 UYY852097 VIU852097 VSQ852097 WCM852097 WMI852097 WWE852097 W917633 JS917633 TO917633 ADK917633 ANG917633 AXC917633 BGY917633 BQU917633 CAQ917633 CKM917633 CUI917633 DEE917633 DOA917633 DXW917633 EHS917633 ERO917633 FBK917633 FLG917633 FVC917633 GEY917633 GOU917633 GYQ917633 HIM917633 HSI917633 ICE917633 IMA917633 IVW917633 JFS917633 JPO917633 JZK917633 KJG917633 KTC917633 LCY917633 LMU917633 LWQ917633 MGM917633 MQI917633 NAE917633 NKA917633 NTW917633 ODS917633 ONO917633 OXK917633 PHG917633 PRC917633 QAY917633 QKU917633 QUQ917633 REM917633 ROI917633 RYE917633 SIA917633 SRW917633 TBS917633 TLO917633 TVK917633 UFG917633 UPC917633 UYY917633 VIU917633 VSQ917633 WCM917633 WMI917633 WWE917633 W983169 JS983169 TO983169 ADK983169 ANG983169 AXC983169 BGY983169 BQU983169 CAQ983169 CKM983169 CUI983169 DEE983169 DOA983169 DXW983169 EHS983169 ERO983169 FBK983169 FLG983169 FVC983169 GEY983169 GOU983169 GYQ983169 HIM983169 HSI983169 ICE983169 IMA983169 IVW983169 JFS983169 JPO983169 JZK983169 KJG983169 KTC983169 LCY983169 LMU983169 LWQ983169 MGM983169 MQI983169 NAE983169 NKA983169 NTW983169 ODS983169 ONO983169 OXK983169 PHG983169 PRC983169 QAY983169 QKU983169 QUQ983169 REM983169 ROI983169 RYE983169 SIA983169 SRW983169 TBS983169 TLO983169 TVK983169 UFG983169 UPC983169 UYY983169 VIU983169 VSQ983169 WCM983169 WMI983169 WWE983169" xr:uid="{4C8F3D07-1F62-41D8-964A-50F9BF7FD1DE}">
      <formula1>"　,無負荷上昇,定格負荷下降"</formula1>
    </dataValidation>
    <dataValidation type="list" allowBlank="1" showInputMessage="1" showErrorMessage="1" sqref="BV79:BV82 LR79:LR82 VN79:VN82 AFJ79:AFJ82 APF79:APF82 AZB79:AZB82 BIX79:BIX82 BST79:BST82 CCP79:CCP82 CML79:CML82 CWH79:CWH82 DGD79:DGD82 DPZ79:DPZ82 DZV79:DZV82 EJR79:EJR82 ETN79:ETN82 FDJ79:FDJ82 FNF79:FNF82 FXB79:FXB82 GGX79:GGX82 GQT79:GQT82 HAP79:HAP82 HKL79:HKL82 HUH79:HUH82 IED79:IED82 INZ79:INZ82 IXV79:IXV82 JHR79:JHR82 JRN79:JRN82 KBJ79:KBJ82 KLF79:KLF82 KVB79:KVB82 LEX79:LEX82 LOT79:LOT82 LYP79:LYP82 MIL79:MIL82 MSH79:MSH82 NCD79:NCD82 NLZ79:NLZ82 NVV79:NVV82 OFR79:OFR82 OPN79:OPN82 OZJ79:OZJ82 PJF79:PJF82 PTB79:PTB82 QCX79:QCX82 QMT79:QMT82 QWP79:QWP82 RGL79:RGL82 RQH79:RQH82 SAD79:SAD82 SJZ79:SJZ82 STV79:STV82 TDR79:TDR82 TNN79:TNN82 TXJ79:TXJ82 UHF79:UHF82 URB79:URB82 VAX79:VAX82 VKT79:VKT82 VUP79:VUP82 WEL79:WEL82 WOH79:WOH82 WYD79:WYD82 BV65615:BV65618 LR65615:LR65618 VN65615:VN65618 AFJ65615:AFJ65618 APF65615:APF65618 AZB65615:AZB65618 BIX65615:BIX65618 BST65615:BST65618 CCP65615:CCP65618 CML65615:CML65618 CWH65615:CWH65618 DGD65615:DGD65618 DPZ65615:DPZ65618 DZV65615:DZV65618 EJR65615:EJR65618 ETN65615:ETN65618 FDJ65615:FDJ65618 FNF65615:FNF65618 FXB65615:FXB65618 GGX65615:GGX65618 GQT65615:GQT65618 HAP65615:HAP65618 HKL65615:HKL65618 HUH65615:HUH65618 IED65615:IED65618 INZ65615:INZ65618 IXV65615:IXV65618 JHR65615:JHR65618 JRN65615:JRN65618 KBJ65615:KBJ65618 KLF65615:KLF65618 KVB65615:KVB65618 LEX65615:LEX65618 LOT65615:LOT65618 LYP65615:LYP65618 MIL65615:MIL65618 MSH65615:MSH65618 NCD65615:NCD65618 NLZ65615:NLZ65618 NVV65615:NVV65618 OFR65615:OFR65618 OPN65615:OPN65618 OZJ65615:OZJ65618 PJF65615:PJF65618 PTB65615:PTB65618 QCX65615:QCX65618 QMT65615:QMT65618 QWP65615:QWP65618 RGL65615:RGL65618 RQH65615:RQH65618 SAD65615:SAD65618 SJZ65615:SJZ65618 STV65615:STV65618 TDR65615:TDR65618 TNN65615:TNN65618 TXJ65615:TXJ65618 UHF65615:UHF65618 URB65615:URB65618 VAX65615:VAX65618 VKT65615:VKT65618 VUP65615:VUP65618 WEL65615:WEL65618 WOH65615:WOH65618 WYD65615:WYD65618 BV131151:BV131154 LR131151:LR131154 VN131151:VN131154 AFJ131151:AFJ131154 APF131151:APF131154 AZB131151:AZB131154 BIX131151:BIX131154 BST131151:BST131154 CCP131151:CCP131154 CML131151:CML131154 CWH131151:CWH131154 DGD131151:DGD131154 DPZ131151:DPZ131154 DZV131151:DZV131154 EJR131151:EJR131154 ETN131151:ETN131154 FDJ131151:FDJ131154 FNF131151:FNF131154 FXB131151:FXB131154 GGX131151:GGX131154 GQT131151:GQT131154 HAP131151:HAP131154 HKL131151:HKL131154 HUH131151:HUH131154 IED131151:IED131154 INZ131151:INZ131154 IXV131151:IXV131154 JHR131151:JHR131154 JRN131151:JRN131154 KBJ131151:KBJ131154 KLF131151:KLF131154 KVB131151:KVB131154 LEX131151:LEX131154 LOT131151:LOT131154 LYP131151:LYP131154 MIL131151:MIL131154 MSH131151:MSH131154 NCD131151:NCD131154 NLZ131151:NLZ131154 NVV131151:NVV131154 OFR131151:OFR131154 OPN131151:OPN131154 OZJ131151:OZJ131154 PJF131151:PJF131154 PTB131151:PTB131154 QCX131151:QCX131154 QMT131151:QMT131154 QWP131151:QWP131154 RGL131151:RGL131154 RQH131151:RQH131154 SAD131151:SAD131154 SJZ131151:SJZ131154 STV131151:STV131154 TDR131151:TDR131154 TNN131151:TNN131154 TXJ131151:TXJ131154 UHF131151:UHF131154 URB131151:URB131154 VAX131151:VAX131154 VKT131151:VKT131154 VUP131151:VUP131154 WEL131151:WEL131154 WOH131151:WOH131154 WYD131151:WYD131154 BV196687:BV196690 LR196687:LR196690 VN196687:VN196690 AFJ196687:AFJ196690 APF196687:APF196690 AZB196687:AZB196690 BIX196687:BIX196690 BST196687:BST196690 CCP196687:CCP196690 CML196687:CML196690 CWH196687:CWH196690 DGD196687:DGD196690 DPZ196687:DPZ196690 DZV196687:DZV196690 EJR196687:EJR196690 ETN196687:ETN196690 FDJ196687:FDJ196690 FNF196687:FNF196690 FXB196687:FXB196690 GGX196687:GGX196690 GQT196687:GQT196690 HAP196687:HAP196690 HKL196687:HKL196690 HUH196687:HUH196690 IED196687:IED196690 INZ196687:INZ196690 IXV196687:IXV196690 JHR196687:JHR196690 JRN196687:JRN196690 KBJ196687:KBJ196690 KLF196687:KLF196690 KVB196687:KVB196690 LEX196687:LEX196690 LOT196687:LOT196690 LYP196687:LYP196690 MIL196687:MIL196690 MSH196687:MSH196690 NCD196687:NCD196690 NLZ196687:NLZ196690 NVV196687:NVV196690 OFR196687:OFR196690 OPN196687:OPN196690 OZJ196687:OZJ196690 PJF196687:PJF196690 PTB196687:PTB196690 QCX196687:QCX196690 QMT196687:QMT196690 QWP196687:QWP196690 RGL196687:RGL196690 RQH196687:RQH196690 SAD196687:SAD196690 SJZ196687:SJZ196690 STV196687:STV196690 TDR196687:TDR196690 TNN196687:TNN196690 TXJ196687:TXJ196690 UHF196687:UHF196690 URB196687:URB196690 VAX196687:VAX196690 VKT196687:VKT196690 VUP196687:VUP196690 WEL196687:WEL196690 WOH196687:WOH196690 WYD196687:WYD196690 BV262223:BV262226 LR262223:LR262226 VN262223:VN262226 AFJ262223:AFJ262226 APF262223:APF262226 AZB262223:AZB262226 BIX262223:BIX262226 BST262223:BST262226 CCP262223:CCP262226 CML262223:CML262226 CWH262223:CWH262226 DGD262223:DGD262226 DPZ262223:DPZ262226 DZV262223:DZV262226 EJR262223:EJR262226 ETN262223:ETN262226 FDJ262223:FDJ262226 FNF262223:FNF262226 FXB262223:FXB262226 GGX262223:GGX262226 GQT262223:GQT262226 HAP262223:HAP262226 HKL262223:HKL262226 HUH262223:HUH262226 IED262223:IED262226 INZ262223:INZ262226 IXV262223:IXV262226 JHR262223:JHR262226 JRN262223:JRN262226 KBJ262223:KBJ262226 KLF262223:KLF262226 KVB262223:KVB262226 LEX262223:LEX262226 LOT262223:LOT262226 LYP262223:LYP262226 MIL262223:MIL262226 MSH262223:MSH262226 NCD262223:NCD262226 NLZ262223:NLZ262226 NVV262223:NVV262226 OFR262223:OFR262226 OPN262223:OPN262226 OZJ262223:OZJ262226 PJF262223:PJF262226 PTB262223:PTB262226 QCX262223:QCX262226 QMT262223:QMT262226 QWP262223:QWP262226 RGL262223:RGL262226 RQH262223:RQH262226 SAD262223:SAD262226 SJZ262223:SJZ262226 STV262223:STV262226 TDR262223:TDR262226 TNN262223:TNN262226 TXJ262223:TXJ262226 UHF262223:UHF262226 URB262223:URB262226 VAX262223:VAX262226 VKT262223:VKT262226 VUP262223:VUP262226 WEL262223:WEL262226 WOH262223:WOH262226 WYD262223:WYD262226 BV327759:BV327762 LR327759:LR327762 VN327759:VN327762 AFJ327759:AFJ327762 APF327759:APF327762 AZB327759:AZB327762 BIX327759:BIX327762 BST327759:BST327762 CCP327759:CCP327762 CML327759:CML327762 CWH327759:CWH327762 DGD327759:DGD327762 DPZ327759:DPZ327762 DZV327759:DZV327762 EJR327759:EJR327762 ETN327759:ETN327762 FDJ327759:FDJ327762 FNF327759:FNF327762 FXB327759:FXB327762 GGX327759:GGX327762 GQT327759:GQT327762 HAP327759:HAP327762 HKL327759:HKL327762 HUH327759:HUH327762 IED327759:IED327762 INZ327759:INZ327762 IXV327759:IXV327762 JHR327759:JHR327762 JRN327759:JRN327762 KBJ327759:KBJ327762 KLF327759:KLF327762 KVB327759:KVB327762 LEX327759:LEX327762 LOT327759:LOT327762 LYP327759:LYP327762 MIL327759:MIL327762 MSH327759:MSH327762 NCD327759:NCD327762 NLZ327759:NLZ327762 NVV327759:NVV327762 OFR327759:OFR327762 OPN327759:OPN327762 OZJ327759:OZJ327762 PJF327759:PJF327762 PTB327759:PTB327762 QCX327759:QCX327762 QMT327759:QMT327762 QWP327759:QWP327762 RGL327759:RGL327762 RQH327759:RQH327762 SAD327759:SAD327762 SJZ327759:SJZ327762 STV327759:STV327762 TDR327759:TDR327762 TNN327759:TNN327762 TXJ327759:TXJ327762 UHF327759:UHF327762 URB327759:URB327762 VAX327759:VAX327762 VKT327759:VKT327762 VUP327759:VUP327762 WEL327759:WEL327762 WOH327759:WOH327762 WYD327759:WYD327762 BV393295:BV393298 LR393295:LR393298 VN393295:VN393298 AFJ393295:AFJ393298 APF393295:APF393298 AZB393295:AZB393298 BIX393295:BIX393298 BST393295:BST393298 CCP393295:CCP393298 CML393295:CML393298 CWH393295:CWH393298 DGD393295:DGD393298 DPZ393295:DPZ393298 DZV393295:DZV393298 EJR393295:EJR393298 ETN393295:ETN393298 FDJ393295:FDJ393298 FNF393295:FNF393298 FXB393295:FXB393298 GGX393295:GGX393298 GQT393295:GQT393298 HAP393295:HAP393298 HKL393295:HKL393298 HUH393295:HUH393298 IED393295:IED393298 INZ393295:INZ393298 IXV393295:IXV393298 JHR393295:JHR393298 JRN393295:JRN393298 KBJ393295:KBJ393298 KLF393295:KLF393298 KVB393295:KVB393298 LEX393295:LEX393298 LOT393295:LOT393298 LYP393295:LYP393298 MIL393295:MIL393298 MSH393295:MSH393298 NCD393295:NCD393298 NLZ393295:NLZ393298 NVV393295:NVV393298 OFR393295:OFR393298 OPN393295:OPN393298 OZJ393295:OZJ393298 PJF393295:PJF393298 PTB393295:PTB393298 QCX393295:QCX393298 QMT393295:QMT393298 QWP393295:QWP393298 RGL393295:RGL393298 RQH393295:RQH393298 SAD393295:SAD393298 SJZ393295:SJZ393298 STV393295:STV393298 TDR393295:TDR393298 TNN393295:TNN393298 TXJ393295:TXJ393298 UHF393295:UHF393298 URB393295:URB393298 VAX393295:VAX393298 VKT393295:VKT393298 VUP393295:VUP393298 WEL393295:WEL393298 WOH393295:WOH393298 WYD393295:WYD393298 BV458831:BV458834 LR458831:LR458834 VN458831:VN458834 AFJ458831:AFJ458834 APF458831:APF458834 AZB458831:AZB458834 BIX458831:BIX458834 BST458831:BST458834 CCP458831:CCP458834 CML458831:CML458834 CWH458831:CWH458834 DGD458831:DGD458834 DPZ458831:DPZ458834 DZV458831:DZV458834 EJR458831:EJR458834 ETN458831:ETN458834 FDJ458831:FDJ458834 FNF458831:FNF458834 FXB458831:FXB458834 GGX458831:GGX458834 GQT458831:GQT458834 HAP458831:HAP458834 HKL458831:HKL458834 HUH458831:HUH458834 IED458831:IED458834 INZ458831:INZ458834 IXV458831:IXV458834 JHR458831:JHR458834 JRN458831:JRN458834 KBJ458831:KBJ458834 KLF458831:KLF458834 KVB458831:KVB458834 LEX458831:LEX458834 LOT458831:LOT458834 LYP458831:LYP458834 MIL458831:MIL458834 MSH458831:MSH458834 NCD458831:NCD458834 NLZ458831:NLZ458834 NVV458831:NVV458834 OFR458831:OFR458834 OPN458831:OPN458834 OZJ458831:OZJ458834 PJF458831:PJF458834 PTB458831:PTB458834 QCX458831:QCX458834 QMT458831:QMT458834 QWP458831:QWP458834 RGL458831:RGL458834 RQH458831:RQH458834 SAD458831:SAD458834 SJZ458831:SJZ458834 STV458831:STV458834 TDR458831:TDR458834 TNN458831:TNN458834 TXJ458831:TXJ458834 UHF458831:UHF458834 URB458831:URB458834 VAX458831:VAX458834 VKT458831:VKT458834 VUP458831:VUP458834 WEL458831:WEL458834 WOH458831:WOH458834 WYD458831:WYD458834 BV524367:BV524370 LR524367:LR524370 VN524367:VN524370 AFJ524367:AFJ524370 APF524367:APF524370 AZB524367:AZB524370 BIX524367:BIX524370 BST524367:BST524370 CCP524367:CCP524370 CML524367:CML524370 CWH524367:CWH524370 DGD524367:DGD524370 DPZ524367:DPZ524370 DZV524367:DZV524370 EJR524367:EJR524370 ETN524367:ETN524370 FDJ524367:FDJ524370 FNF524367:FNF524370 FXB524367:FXB524370 GGX524367:GGX524370 GQT524367:GQT524370 HAP524367:HAP524370 HKL524367:HKL524370 HUH524367:HUH524370 IED524367:IED524370 INZ524367:INZ524370 IXV524367:IXV524370 JHR524367:JHR524370 JRN524367:JRN524370 KBJ524367:KBJ524370 KLF524367:KLF524370 KVB524367:KVB524370 LEX524367:LEX524370 LOT524367:LOT524370 LYP524367:LYP524370 MIL524367:MIL524370 MSH524367:MSH524370 NCD524367:NCD524370 NLZ524367:NLZ524370 NVV524367:NVV524370 OFR524367:OFR524370 OPN524367:OPN524370 OZJ524367:OZJ524370 PJF524367:PJF524370 PTB524367:PTB524370 QCX524367:QCX524370 QMT524367:QMT524370 QWP524367:QWP524370 RGL524367:RGL524370 RQH524367:RQH524370 SAD524367:SAD524370 SJZ524367:SJZ524370 STV524367:STV524370 TDR524367:TDR524370 TNN524367:TNN524370 TXJ524367:TXJ524370 UHF524367:UHF524370 URB524367:URB524370 VAX524367:VAX524370 VKT524367:VKT524370 VUP524367:VUP524370 WEL524367:WEL524370 WOH524367:WOH524370 WYD524367:WYD524370 BV589903:BV589906 LR589903:LR589906 VN589903:VN589906 AFJ589903:AFJ589906 APF589903:APF589906 AZB589903:AZB589906 BIX589903:BIX589906 BST589903:BST589906 CCP589903:CCP589906 CML589903:CML589906 CWH589903:CWH589906 DGD589903:DGD589906 DPZ589903:DPZ589906 DZV589903:DZV589906 EJR589903:EJR589906 ETN589903:ETN589906 FDJ589903:FDJ589906 FNF589903:FNF589906 FXB589903:FXB589906 GGX589903:GGX589906 GQT589903:GQT589906 HAP589903:HAP589906 HKL589903:HKL589906 HUH589903:HUH589906 IED589903:IED589906 INZ589903:INZ589906 IXV589903:IXV589906 JHR589903:JHR589906 JRN589903:JRN589906 KBJ589903:KBJ589906 KLF589903:KLF589906 KVB589903:KVB589906 LEX589903:LEX589906 LOT589903:LOT589906 LYP589903:LYP589906 MIL589903:MIL589906 MSH589903:MSH589906 NCD589903:NCD589906 NLZ589903:NLZ589906 NVV589903:NVV589906 OFR589903:OFR589906 OPN589903:OPN589906 OZJ589903:OZJ589906 PJF589903:PJF589906 PTB589903:PTB589906 QCX589903:QCX589906 QMT589903:QMT589906 QWP589903:QWP589906 RGL589903:RGL589906 RQH589903:RQH589906 SAD589903:SAD589906 SJZ589903:SJZ589906 STV589903:STV589906 TDR589903:TDR589906 TNN589903:TNN589906 TXJ589903:TXJ589906 UHF589903:UHF589906 URB589903:URB589906 VAX589903:VAX589906 VKT589903:VKT589906 VUP589903:VUP589906 WEL589903:WEL589906 WOH589903:WOH589906 WYD589903:WYD589906 BV655439:BV655442 LR655439:LR655442 VN655439:VN655442 AFJ655439:AFJ655442 APF655439:APF655442 AZB655439:AZB655442 BIX655439:BIX655442 BST655439:BST655442 CCP655439:CCP655442 CML655439:CML655442 CWH655439:CWH655442 DGD655439:DGD655442 DPZ655439:DPZ655442 DZV655439:DZV655442 EJR655439:EJR655442 ETN655439:ETN655442 FDJ655439:FDJ655442 FNF655439:FNF655442 FXB655439:FXB655442 GGX655439:GGX655442 GQT655439:GQT655442 HAP655439:HAP655442 HKL655439:HKL655442 HUH655439:HUH655442 IED655439:IED655442 INZ655439:INZ655442 IXV655439:IXV655442 JHR655439:JHR655442 JRN655439:JRN655442 KBJ655439:KBJ655442 KLF655439:KLF655442 KVB655439:KVB655442 LEX655439:LEX655442 LOT655439:LOT655442 LYP655439:LYP655442 MIL655439:MIL655442 MSH655439:MSH655442 NCD655439:NCD655442 NLZ655439:NLZ655442 NVV655439:NVV655442 OFR655439:OFR655442 OPN655439:OPN655442 OZJ655439:OZJ655442 PJF655439:PJF655442 PTB655439:PTB655442 QCX655439:QCX655442 QMT655439:QMT655442 QWP655439:QWP655442 RGL655439:RGL655442 RQH655439:RQH655442 SAD655439:SAD655442 SJZ655439:SJZ655442 STV655439:STV655442 TDR655439:TDR655442 TNN655439:TNN655442 TXJ655439:TXJ655442 UHF655439:UHF655442 URB655439:URB655442 VAX655439:VAX655442 VKT655439:VKT655442 VUP655439:VUP655442 WEL655439:WEL655442 WOH655439:WOH655442 WYD655439:WYD655442 BV720975:BV720978 LR720975:LR720978 VN720975:VN720978 AFJ720975:AFJ720978 APF720975:APF720978 AZB720975:AZB720978 BIX720975:BIX720978 BST720975:BST720978 CCP720975:CCP720978 CML720975:CML720978 CWH720975:CWH720978 DGD720975:DGD720978 DPZ720975:DPZ720978 DZV720975:DZV720978 EJR720975:EJR720978 ETN720975:ETN720978 FDJ720975:FDJ720978 FNF720975:FNF720978 FXB720975:FXB720978 GGX720975:GGX720978 GQT720975:GQT720978 HAP720975:HAP720978 HKL720975:HKL720978 HUH720975:HUH720978 IED720975:IED720978 INZ720975:INZ720978 IXV720975:IXV720978 JHR720975:JHR720978 JRN720975:JRN720978 KBJ720975:KBJ720978 KLF720975:KLF720978 KVB720975:KVB720978 LEX720975:LEX720978 LOT720975:LOT720978 LYP720975:LYP720978 MIL720975:MIL720978 MSH720975:MSH720978 NCD720975:NCD720978 NLZ720975:NLZ720978 NVV720975:NVV720978 OFR720975:OFR720978 OPN720975:OPN720978 OZJ720975:OZJ720978 PJF720975:PJF720978 PTB720975:PTB720978 QCX720975:QCX720978 QMT720975:QMT720978 QWP720975:QWP720978 RGL720975:RGL720978 RQH720975:RQH720978 SAD720975:SAD720978 SJZ720975:SJZ720978 STV720975:STV720978 TDR720975:TDR720978 TNN720975:TNN720978 TXJ720975:TXJ720978 UHF720975:UHF720978 URB720975:URB720978 VAX720975:VAX720978 VKT720975:VKT720978 VUP720975:VUP720978 WEL720975:WEL720978 WOH720975:WOH720978 WYD720975:WYD720978 BV786511:BV786514 LR786511:LR786514 VN786511:VN786514 AFJ786511:AFJ786514 APF786511:APF786514 AZB786511:AZB786514 BIX786511:BIX786514 BST786511:BST786514 CCP786511:CCP786514 CML786511:CML786514 CWH786511:CWH786514 DGD786511:DGD786514 DPZ786511:DPZ786514 DZV786511:DZV786514 EJR786511:EJR786514 ETN786511:ETN786514 FDJ786511:FDJ786514 FNF786511:FNF786514 FXB786511:FXB786514 GGX786511:GGX786514 GQT786511:GQT786514 HAP786511:HAP786514 HKL786511:HKL786514 HUH786511:HUH786514 IED786511:IED786514 INZ786511:INZ786514 IXV786511:IXV786514 JHR786511:JHR786514 JRN786511:JRN786514 KBJ786511:KBJ786514 KLF786511:KLF786514 KVB786511:KVB786514 LEX786511:LEX786514 LOT786511:LOT786514 LYP786511:LYP786514 MIL786511:MIL786514 MSH786511:MSH786514 NCD786511:NCD786514 NLZ786511:NLZ786514 NVV786511:NVV786514 OFR786511:OFR786514 OPN786511:OPN786514 OZJ786511:OZJ786514 PJF786511:PJF786514 PTB786511:PTB786514 QCX786511:QCX786514 QMT786511:QMT786514 QWP786511:QWP786514 RGL786511:RGL786514 RQH786511:RQH786514 SAD786511:SAD786514 SJZ786511:SJZ786514 STV786511:STV786514 TDR786511:TDR786514 TNN786511:TNN786514 TXJ786511:TXJ786514 UHF786511:UHF786514 URB786511:URB786514 VAX786511:VAX786514 VKT786511:VKT786514 VUP786511:VUP786514 WEL786511:WEL786514 WOH786511:WOH786514 WYD786511:WYD786514 BV852047:BV852050 LR852047:LR852050 VN852047:VN852050 AFJ852047:AFJ852050 APF852047:APF852050 AZB852047:AZB852050 BIX852047:BIX852050 BST852047:BST852050 CCP852047:CCP852050 CML852047:CML852050 CWH852047:CWH852050 DGD852047:DGD852050 DPZ852047:DPZ852050 DZV852047:DZV852050 EJR852047:EJR852050 ETN852047:ETN852050 FDJ852047:FDJ852050 FNF852047:FNF852050 FXB852047:FXB852050 GGX852047:GGX852050 GQT852047:GQT852050 HAP852047:HAP852050 HKL852047:HKL852050 HUH852047:HUH852050 IED852047:IED852050 INZ852047:INZ852050 IXV852047:IXV852050 JHR852047:JHR852050 JRN852047:JRN852050 KBJ852047:KBJ852050 KLF852047:KLF852050 KVB852047:KVB852050 LEX852047:LEX852050 LOT852047:LOT852050 LYP852047:LYP852050 MIL852047:MIL852050 MSH852047:MSH852050 NCD852047:NCD852050 NLZ852047:NLZ852050 NVV852047:NVV852050 OFR852047:OFR852050 OPN852047:OPN852050 OZJ852047:OZJ852050 PJF852047:PJF852050 PTB852047:PTB852050 QCX852047:QCX852050 QMT852047:QMT852050 QWP852047:QWP852050 RGL852047:RGL852050 RQH852047:RQH852050 SAD852047:SAD852050 SJZ852047:SJZ852050 STV852047:STV852050 TDR852047:TDR852050 TNN852047:TNN852050 TXJ852047:TXJ852050 UHF852047:UHF852050 URB852047:URB852050 VAX852047:VAX852050 VKT852047:VKT852050 VUP852047:VUP852050 WEL852047:WEL852050 WOH852047:WOH852050 WYD852047:WYD852050 BV917583:BV917586 LR917583:LR917586 VN917583:VN917586 AFJ917583:AFJ917586 APF917583:APF917586 AZB917583:AZB917586 BIX917583:BIX917586 BST917583:BST917586 CCP917583:CCP917586 CML917583:CML917586 CWH917583:CWH917586 DGD917583:DGD917586 DPZ917583:DPZ917586 DZV917583:DZV917586 EJR917583:EJR917586 ETN917583:ETN917586 FDJ917583:FDJ917586 FNF917583:FNF917586 FXB917583:FXB917586 GGX917583:GGX917586 GQT917583:GQT917586 HAP917583:HAP917586 HKL917583:HKL917586 HUH917583:HUH917586 IED917583:IED917586 INZ917583:INZ917586 IXV917583:IXV917586 JHR917583:JHR917586 JRN917583:JRN917586 KBJ917583:KBJ917586 KLF917583:KLF917586 KVB917583:KVB917586 LEX917583:LEX917586 LOT917583:LOT917586 LYP917583:LYP917586 MIL917583:MIL917586 MSH917583:MSH917586 NCD917583:NCD917586 NLZ917583:NLZ917586 NVV917583:NVV917586 OFR917583:OFR917586 OPN917583:OPN917586 OZJ917583:OZJ917586 PJF917583:PJF917586 PTB917583:PTB917586 QCX917583:QCX917586 QMT917583:QMT917586 QWP917583:QWP917586 RGL917583:RGL917586 RQH917583:RQH917586 SAD917583:SAD917586 SJZ917583:SJZ917586 STV917583:STV917586 TDR917583:TDR917586 TNN917583:TNN917586 TXJ917583:TXJ917586 UHF917583:UHF917586 URB917583:URB917586 VAX917583:VAX917586 VKT917583:VKT917586 VUP917583:VUP917586 WEL917583:WEL917586 WOH917583:WOH917586 WYD917583:WYD917586 BV983119:BV983122 LR983119:LR983122 VN983119:VN983122 AFJ983119:AFJ983122 APF983119:APF983122 AZB983119:AZB983122 BIX983119:BIX983122 BST983119:BST983122 CCP983119:CCP983122 CML983119:CML983122 CWH983119:CWH983122 DGD983119:DGD983122 DPZ983119:DPZ983122 DZV983119:DZV983122 EJR983119:EJR983122 ETN983119:ETN983122 FDJ983119:FDJ983122 FNF983119:FNF983122 FXB983119:FXB983122 GGX983119:GGX983122 GQT983119:GQT983122 HAP983119:HAP983122 HKL983119:HKL983122 HUH983119:HUH983122 IED983119:IED983122 INZ983119:INZ983122 IXV983119:IXV983122 JHR983119:JHR983122 JRN983119:JRN983122 KBJ983119:KBJ983122 KLF983119:KLF983122 KVB983119:KVB983122 LEX983119:LEX983122 LOT983119:LOT983122 LYP983119:LYP983122 MIL983119:MIL983122 MSH983119:MSH983122 NCD983119:NCD983122 NLZ983119:NLZ983122 NVV983119:NVV983122 OFR983119:OFR983122 OPN983119:OPN983122 OZJ983119:OZJ983122 PJF983119:PJF983122 PTB983119:PTB983122 QCX983119:QCX983122 QMT983119:QMT983122 QWP983119:QWP983122 RGL983119:RGL983122 RQH983119:RQH983122 SAD983119:SAD983122 SJZ983119:SJZ983122 STV983119:STV983122 TDR983119:TDR983122 TNN983119:TNN983122 TXJ983119:TXJ983122 UHF983119:UHF983122 URB983119:URB983122 VAX983119:VAX983122 VKT983119:VKT983122 VUP983119:VUP983122 WEL983119:WEL983122 WOH983119:WOH983122 WYD983119:WYD983122" xr:uid="{A4F08DFC-C14A-44D8-AD06-CBF63013EE69}">
      <formula1>$DV$13:$DV$17</formula1>
    </dataValidation>
    <dataValidation type="list" allowBlank="1" showInputMessage="1" showErrorMessage="1" sqref="X237:AJ240" xr:uid="{A4F38A3B-DE36-4521-BEBC-AC7C6F974A65}">
      <formula1>$DJ$227:$DJ$230</formula1>
    </dataValidation>
    <dataValidation type="list" allowBlank="1" showInputMessage="1" showErrorMessage="1" sqref="X233:AJ236" xr:uid="{30B06CB4-D960-4DF7-AE47-08CF9D3CE15F}">
      <formula1>$DI$227:$DI$230</formula1>
    </dataValidation>
    <dataValidation type="list" allowBlank="1" showInputMessage="1" showErrorMessage="1" sqref="X229:AJ232" xr:uid="{36FF8B8F-65BF-4D72-9D8E-75365F92D8D1}">
      <formula1>$DH$227:$DH$230</formula1>
    </dataValidation>
    <dataValidation type="list" allowBlank="1" showInputMessage="1" showErrorMessage="1" sqref="X225:AJ228" xr:uid="{CBED9B48-E244-406C-BD70-39BB8635594B}">
      <formula1>$DG$227:$DG$230</formula1>
    </dataValidation>
    <dataValidation type="list" allowBlank="1" showInputMessage="1" showErrorMessage="1" sqref="X221:AJ224" xr:uid="{21703906-D356-46C4-9863-75B15DECE9A3}">
      <formula1>$DF$227:$DF$230</formula1>
    </dataValidation>
    <dataValidation type="list" allowBlank="1" showInputMessage="1" showErrorMessage="1" sqref="E221:H240" xr:uid="{2A994729-A94B-48F4-BE77-3CCED8592836}">
      <formula1>$DE$219:$DE$224</formula1>
    </dataValidation>
  </dataValidations>
  <printOptions horizontalCentered="1"/>
  <pageMargins left="0.51" right="0.31" top="0.31" bottom="0.31" header="0.24" footer="0.1"/>
  <pageSetup paperSize="9" scale="83" orientation="portrait" r:id="rId1"/>
  <headerFooter alignWithMargins="0">
    <oddFooter>&amp;C版権所有：日本オーチス・エレベータ株式会社</oddFooter>
  </headerFooter>
  <rowBreaks count="2" manualBreakCount="2">
    <brk id="9" min="4" max="88" man="1"/>
    <brk id="136" min="4" max="88" man="1"/>
  </rowBreaks>
  <colBreaks count="1" manualBreakCount="1">
    <brk id="16" min="2" max="239" man="1"/>
  </colBreaks>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6EECCB83-ECB0-486B-B4EC-5665F9093295}">
          <x14:formula1>
            <xm:f>$DD$18:$DD$19</xm:f>
          </x14:formula1>
          <xm:sqref>WOS983093:WOW983094 LS23:LW27 VO23:VS27 AFK23:AFO27 APG23:APK27 AZC23:AZG27 BIY23:BJC27 BSU23:BSY27 CCQ23:CCU27 CMM23:CMQ27 CWI23:CWM27 DGE23:DGI27 DQA23:DQE27 DZW23:EAA27 EJS23:EJW27 ETO23:ETS27 FDK23:FDO27 FNG23:FNK27 FXC23:FXG27 GGY23:GHC27 GQU23:GQY27 HAQ23:HAU27 HKM23:HKQ27 HUI23:HUM27 IEE23:IEI27 IOA23:IOE27 IXW23:IYA27 JHS23:JHW27 JRO23:JRS27 KBK23:KBO27 KLG23:KLK27 KVC23:KVG27 LEY23:LFC27 LOU23:LOY27 LYQ23:LYU27 MIM23:MIQ27 MSI23:MSM27 NCE23:NCI27 NMA23:NME27 NVW23:NWA27 OFS23:OFW27 OPO23:OPS27 OZK23:OZO27 PJG23:PJK27 PTC23:PTG27 QCY23:QDC27 QMU23:QMY27 QWQ23:QWU27 RGM23:RGQ27 RQI23:RQM27 SAE23:SAI27 SKA23:SKE27 STW23:SUA27 TDS23:TDW27 TNO23:TNS27 TXK23:TXO27 UHG23:UHK27 URC23:URG27 VAY23:VBC27 VKU23:VKY27 VUQ23:VUU27 WEM23:WEQ27 WOI23:WOM27 WYE23:WYI27 BW65559:CA65563 LS65559:LW65563 VO65559:VS65563 AFK65559:AFO65563 APG65559:APK65563 AZC65559:AZG65563 BIY65559:BJC65563 BSU65559:BSY65563 CCQ65559:CCU65563 CMM65559:CMQ65563 CWI65559:CWM65563 DGE65559:DGI65563 DQA65559:DQE65563 DZW65559:EAA65563 EJS65559:EJW65563 ETO65559:ETS65563 FDK65559:FDO65563 FNG65559:FNK65563 FXC65559:FXG65563 GGY65559:GHC65563 GQU65559:GQY65563 HAQ65559:HAU65563 HKM65559:HKQ65563 HUI65559:HUM65563 IEE65559:IEI65563 IOA65559:IOE65563 IXW65559:IYA65563 JHS65559:JHW65563 JRO65559:JRS65563 KBK65559:KBO65563 KLG65559:KLK65563 KVC65559:KVG65563 LEY65559:LFC65563 LOU65559:LOY65563 LYQ65559:LYU65563 MIM65559:MIQ65563 MSI65559:MSM65563 NCE65559:NCI65563 NMA65559:NME65563 NVW65559:NWA65563 OFS65559:OFW65563 OPO65559:OPS65563 OZK65559:OZO65563 PJG65559:PJK65563 PTC65559:PTG65563 QCY65559:QDC65563 QMU65559:QMY65563 QWQ65559:QWU65563 RGM65559:RGQ65563 RQI65559:RQM65563 SAE65559:SAI65563 SKA65559:SKE65563 STW65559:SUA65563 TDS65559:TDW65563 TNO65559:TNS65563 TXK65559:TXO65563 UHG65559:UHK65563 URC65559:URG65563 VAY65559:VBC65563 VKU65559:VKY65563 VUQ65559:VUU65563 WEM65559:WEQ65563 WOI65559:WOM65563 WYE65559:WYI65563 BW131095:CA131099 LS131095:LW131099 VO131095:VS131099 AFK131095:AFO131099 APG131095:APK131099 AZC131095:AZG131099 BIY131095:BJC131099 BSU131095:BSY131099 CCQ131095:CCU131099 CMM131095:CMQ131099 CWI131095:CWM131099 DGE131095:DGI131099 DQA131095:DQE131099 DZW131095:EAA131099 EJS131095:EJW131099 ETO131095:ETS131099 FDK131095:FDO131099 FNG131095:FNK131099 FXC131095:FXG131099 GGY131095:GHC131099 GQU131095:GQY131099 HAQ131095:HAU131099 HKM131095:HKQ131099 HUI131095:HUM131099 IEE131095:IEI131099 IOA131095:IOE131099 IXW131095:IYA131099 JHS131095:JHW131099 JRO131095:JRS131099 KBK131095:KBO131099 KLG131095:KLK131099 KVC131095:KVG131099 LEY131095:LFC131099 LOU131095:LOY131099 LYQ131095:LYU131099 MIM131095:MIQ131099 MSI131095:MSM131099 NCE131095:NCI131099 NMA131095:NME131099 NVW131095:NWA131099 OFS131095:OFW131099 OPO131095:OPS131099 OZK131095:OZO131099 PJG131095:PJK131099 PTC131095:PTG131099 QCY131095:QDC131099 QMU131095:QMY131099 QWQ131095:QWU131099 RGM131095:RGQ131099 RQI131095:RQM131099 SAE131095:SAI131099 SKA131095:SKE131099 STW131095:SUA131099 TDS131095:TDW131099 TNO131095:TNS131099 TXK131095:TXO131099 UHG131095:UHK131099 URC131095:URG131099 VAY131095:VBC131099 VKU131095:VKY131099 VUQ131095:VUU131099 WEM131095:WEQ131099 WOI131095:WOM131099 WYE131095:WYI131099 BW196631:CA196635 LS196631:LW196635 VO196631:VS196635 AFK196631:AFO196635 APG196631:APK196635 AZC196631:AZG196635 BIY196631:BJC196635 BSU196631:BSY196635 CCQ196631:CCU196635 CMM196631:CMQ196635 CWI196631:CWM196635 DGE196631:DGI196635 DQA196631:DQE196635 DZW196631:EAA196635 EJS196631:EJW196635 ETO196631:ETS196635 FDK196631:FDO196635 FNG196631:FNK196635 FXC196631:FXG196635 GGY196631:GHC196635 GQU196631:GQY196635 HAQ196631:HAU196635 HKM196631:HKQ196635 HUI196631:HUM196635 IEE196631:IEI196635 IOA196631:IOE196635 IXW196631:IYA196635 JHS196631:JHW196635 JRO196631:JRS196635 KBK196631:KBO196635 KLG196631:KLK196635 KVC196631:KVG196635 LEY196631:LFC196635 LOU196631:LOY196635 LYQ196631:LYU196635 MIM196631:MIQ196635 MSI196631:MSM196635 NCE196631:NCI196635 NMA196631:NME196635 NVW196631:NWA196635 OFS196631:OFW196635 OPO196631:OPS196635 OZK196631:OZO196635 PJG196631:PJK196635 PTC196631:PTG196635 QCY196631:QDC196635 QMU196631:QMY196635 QWQ196631:QWU196635 RGM196631:RGQ196635 RQI196631:RQM196635 SAE196631:SAI196635 SKA196631:SKE196635 STW196631:SUA196635 TDS196631:TDW196635 TNO196631:TNS196635 TXK196631:TXO196635 UHG196631:UHK196635 URC196631:URG196635 VAY196631:VBC196635 VKU196631:VKY196635 VUQ196631:VUU196635 WEM196631:WEQ196635 WOI196631:WOM196635 WYE196631:WYI196635 BW262167:CA262171 LS262167:LW262171 VO262167:VS262171 AFK262167:AFO262171 APG262167:APK262171 AZC262167:AZG262171 BIY262167:BJC262171 BSU262167:BSY262171 CCQ262167:CCU262171 CMM262167:CMQ262171 CWI262167:CWM262171 DGE262167:DGI262171 DQA262167:DQE262171 DZW262167:EAA262171 EJS262167:EJW262171 ETO262167:ETS262171 FDK262167:FDO262171 FNG262167:FNK262171 FXC262167:FXG262171 GGY262167:GHC262171 GQU262167:GQY262171 HAQ262167:HAU262171 HKM262167:HKQ262171 HUI262167:HUM262171 IEE262167:IEI262171 IOA262167:IOE262171 IXW262167:IYA262171 JHS262167:JHW262171 JRO262167:JRS262171 KBK262167:KBO262171 KLG262167:KLK262171 KVC262167:KVG262171 LEY262167:LFC262171 LOU262167:LOY262171 LYQ262167:LYU262171 MIM262167:MIQ262171 MSI262167:MSM262171 NCE262167:NCI262171 NMA262167:NME262171 NVW262167:NWA262171 OFS262167:OFW262171 OPO262167:OPS262171 OZK262167:OZO262171 PJG262167:PJK262171 PTC262167:PTG262171 QCY262167:QDC262171 QMU262167:QMY262171 QWQ262167:QWU262171 RGM262167:RGQ262171 RQI262167:RQM262171 SAE262167:SAI262171 SKA262167:SKE262171 STW262167:SUA262171 TDS262167:TDW262171 TNO262167:TNS262171 TXK262167:TXO262171 UHG262167:UHK262171 URC262167:URG262171 VAY262167:VBC262171 VKU262167:VKY262171 VUQ262167:VUU262171 WEM262167:WEQ262171 WOI262167:WOM262171 WYE262167:WYI262171 BW327703:CA327707 LS327703:LW327707 VO327703:VS327707 AFK327703:AFO327707 APG327703:APK327707 AZC327703:AZG327707 BIY327703:BJC327707 BSU327703:BSY327707 CCQ327703:CCU327707 CMM327703:CMQ327707 CWI327703:CWM327707 DGE327703:DGI327707 DQA327703:DQE327707 DZW327703:EAA327707 EJS327703:EJW327707 ETO327703:ETS327707 FDK327703:FDO327707 FNG327703:FNK327707 FXC327703:FXG327707 GGY327703:GHC327707 GQU327703:GQY327707 HAQ327703:HAU327707 HKM327703:HKQ327707 HUI327703:HUM327707 IEE327703:IEI327707 IOA327703:IOE327707 IXW327703:IYA327707 JHS327703:JHW327707 JRO327703:JRS327707 KBK327703:KBO327707 KLG327703:KLK327707 KVC327703:KVG327707 LEY327703:LFC327707 LOU327703:LOY327707 LYQ327703:LYU327707 MIM327703:MIQ327707 MSI327703:MSM327707 NCE327703:NCI327707 NMA327703:NME327707 NVW327703:NWA327707 OFS327703:OFW327707 OPO327703:OPS327707 OZK327703:OZO327707 PJG327703:PJK327707 PTC327703:PTG327707 QCY327703:QDC327707 QMU327703:QMY327707 QWQ327703:QWU327707 RGM327703:RGQ327707 RQI327703:RQM327707 SAE327703:SAI327707 SKA327703:SKE327707 STW327703:SUA327707 TDS327703:TDW327707 TNO327703:TNS327707 TXK327703:TXO327707 UHG327703:UHK327707 URC327703:URG327707 VAY327703:VBC327707 VKU327703:VKY327707 VUQ327703:VUU327707 WEM327703:WEQ327707 WOI327703:WOM327707 WYE327703:WYI327707 BW393239:CA393243 LS393239:LW393243 VO393239:VS393243 AFK393239:AFO393243 APG393239:APK393243 AZC393239:AZG393243 BIY393239:BJC393243 BSU393239:BSY393243 CCQ393239:CCU393243 CMM393239:CMQ393243 CWI393239:CWM393243 DGE393239:DGI393243 DQA393239:DQE393243 DZW393239:EAA393243 EJS393239:EJW393243 ETO393239:ETS393243 FDK393239:FDO393243 FNG393239:FNK393243 FXC393239:FXG393243 GGY393239:GHC393243 GQU393239:GQY393243 HAQ393239:HAU393243 HKM393239:HKQ393243 HUI393239:HUM393243 IEE393239:IEI393243 IOA393239:IOE393243 IXW393239:IYA393243 JHS393239:JHW393243 JRO393239:JRS393243 KBK393239:KBO393243 KLG393239:KLK393243 KVC393239:KVG393243 LEY393239:LFC393243 LOU393239:LOY393243 LYQ393239:LYU393243 MIM393239:MIQ393243 MSI393239:MSM393243 NCE393239:NCI393243 NMA393239:NME393243 NVW393239:NWA393243 OFS393239:OFW393243 OPO393239:OPS393243 OZK393239:OZO393243 PJG393239:PJK393243 PTC393239:PTG393243 QCY393239:QDC393243 QMU393239:QMY393243 QWQ393239:QWU393243 RGM393239:RGQ393243 RQI393239:RQM393243 SAE393239:SAI393243 SKA393239:SKE393243 STW393239:SUA393243 TDS393239:TDW393243 TNO393239:TNS393243 TXK393239:TXO393243 UHG393239:UHK393243 URC393239:URG393243 VAY393239:VBC393243 VKU393239:VKY393243 VUQ393239:VUU393243 WEM393239:WEQ393243 WOI393239:WOM393243 WYE393239:WYI393243 BW458775:CA458779 LS458775:LW458779 VO458775:VS458779 AFK458775:AFO458779 APG458775:APK458779 AZC458775:AZG458779 BIY458775:BJC458779 BSU458775:BSY458779 CCQ458775:CCU458779 CMM458775:CMQ458779 CWI458775:CWM458779 DGE458775:DGI458779 DQA458775:DQE458779 DZW458775:EAA458779 EJS458775:EJW458779 ETO458775:ETS458779 FDK458775:FDO458779 FNG458775:FNK458779 FXC458775:FXG458779 GGY458775:GHC458779 GQU458775:GQY458779 HAQ458775:HAU458779 HKM458775:HKQ458779 HUI458775:HUM458779 IEE458775:IEI458779 IOA458775:IOE458779 IXW458775:IYA458779 JHS458775:JHW458779 JRO458775:JRS458779 KBK458775:KBO458779 KLG458775:KLK458779 KVC458775:KVG458779 LEY458775:LFC458779 LOU458775:LOY458779 LYQ458775:LYU458779 MIM458775:MIQ458779 MSI458775:MSM458779 NCE458775:NCI458779 NMA458775:NME458779 NVW458775:NWA458779 OFS458775:OFW458779 OPO458775:OPS458779 OZK458775:OZO458779 PJG458775:PJK458779 PTC458775:PTG458779 QCY458775:QDC458779 QMU458775:QMY458779 QWQ458775:QWU458779 RGM458775:RGQ458779 RQI458775:RQM458779 SAE458775:SAI458779 SKA458775:SKE458779 STW458775:SUA458779 TDS458775:TDW458779 TNO458775:TNS458779 TXK458775:TXO458779 UHG458775:UHK458779 URC458775:URG458779 VAY458775:VBC458779 VKU458775:VKY458779 VUQ458775:VUU458779 WEM458775:WEQ458779 WOI458775:WOM458779 WYE458775:WYI458779 BW524311:CA524315 LS524311:LW524315 VO524311:VS524315 AFK524311:AFO524315 APG524311:APK524315 AZC524311:AZG524315 BIY524311:BJC524315 BSU524311:BSY524315 CCQ524311:CCU524315 CMM524311:CMQ524315 CWI524311:CWM524315 DGE524311:DGI524315 DQA524311:DQE524315 DZW524311:EAA524315 EJS524311:EJW524315 ETO524311:ETS524315 FDK524311:FDO524315 FNG524311:FNK524315 FXC524311:FXG524315 GGY524311:GHC524315 GQU524311:GQY524315 HAQ524311:HAU524315 HKM524311:HKQ524315 HUI524311:HUM524315 IEE524311:IEI524315 IOA524311:IOE524315 IXW524311:IYA524315 JHS524311:JHW524315 JRO524311:JRS524315 KBK524311:KBO524315 KLG524311:KLK524315 KVC524311:KVG524315 LEY524311:LFC524315 LOU524311:LOY524315 LYQ524311:LYU524315 MIM524311:MIQ524315 MSI524311:MSM524315 NCE524311:NCI524315 NMA524311:NME524315 NVW524311:NWA524315 OFS524311:OFW524315 OPO524311:OPS524315 OZK524311:OZO524315 PJG524311:PJK524315 PTC524311:PTG524315 QCY524311:QDC524315 QMU524311:QMY524315 QWQ524311:QWU524315 RGM524311:RGQ524315 RQI524311:RQM524315 SAE524311:SAI524315 SKA524311:SKE524315 STW524311:SUA524315 TDS524311:TDW524315 TNO524311:TNS524315 TXK524311:TXO524315 UHG524311:UHK524315 URC524311:URG524315 VAY524311:VBC524315 VKU524311:VKY524315 VUQ524311:VUU524315 WEM524311:WEQ524315 WOI524311:WOM524315 WYE524311:WYI524315 BW589847:CA589851 LS589847:LW589851 VO589847:VS589851 AFK589847:AFO589851 APG589847:APK589851 AZC589847:AZG589851 BIY589847:BJC589851 BSU589847:BSY589851 CCQ589847:CCU589851 CMM589847:CMQ589851 CWI589847:CWM589851 DGE589847:DGI589851 DQA589847:DQE589851 DZW589847:EAA589851 EJS589847:EJW589851 ETO589847:ETS589851 FDK589847:FDO589851 FNG589847:FNK589851 FXC589847:FXG589851 GGY589847:GHC589851 GQU589847:GQY589851 HAQ589847:HAU589851 HKM589847:HKQ589851 HUI589847:HUM589851 IEE589847:IEI589851 IOA589847:IOE589851 IXW589847:IYA589851 JHS589847:JHW589851 JRO589847:JRS589851 KBK589847:KBO589851 KLG589847:KLK589851 KVC589847:KVG589851 LEY589847:LFC589851 LOU589847:LOY589851 LYQ589847:LYU589851 MIM589847:MIQ589851 MSI589847:MSM589851 NCE589847:NCI589851 NMA589847:NME589851 NVW589847:NWA589851 OFS589847:OFW589851 OPO589847:OPS589851 OZK589847:OZO589851 PJG589847:PJK589851 PTC589847:PTG589851 QCY589847:QDC589851 QMU589847:QMY589851 QWQ589847:QWU589851 RGM589847:RGQ589851 RQI589847:RQM589851 SAE589847:SAI589851 SKA589847:SKE589851 STW589847:SUA589851 TDS589847:TDW589851 TNO589847:TNS589851 TXK589847:TXO589851 UHG589847:UHK589851 URC589847:URG589851 VAY589847:VBC589851 VKU589847:VKY589851 VUQ589847:VUU589851 WEM589847:WEQ589851 WOI589847:WOM589851 WYE589847:WYI589851 BW655383:CA655387 LS655383:LW655387 VO655383:VS655387 AFK655383:AFO655387 APG655383:APK655387 AZC655383:AZG655387 BIY655383:BJC655387 BSU655383:BSY655387 CCQ655383:CCU655387 CMM655383:CMQ655387 CWI655383:CWM655387 DGE655383:DGI655387 DQA655383:DQE655387 DZW655383:EAA655387 EJS655383:EJW655387 ETO655383:ETS655387 FDK655383:FDO655387 FNG655383:FNK655387 FXC655383:FXG655387 GGY655383:GHC655387 GQU655383:GQY655387 HAQ655383:HAU655387 HKM655383:HKQ655387 HUI655383:HUM655387 IEE655383:IEI655387 IOA655383:IOE655387 IXW655383:IYA655387 JHS655383:JHW655387 JRO655383:JRS655387 KBK655383:KBO655387 KLG655383:KLK655387 KVC655383:KVG655387 LEY655383:LFC655387 LOU655383:LOY655387 LYQ655383:LYU655387 MIM655383:MIQ655387 MSI655383:MSM655387 NCE655383:NCI655387 NMA655383:NME655387 NVW655383:NWA655387 OFS655383:OFW655387 OPO655383:OPS655387 OZK655383:OZO655387 PJG655383:PJK655387 PTC655383:PTG655387 QCY655383:QDC655387 QMU655383:QMY655387 QWQ655383:QWU655387 RGM655383:RGQ655387 RQI655383:RQM655387 SAE655383:SAI655387 SKA655383:SKE655387 STW655383:SUA655387 TDS655383:TDW655387 TNO655383:TNS655387 TXK655383:TXO655387 UHG655383:UHK655387 URC655383:URG655387 VAY655383:VBC655387 VKU655383:VKY655387 VUQ655383:VUU655387 WEM655383:WEQ655387 WOI655383:WOM655387 WYE655383:WYI655387 BW720919:CA720923 LS720919:LW720923 VO720919:VS720923 AFK720919:AFO720923 APG720919:APK720923 AZC720919:AZG720923 BIY720919:BJC720923 BSU720919:BSY720923 CCQ720919:CCU720923 CMM720919:CMQ720923 CWI720919:CWM720923 DGE720919:DGI720923 DQA720919:DQE720923 DZW720919:EAA720923 EJS720919:EJW720923 ETO720919:ETS720923 FDK720919:FDO720923 FNG720919:FNK720923 FXC720919:FXG720923 GGY720919:GHC720923 GQU720919:GQY720923 HAQ720919:HAU720923 HKM720919:HKQ720923 HUI720919:HUM720923 IEE720919:IEI720923 IOA720919:IOE720923 IXW720919:IYA720923 JHS720919:JHW720923 JRO720919:JRS720923 KBK720919:KBO720923 KLG720919:KLK720923 KVC720919:KVG720923 LEY720919:LFC720923 LOU720919:LOY720923 LYQ720919:LYU720923 MIM720919:MIQ720923 MSI720919:MSM720923 NCE720919:NCI720923 NMA720919:NME720923 NVW720919:NWA720923 OFS720919:OFW720923 OPO720919:OPS720923 OZK720919:OZO720923 PJG720919:PJK720923 PTC720919:PTG720923 QCY720919:QDC720923 QMU720919:QMY720923 QWQ720919:QWU720923 RGM720919:RGQ720923 RQI720919:RQM720923 SAE720919:SAI720923 SKA720919:SKE720923 STW720919:SUA720923 TDS720919:TDW720923 TNO720919:TNS720923 TXK720919:TXO720923 UHG720919:UHK720923 URC720919:URG720923 VAY720919:VBC720923 VKU720919:VKY720923 VUQ720919:VUU720923 WEM720919:WEQ720923 WOI720919:WOM720923 WYE720919:WYI720923 BW786455:CA786459 LS786455:LW786459 VO786455:VS786459 AFK786455:AFO786459 APG786455:APK786459 AZC786455:AZG786459 BIY786455:BJC786459 BSU786455:BSY786459 CCQ786455:CCU786459 CMM786455:CMQ786459 CWI786455:CWM786459 DGE786455:DGI786459 DQA786455:DQE786459 DZW786455:EAA786459 EJS786455:EJW786459 ETO786455:ETS786459 FDK786455:FDO786459 FNG786455:FNK786459 FXC786455:FXG786459 GGY786455:GHC786459 GQU786455:GQY786459 HAQ786455:HAU786459 HKM786455:HKQ786459 HUI786455:HUM786459 IEE786455:IEI786459 IOA786455:IOE786459 IXW786455:IYA786459 JHS786455:JHW786459 JRO786455:JRS786459 KBK786455:KBO786459 KLG786455:KLK786459 KVC786455:KVG786459 LEY786455:LFC786459 LOU786455:LOY786459 LYQ786455:LYU786459 MIM786455:MIQ786459 MSI786455:MSM786459 NCE786455:NCI786459 NMA786455:NME786459 NVW786455:NWA786459 OFS786455:OFW786459 OPO786455:OPS786459 OZK786455:OZO786459 PJG786455:PJK786459 PTC786455:PTG786459 QCY786455:QDC786459 QMU786455:QMY786459 QWQ786455:QWU786459 RGM786455:RGQ786459 RQI786455:RQM786459 SAE786455:SAI786459 SKA786455:SKE786459 STW786455:SUA786459 TDS786455:TDW786459 TNO786455:TNS786459 TXK786455:TXO786459 UHG786455:UHK786459 URC786455:URG786459 VAY786455:VBC786459 VKU786455:VKY786459 VUQ786455:VUU786459 WEM786455:WEQ786459 WOI786455:WOM786459 WYE786455:WYI786459 BW851991:CA851995 LS851991:LW851995 VO851991:VS851995 AFK851991:AFO851995 APG851991:APK851995 AZC851991:AZG851995 BIY851991:BJC851995 BSU851991:BSY851995 CCQ851991:CCU851995 CMM851991:CMQ851995 CWI851991:CWM851995 DGE851991:DGI851995 DQA851991:DQE851995 DZW851991:EAA851995 EJS851991:EJW851995 ETO851991:ETS851995 FDK851991:FDO851995 FNG851991:FNK851995 FXC851991:FXG851995 GGY851991:GHC851995 GQU851991:GQY851995 HAQ851991:HAU851995 HKM851991:HKQ851995 HUI851991:HUM851995 IEE851991:IEI851995 IOA851991:IOE851995 IXW851991:IYA851995 JHS851991:JHW851995 JRO851991:JRS851995 KBK851991:KBO851995 KLG851991:KLK851995 KVC851991:KVG851995 LEY851991:LFC851995 LOU851991:LOY851995 LYQ851991:LYU851995 MIM851991:MIQ851995 MSI851991:MSM851995 NCE851991:NCI851995 NMA851991:NME851995 NVW851991:NWA851995 OFS851991:OFW851995 OPO851991:OPS851995 OZK851991:OZO851995 PJG851991:PJK851995 PTC851991:PTG851995 QCY851991:QDC851995 QMU851991:QMY851995 QWQ851991:QWU851995 RGM851991:RGQ851995 RQI851991:RQM851995 SAE851991:SAI851995 SKA851991:SKE851995 STW851991:SUA851995 TDS851991:TDW851995 TNO851991:TNS851995 TXK851991:TXO851995 UHG851991:UHK851995 URC851991:URG851995 VAY851991:VBC851995 VKU851991:VKY851995 VUQ851991:VUU851995 WEM851991:WEQ851995 WOI851991:WOM851995 WYE851991:WYI851995 BW917527:CA917531 LS917527:LW917531 VO917527:VS917531 AFK917527:AFO917531 APG917527:APK917531 AZC917527:AZG917531 BIY917527:BJC917531 BSU917527:BSY917531 CCQ917527:CCU917531 CMM917527:CMQ917531 CWI917527:CWM917531 DGE917527:DGI917531 DQA917527:DQE917531 DZW917527:EAA917531 EJS917527:EJW917531 ETO917527:ETS917531 FDK917527:FDO917531 FNG917527:FNK917531 FXC917527:FXG917531 GGY917527:GHC917531 GQU917527:GQY917531 HAQ917527:HAU917531 HKM917527:HKQ917531 HUI917527:HUM917531 IEE917527:IEI917531 IOA917527:IOE917531 IXW917527:IYA917531 JHS917527:JHW917531 JRO917527:JRS917531 KBK917527:KBO917531 KLG917527:KLK917531 KVC917527:KVG917531 LEY917527:LFC917531 LOU917527:LOY917531 LYQ917527:LYU917531 MIM917527:MIQ917531 MSI917527:MSM917531 NCE917527:NCI917531 NMA917527:NME917531 NVW917527:NWA917531 OFS917527:OFW917531 OPO917527:OPS917531 OZK917527:OZO917531 PJG917527:PJK917531 PTC917527:PTG917531 QCY917527:QDC917531 QMU917527:QMY917531 QWQ917527:QWU917531 RGM917527:RGQ917531 RQI917527:RQM917531 SAE917527:SAI917531 SKA917527:SKE917531 STW917527:SUA917531 TDS917527:TDW917531 TNO917527:TNS917531 TXK917527:TXO917531 UHG917527:UHK917531 URC917527:URG917531 VAY917527:VBC917531 VKU917527:VKY917531 VUQ917527:VUU917531 WEM917527:WEQ917531 WOI917527:WOM917531 WYE917527:WYI917531 BW983063:CA983067 LS983063:LW983067 VO983063:VS983067 AFK983063:AFO983067 APG983063:APK983067 AZC983063:AZG983067 BIY983063:BJC983067 BSU983063:BSY983067 CCQ983063:CCU983067 CMM983063:CMQ983067 CWI983063:CWM983067 DGE983063:DGI983067 DQA983063:DQE983067 DZW983063:EAA983067 EJS983063:EJW983067 ETO983063:ETS983067 FDK983063:FDO983067 FNG983063:FNK983067 FXC983063:FXG983067 GGY983063:GHC983067 GQU983063:GQY983067 HAQ983063:HAU983067 HKM983063:HKQ983067 HUI983063:HUM983067 IEE983063:IEI983067 IOA983063:IOE983067 IXW983063:IYA983067 JHS983063:JHW983067 JRO983063:JRS983067 KBK983063:KBO983067 KLG983063:KLK983067 KVC983063:KVG983067 LEY983063:LFC983067 LOU983063:LOY983067 LYQ983063:LYU983067 MIM983063:MIQ983067 MSI983063:MSM983067 NCE983063:NCI983067 NMA983063:NME983067 NVW983063:NWA983067 OFS983063:OFW983067 OPO983063:OPS983067 OZK983063:OZO983067 PJG983063:PJK983067 PTC983063:PTG983067 QCY983063:QDC983067 QMU983063:QMY983067 QWQ983063:QWU983067 RGM983063:RGQ983067 RQI983063:RQM983067 SAE983063:SAI983067 SKA983063:SKE983067 STW983063:SUA983067 TDS983063:TDW983067 TNO983063:TNS983067 TXK983063:TXO983067 UHG983063:UHK983067 URC983063:URG983067 VAY983063:VBC983067 VKU983063:VKY983067 VUQ983063:VUU983067 WEM983063:WEQ983067 WOI983063:WOM983067 WYE983063:WYI983067 CB66:CF69 LX66:MB69 VT66:VX69 AFP66:AFT69 APL66:APP69 AZH66:AZL69 BJD66:BJH69 BSZ66:BTD69 CCV66:CCZ69 CMR66:CMV69 CWN66:CWR69 DGJ66:DGN69 DQF66:DQJ69 EAB66:EAF69 EJX66:EKB69 ETT66:ETX69 FDP66:FDT69 FNL66:FNP69 FXH66:FXL69 GHD66:GHH69 GQZ66:GRD69 HAV66:HAZ69 HKR66:HKV69 HUN66:HUR69 IEJ66:IEN69 IOF66:IOJ69 IYB66:IYF69 JHX66:JIB69 JRT66:JRX69 KBP66:KBT69 KLL66:KLP69 KVH66:KVL69 LFD66:LFH69 LOZ66:LPD69 LYV66:LYZ69 MIR66:MIV69 MSN66:MSR69 NCJ66:NCN69 NMF66:NMJ69 NWB66:NWF69 OFX66:OGB69 OPT66:OPX69 OZP66:OZT69 PJL66:PJP69 PTH66:PTL69 QDD66:QDH69 QMZ66:QND69 QWV66:QWZ69 RGR66:RGV69 RQN66:RQR69 SAJ66:SAN69 SKF66:SKJ69 SUB66:SUF69 TDX66:TEB69 TNT66:TNX69 TXP66:TXT69 UHL66:UHP69 URH66:URL69 VBD66:VBH69 VKZ66:VLD69 VUV66:VUZ69 WER66:WEV69 WON66:WOR69 WYJ66:WYN69 CB65602:CF65605 LX65602:MB65605 VT65602:VX65605 AFP65602:AFT65605 APL65602:APP65605 AZH65602:AZL65605 BJD65602:BJH65605 BSZ65602:BTD65605 CCV65602:CCZ65605 CMR65602:CMV65605 CWN65602:CWR65605 DGJ65602:DGN65605 DQF65602:DQJ65605 EAB65602:EAF65605 EJX65602:EKB65605 ETT65602:ETX65605 FDP65602:FDT65605 FNL65602:FNP65605 FXH65602:FXL65605 GHD65602:GHH65605 GQZ65602:GRD65605 HAV65602:HAZ65605 HKR65602:HKV65605 HUN65602:HUR65605 IEJ65602:IEN65605 IOF65602:IOJ65605 IYB65602:IYF65605 JHX65602:JIB65605 JRT65602:JRX65605 KBP65602:KBT65605 KLL65602:KLP65605 KVH65602:KVL65605 LFD65602:LFH65605 LOZ65602:LPD65605 LYV65602:LYZ65605 MIR65602:MIV65605 MSN65602:MSR65605 NCJ65602:NCN65605 NMF65602:NMJ65605 NWB65602:NWF65605 OFX65602:OGB65605 OPT65602:OPX65605 OZP65602:OZT65605 PJL65602:PJP65605 PTH65602:PTL65605 QDD65602:QDH65605 QMZ65602:QND65605 QWV65602:QWZ65605 RGR65602:RGV65605 RQN65602:RQR65605 SAJ65602:SAN65605 SKF65602:SKJ65605 SUB65602:SUF65605 TDX65602:TEB65605 TNT65602:TNX65605 TXP65602:TXT65605 UHL65602:UHP65605 URH65602:URL65605 VBD65602:VBH65605 VKZ65602:VLD65605 VUV65602:VUZ65605 WER65602:WEV65605 WON65602:WOR65605 WYJ65602:WYN65605 CB131138:CF131141 LX131138:MB131141 VT131138:VX131141 AFP131138:AFT131141 APL131138:APP131141 AZH131138:AZL131141 BJD131138:BJH131141 BSZ131138:BTD131141 CCV131138:CCZ131141 CMR131138:CMV131141 CWN131138:CWR131141 DGJ131138:DGN131141 DQF131138:DQJ131141 EAB131138:EAF131141 EJX131138:EKB131141 ETT131138:ETX131141 FDP131138:FDT131141 FNL131138:FNP131141 FXH131138:FXL131141 GHD131138:GHH131141 GQZ131138:GRD131141 HAV131138:HAZ131141 HKR131138:HKV131141 HUN131138:HUR131141 IEJ131138:IEN131141 IOF131138:IOJ131141 IYB131138:IYF131141 JHX131138:JIB131141 JRT131138:JRX131141 KBP131138:KBT131141 KLL131138:KLP131141 KVH131138:KVL131141 LFD131138:LFH131141 LOZ131138:LPD131141 LYV131138:LYZ131141 MIR131138:MIV131141 MSN131138:MSR131141 NCJ131138:NCN131141 NMF131138:NMJ131141 NWB131138:NWF131141 OFX131138:OGB131141 OPT131138:OPX131141 OZP131138:OZT131141 PJL131138:PJP131141 PTH131138:PTL131141 QDD131138:QDH131141 QMZ131138:QND131141 QWV131138:QWZ131141 RGR131138:RGV131141 RQN131138:RQR131141 SAJ131138:SAN131141 SKF131138:SKJ131141 SUB131138:SUF131141 TDX131138:TEB131141 TNT131138:TNX131141 TXP131138:TXT131141 UHL131138:UHP131141 URH131138:URL131141 VBD131138:VBH131141 VKZ131138:VLD131141 VUV131138:VUZ131141 WER131138:WEV131141 WON131138:WOR131141 WYJ131138:WYN131141 CB196674:CF196677 LX196674:MB196677 VT196674:VX196677 AFP196674:AFT196677 APL196674:APP196677 AZH196674:AZL196677 BJD196674:BJH196677 BSZ196674:BTD196677 CCV196674:CCZ196677 CMR196674:CMV196677 CWN196674:CWR196677 DGJ196674:DGN196677 DQF196674:DQJ196677 EAB196674:EAF196677 EJX196674:EKB196677 ETT196674:ETX196677 FDP196674:FDT196677 FNL196674:FNP196677 FXH196674:FXL196677 GHD196674:GHH196677 GQZ196674:GRD196677 HAV196674:HAZ196677 HKR196674:HKV196677 HUN196674:HUR196677 IEJ196674:IEN196677 IOF196674:IOJ196677 IYB196674:IYF196677 JHX196674:JIB196677 JRT196674:JRX196677 KBP196674:KBT196677 KLL196674:KLP196677 KVH196674:KVL196677 LFD196674:LFH196677 LOZ196674:LPD196677 LYV196674:LYZ196677 MIR196674:MIV196677 MSN196674:MSR196677 NCJ196674:NCN196677 NMF196674:NMJ196677 NWB196674:NWF196677 OFX196674:OGB196677 OPT196674:OPX196677 OZP196674:OZT196677 PJL196674:PJP196677 PTH196674:PTL196677 QDD196674:QDH196677 QMZ196674:QND196677 QWV196674:QWZ196677 RGR196674:RGV196677 RQN196674:RQR196677 SAJ196674:SAN196677 SKF196674:SKJ196677 SUB196674:SUF196677 TDX196674:TEB196677 TNT196674:TNX196677 TXP196674:TXT196677 UHL196674:UHP196677 URH196674:URL196677 VBD196674:VBH196677 VKZ196674:VLD196677 VUV196674:VUZ196677 WER196674:WEV196677 WON196674:WOR196677 WYJ196674:WYN196677 CB262210:CF262213 LX262210:MB262213 VT262210:VX262213 AFP262210:AFT262213 APL262210:APP262213 AZH262210:AZL262213 BJD262210:BJH262213 BSZ262210:BTD262213 CCV262210:CCZ262213 CMR262210:CMV262213 CWN262210:CWR262213 DGJ262210:DGN262213 DQF262210:DQJ262213 EAB262210:EAF262213 EJX262210:EKB262213 ETT262210:ETX262213 FDP262210:FDT262213 FNL262210:FNP262213 FXH262210:FXL262213 GHD262210:GHH262213 GQZ262210:GRD262213 HAV262210:HAZ262213 HKR262210:HKV262213 HUN262210:HUR262213 IEJ262210:IEN262213 IOF262210:IOJ262213 IYB262210:IYF262213 JHX262210:JIB262213 JRT262210:JRX262213 KBP262210:KBT262213 KLL262210:KLP262213 KVH262210:KVL262213 LFD262210:LFH262213 LOZ262210:LPD262213 LYV262210:LYZ262213 MIR262210:MIV262213 MSN262210:MSR262213 NCJ262210:NCN262213 NMF262210:NMJ262213 NWB262210:NWF262213 OFX262210:OGB262213 OPT262210:OPX262213 OZP262210:OZT262213 PJL262210:PJP262213 PTH262210:PTL262213 QDD262210:QDH262213 QMZ262210:QND262213 QWV262210:QWZ262213 RGR262210:RGV262213 RQN262210:RQR262213 SAJ262210:SAN262213 SKF262210:SKJ262213 SUB262210:SUF262213 TDX262210:TEB262213 TNT262210:TNX262213 TXP262210:TXT262213 UHL262210:UHP262213 URH262210:URL262213 VBD262210:VBH262213 VKZ262210:VLD262213 VUV262210:VUZ262213 WER262210:WEV262213 WON262210:WOR262213 WYJ262210:WYN262213 CB327746:CF327749 LX327746:MB327749 VT327746:VX327749 AFP327746:AFT327749 APL327746:APP327749 AZH327746:AZL327749 BJD327746:BJH327749 BSZ327746:BTD327749 CCV327746:CCZ327749 CMR327746:CMV327749 CWN327746:CWR327749 DGJ327746:DGN327749 DQF327746:DQJ327749 EAB327746:EAF327749 EJX327746:EKB327749 ETT327746:ETX327749 FDP327746:FDT327749 FNL327746:FNP327749 FXH327746:FXL327749 GHD327746:GHH327749 GQZ327746:GRD327749 HAV327746:HAZ327749 HKR327746:HKV327749 HUN327746:HUR327749 IEJ327746:IEN327749 IOF327746:IOJ327749 IYB327746:IYF327749 JHX327746:JIB327749 JRT327746:JRX327749 KBP327746:KBT327749 KLL327746:KLP327749 KVH327746:KVL327749 LFD327746:LFH327749 LOZ327746:LPD327749 LYV327746:LYZ327749 MIR327746:MIV327749 MSN327746:MSR327749 NCJ327746:NCN327749 NMF327746:NMJ327749 NWB327746:NWF327749 OFX327746:OGB327749 OPT327746:OPX327749 OZP327746:OZT327749 PJL327746:PJP327749 PTH327746:PTL327749 QDD327746:QDH327749 QMZ327746:QND327749 QWV327746:QWZ327749 RGR327746:RGV327749 RQN327746:RQR327749 SAJ327746:SAN327749 SKF327746:SKJ327749 SUB327746:SUF327749 TDX327746:TEB327749 TNT327746:TNX327749 TXP327746:TXT327749 UHL327746:UHP327749 URH327746:URL327749 VBD327746:VBH327749 VKZ327746:VLD327749 VUV327746:VUZ327749 WER327746:WEV327749 WON327746:WOR327749 WYJ327746:WYN327749 CB393282:CF393285 LX393282:MB393285 VT393282:VX393285 AFP393282:AFT393285 APL393282:APP393285 AZH393282:AZL393285 BJD393282:BJH393285 BSZ393282:BTD393285 CCV393282:CCZ393285 CMR393282:CMV393285 CWN393282:CWR393285 DGJ393282:DGN393285 DQF393282:DQJ393285 EAB393282:EAF393285 EJX393282:EKB393285 ETT393282:ETX393285 FDP393282:FDT393285 FNL393282:FNP393285 FXH393282:FXL393285 GHD393282:GHH393285 GQZ393282:GRD393285 HAV393282:HAZ393285 HKR393282:HKV393285 HUN393282:HUR393285 IEJ393282:IEN393285 IOF393282:IOJ393285 IYB393282:IYF393285 JHX393282:JIB393285 JRT393282:JRX393285 KBP393282:KBT393285 KLL393282:KLP393285 KVH393282:KVL393285 LFD393282:LFH393285 LOZ393282:LPD393285 LYV393282:LYZ393285 MIR393282:MIV393285 MSN393282:MSR393285 NCJ393282:NCN393285 NMF393282:NMJ393285 NWB393282:NWF393285 OFX393282:OGB393285 OPT393282:OPX393285 OZP393282:OZT393285 PJL393282:PJP393285 PTH393282:PTL393285 QDD393282:QDH393285 QMZ393282:QND393285 QWV393282:QWZ393285 RGR393282:RGV393285 RQN393282:RQR393285 SAJ393282:SAN393285 SKF393282:SKJ393285 SUB393282:SUF393285 TDX393282:TEB393285 TNT393282:TNX393285 TXP393282:TXT393285 UHL393282:UHP393285 URH393282:URL393285 VBD393282:VBH393285 VKZ393282:VLD393285 VUV393282:VUZ393285 WER393282:WEV393285 WON393282:WOR393285 WYJ393282:WYN393285 CB458818:CF458821 LX458818:MB458821 VT458818:VX458821 AFP458818:AFT458821 APL458818:APP458821 AZH458818:AZL458821 BJD458818:BJH458821 BSZ458818:BTD458821 CCV458818:CCZ458821 CMR458818:CMV458821 CWN458818:CWR458821 DGJ458818:DGN458821 DQF458818:DQJ458821 EAB458818:EAF458821 EJX458818:EKB458821 ETT458818:ETX458821 FDP458818:FDT458821 FNL458818:FNP458821 FXH458818:FXL458821 GHD458818:GHH458821 GQZ458818:GRD458821 HAV458818:HAZ458821 HKR458818:HKV458821 HUN458818:HUR458821 IEJ458818:IEN458821 IOF458818:IOJ458821 IYB458818:IYF458821 JHX458818:JIB458821 JRT458818:JRX458821 KBP458818:KBT458821 KLL458818:KLP458821 KVH458818:KVL458821 LFD458818:LFH458821 LOZ458818:LPD458821 LYV458818:LYZ458821 MIR458818:MIV458821 MSN458818:MSR458821 NCJ458818:NCN458821 NMF458818:NMJ458821 NWB458818:NWF458821 OFX458818:OGB458821 OPT458818:OPX458821 OZP458818:OZT458821 PJL458818:PJP458821 PTH458818:PTL458821 QDD458818:QDH458821 QMZ458818:QND458821 QWV458818:QWZ458821 RGR458818:RGV458821 RQN458818:RQR458821 SAJ458818:SAN458821 SKF458818:SKJ458821 SUB458818:SUF458821 TDX458818:TEB458821 TNT458818:TNX458821 TXP458818:TXT458821 UHL458818:UHP458821 URH458818:URL458821 VBD458818:VBH458821 VKZ458818:VLD458821 VUV458818:VUZ458821 WER458818:WEV458821 WON458818:WOR458821 WYJ458818:WYN458821 CB524354:CF524357 LX524354:MB524357 VT524354:VX524357 AFP524354:AFT524357 APL524354:APP524357 AZH524354:AZL524357 BJD524354:BJH524357 BSZ524354:BTD524357 CCV524354:CCZ524357 CMR524354:CMV524357 CWN524354:CWR524357 DGJ524354:DGN524357 DQF524354:DQJ524357 EAB524354:EAF524357 EJX524354:EKB524357 ETT524354:ETX524357 FDP524354:FDT524357 FNL524354:FNP524357 FXH524354:FXL524357 GHD524354:GHH524357 GQZ524354:GRD524357 HAV524354:HAZ524357 HKR524354:HKV524357 HUN524354:HUR524357 IEJ524354:IEN524357 IOF524354:IOJ524357 IYB524354:IYF524357 JHX524354:JIB524357 JRT524354:JRX524357 KBP524354:KBT524357 KLL524354:KLP524357 KVH524354:KVL524357 LFD524354:LFH524357 LOZ524354:LPD524357 LYV524354:LYZ524357 MIR524354:MIV524357 MSN524354:MSR524357 NCJ524354:NCN524357 NMF524354:NMJ524357 NWB524354:NWF524357 OFX524354:OGB524357 OPT524354:OPX524357 OZP524354:OZT524357 PJL524354:PJP524357 PTH524354:PTL524357 QDD524354:QDH524357 QMZ524354:QND524357 QWV524354:QWZ524357 RGR524354:RGV524357 RQN524354:RQR524357 SAJ524354:SAN524357 SKF524354:SKJ524357 SUB524354:SUF524357 TDX524354:TEB524357 TNT524354:TNX524357 TXP524354:TXT524357 UHL524354:UHP524357 URH524354:URL524357 VBD524354:VBH524357 VKZ524354:VLD524357 VUV524354:VUZ524357 WER524354:WEV524357 WON524354:WOR524357 WYJ524354:WYN524357 CB589890:CF589893 LX589890:MB589893 VT589890:VX589893 AFP589890:AFT589893 APL589890:APP589893 AZH589890:AZL589893 BJD589890:BJH589893 BSZ589890:BTD589893 CCV589890:CCZ589893 CMR589890:CMV589893 CWN589890:CWR589893 DGJ589890:DGN589893 DQF589890:DQJ589893 EAB589890:EAF589893 EJX589890:EKB589893 ETT589890:ETX589893 FDP589890:FDT589893 FNL589890:FNP589893 FXH589890:FXL589893 GHD589890:GHH589893 GQZ589890:GRD589893 HAV589890:HAZ589893 HKR589890:HKV589893 HUN589890:HUR589893 IEJ589890:IEN589893 IOF589890:IOJ589893 IYB589890:IYF589893 JHX589890:JIB589893 JRT589890:JRX589893 KBP589890:KBT589893 KLL589890:KLP589893 KVH589890:KVL589893 LFD589890:LFH589893 LOZ589890:LPD589893 LYV589890:LYZ589893 MIR589890:MIV589893 MSN589890:MSR589893 NCJ589890:NCN589893 NMF589890:NMJ589893 NWB589890:NWF589893 OFX589890:OGB589893 OPT589890:OPX589893 OZP589890:OZT589893 PJL589890:PJP589893 PTH589890:PTL589893 QDD589890:QDH589893 QMZ589890:QND589893 QWV589890:QWZ589893 RGR589890:RGV589893 RQN589890:RQR589893 SAJ589890:SAN589893 SKF589890:SKJ589893 SUB589890:SUF589893 TDX589890:TEB589893 TNT589890:TNX589893 TXP589890:TXT589893 UHL589890:UHP589893 URH589890:URL589893 VBD589890:VBH589893 VKZ589890:VLD589893 VUV589890:VUZ589893 WER589890:WEV589893 WON589890:WOR589893 WYJ589890:WYN589893 CB655426:CF655429 LX655426:MB655429 VT655426:VX655429 AFP655426:AFT655429 APL655426:APP655429 AZH655426:AZL655429 BJD655426:BJH655429 BSZ655426:BTD655429 CCV655426:CCZ655429 CMR655426:CMV655429 CWN655426:CWR655429 DGJ655426:DGN655429 DQF655426:DQJ655429 EAB655426:EAF655429 EJX655426:EKB655429 ETT655426:ETX655429 FDP655426:FDT655429 FNL655426:FNP655429 FXH655426:FXL655429 GHD655426:GHH655429 GQZ655426:GRD655429 HAV655426:HAZ655429 HKR655426:HKV655429 HUN655426:HUR655429 IEJ655426:IEN655429 IOF655426:IOJ655429 IYB655426:IYF655429 JHX655426:JIB655429 JRT655426:JRX655429 KBP655426:KBT655429 KLL655426:KLP655429 KVH655426:KVL655429 LFD655426:LFH655429 LOZ655426:LPD655429 LYV655426:LYZ655429 MIR655426:MIV655429 MSN655426:MSR655429 NCJ655426:NCN655429 NMF655426:NMJ655429 NWB655426:NWF655429 OFX655426:OGB655429 OPT655426:OPX655429 OZP655426:OZT655429 PJL655426:PJP655429 PTH655426:PTL655429 QDD655426:QDH655429 QMZ655426:QND655429 QWV655426:QWZ655429 RGR655426:RGV655429 RQN655426:RQR655429 SAJ655426:SAN655429 SKF655426:SKJ655429 SUB655426:SUF655429 TDX655426:TEB655429 TNT655426:TNX655429 TXP655426:TXT655429 UHL655426:UHP655429 URH655426:URL655429 VBD655426:VBH655429 VKZ655426:VLD655429 VUV655426:VUZ655429 WER655426:WEV655429 WON655426:WOR655429 WYJ655426:WYN655429 CB720962:CF720965 LX720962:MB720965 VT720962:VX720965 AFP720962:AFT720965 APL720962:APP720965 AZH720962:AZL720965 BJD720962:BJH720965 BSZ720962:BTD720965 CCV720962:CCZ720965 CMR720962:CMV720965 CWN720962:CWR720965 DGJ720962:DGN720965 DQF720962:DQJ720965 EAB720962:EAF720965 EJX720962:EKB720965 ETT720962:ETX720965 FDP720962:FDT720965 FNL720962:FNP720965 FXH720962:FXL720965 GHD720962:GHH720965 GQZ720962:GRD720965 HAV720962:HAZ720965 HKR720962:HKV720965 HUN720962:HUR720965 IEJ720962:IEN720965 IOF720962:IOJ720965 IYB720962:IYF720965 JHX720962:JIB720965 JRT720962:JRX720965 KBP720962:KBT720965 KLL720962:KLP720965 KVH720962:KVL720965 LFD720962:LFH720965 LOZ720962:LPD720965 LYV720962:LYZ720965 MIR720962:MIV720965 MSN720962:MSR720965 NCJ720962:NCN720965 NMF720962:NMJ720965 NWB720962:NWF720965 OFX720962:OGB720965 OPT720962:OPX720965 OZP720962:OZT720965 PJL720962:PJP720965 PTH720962:PTL720965 QDD720962:QDH720965 QMZ720962:QND720965 QWV720962:QWZ720965 RGR720962:RGV720965 RQN720962:RQR720965 SAJ720962:SAN720965 SKF720962:SKJ720965 SUB720962:SUF720965 TDX720962:TEB720965 TNT720962:TNX720965 TXP720962:TXT720965 UHL720962:UHP720965 URH720962:URL720965 VBD720962:VBH720965 VKZ720962:VLD720965 VUV720962:VUZ720965 WER720962:WEV720965 WON720962:WOR720965 WYJ720962:WYN720965 CB786498:CF786501 LX786498:MB786501 VT786498:VX786501 AFP786498:AFT786501 APL786498:APP786501 AZH786498:AZL786501 BJD786498:BJH786501 BSZ786498:BTD786501 CCV786498:CCZ786501 CMR786498:CMV786501 CWN786498:CWR786501 DGJ786498:DGN786501 DQF786498:DQJ786501 EAB786498:EAF786501 EJX786498:EKB786501 ETT786498:ETX786501 FDP786498:FDT786501 FNL786498:FNP786501 FXH786498:FXL786501 GHD786498:GHH786501 GQZ786498:GRD786501 HAV786498:HAZ786501 HKR786498:HKV786501 HUN786498:HUR786501 IEJ786498:IEN786501 IOF786498:IOJ786501 IYB786498:IYF786501 JHX786498:JIB786501 JRT786498:JRX786501 KBP786498:KBT786501 KLL786498:KLP786501 KVH786498:KVL786501 LFD786498:LFH786501 LOZ786498:LPD786501 LYV786498:LYZ786501 MIR786498:MIV786501 MSN786498:MSR786501 NCJ786498:NCN786501 NMF786498:NMJ786501 NWB786498:NWF786501 OFX786498:OGB786501 OPT786498:OPX786501 OZP786498:OZT786501 PJL786498:PJP786501 PTH786498:PTL786501 QDD786498:QDH786501 QMZ786498:QND786501 QWV786498:QWZ786501 RGR786498:RGV786501 RQN786498:RQR786501 SAJ786498:SAN786501 SKF786498:SKJ786501 SUB786498:SUF786501 TDX786498:TEB786501 TNT786498:TNX786501 TXP786498:TXT786501 UHL786498:UHP786501 URH786498:URL786501 VBD786498:VBH786501 VKZ786498:VLD786501 VUV786498:VUZ786501 WER786498:WEV786501 WON786498:WOR786501 WYJ786498:WYN786501 CB852034:CF852037 LX852034:MB852037 VT852034:VX852037 AFP852034:AFT852037 APL852034:APP852037 AZH852034:AZL852037 BJD852034:BJH852037 BSZ852034:BTD852037 CCV852034:CCZ852037 CMR852034:CMV852037 CWN852034:CWR852037 DGJ852034:DGN852037 DQF852034:DQJ852037 EAB852034:EAF852037 EJX852034:EKB852037 ETT852034:ETX852037 FDP852034:FDT852037 FNL852034:FNP852037 FXH852034:FXL852037 GHD852034:GHH852037 GQZ852034:GRD852037 HAV852034:HAZ852037 HKR852034:HKV852037 HUN852034:HUR852037 IEJ852034:IEN852037 IOF852034:IOJ852037 IYB852034:IYF852037 JHX852034:JIB852037 JRT852034:JRX852037 KBP852034:KBT852037 KLL852034:KLP852037 KVH852034:KVL852037 LFD852034:LFH852037 LOZ852034:LPD852037 LYV852034:LYZ852037 MIR852034:MIV852037 MSN852034:MSR852037 NCJ852034:NCN852037 NMF852034:NMJ852037 NWB852034:NWF852037 OFX852034:OGB852037 OPT852034:OPX852037 OZP852034:OZT852037 PJL852034:PJP852037 PTH852034:PTL852037 QDD852034:QDH852037 QMZ852034:QND852037 QWV852034:QWZ852037 RGR852034:RGV852037 RQN852034:RQR852037 SAJ852034:SAN852037 SKF852034:SKJ852037 SUB852034:SUF852037 TDX852034:TEB852037 TNT852034:TNX852037 TXP852034:TXT852037 UHL852034:UHP852037 URH852034:URL852037 VBD852034:VBH852037 VKZ852034:VLD852037 VUV852034:VUZ852037 WER852034:WEV852037 WON852034:WOR852037 WYJ852034:WYN852037 CB917570:CF917573 LX917570:MB917573 VT917570:VX917573 AFP917570:AFT917573 APL917570:APP917573 AZH917570:AZL917573 BJD917570:BJH917573 BSZ917570:BTD917573 CCV917570:CCZ917573 CMR917570:CMV917573 CWN917570:CWR917573 DGJ917570:DGN917573 DQF917570:DQJ917573 EAB917570:EAF917573 EJX917570:EKB917573 ETT917570:ETX917573 FDP917570:FDT917573 FNL917570:FNP917573 FXH917570:FXL917573 GHD917570:GHH917573 GQZ917570:GRD917573 HAV917570:HAZ917573 HKR917570:HKV917573 HUN917570:HUR917573 IEJ917570:IEN917573 IOF917570:IOJ917573 IYB917570:IYF917573 JHX917570:JIB917573 JRT917570:JRX917573 KBP917570:KBT917573 KLL917570:KLP917573 KVH917570:KVL917573 LFD917570:LFH917573 LOZ917570:LPD917573 LYV917570:LYZ917573 MIR917570:MIV917573 MSN917570:MSR917573 NCJ917570:NCN917573 NMF917570:NMJ917573 NWB917570:NWF917573 OFX917570:OGB917573 OPT917570:OPX917573 OZP917570:OZT917573 PJL917570:PJP917573 PTH917570:PTL917573 QDD917570:QDH917573 QMZ917570:QND917573 QWV917570:QWZ917573 RGR917570:RGV917573 RQN917570:RQR917573 SAJ917570:SAN917573 SKF917570:SKJ917573 SUB917570:SUF917573 TDX917570:TEB917573 TNT917570:TNX917573 TXP917570:TXT917573 UHL917570:UHP917573 URH917570:URL917573 VBD917570:VBH917573 VKZ917570:VLD917573 VUV917570:VUZ917573 WER917570:WEV917573 WON917570:WOR917573 WYJ917570:WYN917573 CB983106:CF983109 LX983106:MB983109 VT983106:VX983109 AFP983106:AFT983109 APL983106:APP983109 AZH983106:AZL983109 BJD983106:BJH983109 BSZ983106:BTD983109 CCV983106:CCZ983109 CMR983106:CMV983109 CWN983106:CWR983109 DGJ983106:DGN983109 DQF983106:DQJ983109 EAB983106:EAF983109 EJX983106:EKB983109 ETT983106:ETX983109 FDP983106:FDT983109 FNL983106:FNP983109 FXH983106:FXL983109 GHD983106:GHH983109 GQZ983106:GRD983109 HAV983106:HAZ983109 HKR983106:HKV983109 HUN983106:HUR983109 IEJ983106:IEN983109 IOF983106:IOJ983109 IYB983106:IYF983109 JHX983106:JIB983109 JRT983106:JRX983109 KBP983106:KBT983109 KLL983106:KLP983109 KVH983106:KVL983109 LFD983106:LFH983109 LOZ983106:LPD983109 LYV983106:LYZ983109 MIR983106:MIV983109 MSN983106:MSR983109 NCJ983106:NCN983109 NMF983106:NMJ983109 NWB983106:NWF983109 OFX983106:OGB983109 OPT983106:OPX983109 OZP983106:OZT983109 PJL983106:PJP983109 PTH983106:PTL983109 QDD983106:QDH983109 QMZ983106:QND983109 QWV983106:QWZ983109 RGR983106:RGV983109 RQN983106:RQR983109 SAJ983106:SAN983109 SKF983106:SKJ983109 SUB983106:SUF983109 TDX983106:TEB983109 TNT983106:TNX983109 TXP983106:TXT983109 UHL983106:UHP983109 URH983106:URL983109 VBD983106:VBH983109 VKZ983106:VLD983109 VUV983106:VUZ983109 WER983106:WEV983109 WON983106:WOR983109 WYJ983106:WYN983109 BW33:CA40 LS38:LW40 VO38:VS40 AFK38:AFO40 APG38:APK40 AZC38:AZG40 BIY38:BJC40 BSU38:BSY40 CCQ38:CCU40 CMM38:CMQ40 CWI38:CWM40 DGE38:DGI40 DQA38:DQE40 DZW38:EAA40 EJS38:EJW40 ETO38:ETS40 FDK38:FDO40 FNG38:FNK40 FXC38:FXG40 GGY38:GHC40 GQU38:GQY40 HAQ38:HAU40 HKM38:HKQ40 HUI38:HUM40 IEE38:IEI40 IOA38:IOE40 IXW38:IYA40 JHS38:JHW40 JRO38:JRS40 KBK38:KBO40 KLG38:KLK40 KVC38:KVG40 LEY38:LFC40 LOU38:LOY40 LYQ38:LYU40 MIM38:MIQ40 MSI38:MSM40 NCE38:NCI40 NMA38:NME40 NVW38:NWA40 OFS38:OFW40 OPO38:OPS40 OZK38:OZO40 PJG38:PJK40 PTC38:PTG40 QCY38:QDC40 QMU38:QMY40 QWQ38:QWU40 RGM38:RGQ40 RQI38:RQM40 SAE38:SAI40 SKA38:SKE40 STW38:SUA40 TDS38:TDW40 TNO38:TNS40 TXK38:TXO40 UHG38:UHK40 URC38:URG40 VAY38:VBC40 VKU38:VKY40 VUQ38:VUU40 WEM38:WEQ40 WOI38:WOM40 WYE38:WYI40 BW65574:CA65576 LS65574:LW65576 VO65574:VS65576 AFK65574:AFO65576 APG65574:APK65576 AZC65574:AZG65576 BIY65574:BJC65576 BSU65574:BSY65576 CCQ65574:CCU65576 CMM65574:CMQ65576 CWI65574:CWM65576 DGE65574:DGI65576 DQA65574:DQE65576 DZW65574:EAA65576 EJS65574:EJW65576 ETO65574:ETS65576 FDK65574:FDO65576 FNG65574:FNK65576 FXC65574:FXG65576 GGY65574:GHC65576 GQU65574:GQY65576 HAQ65574:HAU65576 HKM65574:HKQ65576 HUI65574:HUM65576 IEE65574:IEI65576 IOA65574:IOE65576 IXW65574:IYA65576 JHS65574:JHW65576 JRO65574:JRS65576 KBK65574:KBO65576 KLG65574:KLK65576 KVC65574:KVG65576 LEY65574:LFC65576 LOU65574:LOY65576 LYQ65574:LYU65576 MIM65574:MIQ65576 MSI65574:MSM65576 NCE65574:NCI65576 NMA65574:NME65576 NVW65574:NWA65576 OFS65574:OFW65576 OPO65574:OPS65576 OZK65574:OZO65576 PJG65574:PJK65576 PTC65574:PTG65576 QCY65574:QDC65576 QMU65574:QMY65576 QWQ65574:QWU65576 RGM65574:RGQ65576 RQI65574:RQM65576 SAE65574:SAI65576 SKA65574:SKE65576 STW65574:SUA65576 TDS65574:TDW65576 TNO65574:TNS65576 TXK65574:TXO65576 UHG65574:UHK65576 URC65574:URG65576 VAY65574:VBC65576 VKU65574:VKY65576 VUQ65574:VUU65576 WEM65574:WEQ65576 WOI65574:WOM65576 WYE65574:WYI65576 BW131110:CA131112 LS131110:LW131112 VO131110:VS131112 AFK131110:AFO131112 APG131110:APK131112 AZC131110:AZG131112 BIY131110:BJC131112 BSU131110:BSY131112 CCQ131110:CCU131112 CMM131110:CMQ131112 CWI131110:CWM131112 DGE131110:DGI131112 DQA131110:DQE131112 DZW131110:EAA131112 EJS131110:EJW131112 ETO131110:ETS131112 FDK131110:FDO131112 FNG131110:FNK131112 FXC131110:FXG131112 GGY131110:GHC131112 GQU131110:GQY131112 HAQ131110:HAU131112 HKM131110:HKQ131112 HUI131110:HUM131112 IEE131110:IEI131112 IOA131110:IOE131112 IXW131110:IYA131112 JHS131110:JHW131112 JRO131110:JRS131112 KBK131110:KBO131112 KLG131110:KLK131112 KVC131110:KVG131112 LEY131110:LFC131112 LOU131110:LOY131112 LYQ131110:LYU131112 MIM131110:MIQ131112 MSI131110:MSM131112 NCE131110:NCI131112 NMA131110:NME131112 NVW131110:NWA131112 OFS131110:OFW131112 OPO131110:OPS131112 OZK131110:OZO131112 PJG131110:PJK131112 PTC131110:PTG131112 QCY131110:QDC131112 QMU131110:QMY131112 QWQ131110:QWU131112 RGM131110:RGQ131112 RQI131110:RQM131112 SAE131110:SAI131112 SKA131110:SKE131112 STW131110:SUA131112 TDS131110:TDW131112 TNO131110:TNS131112 TXK131110:TXO131112 UHG131110:UHK131112 URC131110:URG131112 VAY131110:VBC131112 VKU131110:VKY131112 VUQ131110:VUU131112 WEM131110:WEQ131112 WOI131110:WOM131112 WYE131110:WYI131112 BW196646:CA196648 LS196646:LW196648 VO196646:VS196648 AFK196646:AFO196648 APG196646:APK196648 AZC196646:AZG196648 BIY196646:BJC196648 BSU196646:BSY196648 CCQ196646:CCU196648 CMM196646:CMQ196648 CWI196646:CWM196648 DGE196646:DGI196648 DQA196646:DQE196648 DZW196646:EAA196648 EJS196646:EJW196648 ETO196646:ETS196648 FDK196646:FDO196648 FNG196646:FNK196648 FXC196646:FXG196648 GGY196646:GHC196648 GQU196646:GQY196648 HAQ196646:HAU196648 HKM196646:HKQ196648 HUI196646:HUM196648 IEE196646:IEI196648 IOA196646:IOE196648 IXW196646:IYA196648 JHS196646:JHW196648 JRO196646:JRS196648 KBK196646:KBO196648 KLG196646:KLK196648 KVC196646:KVG196648 LEY196646:LFC196648 LOU196646:LOY196648 LYQ196646:LYU196648 MIM196646:MIQ196648 MSI196646:MSM196648 NCE196646:NCI196648 NMA196646:NME196648 NVW196646:NWA196648 OFS196646:OFW196648 OPO196646:OPS196648 OZK196646:OZO196648 PJG196646:PJK196648 PTC196646:PTG196648 QCY196646:QDC196648 QMU196646:QMY196648 QWQ196646:QWU196648 RGM196646:RGQ196648 RQI196646:RQM196648 SAE196646:SAI196648 SKA196646:SKE196648 STW196646:SUA196648 TDS196646:TDW196648 TNO196646:TNS196648 TXK196646:TXO196648 UHG196646:UHK196648 URC196646:URG196648 VAY196646:VBC196648 VKU196646:VKY196648 VUQ196646:VUU196648 WEM196646:WEQ196648 WOI196646:WOM196648 WYE196646:WYI196648 BW262182:CA262184 LS262182:LW262184 VO262182:VS262184 AFK262182:AFO262184 APG262182:APK262184 AZC262182:AZG262184 BIY262182:BJC262184 BSU262182:BSY262184 CCQ262182:CCU262184 CMM262182:CMQ262184 CWI262182:CWM262184 DGE262182:DGI262184 DQA262182:DQE262184 DZW262182:EAA262184 EJS262182:EJW262184 ETO262182:ETS262184 FDK262182:FDO262184 FNG262182:FNK262184 FXC262182:FXG262184 GGY262182:GHC262184 GQU262182:GQY262184 HAQ262182:HAU262184 HKM262182:HKQ262184 HUI262182:HUM262184 IEE262182:IEI262184 IOA262182:IOE262184 IXW262182:IYA262184 JHS262182:JHW262184 JRO262182:JRS262184 KBK262182:KBO262184 KLG262182:KLK262184 KVC262182:KVG262184 LEY262182:LFC262184 LOU262182:LOY262184 LYQ262182:LYU262184 MIM262182:MIQ262184 MSI262182:MSM262184 NCE262182:NCI262184 NMA262182:NME262184 NVW262182:NWA262184 OFS262182:OFW262184 OPO262182:OPS262184 OZK262182:OZO262184 PJG262182:PJK262184 PTC262182:PTG262184 QCY262182:QDC262184 QMU262182:QMY262184 QWQ262182:QWU262184 RGM262182:RGQ262184 RQI262182:RQM262184 SAE262182:SAI262184 SKA262182:SKE262184 STW262182:SUA262184 TDS262182:TDW262184 TNO262182:TNS262184 TXK262182:TXO262184 UHG262182:UHK262184 URC262182:URG262184 VAY262182:VBC262184 VKU262182:VKY262184 VUQ262182:VUU262184 WEM262182:WEQ262184 WOI262182:WOM262184 WYE262182:WYI262184 BW327718:CA327720 LS327718:LW327720 VO327718:VS327720 AFK327718:AFO327720 APG327718:APK327720 AZC327718:AZG327720 BIY327718:BJC327720 BSU327718:BSY327720 CCQ327718:CCU327720 CMM327718:CMQ327720 CWI327718:CWM327720 DGE327718:DGI327720 DQA327718:DQE327720 DZW327718:EAA327720 EJS327718:EJW327720 ETO327718:ETS327720 FDK327718:FDO327720 FNG327718:FNK327720 FXC327718:FXG327720 GGY327718:GHC327720 GQU327718:GQY327720 HAQ327718:HAU327720 HKM327718:HKQ327720 HUI327718:HUM327720 IEE327718:IEI327720 IOA327718:IOE327720 IXW327718:IYA327720 JHS327718:JHW327720 JRO327718:JRS327720 KBK327718:KBO327720 KLG327718:KLK327720 KVC327718:KVG327720 LEY327718:LFC327720 LOU327718:LOY327720 LYQ327718:LYU327720 MIM327718:MIQ327720 MSI327718:MSM327720 NCE327718:NCI327720 NMA327718:NME327720 NVW327718:NWA327720 OFS327718:OFW327720 OPO327718:OPS327720 OZK327718:OZO327720 PJG327718:PJK327720 PTC327718:PTG327720 QCY327718:QDC327720 QMU327718:QMY327720 QWQ327718:QWU327720 RGM327718:RGQ327720 RQI327718:RQM327720 SAE327718:SAI327720 SKA327718:SKE327720 STW327718:SUA327720 TDS327718:TDW327720 TNO327718:TNS327720 TXK327718:TXO327720 UHG327718:UHK327720 URC327718:URG327720 VAY327718:VBC327720 VKU327718:VKY327720 VUQ327718:VUU327720 WEM327718:WEQ327720 WOI327718:WOM327720 WYE327718:WYI327720 BW393254:CA393256 LS393254:LW393256 VO393254:VS393256 AFK393254:AFO393256 APG393254:APK393256 AZC393254:AZG393256 BIY393254:BJC393256 BSU393254:BSY393256 CCQ393254:CCU393256 CMM393254:CMQ393256 CWI393254:CWM393256 DGE393254:DGI393256 DQA393254:DQE393256 DZW393254:EAA393256 EJS393254:EJW393256 ETO393254:ETS393256 FDK393254:FDO393256 FNG393254:FNK393256 FXC393254:FXG393256 GGY393254:GHC393256 GQU393254:GQY393256 HAQ393254:HAU393256 HKM393254:HKQ393256 HUI393254:HUM393256 IEE393254:IEI393256 IOA393254:IOE393256 IXW393254:IYA393256 JHS393254:JHW393256 JRO393254:JRS393256 KBK393254:KBO393256 KLG393254:KLK393256 KVC393254:KVG393256 LEY393254:LFC393256 LOU393254:LOY393256 LYQ393254:LYU393256 MIM393254:MIQ393256 MSI393254:MSM393256 NCE393254:NCI393256 NMA393254:NME393256 NVW393254:NWA393256 OFS393254:OFW393256 OPO393254:OPS393256 OZK393254:OZO393256 PJG393254:PJK393256 PTC393254:PTG393256 QCY393254:QDC393256 QMU393254:QMY393256 QWQ393254:QWU393256 RGM393254:RGQ393256 RQI393254:RQM393256 SAE393254:SAI393256 SKA393254:SKE393256 STW393254:SUA393256 TDS393254:TDW393256 TNO393254:TNS393256 TXK393254:TXO393256 UHG393254:UHK393256 URC393254:URG393256 VAY393254:VBC393256 VKU393254:VKY393256 VUQ393254:VUU393256 WEM393254:WEQ393256 WOI393254:WOM393256 WYE393254:WYI393256 BW458790:CA458792 LS458790:LW458792 VO458790:VS458792 AFK458790:AFO458792 APG458790:APK458792 AZC458790:AZG458792 BIY458790:BJC458792 BSU458790:BSY458792 CCQ458790:CCU458792 CMM458790:CMQ458792 CWI458790:CWM458792 DGE458790:DGI458792 DQA458790:DQE458792 DZW458790:EAA458792 EJS458790:EJW458792 ETO458790:ETS458792 FDK458790:FDO458792 FNG458790:FNK458792 FXC458790:FXG458792 GGY458790:GHC458792 GQU458790:GQY458792 HAQ458790:HAU458792 HKM458790:HKQ458792 HUI458790:HUM458792 IEE458790:IEI458792 IOA458790:IOE458792 IXW458790:IYA458792 JHS458790:JHW458792 JRO458790:JRS458792 KBK458790:KBO458792 KLG458790:KLK458792 KVC458790:KVG458792 LEY458790:LFC458792 LOU458790:LOY458792 LYQ458790:LYU458792 MIM458790:MIQ458792 MSI458790:MSM458792 NCE458790:NCI458792 NMA458790:NME458792 NVW458790:NWA458792 OFS458790:OFW458792 OPO458790:OPS458792 OZK458790:OZO458792 PJG458790:PJK458792 PTC458790:PTG458792 QCY458790:QDC458792 QMU458790:QMY458792 QWQ458790:QWU458792 RGM458790:RGQ458792 RQI458790:RQM458792 SAE458790:SAI458792 SKA458790:SKE458792 STW458790:SUA458792 TDS458790:TDW458792 TNO458790:TNS458792 TXK458790:TXO458792 UHG458790:UHK458792 URC458790:URG458792 VAY458790:VBC458792 VKU458790:VKY458792 VUQ458790:VUU458792 WEM458790:WEQ458792 WOI458790:WOM458792 WYE458790:WYI458792 BW524326:CA524328 LS524326:LW524328 VO524326:VS524328 AFK524326:AFO524328 APG524326:APK524328 AZC524326:AZG524328 BIY524326:BJC524328 BSU524326:BSY524328 CCQ524326:CCU524328 CMM524326:CMQ524328 CWI524326:CWM524328 DGE524326:DGI524328 DQA524326:DQE524328 DZW524326:EAA524328 EJS524326:EJW524328 ETO524326:ETS524328 FDK524326:FDO524328 FNG524326:FNK524328 FXC524326:FXG524328 GGY524326:GHC524328 GQU524326:GQY524328 HAQ524326:HAU524328 HKM524326:HKQ524328 HUI524326:HUM524328 IEE524326:IEI524328 IOA524326:IOE524328 IXW524326:IYA524328 JHS524326:JHW524328 JRO524326:JRS524328 KBK524326:KBO524328 KLG524326:KLK524328 KVC524326:KVG524328 LEY524326:LFC524328 LOU524326:LOY524328 LYQ524326:LYU524328 MIM524326:MIQ524328 MSI524326:MSM524328 NCE524326:NCI524328 NMA524326:NME524328 NVW524326:NWA524328 OFS524326:OFW524328 OPO524326:OPS524328 OZK524326:OZO524328 PJG524326:PJK524328 PTC524326:PTG524328 QCY524326:QDC524328 QMU524326:QMY524328 QWQ524326:QWU524328 RGM524326:RGQ524328 RQI524326:RQM524328 SAE524326:SAI524328 SKA524326:SKE524328 STW524326:SUA524328 TDS524326:TDW524328 TNO524326:TNS524328 TXK524326:TXO524328 UHG524326:UHK524328 URC524326:URG524328 VAY524326:VBC524328 VKU524326:VKY524328 VUQ524326:VUU524328 WEM524326:WEQ524328 WOI524326:WOM524328 WYE524326:WYI524328 BW589862:CA589864 LS589862:LW589864 VO589862:VS589864 AFK589862:AFO589864 APG589862:APK589864 AZC589862:AZG589864 BIY589862:BJC589864 BSU589862:BSY589864 CCQ589862:CCU589864 CMM589862:CMQ589864 CWI589862:CWM589864 DGE589862:DGI589864 DQA589862:DQE589864 DZW589862:EAA589864 EJS589862:EJW589864 ETO589862:ETS589864 FDK589862:FDO589864 FNG589862:FNK589864 FXC589862:FXG589864 GGY589862:GHC589864 GQU589862:GQY589864 HAQ589862:HAU589864 HKM589862:HKQ589864 HUI589862:HUM589864 IEE589862:IEI589864 IOA589862:IOE589864 IXW589862:IYA589864 JHS589862:JHW589864 JRO589862:JRS589864 KBK589862:KBO589864 KLG589862:KLK589864 KVC589862:KVG589864 LEY589862:LFC589864 LOU589862:LOY589864 LYQ589862:LYU589864 MIM589862:MIQ589864 MSI589862:MSM589864 NCE589862:NCI589864 NMA589862:NME589864 NVW589862:NWA589864 OFS589862:OFW589864 OPO589862:OPS589864 OZK589862:OZO589864 PJG589862:PJK589864 PTC589862:PTG589864 QCY589862:QDC589864 QMU589862:QMY589864 QWQ589862:QWU589864 RGM589862:RGQ589864 RQI589862:RQM589864 SAE589862:SAI589864 SKA589862:SKE589864 STW589862:SUA589864 TDS589862:TDW589864 TNO589862:TNS589864 TXK589862:TXO589864 UHG589862:UHK589864 URC589862:URG589864 VAY589862:VBC589864 VKU589862:VKY589864 VUQ589862:VUU589864 WEM589862:WEQ589864 WOI589862:WOM589864 WYE589862:WYI589864 BW655398:CA655400 LS655398:LW655400 VO655398:VS655400 AFK655398:AFO655400 APG655398:APK655400 AZC655398:AZG655400 BIY655398:BJC655400 BSU655398:BSY655400 CCQ655398:CCU655400 CMM655398:CMQ655400 CWI655398:CWM655400 DGE655398:DGI655400 DQA655398:DQE655400 DZW655398:EAA655400 EJS655398:EJW655400 ETO655398:ETS655400 FDK655398:FDO655400 FNG655398:FNK655400 FXC655398:FXG655400 GGY655398:GHC655400 GQU655398:GQY655400 HAQ655398:HAU655400 HKM655398:HKQ655400 HUI655398:HUM655400 IEE655398:IEI655400 IOA655398:IOE655400 IXW655398:IYA655400 JHS655398:JHW655400 JRO655398:JRS655400 KBK655398:KBO655400 KLG655398:KLK655400 KVC655398:KVG655400 LEY655398:LFC655400 LOU655398:LOY655400 LYQ655398:LYU655400 MIM655398:MIQ655400 MSI655398:MSM655400 NCE655398:NCI655400 NMA655398:NME655400 NVW655398:NWA655400 OFS655398:OFW655400 OPO655398:OPS655400 OZK655398:OZO655400 PJG655398:PJK655400 PTC655398:PTG655400 QCY655398:QDC655400 QMU655398:QMY655400 QWQ655398:QWU655400 RGM655398:RGQ655400 RQI655398:RQM655400 SAE655398:SAI655400 SKA655398:SKE655400 STW655398:SUA655400 TDS655398:TDW655400 TNO655398:TNS655400 TXK655398:TXO655400 UHG655398:UHK655400 URC655398:URG655400 VAY655398:VBC655400 VKU655398:VKY655400 VUQ655398:VUU655400 WEM655398:WEQ655400 WOI655398:WOM655400 WYE655398:WYI655400 BW720934:CA720936 LS720934:LW720936 VO720934:VS720936 AFK720934:AFO720936 APG720934:APK720936 AZC720934:AZG720936 BIY720934:BJC720936 BSU720934:BSY720936 CCQ720934:CCU720936 CMM720934:CMQ720936 CWI720934:CWM720936 DGE720934:DGI720936 DQA720934:DQE720936 DZW720934:EAA720936 EJS720934:EJW720936 ETO720934:ETS720936 FDK720934:FDO720936 FNG720934:FNK720936 FXC720934:FXG720936 GGY720934:GHC720936 GQU720934:GQY720936 HAQ720934:HAU720936 HKM720934:HKQ720936 HUI720934:HUM720936 IEE720934:IEI720936 IOA720934:IOE720936 IXW720934:IYA720936 JHS720934:JHW720936 JRO720934:JRS720936 KBK720934:KBO720936 KLG720934:KLK720936 KVC720934:KVG720936 LEY720934:LFC720936 LOU720934:LOY720936 LYQ720934:LYU720936 MIM720934:MIQ720936 MSI720934:MSM720936 NCE720934:NCI720936 NMA720934:NME720936 NVW720934:NWA720936 OFS720934:OFW720936 OPO720934:OPS720936 OZK720934:OZO720936 PJG720934:PJK720936 PTC720934:PTG720936 QCY720934:QDC720936 QMU720934:QMY720936 QWQ720934:QWU720936 RGM720934:RGQ720936 RQI720934:RQM720936 SAE720934:SAI720936 SKA720934:SKE720936 STW720934:SUA720936 TDS720934:TDW720936 TNO720934:TNS720936 TXK720934:TXO720936 UHG720934:UHK720936 URC720934:URG720936 VAY720934:VBC720936 VKU720934:VKY720936 VUQ720934:VUU720936 WEM720934:WEQ720936 WOI720934:WOM720936 WYE720934:WYI720936 BW786470:CA786472 LS786470:LW786472 VO786470:VS786472 AFK786470:AFO786472 APG786470:APK786472 AZC786470:AZG786472 BIY786470:BJC786472 BSU786470:BSY786472 CCQ786470:CCU786472 CMM786470:CMQ786472 CWI786470:CWM786472 DGE786470:DGI786472 DQA786470:DQE786472 DZW786470:EAA786472 EJS786470:EJW786472 ETO786470:ETS786472 FDK786470:FDO786472 FNG786470:FNK786472 FXC786470:FXG786472 GGY786470:GHC786472 GQU786470:GQY786472 HAQ786470:HAU786472 HKM786470:HKQ786472 HUI786470:HUM786472 IEE786470:IEI786472 IOA786470:IOE786472 IXW786470:IYA786472 JHS786470:JHW786472 JRO786470:JRS786472 KBK786470:KBO786472 KLG786470:KLK786472 KVC786470:KVG786472 LEY786470:LFC786472 LOU786470:LOY786472 LYQ786470:LYU786472 MIM786470:MIQ786472 MSI786470:MSM786472 NCE786470:NCI786472 NMA786470:NME786472 NVW786470:NWA786472 OFS786470:OFW786472 OPO786470:OPS786472 OZK786470:OZO786472 PJG786470:PJK786472 PTC786470:PTG786472 QCY786470:QDC786472 QMU786470:QMY786472 QWQ786470:QWU786472 RGM786470:RGQ786472 RQI786470:RQM786472 SAE786470:SAI786472 SKA786470:SKE786472 STW786470:SUA786472 TDS786470:TDW786472 TNO786470:TNS786472 TXK786470:TXO786472 UHG786470:UHK786472 URC786470:URG786472 VAY786470:VBC786472 VKU786470:VKY786472 VUQ786470:VUU786472 WEM786470:WEQ786472 WOI786470:WOM786472 WYE786470:WYI786472 BW852006:CA852008 LS852006:LW852008 VO852006:VS852008 AFK852006:AFO852008 APG852006:APK852008 AZC852006:AZG852008 BIY852006:BJC852008 BSU852006:BSY852008 CCQ852006:CCU852008 CMM852006:CMQ852008 CWI852006:CWM852008 DGE852006:DGI852008 DQA852006:DQE852008 DZW852006:EAA852008 EJS852006:EJW852008 ETO852006:ETS852008 FDK852006:FDO852008 FNG852006:FNK852008 FXC852006:FXG852008 GGY852006:GHC852008 GQU852006:GQY852008 HAQ852006:HAU852008 HKM852006:HKQ852008 HUI852006:HUM852008 IEE852006:IEI852008 IOA852006:IOE852008 IXW852006:IYA852008 JHS852006:JHW852008 JRO852006:JRS852008 KBK852006:KBO852008 KLG852006:KLK852008 KVC852006:KVG852008 LEY852006:LFC852008 LOU852006:LOY852008 LYQ852006:LYU852008 MIM852006:MIQ852008 MSI852006:MSM852008 NCE852006:NCI852008 NMA852006:NME852008 NVW852006:NWA852008 OFS852006:OFW852008 OPO852006:OPS852008 OZK852006:OZO852008 PJG852006:PJK852008 PTC852006:PTG852008 QCY852006:QDC852008 QMU852006:QMY852008 QWQ852006:QWU852008 RGM852006:RGQ852008 RQI852006:RQM852008 SAE852006:SAI852008 SKA852006:SKE852008 STW852006:SUA852008 TDS852006:TDW852008 TNO852006:TNS852008 TXK852006:TXO852008 UHG852006:UHK852008 URC852006:URG852008 VAY852006:VBC852008 VKU852006:VKY852008 VUQ852006:VUU852008 WEM852006:WEQ852008 WOI852006:WOM852008 WYE852006:WYI852008 BW917542:CA917544 LS917542:LW917544 VO917542:VS917544 AFK917542:AFO917544 APG917542:APK917544 AZC917542:AZG917544 BIY917542:BJC917544 BSU917542:BSY917544 CCQ917542:CCU917544 CMM917542:CMQ917544 CWI917542:CWM917544 DGE917542:DGI917544 DQA917542:DQE917544 DZW917542:EAA917544 EJS917542:EJW917544 ETO917542:ETS917544 FDK917542:FDO917544 FNG917542:FNK917544 FXC917542:FXG917544 GGY917542:GHC917544 GQU917542:GQY917544 HAQ917542:HAU917544 HKM917542:HKQ917544 HUI917542:HUM917544 IEE917542:IEI917544 IOA917542:IOE917544 IXW917542:IYA917544 JHS917542:JHW917544 JRO917542:JRS917544 KBK917542:KBO917544 KLG917542:KLK917544 KVC917542:KVG917544 LEY917542:LFC917544 LOU917542:LOY917544 LYQ917542:LYU917544 MIM917542:MIQ917544 MSI917542:MSM917544 NCE917542:NCI917544 NMA917542:NME917544 NVW917542:NWA917544 OFS917542:OFW917544 OPO917542:OPS917544 OZK917542:OZO917544 PJG917542:PJK917544 PTC917542:PTG917544 QCY917542:QDC917544 QMU917542:QMY917544 QWQ917542:QWU917544 RGM917542:RGQ917544 RQI917542:RQM917544 SAE917542:SAI917544 SKA917542:SKE917544 STW917542:SUA917544 TDS917542:TDW917544 TNO917542:TNS917544 TXK917542:TXO917544 UHG917542:UHK917544 URC917542:URG917544 VAY917542:VBC917544 VKU917542:VKY917544 VUQ917542:VUU917544 WEM917542:WEQ917544 WOI917542:WOM917544 WYE917542:WYI917544 BW983078:CA983080 LS983078:LW983080 VO983078:VS983080 AFK983078:AFO983080 APG983078:APK983080 AZC983078:AZG983080 BIY983078:BJC983080 BSU983078:BSY983080 CCQ983078:CCU983080 CMM983078:CMQ983080 CWI983078:CWM983080 DGE983078:DGI983080 DQA983078:DQE983080 DZW983078:EAA983080 EJS983078:EJW983080 ETO983078:ETS983080 FDK983078:FDO983080 FNG983078:FNK983080 FXC983078:FXG983080 GGY983078:GHC983080 GQU983078:GQY983080 HAQ983078:HAU983080 HKM983078:HKQ983080 HUI983078:HUM983080 IEE983078:IEI983080 IOA983078:IOE983080 IXW983078:IYA983080 JHS983078:JHW983080 JRO983078:JRS983080 KBK983078:KBO983080 KLG983078:KLK983080 KVC983078:KVG983080 LEY983078:LFC983080 LOU983078:LOY983080 LYQ983078:LYU983080 MIM983078:MIQ983080 MSI983078:MSM983080 NCE983078:NCI983080 NMA983078:NME983080 NVW983078:NWA983080 OFS983078:OFW983080 OPO983078:OPS983080 OZK983078:OZO983080 PJG983078:PJK983080 PTC983078:PTG983080 QCY983078:QDC983080 QMU983078:QMY983080 QWQ983078:QWU983080 RGM983078:RGQ983080 RQI983078:RQM983080 SAE983078:SAI983080 SKA983078:SKE983080 STW983078:SUA983080 TDS983078:TDW983080 TNO983078:TNS983080 TXK983078:TXO983080 UHG983078:UHK983080 URC983078:URG983080 VAY983078:VBC983080 VKU983078:VKY983080 VUQ983078:VUU983080 WEM983078:WEQ983080 WOI983078:WOM983080 WYE983078:WYI983080 BW46:CA48 LS46:LW48 VO46:VS48 AFK46:AFO48 APG46:APK48 AZC46:AZG48 BIY46:BJC48 BSU46:BSY48 CCQ46:CCU48 CMM46:CMQ48 CWI46:CWM48 DGE46:DGI48 DQA46:DQE48 DZW46:EAA48 EJS46:EJW48 ETO46:ETS48 FDK46:FDO48 FNG46:FNK48 FXC46:FXG48 GGY46:GHC48 GQU46:GQY48 HAQ46:HAU48 HKM46:HKQ48 HUI46:HUM48 IEE46:IEI48 IOA46:IOE48 IXW46:IYA48 JHS46:JHW48 JRO46:JRS48 KBK46:KBO48 KLG46:KLK48 KVC46:KVG48 LEY46:LFC48 LOU46:LOY48 LYQ46:LYU48 MIM46:MIQ48 MSI46:MSM48 NCE46:NCI48 NMA46:NME48 NVW46:NWA48 OFS46:OFW48 OPO46:OPS48 OZK46:OZO48 PJG46:PJK48 PTC46:PTG48 QCY46:QDC48 QMU46:QMY48 QWQ46:QWU48 RGM46:RGQ48 RQI46:RQM48 SAE46:SAI48 SKA46:SKE48 STW46:SUA48 TDS46:TDW48 TNO46:TNS48 TXK46:TXO48 UHG46:UHK48 URC46:URG48 VAY46:VBC48 VKU46:VKY48 VUQ46:VUU48 WEM46:WEQ48 WOI46:WOM48 WYE46:WYI48 BW65582:CA65584 LS65582:LW65584 VO65582:VS65584 AFK65582:AFO65584 APG65582:APK65584 AZC65582:AZG65584 BIY65582:BJC65584 BSU65582:BSY65584 CCQ65582:CCU65584 CMM65582:CMQ65584 CWI65582:CWM65584 DGE65582:DGI65584 DQA65582:DQE65584 DZW65582:EAA65584 EJS65582:EJW65584 ETO65582:ETS65584 FDK65582:FDO65584 FNG65582:FNK65584 FXC65582:FXG65584 GGY65582:GHC65584 GQU65582:GQY65584 HAQ65582:HAU65584 HKM65582:HKQ65584 HUI65582:HUM65584 IEE65582:IEI65584 IOA65582:IOE65584 IXW65582:IYA65584 JHS65582:JHW65584 JRO65582:JRS65584 KBK65582:KBO65584 KLG65582:KLK65584 KVC65582:KVG65584 LEY65582:LFC65584 LOU65582:LOY65584 LYQ65582:LYU65584 MIM65582:MIQ65584 MSI65582:MSM65584 NCE65582:NCI65584 NMA65582:NME65584 NVW65582:NWA65584 OFS65582:OFW65584 OPO65582:OPS65584 OZK65582:OZO65584 PJG65582:PJK65584 PTC65582:PTG65584 QCY65582:QDC65584 QMU65582:QMY65584 QWQ65582:QWU65584 RGM65582:RGQ65584 RQI65582:RQM65584 SAE65582:SAI65584 SKA65582:SKE65584 STW65582:SUA65584 TDS65582:TDW65584 TNO65582:TNS65584 TXK65582:TXO65584 UHG65582:UHK65584 URC65582:URG65584 VAY65582:VBC65584 VKU65582:VKY65584 VUQ65582:VUU65584 WEM65582:WEQ65584 WOI65582:WOM65584 WYE65582:WYI65584 BW131118:CA131120 LS131118:LW131120 VO131118:VS131120 AFK131118:AFO131120 APG131118:APK131120 AZC131118:AZG131120 BIY131118:BJC131120 BSU131118:BSY131120 CCQ131118:CCU131120 CMM131118:CMQ131120 CWI131118:CWM131120 DGE131118:DGI131120 DQA131118:DQE131120 DZW131118:EAA131120 EJS131118:EJW131120 ETO131118:ETS131120 FDK131118:FDO131120 FNG131118:FNK131120 FXC131118:FXG131120 GGY131118:GHC131120 GQU131118:GQY131120 HAQ131118:HAU131120 HKM131118:HKQ131120 HUI131118:HUM131120 IEE131118:IEI131120 IOA131118:IOE131120 IXW131118:IYA131120 JHS131118:JHW131120 JRO131118:JRS131120 KBK131118:KBO131120 KLG131118:KLK131120 KVC131118:KVG131120 LEY131118:LFC131120 LOU131118:LOY131120 LYQ131118:LYU131120 MIM131118:MIQ131120 MSI131118:MSM131120 NCE131118:NCI131120 NMA131118:NME131120 NVW131118:NWA131120 OFS131118:OFW131120 OPO131118:OPS131120 OZK131118:OZO131120 PJG131118:PJK131120 PTC131118:PTG131120 QCY131118:QDC131120 QMU131118:QMY131120 QWQ131118:QWU131120 RGM131118:RGQ131120 RQI131118:RQM131120 SAE131118:SAI131120 SKA131118:SKE131120 STW131118:SUA131120 TDS131118:TDW131120 TNO131118:TNS131120 TXK131118:TXO131120 UHG131118:UHK131120 URC131118:URG131120 VAY131118:VBC131120 VKU131118:VKY131120 VUQ131118:VUU131120 WEM131118:WEQ131120 WOI131118:WOM131120 WYE131118:WYI131120 BW196654:CA196656 LS196654:LW196656 VO196654:VS196656 AFK196654:AFO196656 APG196654:APK196656 AZC196654:AZG196656 BIY196654:BJC196656 BSU196654:BSY196656 CCQ196654:CCU196656 CMM196654:CMQ196656 CWI196654:CWM196656 DGE196654:DGI196656 DQA196654:DQE196656 DZW196654:EAA196656 EJS196654:EJW196656 ETO196654:ETS196656 FDK196654:FDO196656 FNG196654:FNK196656 FXC196654:FXG196656 GGY196654:GHC196656 GQU196654:GQY196656 HAQ196654:HAU196656 HKM196654:HKQ196656 HUI196654:HUM196656 IEE196654:IEI196656 IOA196654:IOE196656 IXW196654:IYA196656 JHS196654:JHW196656 JRO196654:JRS196656 KBK196654:KBO196656 KLG196654:KLK196656 KVC196654:KVG196656 LEY196654:LFC196656 LOU196654:LOY196656 LYQ196654:LYU196656 MIM196654:MIQ196656 MSI196654:MSM196656 NCE196654:NCI196656 NMA196654:NME196656 NVW196654:NWA196656 OFS196654:OFW196656 OPO196654:OPS196656 OZK196654:OZO196656 PJG196654:PJK196656 PTC196654:PTG196656 QCY196654:QDC196656 QMU196654:QMY196656 QWQ196654:QWU196656 RGM196654:RGQ196656 RQI196654:RQM196656 SAE196654:SAI196656 SKA196654:SKE196656 STW196654:SUA196656 TDS196654:TDW196656 TNO196654:TNS196656 TXK196654:TXO196656 UHG196654:UHK196656 URC196654:URG196656 VAY196654:VBC196656 VKU196654:VKY196656 VUQ196654:VUU196656 WEM196654:WEQ196656 WOI196654:WOM196656 WYE196654:WYI196656 BW262190:CA262192 LS262190:LW262192 VO262190:VS262192 AFK262190:AFO262192 APG262190:APK262192 AZC262190:AZG262192 BIY262190:BJC262192 BSU262190:BSY262192 CCQ262190:CCU262192 CMM262190:CMQ262192 CWI262190:CWM262192 DGE262190:DGI262192 DQA262190:DQE262192 DZW262190:EAA262192 EJS262190:EJW262192 ETO262190:ETS262192 FDK262190:FDO262192 FNG262190:FNK262192 FXC262190:FXG262192 GGY262190:GHC262192 GQU262190:GQY262192 HAQ262190:HAU262192 HKM262190:HKQ262192 HUI262190:HUM262192 IEE262190:IEI262192 IOA262190:IOE262192 IXW262190:IYA262192 JHS262190:JHW262192 JRO262190:JRS262192 KBK262190:KBO262192 KLG262190:KLK262192 KVC262190:KVG262192 LEY262190:LFC262192 LOU262190:LOY262192 LYQ262190:LYU262192 MIM262190:MIQ262192 MSI262190:MSM262192 NCE262190:NCI262192 NMA262190:NME262192 NVW262190:NWA262192 OFS262190:OFW262192 OPO262190:OPS262192 OZK262190:OZO262192 PJG262190:PJK262192 PTC262190:PTG262192 QCY262190:QDC262192 QMU262190:QMY262192 QWQ262190:QWU262192 RGM262190:RGQ262192 RQI262190:RQM262192 SAE262190:SAI262192 SKA262190:SKE262192 STW262190:SUA262192 TDS262190:TDW262192 TNO262190:TNS262192 TXK262190:TXO262192 UHG262190:UHK262192 URC262190:URG262192 VAY262190:VBC262192 VKU262190:VKY262192 VUQ262190:VUU262192 WEM262190:WEQ262192 WOI262190:WOM262192 WYE262190:WYI262192 BW327726:CA327728 LS327726:LW327728 VO327726:VS327728 AFK327726:AFO327728 APG327726:APK327728 AZC327726:AZG327728 BIY327726:BJC327728 BSU327726:BSY327728 CCQ327726:CCU327728 CMM327726:CMQ327728 CWI327726:CWM327728 DGE327726:DGI327728 DQA327726:DQE327728 DZW327726:EAA327728 EJS327726:EJW327728 ETO327726:ETS327728 FDK327726:FDO327728 FNG327726:FNK327728 FXC327726:FXG327728 GGY327726:GHC327728 GQU327726:GQY327728 HAQ327726:HAU327728 HKM327726:HKQ327728 HUI327726:HUM327728 IEE327726:IEI327728 IOA327726:IOE327728 IXW327726:IYA327728 JHS327726:JHW327728 JRO327726:JRS327728 KBK327726:KBO327728 KLG327726:KLK327728 KVC327726:KVG327728 LEY327726:LFC327728 LOU327726:LOY327728 LYQ327726:LYU327728 MIM327726:MIQ327728 MSI327726:MSM327728 NCE327726:NCI327728 NMA327726:NME327728 NVW327726:NWA327728 OFS327726:OFW327728 OPO327726:OPS327728 OZK327726:OZO327728 PJG327726:PJK327728 PTC327726:PTG327728 QCY327726:QDC327728 QMU327726:QMY327728 QWQ327726:QWU327728 RGM327726:RGQ327728 RQI327726:RQM327728 SAE327726:SAI327728 SKA327726:SKE327728 STW327726:SUA327728 TDS327726:TDW327728 TNO327726:TNS327728 TXK327726:TXO327728 UHG327726:UHK327728 URC327726:URG327728 VAY327726:VBC327728 VKU327726:VKY327728 VUQ327726:VUU327728 WEM327726:WEQ327728 WOI327726:WOM327728 WYE327726:WYI327728 BW393262:CA393264 LS393262:LW393264 VO393262:VS393264 AFK393262:AFO393264 APG393262:APK393264 AZC393262:AZG393264 BIY393262:BJC393264 BSU393262:BSY393264 CCQ393262:CCU393264 CMM393262:CMQ393264 CWI393262:CWM393264 DGE393262:DGI393264 DQA393262:DQE393264 DZW393262:EAA393264 EJS393262:EJW393264 ETO393262:ETS393264 FDK393262:FDO393264 FNG393262:FNK393264 FXC393262:FXG393264 GGY393262:GHC393264 GQU393262:GQY393264 HAQ393262:HAU393264 HKM393262:HKQ393264 HUI393262:HUM393264 IEE393262:IEI393264 IOA393262:IOE393264 IXW393262:IYA393264 JHS393262:JHW393264 JRO393262:JRS393264 KBK393262:KBO393264 KLG393262:KLK393264 KVC393262:KVG393264 LEY393262:LFC393264 LOU393262:LOY393264 LYQ393262:LYU393264 MIM393262:MIQ393264 MSI393262:MSM393264 NCE393262:NCI393264 NMA393262:NME393264 NVW393262:NWA393264 OFS393262:OFW393264 OPO393262:OPS393264 OZK393262:OZO393264 PJG393262:PJK393264 PTC393262:PTG393264 QCY393262:QDC393264 QMU393262:QMY393264 QWQ393262:QWU393264 RGM393262:RGQ393264 RQI393262:RQM393264 SAE393262:SAI393264 SKA393262:SKE393264 STW393262:SUA393264 TDS393262:TDW393264 TNO393262:TNS393264 TXK393262:TXO393264 UHG393262:UHK393264 URC393262:URG393264 VAY393262:VBC393264 VKU393262:VKY393264 VUQ393262:VUU393264 WEM393262:WEQ393264 WOI393262:WOM393264 WYE393262:WYI393264 BW458798:CA458800 LS458798:LW458800 VO458798:VS458800 AFK458798:AFO458800 APG458798:APK458800 AZC458798:AZG458800 BIY458798:BJC458800 BSU458798:BSY458800 CCQ458798:CCU458800 CMM458798:CMQ458800 CWI458798:CWM458800 DGE458798:DGI458800 DQA458798:DQE458800 DZW458798:EAA458800 EJS458798:EJW458800 ETO458798:ETS458800 FDK458798:FDO458800 FNG458798:FNK458800 FXC458798:FXG458800 GGY458798:GHC458800 GQU458798:GQY458800 HAQ458798:HAU458800 HKM458798:HKQ458800 HUI458798:HUM458800 IEE458798:IEI458800 IOA458798:IOE458800 IXW458798:IYA458800 JHS458798:JHW458800 JRO458798:JRS458800 KBK458798:KBO458800 KLG458798:KLK458800 KVC458798:KVG458800 LEY458798:LFC458800 LOU458798:LOY458800 LYQ458798:LYU458800 MIM458798:MIQ458800 MSI458798:MSM458800 NCE458798:NCI458800 NMA458798:NME458800 NVW458798:NWA458800 OFS458798:OFW458800 OPO458798:OPS458800 OZK458798:OZO458800 PJG458798:PJK458800 PTC458798:PTG458800 QCY458798:QDC458800 QMU458798:QMY458800 QWQ458798:QWU458800 RGM458798:RGQ458800 RQI458798:RQM458800 SAE458798:SAI458800 SKA458798:SKE458800 STW458798:SUA458800 TDS458798:TDW458800 TNO458798:TNS458800 TXK458798:TXO458800 UHG458798:UHK458800 URC458798:URG458800 VAY458798:VBC458800 VKU458798:VKY458800 VUQ458798:VUU458800 WEM458798:WEQ458800 WOI458798:WOM458800 WYE458798:WYI458800 BW524334:CA524336 LS524334:LW524336 VO524334:VS524336 AFK524334:AFO524336 APG524334:APK524336 AZC524334:AZG524336 BIY524334:BJC524336 BSU524334:BSY524336 CCQ524334:CCU524336 CMM524334:CMQ524336 CWI524334:CWM524336 DGE524334:DGI524336 DQA524334:DQE524336 DZW524334:EAA524336 EJS524334:EJW524336 ETO524334:ETS524336 FDK524334:FDO524336 FNG524334:FNK524336 FXC524334:FXG524336 GGY524334:GHC524336 GQU524334:GQY524336 HAQ524334:HAU524336 HKM524334:HKQ524336 HUI524334:HUM524336 IEE524334:IEI524336 IOA524334:IOE524336 IXW524334:IYA524336 JHS524334:JHW524336 JRO524334:JRS524336 KBK524334:KBO524336 KLG524334:KLK524336 KVC524334:KVG524336 LEY524334:LFC524336 LOU524334:LOY524336 LYQ524334:LYU524336 MIM524334:MIQ524336 MSI524334:MSM524336 NCE524334:NCI524336 NMA524334:NME524336 NVW524334:NWA524336 OFS524334:OFW524336 OPO524334:OPS524336 OZK524334:OZO524336 PJG524334:PJK524336 PTC524334:PTG524336 QCY524334:QDC524336 QMU524334:QMY524336 QWQ524334:QWU524336 RGM524334:RGQ524336 RQI524334:RQM524336 SAE524334:SAI524336 SKA524334:SKE524336 STW524334:SUA524336 TDS524334:TDW524336 TNO524334:TNS524336 TXK524334:TXO524336 UHG524334:UHK524336 URC524334:URG524336 VAY524334:VBC524336 VKU524334:VKY524336 VUQ524334:VUU524336 WEM524334:WEQ524336 WOI524334:WOM524336 WYE524334:WYI524336 BW589870:CA589872 LS589870:LW589872 VO589870:VS589872 AFK589870:AFO589872 APG589870:APK589872 AZC589870:AZG589872 BIY589870:BJC589872 BSU589870:BSY589872 CCQ589870:CCU589872 CMM589870:CMQ589872 CWI589870:CWM589872 DGE589870:DGI589872 DQA589870:DQE589872 DZW589870:EAA589872 EJS589870:EJW589872 ETO589870:ETS589872 FDK589870:FDO589872 FNG589870:FNK589872 FXC589870:FXG589872 GGY589870:GHC589872 GQU589870:GQY589872 HAQ589870:HAU589872 HKM589870:HKQ589872 HUI589870:HUM589872 IEE589870:IEI589872 IOA589870:IOE589872 IXW589870:IYA589872 JHS589870:JHW589872 JRO589870:JRS589872 KBK589870:KBO589872 KLG589870:KLK589872 KVC589870:KVG589872 LEY589870:LFC589872 LOU589870:LOY589872 LYQ589870:LYU589872 MIM589870:MIQ589872 MSI589870:MSM589872 NCE589870:NCI589872 NMA589870:NME589872 NVW589870:NWA589872 OFS589870:OFW589872 OPO589870:OPS589872 OZK589870:OZO589872 PJG589870:PJK589872 PTC589870:PTG589872 QCY589870:QDC589872 QMU589870:QMY589872 QWQ589870:QWU589872 RGM589870:RGQ589872 RQI589870:RQM589872 SAE589870:SAI589872 SKA589870:SKE589872 STW589870:SUA589872 TDS589870:TDW589872 TNO589870:TNS589872 TXK589870:TXO589872 UHG589870:UHK589872 URC589870:URG589872 VAY589870:VBC589872 VKU589870:VKY589872 VUQ589870:VUU589872 WEM589870:WEQ589872 WOI589870:WOM589872 WYE589870:WYI589872 BW655406:CA655408 LS655406:LW655408 VO655406:VS655408 AFK655406:AFO655408 APG655406:APK655408 AZC655406:AZG655408 BIY655406:BJC655408 BSU655406:BSY655408 CCQ655406:CCU655408 CMM655406:CMQ655408 CWI655406:CWM655408 DGE655406:DGI655408 DQA655406:DQE655408 DZW655406:EAA655408 EJS655406:EJW655408 ETO655406:ETS655408 FDK655406:FDO655408 FNG655406:FNK655408 FXC655406:FXG655408 GGY655406:GHC655408 GQU655406:GQY655408 HAQ655406:HAU655408 HKM655406:HKQ655408 HUI655406:HUM655408 IEE655406:IEI655408 IOA655406:IOE655408 IXW655406:IYA655408 JHS655406:JHW655408 JRO655406:JRS655408 KBK655406:KBO655408 KLG655406:KLK655408 KVC655406:KVG655408 LEY655406:LFC655408 LOU655406:LOY655408 LYQ655406:LYU655408 MIM655406:MIQ655408 MSI655406:MSM655408 NCE655406:NCI655408 NMA655406:NME655408 NVW655406:NWA655408 OFS655406:OFW655408 OPO655406:OPS655408 OZK655406:OZO655408 PJG655406:PJK655408 PTC655406:PTG655408 QCY655406:QDC655408 QMU655406:QMY655408 QWQ655406:QWU655408 RGM655406:RGQ655408 RQI655406:RQM655408 SAE655406:SAI655408 SKA655406:SKE655408 STW655406:SUA655408 TDS655406:TDW655408 TNO655406:TNS655408 TXK655406:TXO655408 UHG655406:UHK655408 URC655406:URG655408 VAY655406:VBC655408 VKU655406:VKY655408 VUQ655406:VUU655408 WEM655406:WEQ655408 WOI655406:WOM655408 WYE655406:WYI655408 BW720942:CA720944 LS720942:LW720944 VO720942:VS720944 AFK720942:AFO720944 APG720942:APK720944 AZC720942:AZG720944 BIY720942:BJC720944 BSU720942:BSY720944 CCQ720942:CCU720944 CMM720942:CMQ720944 CWI720942:CWM720944 DGE720942:DGI720944 DQA720942:DQE720944 DZW720942:EAA720944 EJS720942:EJW720944 ETO720942:ETS720944 FDK720942:FDO720944 FNG720942:FNK720944 FXC720942:FXG720944 GGY720942:GHC720944 GQU720942:GQY720944 HAQ720942:HAU720944 HKM720942:HKQ720944 HUI720942:HUM720944 IEE720942:IEI720944 IOA720942:IOE720944 IXW720942:IYA720944 JHS720942:JHW720944 JRO720942:JRS720944 KBK720942:KBO720944 KLG720942:KLK720944 KVC720942:KVG720944 LEY720942:LFC720944 LOU720942:LOY720944 LYQ720942:LYU720944 MIM720942:MIQ720944 MSI720942:MSM720944 NCE720942:NCI720944 NMA720942:NME720944 NVW720942:NWA720944 OFS720942:OFW720944 OPO720942:OPS720944 OZK720942:OZO720944 PJG720942:PJK720944 PTC720942:PTG720944 QCY720942:QDC720944 QMU720942:QMY720944 QWQ720942:QWU720944 RGM720942:RGQ720944 RQI720942:RQM720944 SAE720942:SAI720944 SKA720942:SKE720944 STW720942:SUA720944 TDS720942:TDW720944 TNO720942:TNS720944 TXK720942:TXO720944 UHG720942:UHK720944 URC720942:URG720944 VAY720942:VBC720944 VKU720942:VKY720944 VUQ720942:VUU720944 WEM720942:WEQ720944 WOI720942:WOM720944 WYE720942:WYI720944 BW786478:CA786480 LS786478:LW786480 VO786478:VS786480 AFK786478:AFO786480 APG786478:APK786480 AZC786478:AZG786480 BIY786478:BJC786480 BSU786478:BSY786480 CCQ786478:CCU786480 CMM786478:CMQ786480 CWI786478:CWM786480 DGE786478:DGI786480 DQA786478:DQE786480 DZW786478:EAA786480 EJS786478:EJW786480 ETO786478:ETS786480 FDK786478:FDO786480 FNG786478:FNK786480 FXC786478:FXG786480 GGY786478:GHC786480 GQU786478:GQY786480 HAQ786478:HAU786480 HKM786478:HKQ786480 HUI786478:HUM786480 IEE786478:IEI786480 IOA786478:IOE786480 IXW786478:IYA786480 JHS786478:JHW786480 JRO786478:JRS786480 KBK786478:KBO786480 KLG786478:KLK786480 KVC786478:KVG786480 LEY786478:LFC786480 LOU786478:LOY786480 LYQ786478:LYU786480 MIM786478:MIQ786480 MSI786478:MSM786480 NCE786478:NCI786480 NMA786478:NME786480 NVW786478:NWA786480 OFS786478:OFW786480 OPO786478:OPS786480 OZK786478:OZO786480 PJG786478:PJK786480 PTC786478:PTG786480 QCY786478:QDC786480 QMU786478:QMY786480 QWQ786478:QWU786480 RGM786478:RGQ786480 RQI786478:RQM786480 SAE786478:SAI786480 SKA786478:SKE786480 STW786478:SUA786480 TDS786478:TDW786480 TNO786478:TNS786480 TXK786478:TXO786480 UHG786478:UHK786480 URC786478:URG786480 VAY786478:VBC786480 VKU786478:VKY786480 VUQ786478:VUU786480 WEM786478:WEQ786480 WOI786478:WOM786480 WYE786478:WYI786480 BW852014:CA852016 LS852014:LW852016 VO852014:VS852016 AFK852014:AFO852016 APG852014:APK852016 AZC852014:AZG852016 BIY852014:BJC852016 BSU852014:BSY852016 CCQ852014:CCU852016 CMM852014:CMQ852016 CWI852014:CWM852016 DGE852014:DGI852016 DQA852014:DQE852016 DZW852014:EAA852016 EJS852014:EJW852016 ETO852014:ETS852016 FDK852014:FDO852016 FNG852014:FNK852016 FXC852014:FXG852016 GGY852014:GHC852016 GQU852014:GQY852016 HAQ852014:HAU852016 HKM852014:HKQ852016 HUI852014:HUM852016 IEE852014:IEI852016 IOA852014:IOE852016 IXW852014:IYA852016 JHS852014:JHW852016 JRO852014:JRS852016 KBK852014:KBO852016 KLG852014:KLK852016 KVC852014:KVG852016 LEY852014:LFC852016 LOU852014:LOY852016 LYQ852014:LYU852016 MIM852014:MIQ852016 MSI852014:MSM852016 NCE852014:NCI852016 NMA852014:NME852016 NVW852014:NWA852016 OFS852014:OFW852016 OPO852014:OPS852016 OZK852014:OZO852016 PJG852014:PJK852016 PTC852014:PTG852016 QCY852014:QDC852016 QMU852014:QMY852016 QWQ852014:QWU852016 RGM852014:RGQ852016 RQI852014:RQM852016 SAE852014:SAI852016 SKA852014:SKE852016 STW852014:SUA852016 TDS852014:TDW852016 TNO852014:TNS852016 TXK852014:TXO852016 UHG852014:UHK852016 URC852014:URG852016 VAY852014:VBC852016 VKU852014:VKY852016 VUQ852014:VUU852016 WEM852014:WEQ852016 WOI852014:WOM852016 WYE852014:WYI852016 BW917550:CA917552 LS917550:LW917552 VO917550:VS917552 AFK917550:AFO917552 APG917550:APK917552 AZC917550:AZG917552 BIY917550:BJC917552 BSU917550:BSY917552 CCQ917550:CCU917552 CMM917550:CMQ917552 CWI917550:CWM917552 DGE917550:DGI917552 DQA917550:DQE917552 DZW917550:EAA917552 EJS917550:EJW917552 ETO917550:ETS917552 FDK917550:FDO917552 FNG917550:FNK917552 FXC917550:FXG917552 GGY917550:GHC917552 GQU917550:GQY917552 HAQ917550:HAU917552 HKM917550:HKQ917552 HUI917550:HUM917552 IEE917550:IEI917552 IOA917550:IOE917552 IXW917550:IYA917552 JHS917550:JHW917552 JRO917550:JRS917552 KBK917550:KBO917552 KLG917550:KLK917552 KVC917550:KVG917552 LEY917550:LFC917552 LOU917550:LOY917552 LYQ917550:LYU917552 MIM917550:MIQ917552 MSI917550:MSM917552 NCE917550:NCI917552 NMA917550:NME917552 NVW917550:NWA917552 OFS917550:OFW917552 OPO917550:OPS917552 OZK917550:OZO917552 PJG917550:PJK917552 PTC917550:PTG917552 QCY917550:QDC917552 QMU917550:QMY917552 QWQ917550:QWU917552 RGM917550:RGQ917552 RQI917550:RQM917552 SAE917550:SAI917552 SKA917550:SKE917552 STW917550:SUA917552 TDS917550:TDW917552 TNO917550:TNS917552 TXK917550:TXO917552 UHG917550:UHK917552 URC917550:URG917552 VAY917550:VBC917552 VKU917550:VKY917552 VUQ917550:VUU917552 WEM917550:WEQ917552 WOI917550:WOM917552 WYE917550:WYI917552 BW983086:CA983088 LS983086:LW983088 VO983086:VS983088 AFK983086:AFO983088 APG983086:APK983088 AZC983086:AZG983088 BIY983086:BJC983088 BSU983086:BSY983088 CCQ983086:CCU983088 CMM983086:CMQ983088 CWI983086:CWM983088 DGE983086:DGI983088 DQA983086:DQE983088 DZW983086:EAA983088 EJS983086:EJW983088 ETO983086:ETS983088 FDK983086:FDO983088 FNG983086:FNK983088 FXC983086:FXG983088 GGY983086:GHC983088 GQU983086:GQY983088 HAQ983086:HAU983088 HKM983086:HKQ983088 HUI983086:HUM983088 IEE983086:IEI983088 IOA983086:IOE983088 IXW983086:IYA983088 JHS983086:JHW983088 JRO983086:JRS983088 KBK983086:KBO983088 KLG983086:KLK983088 KVC983086:KVG983088 LEY983086:LFC983088 LOU983086:LOY983088 LYQ983086:LYU983088 MIM983086:MIQ983088 MSI983086:MSM983088 NCE983086:NCI983088 NMA983086:NME983088 NVW983086:NWA983088 OFS983086:OFW983088 OPO983086:OPS983088 OZK983086:OZO983088 PJG983086:PJK983088 PTC983086:PTG983088 QCY983086:QDC983088 QMU983086:QMY983088 QWQ983086:QWU983088 RGM983086:RGQ983088 RQI983086:RQM983088 SAE983086:SAI983088 SKA983086:SKE983088 STW983086:SUA983088 TDS983086:TDW983088 TNO983086:TNS983088 TXK983086:TXO983088 UHG983086:UHK983088 URC983086:URG983088 VAY983086:VBC983088 VKU983086:VKY983088 VUQ983086:VUU983088 WEM983086:WEQ983088 WOI983086:WOM983088 WYE983086:WYI983088 CG46:CK48 MC46:MG48 VY46:WC48 AFU46:AFY48 APQ46:APU48 AZM46:AZQ48 BJI46:BJM48 BTE46:BTI48 CDA46:CDE48 CMW46:CNA48 CWS46:CWW48 DGO46:DGS48 DQK46:DQO48 EAG46:EAK48 EKC46:EKG48 ETY46:EUC48 FDU46:FDY48 FNQ46:FNU48 FXM46:FXQ48 GHI46:GHM48 GRE46:GRI48 HBA46:HBE48 HKW46:HLA48 HUS46:HUW48 IEO46:IES48 IOK46:IOO48 IYG46:IYK48 JIC46:JIG48 JRY46:JSC48 KBU46:KBY48 KLQ46:KLU48 KVM46:KVQ48 LFI46:LFM48 LPE46:LPI48 LZA46:LZE48 MIW46:MJA48 MSS46:MSW48 NCO46:NCS48 NMK46:NMO48 NWG46:NWK48 OGC46:OGG48 OPY46:OQC48 OZU46:OZY48 PJQ46:PJU48 PTM46:PTQ48 QDI46:QDM48 QNE46:QNI48 QXA46:QXE48 RGW46:RHA48 RQS46:RQW48 SAO46:SAS48 SKK46:SKO48 SUG46:SUK48 TEC46:TEG48 TNY46:TOC48 TXU46:TXY48 UHQ46:UHU48 URM46:URQ48 VBI46:VBM48 VLE46:VLI48 VVA46:VVE48 WEW46:WFA48 WOS46:WOW48 WYO46:WYS48 CG65582:CK65584 MC65582:MG65584 VY65582:WC65584 AFU65582:AFY65584 APQ65582:APU65584 AZM65582:AZQ65584 BJI65582:BJM65584 BTE65582:BTI65584 CDA65582:CDE65584 CMW65582:CNA65584 CWS65582:CWW65584 DGO65582:DGS65584 DQK65582:DQO65584 EAG65582:EAK65584 EKC65582:EKG65584 ETY65582:EUC65584 FDU65582:FDY65584 FNQ65582:FNU65584 FXM65582:FXQ65584 GHI65582:GHM65584 GRE65582:GRI65584 HBA65582:HBE65584 HKW65582:HLA65584 HUS65582:HUW65584 IEO65582:IES65584 IOK65582:IOO65584 IYG65582:IYK65584 JIC65582:JIG65584 JRY65582:JSC65584 KBU65582:KBY65584 KLQ65582:KLU65584 KVM65582:KVQ65584 LFI65582:LFM65584 LPE65582:LPI65584 LZA65582:LZE65584 MIW65582:MJA65584 MSS65582:MSW65584 NCO65582:NCS65584 NMK65582:NMO65584 NWG65582:NWK65584 OGC65582:OGG65584 OPY65582:OQC65584 OZU65582:OZY65584 PJQ65582:PJU65584 PTM65582:PTQ65584 QDI65582:QDM65584 QNE65582:QNI65584 QXA65582:QXE65584 RGW65582:RHA65584 RQS65582:RQW65584 SAO65582:SAS65584 SKK65582:SKO65584 SUG65582:SUK65584 TEC65582:TEG65584 TNY65582:TOC65584 TXU65582:TXY65584 UHQ65582:UHU65584 URM65582:URQ65584 VBI65582:VBM65584 VLE65582:VLI65584 VVA65582:VVE65584 WEW65582:WFA65584 WOS65582:WOW65584 WYO65582:WYS65584 CG131118:CK131120 MC131118:MG131120 VY131118:WC131120 AFU131118:AFY131120 APQ131118:APU131120 AZM131118:AZQ131120 BJI131118:BJM131120 BTE131118:BTI131120 CDA131118:CDE131120 CMW131118:CNA131120 CWS131118:CWW131120 DGO131118:DGS131120 DQK131118:DQO131120 EAG131118:EAK131120 EKC131118:EKG131120 ETY131118:EUC131120 FDU131118:FDY131120 FNQ131118:FNU131120 FXM131118:FXQ131120 GHI131118:GHM131120 GRE131118:GRI131120 HBA131118:HBE131120 HKW131118:HLA131120 HUS131118:HUW131120 IEO131118:IES131120 IOK131118:IOO131120 IYG131118:IYK131120 JIC131118:JIG131120 JRY131118:JSC131120 KBU131118:KBY131120 KLQ131118:KLU131120 KVM131118:KVQ131120 LFI131118:LFM131120 LPE131118:LPI131120 LZA131118:LZE131120 MIW131118:MJA131120 MSS131118:MSW131120 NCO131118:NCS131120 NMK131118:NMO131120 NWG131118:NWK131120 OGC131118:OGG131120 OPY131118:OQC131120 OZU131118:OZY131120 PJQ131118:PJU131120 PTM131118:PTQ131120 QDI131118:QDM131120 QNE131118:QNI131120 QXA131118:QXE131120 RGW131118:RHA131120 RQS131118:RQW131120 SAO131118:SAS131120 SKK131118:SKO131120 SUG131118:SUK131120 TEC131118:TEG131120 TNY131118:TOC131120 TXU131118:TXY131120 UHQ131118:UHU131120 URM131118:URQ131120 VBI131118:VBM131120 VLE131118:VLI131120 VVA131118:VVE131120 WEW131118:WFA131120 WOS131118:WOW131120 WYO131118:WYS131120 CG196654:CK196656 MC196654:MG196656 VY196654:WC196656 AFU196654:AFY196656 APQ196654:APU196656 AZM196654:AZQ196656 BJI196654:BJM196656 BTE196654:BTI196656 CDA196654:CDE196656 CMW196654:CNA196656 CWS196654:CWW196656 DGO196654:DGS196656 DQK196654:DQO196656 EAG196654:EAK196656 EKC196654:EKG196656 ETY196654:EUC196656 FDU196654:FDY196656 FNQ196654:FNU196656 FXM196654:FXQ196656 GHI196654:GHM196656 GRE196654:GRI196656 HBA196654:HBE196656 HKW196654:HLA196656 HUS196654:HUW196656 IEO196654:IES196656 IOK196654:IOO196656 IYG196654:IYK196656 JIC196654:JIG196656 JRY196654:JSC196656 KBU196654:KBY196656 KLQ196654:KLU196656 KVM196654:KVQ196656 LFI196654:LFM196656 LPE196654:LPI196656 LZA196654:LZE196656 MIW196654:MJA196656 MSS196654:MSW196656 NCO196654:NCS196656 NMK196654:NMO196656 NWG196654:NWK196656 OGC196654:OGG196656 OPY196654:OQC196656 OZU196654:OZY196656 PJQ196654:PJU196656 PTM196654:PTQ196656 QDI196654:QDM196656 QNE196654:QNI196656 QXA196654:QXE196656 RGW196654:RHA196656 RQS196654:RQW196656 SAO196654:SAS196656 SKK196654:SKO196656 SUG196654:SUK196656 TEC196654:TEG196656 TNY196654:TOC196656 TXU196654:TXY196656 UHQ196654:UHU196656 URM196654:URQ196656 VBI196654:VBM196656 VLE196654:VLI196656 VVA196654:VVE196656 WEW196654:WFA196656 WOS196654:WOW196656 WYO196654:WYS196656 CG262190:CK262192 MC262190:MG262192 VY262190:WC262192 AFU262190:AFY262192 APQ262190:APU262192 AZM262190:AZQ262192 BJI262190:BJM262192 BTE262190:BTI262192 CDA262190:CDE262192 CMW262190:CNA262192 CWS262190:CWW262192 DGO262190:DGS262192 DQK262190:DQO262192 EAG262190:EAK262192 EKC262190:EKG262192 ETY262190:EUC262192 FDU262190:FDY262192 FNQ262190:FNU262192 FXM262190:FXQ262192 GHI262190:GHM262192 GRE262190:GRI262192 HBA262190:HBE262192 HKW262190:HLA262192 HUS262190:HUW262192 IEO262190:IES262192 IOK262190:IOO262192 IYG262190:IYK262192 JIC262190:JIG262192 JRY262190:JSC262192 KBU262190:KBY262192 KLQ262190:KLU262192 KVM262190:KVQ262192 LFI262190:LFM262192 LPE262190:LPI262192 LZA262190:LZE262192 MIW262190:MJA262192 MSS262190:MSW262192 NCO262190:NCS262192 NMK262190:NMO262192 NWG262190:NWK262192 OGC262190:OGG262192 OPY262190:OQC262192 OZU262190:OZY262192 PJQ262190:PJU262192 PTM262190:PTQ262192 QDI262190:QDM262192 QNE262190:QNI262192 QXA262190:QXE262192 RGW262190:RHA262192 RQS262190:RQW262192 SAO262190:SAS262192 SKK262190:SKO262192 SUG262190:SUK262192 TEC262190:TEG262192 TNY262190:TOC262192 TXU262190:TXY262192 UHQ262190:UHU262192 URM262190:URQ262192 VBI262190:VBM262192 VLE262190:VLI262192 VVA262190:VVE262192 WEW262190:WFA262192 WOS262190:WOW262192 WYO262190:WYS262192 CG327726:CK327728 MC327726:MG327728 VY327726:WC327728 AFU327726:AFY327728 APQ327726:APU327728 AZM327726:AZQ327728 BJI327726:BJM327728 BTE327726:BTI327728 CDA327726:CDE327728 CMW327726:CNA327728 CWS327726:CWW327728 DGO327726:DGS327728 DQK327726:DQO327728 EAG327726:EAK327728 EKC327726:EKG327728 ETY327726:EUC327728 FDU327726:FDY327728 FNQ327726:FNU327728 FXM327726:FXQ327728 GHI327726:GHM327728 GRE327726:GRI327728 HBA327726:HBE327728 HKW327726:HLA327728 HUS327726:HUW327728 IEO327726:IES327728 IOK327726:IOO327728 IYG327726:IYK327728 JIC327726:JIG327728 JRY327726:JSC327728 KBU327726:KBY327728 KLQ327726:KLU327728 KVM327726:KVQ327728 LFI327726:LFM327728 LPE327726:LPI327728 LZA327726:LZE327728 MIW327726:MJA327728 MSS327726:MSW327728 NCO327726:NCS327728 NMK327726:NMO327728 NWG327726:NWK327728 OGC327726:OGG327728 OPY327726:OQC327728 OZU327726:OZY327728 PJQ327726:PJU327728 PTM327726:PTQ327728 QDI327726:QDM327728 QNE327726:QNI327728 QXA327726:QXE327728 RGW327726:RHA327728 RQS327726:RQW327728 SAO327726:SAS327728 SKK327726:SKO327728 SUG327726:SUK327728 TEC327726:TEG327728 TNY327726:TOC327728 TXU327726:TXY327728 UHQ327726:UHU327728 URM327726:URQ327728 VBI327726:VBM327728 VLE327726:VLI327728 VVA327726:VVE327728 WEW327726:WFA327728 WOS327726:WOW327728 WYO327726:WYS327728 CG393262:CK393264 MC393262:MG393264 VY393262:WC393264 AFU393262:AFY393264 APQ393262:APU393264 AZM393262:AZQ393264 BJI393262:BJM393264 BTE393262:BTI393264 CDA393262:CDE393264 CMW393262:CNA393264 CWS393262:CWW393264 DGO393262:DGS393264 DQK393262:DQO393264 EAG393262:EAK393264 EKC393262:EKG393264 ETY393262:EUC393264 FDU393262:FDY393264 FNQ393262:FNU393264 FXM393262:FXQ393264 GHI393262:GHM393264 GRE393262:GRI393264 HBA393262:HBE393264 HKW393262:HLA393264 HUS393262:HUW393264 IEO393262:IES393264 IOK393262:IOO393264 IYG393262:IYK393264 JIC393262:JIG393264 JRY393262:JSC393264 KBU393262:KBY393264 KLQ393262:KLU393264 KVM393262:KVQ393264 LFI393262:LFM393264 LPE393262:LPI393264 LZA393262:LZE393264 MIW393262:MJA393264 MSS393262:MSW393264 NCO393262:NCS393264 NMK393262:NMO393264 NWG393262:NWK393264 OGC393262:OGG393264 OPY393262:OQC393264 OZU393262:OZY393264 PJQ393262:PJU393264 PTM393262:PTQ393264 QDI393262:QDM393264 QNE393262:QNI393264 QXA393262:QXE393264 RGW393262:RHA393264 RQS393262:RQW393264 SAO393262:SAS393264 SKK393262:SKO393264 SUG393262:SUK393264 TEC393262:TEG393264 TNY393262:TOC393264 TXU393262:TXY393264 UHQ393262:UHU393264 URM393262:URQ393264 VBI393262:VBM393264 VLE393262:VLI393264 VVA393262:VVE393264 WEW393262:WFA393264 WOS393262:WOW393264 WYO393262:WYS393264 CG458798:CK458800 MC458798:MG458800 VY458798:WC458800 AFU458798:AFY458800 APQ458798:APU458800 AZM458798:AZQ458800 BJI458798:BJM458800 BTE458798:BTI458800 CDA458798:CDE458800 CMW458798:CNA458800 CWS458798:CWW458800 DGO458798:DGS458800 DQK458798:DQO458800 EAG458798:EAK458800 EKC458798:EKG458800 ETY458798:EUC458800 FDU458798:FDY458800 FNQ458798:FNU458800 FXM458798:FXQ458800 GHI458798:GHM458800 GRE458798:GRI458800 HBA458798:HBE458800 HKW458798:HLA458800 HUS458798:HUW458800 IEO458798:IES458800 IOK458798:IOO458800 IYG458798:IYK458800 JIC458798:JIG458800 JRY458798:JSC458800 KBU458798:KBY458800 KLQ458798:KLU458800 KVM458798:KVQ458800 LFI458798:LFM458800 LPE458798:LPI458800 LZA458798:LZE458800 MIW458798:MJA458800 MSS458798:MSW458800 NCO458798:NCS458800 NMK458798:NMO458800 NWG458798:NWK458800 OGC458798:OGG458800 OPY458798:OQC458800 OZU458798:OZY458800 PJQ458798:PJU458800 PTM458798:PTQ458800 QDI458798:QDM458800 QNE458798:QNI458800 QXA458798:QXE458800 RGW458798:RHA458800 RQS458798:RQW458800 SAO458798:SAS458800 SKK458798:SKO458800 SUG458798:SUK458800 TEC458798:TEG458800 TNY458798:TOC458800 TXU458798:TXY458800 UHQ458798:UHU458800 URM458798:URQ458800 VBI458798:VBM458800 VLE458798:VLI458800 VVA458798:VVE458800 WEW458798:WFA458800 WOS458798:WOW458800 WYO458798:WYS458800 CG524334:CK524336 MC524334:MG524336 VY524334:WC524336 AFU524334:AFY524336 APQ524334:APU524336 AZM524334:AZQ524336 BJI524334:BJM524336 BTE524334:BTI524336 CDA524334:CDE524336 CMW524334:CNA524336 CWS524334:CWW524336 DGO524334:DGS524336 DQK524334:DQO524336 EAG524334:EAK524336 EKC524334:EKG524336 ETY524334:EUC524336 FDU524334:FDY524336 FNQ524334:FNU524336 FXM524334:FXQ524336 GHI524334:GHM524336 GRE524334:GRI524336 HBA524334:HBE524336 HKW524334:HLA524336 HUS524334:HUW524336 IEO524334:IES524336 IOK524334:IOO524336 IYG524334:IYK524336 JIC524334:JIG524336 JRY524334:JSC524336 KBU524334:KBY524336 KLQ524334:KLU524336 KVM524334:KVQ524336 LFI524334:LFM524336 LPE524334:LPI524336 LZA524334:LZE524336 MIW524334:MJA524336 MSS524334:MSW524336 NCO524334:NCS524336 NMK524334:NMO524336 NWG524334:NWK524336 OGC524334:OGG524336 OPY524334:OQC524336 OZU524334:OZY524336 PJQ524334:PJU524336 PTM524334:PTQ524336 QDI524334:QDM524336 QNE524334:QNI524336 QXA524334:QXE524336 RGW524334:RHA524336 RQS524334:RQW524336 SAO524334:SAS524336 SKK524334:SKO524336 SUG524334:SUK524336 TEC524334:TEG524336 TNY524334:TOC524336 TXU524334:TXY524336 UHQ524334:UHU524336 URM524334:URQ524336 VBI524334:VBM524336 VLE524334:VLI524336 VVA524334:VVE524336 WEW524334:WFA524336 WOS524334:WOW524336 WYO524334:WYS524336 CG589870:CK589872 MC589870:MG589872 VY589870:WC589872 AFU589870:AFY589872 APQ589870:APU589872 AZM589870:AZQ589872 BJI589870:BJM589872 BTE589870:BTI589872 CDA589870:CDE589872 CMW589870:CNA589872 CWS589870:CWW589872 DGO589870:DGS589872 DQK589870:DQO589872 EAG589870:EAK589872 EKC589870:EKG589872 ETY589870:EUC589872 FDU589870:FDY589872 FNQ589870:FNU589872 FXM589870:FXQ589872 GHI589870:GHM589872 GRE589870:GRI589872 HBA589870:HBE589872 HKW589870:HLA589872 HUS589870:HUW589872 IEO589870:IES589872 IOK589870:IOO589872 IYG589870:IYK589872 JIC589870:JIG589872 JRY589870:JSC589872 KBU589870:KBY589872 KLQ589870:KLU589872 KVM589870:KVQ589872 LFI589870:LFM589872 LPE589870:LPI589872 LZA589870:LZE589872 MIW589870:MJA589872 MSS589870:MSW589872 NCO589870:NCS589872 NMK589870:NMO589872 NWG589870:NWK589872 OGC589870:OGG589872 OPY589870:OQC589872 OZU589870:OZY589872 PJQ589870:PJU589872 PTM589870:PTQ589872 QDI589870:QDM589872 QNE589870:QNI589872 QXA589870:QXE589872 RGW589870:RHA589872 RQS589870:RQW589872 SAO589870:SAS589872 SKK589870:SKO589872 SUG589870:SUK589872 TEC589870:TEG589872 TNY589870:TOC589872 TXU589870:TXY589872 UHQ589870:UHU589872 URM589870:URQ589872 VBI589870:VBM589872 VLE589870:VLI589872 VVA589870:VVE589872 WEW589870:WFA589872 WOS589870:WOW589872 WYO589870:WYS589872 CG655406:CK655408 MC655406:MG655408 VY655406:WC655408 AFU655406:AFY655408 APQ655406:APU655408 AZM655406:AZQ655408 BJI655406:BJM655408 BTE655406:BTI655408 CDA655406:CDE655408 CMW655406:CNA655408 CWS655406:CWW655408 DGO655406:DGS655408 DQK655406:DQO655408 EAG655406:EAK655408 EKC655406:EKG655408 ETY655406:EUC655408 FDU655406:FDY655408 FNQ655406:FNU655408 FXM655406:FXQ655408 GHI655406:GHM655408 GRE655406:GRI655408 HBA655406:HBE655408 HKW655406:HLA655408 HUS655406:HUW655408 IEO655406:IES655408 IOK655406:IOO655408 IYG655406:IYK655408 JIC655406:JIG655408 JRY655406:JSC655408 KBU655406:KBY655408 KLQ655406:KLU655408 KVM655406:KVQ655408 LFI655406:LFM655408 LPE655406:LPI655408 LZA655406:LZE655408 MIW655406:MJA655408 MSS655406:MSW655408 NCO655406:NCS655408 NMK655406:NMO655408 NWG655406:NWK655408 OGC655406:OGG655408 OPY655406:OQC655408 OZU655406:OZY655408 PJQ655406:PJU655408 PTM655406:PTQ655408 QDI655406:QDM655408 QNE655406:QNI655408 QXA655406:QXE655408 RGW655406:RHA655408 RQS655406:RQW655408 SAO655406:SAS655408 SKK655406:SKO655408 SUG655406:SUK655408 TEC655406:TEG655408 TNY655406:TOC655408 TXU655406:TXY655408 UHQ655406:UHU655408 URM655406:URQ655408 VBI655406:VBM655408 VLE655406:VLI655408 VVA655406:VVE655408 WEW655406:WFA655408 WOS655406:WOW655408 WYO655406:WYS655408 CG720942:CK720944 MC720942:MG720944 VY720942:WC720944 AFU720942:AFY720944 APQ720942:APU720944 AZM720942:AZQ720944 BJI720942:BJM720944 BTE720942:BTI720944 CDA720942:CDE720944 CMW720942:CNA720944 CWS720942:CWW720944 DGO720942:DGS720944 DQK720942:DQO720944 EAG720942:EAK720944 EKC720942:EKG720944 ETY720942:EUC720944 FDU720942:FDY720944 FNQ720942:FNU720944 FXM720942:FXQ720944 GHI720942:GHM720944 GRE720942:GRI720944 HBA720942:HBE720944 HKW720942:HLA720944 HUS720942:HUW720944 IEO720942:IES720944 IOK720942:IOO720944 IYG720942:IYK720944 JIC720942:JIG720944 JRY720942:JSC720944 KBU720942:KBY720944 KLQ720942:KLU720944 KVM720942:KVQ720944 LFI720942:LFM720944 LPE720942:LPI720944 LZA720942:LZE720944 MIW720942:MJA720944 MSS720942:MSW720944 NCO720942:NCS720944 NMK720942:NMO720944 NWG720942:NWK720944 OGC720942:OGG720944 OPY720942:OQC720944 OZU720942:OZY720944 PJQ720942:PJU720944 PTM720942:PTQ720944 QDI720942:QDM720944 QNE720942:QNI720944 QXA720942:QXE720944 RGW720942:RHA720944 RQS720942:RQW720944 SAO720942:SAS720944 SKK720942:SKO720944 SUG720942:SUK720944 TEC720942:TEG720944 TNY720942:TOC720944 TXU720942:TXY720944 UHQ720942:UHU720944 URM720942:URQ720944 VBI720942:VBM720944 VLE720942:VLI720944 VVA720942:VVE720944 WEW720942:WFA720944 WOS720942:WOW720944 WYO720942:WYS720944 CG786478:CK786480 MC786478:MG786480 VY786478:WC786480 AFU786478:AFY786480 APQ786478:APU786480 AZM786478:AZQ786480 BJI786478:BJM786480 BTE786478:BTI786480 CDA786478:CDE786480 CMW786478:CNA786480 CWS786478:CWW786480 DGO786478:DGS786480 DQK786478:DQO786480 EAG786478:EAK786480 EKC786478:EKG786480 ETY786478:EUC786480 FDU786478:FDY786480 FNQ786478:FNU786480 FXM786478:FXQ786480 GHI786478:GHM786480 GRE786478:GRI786480 HBA786478:HBE786480 HKW786478:HLA786480 HUS786478:HUW786480 IEO786478:IES786480 IOK786478:IOO786480 IYG786478:IYK786480 JIC786478:JIG786480 JRY786478:JSC786480 KBU786478:KBY786480 KLQ786478:KLU786480 KVM786478:KVQ786480 LFI786478:LFM786480 LPE786478:LPI786480 LZA786478:LZE786480 MIW786478:MJA786480 MSS786478:MSW786480 NCO786478:NCS786480 NMK786478:NMO786480 NWG786478:NWK786480 OGC786478:OGG786480 OPY786478:OQC786480 OZU786478:OZY786480 PJQ786478:PJU786480 PTM786478:PTQ786480 QDI786478:QDM786480 QNE786478:QNI786480 QXA786478:QXE786480 RGW786478:RHA786480 RQS786478:RQW786480 SAO786478:SAS786480 SKK786478:SKO786480 SUG786478:SUK786480 TEC786478:TEG786480 TNY786478:TOC786480 TXU786478:TXY786480 UHQ786478:UHU786480 URM786478:URQ786480 VBI786478:VBM786480 VLE786478:VLI786480 VVA786478:VVE786480 WEW786478:WFA786480 WOS786478:WOW786480 WYO786478:WYS786480 CG852014:CK852016 MC852014:MG852016 VY852014:WC852016 AFU852014:AFY852016 APQ852014:APU852016 AZM852014:AZQ852016 BJI852014:BJM852016 BTE852014:BTI852016 CDA852014:CDE852016 CMW852014:CNA852016 CWS852014:CWW852016 DGO852014:DGS852016 DQK852014:DQO852016 EAG852014:EAK852016 EKC852014:EKG852016 ETY852014:EUC852016 FDU852014:FDY852016 FNQ852014:FNU852016 FXM852014:FXQ852016 GHI852014:GHM852016 GRE852014:GRI852016 HBA852014:HBE852016 HKW852014:HLA852016 HUS852014:HUW852016 IEO852014:IES852016 IOK852014:IOO852016 IYG852014:IYK852016 JIC852014:JIG852016 JRY852014:JSC852016 KBU852014:KBY852016 KLQ852014:KLU852016 KVM852014:KVQ852016 LFI852014:LFM852016 LPE852014:LPI852016 LZA852014:LZE852016 MIW852014:MJA852016 MSS852014:MSW852016 NCO852014:NCS852016 NMK852014:NMO852016 NWG852014:NWK852016 OGC852014:OGG852016 OPY852014:OQC852016 OZU852014:OZY852016 PJQ852014:PJU852016 PTM852014:PTQ852016 QDI852014:QDM852016 QNE852014:QNI852016 QXA852014:QXE852016 RGW852014:RHA852016 RQS852014:RQW852016 SAO852014:SAS852016 SKK852014:SKO852016 SUG852014:SUK852016 TEC852014:TEG852016 TNY852014:TOC852016 TXU852014:TXY852016 UHQ852014:UHU852016 URM852014:URQ852016 VBI852014:VBM852016 VLE852014:VLI852016 VVA852014:VVE852016 WEW852014:WFA852016 WOS852014:WOW852016 WYO852014:WYS852016 CG917550:CK917552 MC917550:MG917552 VY917550:WC917552 AFU917550:AFY917552 APQ917550:APU917552 AZM917550:AZQ917552 BJI917550:BJM917552 BTE917550:BTI917552 CDA917550:CDE917552 CMW917550:CNA917552 CWS917550:CWW917552 DGO917550:DGS917552 DQK917550:DQO917552 EAG917550:EAK917552 EKC917550:EKG917552 ETY917550:EUC917552 FDU917550:FDY917552 FNQ917550:FNU917552 FXM917550:FXQ917552 GHI917550:GHM917552 GRE917550:GRI917552 HBA917550:HBE917552 HKW917550:HLA917552 HUS917550:HUW917552 IEO917550:IES917552 IOK917550:IOO917552 IYG917550:IYK917552 JIC917550:JIG917552 JRY917550:JSC917552 KBU917550:KBY917552 KLQ917550:KLU917552 KVM917550:KVQ917552 LFI917550:LFM917552 LPE917550:LPI917552 LZA917550:LZE917552 MIW917550:MJA917552 MSS917550:MSW917552 NCO917550:NCS917552 NMK917550:NMO917552 NWG917550:NWK917552 OGC917550:OGG917552 OPY917550:OQC917552 OZU917550:OZY917552 PJQ917550:PJU917552 PTM917550:PTQ917552 QDI917550:QDM917552 QNE917550:QNI917552 QXA917550:QXE917552 RGW917550:RHA917552 RQS917550:RQW917552 SAO917550:SAS917552 SKK917550:SKO917552 SUG917550:SUK917552 TEC917550:TEG917552 TNY917550:TOC917552 TXU917550:TXY917552 UHQ917550:UHU917552 URM917550:URQ917552 VBI917550:VBM917552 VLE917550:VLI917552 VVA917550:VVE917552 WEW917550:WFA917552 WOS917550:WOW917552 WYO917550:WYS917552 CG983086:CK983088 MC983086:MG983088 VY983086:WC983088 AFU983086:AFY983088 APQ983086:APU983088 AZM983086:AZQ983088 BJI983086:BJM983088 BTE983086:BTI983088 CDA983086:CDE983088 CMW983086:CNA983088 CWS983086:CWW983088 DGO983086:DGS983088 DQK983086:DQO983088 EAG983086:EAK983088 EKC983086:EKG983088 ETY983086:EUC983088 FDU983086:FDY983088 FNQ983086:FNU983088 FXM983086:FXQ983088 GHI983086:GHM983088 GRE983086:GRI983088 HBA983086:HBE983088 HKW983086:HLA983088 HUS983086:HUW983088 IEO983086:IES983088 IOK983086:IOO983088 IYG983086:IYK983088 JIC983086:JIG983088 JRY983086:JSC983088 KBU983086:KBY983088 KLQ983086:KLU983088 KVM983086:KVQ983088 LFI983086:LFM983088 LPE983086:LPI983088 LZA983086:LZE983088 MIW983086:MJA983088 MSS983086:MSW983088 NCO983086:NCS983088 NMK983086:NMO983088 NWG983086:NWK983088 OGC983086:OGG983088 OPY983086:OQC983088 OZU983086:OZY983088 PJQ983086:PJU983088 PTM983086:PTQ983088 QDI983086:QDM983088 QNE983086:QNI983088 QXA983086:QXE983088 RGW983086:RHA983088 RQS983086:RQW983088 SAO983086:SAS983088 SKK983086:SKO983088 SUG983086:SUK983088 TEC983086:TEG983088 TNY983086:TOC983088 TXU983086:TXY983088 UHQ983086:UHU983088 URM983086:URQ983088 VBI983086:VBM983088 VLE983086:VLI983088 VVA983086:VVE983088 WEW983086:WFA983088 WOS983086:WOW983088 WYO983086:WYS983088 CG33:CK40 MC38:MG40 VY38:WC40 AFU38:AFY40 APQ38:APU40 AZM38:AZQ40 BJI38:BJM40 BTE38:BTI40 CDA38:CDE40 CMW38:CNA40 CWS38:CWW40 DGO38:DGS40 DQK38:DQO40 EAG38:EAK40 EKC38:EKG40 ETY38:EUC40 FDU38:FDY40 FNQ38:FNU40 FXM38:FXQ40 GHI38:GHM40 GRE38:GRI40 HBA38:HBE40 HKW38:HLA40 HUS38:HUW40 IEO38:IES40 IOK38:IOO40 IYG38:IYK40 JIC38:JIG40 JRY38:JSC40 KBU38:KBY40 KLQ38:KLU40 KVM38:KVQ40 LFI38:LFM40 LPE38:LPI40 LZA38:LZE40 MIW38:MJA40 MSS38:MSW40 NCO38:NCS40 NMK38:NMO40 NWG38:NWK40 OGC38:OGG40 OPY38:OQC40 OZU38:OZY40 PJQ38:PJU40 PTM38:PTQ40 QDI38:QDM40 QNE38:QNI40 QXA38:QXE40 RGW38:RHA40 RQS38:RQW40 SAO38:SAS40 SKK38:SKO40 SUG38:SUK40 TEC38:TEG40 TNY38:TOC40 TXU38:TXY40 UHQ38:UHU40 URM38:URQ40 VBI38:VBM40 VLE38:VLI40 VVA38:VVE40 WEW38:WFA40 WOS38:WOW40 WYO38:WYS40 CG65574:CK65576 MC65574:MG65576 VY65574:WC65576 AFU65574:AFY65576 APQ65574:APU65576 AZM65574:AZQ65576 BJI65574:BJM65576 BTE65574:BTI65576 CDA65574:CDE65576 CMW65574:CNA65576 CWS65574:CWW65576 DGO65574:DGS65576 DQK65574:DQO65576 EAG65574:EAK65576 EKC65574:EKG65576 ETY65574:EUC65576 FDU65574:FDY65576 FNQ65574:FNU65576 FXM65574:FXQ65576 GHI65574:GHM65576 GRE65574:GRI65576 HBA65574:HBE65576 HKW65574:HLA65576 HUS65574:HUW65576 IEO65574:IES65576 IOK65574:IOO65576 IYG65574:IYK65576 JIC65574:JIG65576 JRY65574:JSC65576 KBU65574:KBY65576 KLQ65574:KLU65576 KVM65574:KVQ65576 LFI65574:LFM65576 LPE65574:LPI65576 LZA65574:LZE65576 MIW65574:MJA65576 MSS65574:MSW65576 NCO65574:NCS65576 NMK65574:NMO65576 NWG65574:NWK65576 OGC65574:OGG65576 OPY65574:OQC65576 OZU65574:OZY65576 PJQ65574:PJU65576 PTM65574:PTQ65576 QDI65574:QDM65576 QNE65574:QNI65576 QXA65574:QXE65576 RGW65574:RHA65576 RQS65574:RQW65576 SAO65574:SAS65576 SKK65574:SKO65576 SUG65574:SUK65576 TEC65574:TEG65576 TNY65574:TOC65576 TXU65574:TXY65576 UHQ65574:UHU65576 URM65574:URQ65576 VBI65574:VBM65576 VLE65574:VLI65576 VVA65574:VVE65576 WEW65574:WFA65576 WOS65574:WOW65576 WYO65574:WYS65576 CG131110:CK131112 MC131110:MG131112 VY131110:WC131112 AFU131110:AFY131112 APQ131110:APU131112 AZM131110:AZQ131112 BJI131110:BJM131112 BTE131110:BTI131112 CDA131110:CDE131112 CMW131110:CNA131112 CWS131110:CWW131112 DGO131110:DGS131112 DQK131110:DQO131112 EAG131110:EAK131112 EKC131110:EKG131112 ETY131110:EUC131112 FDU131110:FDY131112 FNQ131110:FNU131112 FXM131110:FXQ131112 GHI131110:GHM131112 GRE131110:GRI131112 HBA131110:HBE131112 HKW131110:HLA131112 HUS131110:HUW131112 IEO131110:IES131112 IOK131110:IOO131112 IYG131110:IYK131112 JIC131110:JIG131112 JRY131110:JSC131112 KBU131110:KBY131112 KLQ131110:KLU131112 KVM131110:KVQ131112 LFI131110:LFM131112 LPE131110:LPI131112 LZA131110:LZE131112 MIW131110:MJA131112 MSS131110:MSW131112 NCO131110:NCS131112 NMK131110:NMO131112 NWG131110:NWK131112 OGC131110:OGG131112 OPY131110:OQC131112 OZU131110:OZY131112 PJQ131110:PJU131112 PTM131110:PTQ131112 QDI131110:QDM131112 QNE131110:QNI131112 QXA131110:QXE131112 RGW131110:RHA131112 RQS131110:RQW131112 SAO131110:SAS131112 SKK131110:SKO131112 SUG131110:SUK131112 TEC131110:TEG131112 TNY131110:TOC131112 TXU131110:TXY131112 UHQ131110:UHU131112 URM131110:URQ131112 VBI131110:VBM131112 VLE131110:VLI131112 VVA131110:VVE131112 WEW131110:WFA131112 WOS131110:WOW131112 WYO131110:WYS131112 CG196646:CK196648 MC196646:MG196648 VY196646:WC196648 AFU196646:AFY196648 APQ196646:APU196648 AZM196646:AZQ196648 BJI196646:BJM196648 BTE196646:BTI196648 CDA196646:CDE196648 CMW196646:CNA196648 CWS196646:CWW196648 DGO196646:DGS196648 DQK196646:DQO196648 EAG196646:EAK196648 EKC196646:EKG196648 ETY196646:EUC196648 FDU196646:FDY196648 FNQ196646:FNU196648 FXM196646:FXQ196648 GHI196646:GHM196648 GRE196646:GRI196648 HBA196646:HBE196648 HKW196646:HLA196648 HUS196646:HUW196648 IEO196646:IES196648 IOK196646:IOO196648 IYG196646:IYK196648 JIC196646:JIG196648 JRY196646:JSC196648 KBU196646:KBY196648 KLQ196646:KLU196648 KVM196646:KVQ196648 LFI196646:LFM196648 LPE196646:LPI196648 LZA196646:LZE196648 MIW196646:MJA196648 MSS196646:MSW196648 NCO196646:NCS196648 NMK196646:NMO196648 NWG196646:NWK196648 OGC196646:OGG196648 OPY196646:OQC196648 OZU196646:OZY196648 PJQ196646:PJU196648 PTM196646:PTQ196648 QDI196646:QDM196648 QNE196646:QNI196648 QXA196646:QXE196648 RGW196646:RHA196648 RQS196646:RQW196648 SAO196646:SAS196648 SKK196646:SKO196648 SUG196646:SUK196648 TEC196646:TEG196648 TNY196646:TOC196648 TXU196646:TXY196648 UHQ196646:UHU196648 URM196646:URQ196648 VBI196646:VBM196648 VLE196646:VLI196648 VVA196646:VVE196648 WEW196646:WFA196648 WOS196646:WOW196648 WYO196646:WYS196648 CG262182:CK262184 MC262182:MG262184 VY262182:WC262184 AFU262182:AFY262184 APQ262182:APU262184 AZM262182:AZQ262184 BJI262182:BJM262184 BTE262182:BTI262184 CDA262182:CDE262184 CMW262182:CNA262184 CWS262182:CWW262184 DGO262182:DGS262184 DQK262182:DQO262184 EAG262182:EAK262184 EKC262182:EKG262184 ETY262182:EUC262184 FDU262182:FDY262184 FNQ262182:FNU262184 FXM262182:FXQ262184 GHI262182:GHM262184 GRE262182:GRI262184 HBA262182:HBE262184 HKW262182:HLA262184 HUS262182:HUW262184 IEO262182:IES262184 IOK262182:IOO262184 IYG262182:IYK262184 JIC262182:JIG262184 JRY262182:JSC262184 KBU262182:KBY262184 KLQ262182:KLU262184 KVM262182:KVQ262184 LFI262182:LFM262184 LPE262182:LPI262184 LZA262182:LZE262184 MIW262182:MJA262184 MSS262182:MSW262184 NCO262182:NCS262184 NMK262182:NMO262184 NWG262182:NWK262184 OGC262182:OGG262184 OPY262182:OQC262184 OZU262182:OZY262184 PJQ262182:PJU262184 PTM262182:PTQ262184 QDI262182:QDM262184 QNE262182:QNI262184 QXA262182:QXE262184 RGW262182:RHA262184 RQS262182:RQW262184 SAO262182:SAS262184 SKK262182:SKO262184 SUG262182:SUK262184 TEC262182:TEG262184 TNY262182:TOC262184 TXU262182:TXY262184 UHQ262182:UHU262184 URM262182:URQ262184 VBI262182:VBM262184 VLE262182:VLI262184 VVA262182:VVE262184 WEW262182:WFA262184 WOS262182:WOW262184 WYO262182:WYS262184 CG327718:CK327720 MC327718:MG327720 VY327718:WC327720 AFU327718:AFY327720 APQ327718:APU327720 AZM327718:AZQ327720 BJI327718:BJM327720 BTE327718:BTI327720 CDA327718:CDE327720 CMW327718:CNA327720 CWS327718:CWW327720 DGO327718:DGS327720 DQK327718:DQO327720 EAG327718:EAK327720 EKC327718:EKG327720 ETY327718:EUC327720 FDU327718:FDY327720 FNQ327718:FNU327720 FXM327718:FXQ327720 GHI327718:GHM327720 GRE327718:GRI327720 HBA327718:HBE327720 HKW327718:HLA327720 HUS327718:HUW327720 IEO327718:IES327720 IOK327718:IOO327720 IYG327718:IYK327720 JIC327718:JIG327720 JRY327718:JSC327720 KBU327718:KBY327720 KLQ327718:KLU327720 KVM327718:KVQ327720 LFI327718:LFM327720 LPE327718:LPI327720 LZA327718:LZE327720 MIW327718:MJA327720 MSS327718:MSW327720 NCO327718:NCS327720 NMK327718:NMO327720 NWG327718:NWK327720 OGC327718:OGG327720 OPY327718:OQC327720 OZU327718:OZY327720 PJQ327718:PJU327720 PTM327718:PTQ327720 QDI327718:QDM327720 QNE327718:QNI327720 QXA327718:QXE327720 RGW327718:RHA327720 RQS327718:RQW327720 SAO327718:SAS327720 SKK327718:SKO327720 SUG327718:SUK327720 TEC327718:TEG327720 TNY327718:TOC327720 TXU327718:TXY327720 UHQ327718:UHU327720 URM327718:URQ327720 VBI327718:VBM327720 VLE327718:VLI327720 VVA327718:VVE327720 WEW327718:WFA327720 WOS327718:WOW327720 WYO327718:WYS327720 CG393254:CK393256 MC393254:MG393256 VY393254:WC393256 AFU393254:AFY393256 APQ393254:APU393256 AZM393254:AZQ393256 BJI393254:BJM393256 BTE393254:BTI393256 CDA393254:CDE393256 CMW393254:CNA393256 CWS393254:CWW393256 DGO393254:DGS393256 DQK393254:DQO393256 EAG393254:EAK393256 EKC393254:EKG393256 ETY393254:EUC393256 FDU393254:FDY393256 FNQ393254:FNU393256 FXM393254:FXQ393256 GHI393254:GHM393256 GRE393254:GRI393256 HBA393254:HBE393256 HKW393254:HLA393256 HUS393254:HUW393256 IEO393254:IES393256 IOK393254:IOO393256 IYG393254:IYK393256 JIC393254:JIG393256 JRY393254:JSC393256 KBU393254:KBY393256 KLQ393254:KLU393256 KVM393254:KVQ393256 LFI393254:LFM393256 LPE393254:LPI393256 LZA393254:LZE393256 MIW393254:MJA393256 MSS393254:MSW393256 NCO393254:NCS393256 NMK393254:NMO393256 NWG393254:NWK393256 OGC393254:OGG393256 OPY393254:OQC393256 OZU393254:OZY393256 PJQ393254:PJU393256 PTM393254:PTQ393256 QDI393254:QDM393256 QNE393254:QNI393256 QXA393254:QXE393256 RGW393254:RHA393256 RQS393254:RQW393256 SAO393254:SAS393256 SKK393254:SKO393256 SUG393254:SUK393256 TEC393254:TEG393256 TNY393254:TOC393256 TXU393254:TXY393256 UHQ393254:UHU393256 URM393254:URQ393256 VBI393254:VBM393256 VLE393254:VLI393256 VVA393254:VVE393256 WEW393254:WFA393256 WOS393254:WOW393256 WYO393254:WYS393256 CG458790:CK458792 MC458790:MG458792 VY458790:WC458792 AFU458790:AFY458792 APQ458790:APU458792 AZM458790:AZQ458792 BJI458790:BJM458792 BTE458790:BTI458792 CDA458790:CDE458792 CMW458790:CNA458792 CWS458790:CWW458792 DGO458790:DGS458792 DQK458790:DQO458792 EAG458790:EAK458792 EKC458790:EKG458792 ETY458790:EUC458792 FDU458790:FDY458792 FNQ458790:FNU458792 FXM458790:FXQ458792 GHI458790:GHM458792 GRE458790:GRI458792 HBA458790:HBE458792 HKW458790:HLA458792 HUS458790:HUW458792 IEO458790:IES458792 IOK458790:IOO458792 IYG458790:IYK458792 JIC458790:JIG458792 JRY458790:JSC458792 KBU458790:KBY458792 KLQ458790:KLU458792 KVM458790:KVQ458792 LFI458790:LFM458792 LPE458790:LPI458792 LZA458790:LZE458792 MIW458790:MJA458792 MSS458790:MSW458792 NCO458790:NCS458792 NMK458790:NMO458792 NWG458790:NWK458792 OGC458790:OGG458792 OPY458790:OQC458792 OZU458790:OZY458792 PJQ458790:PJU458792 PTM458790:PTQ458792 QDI458790:QDM458792 QNE458790:QNI458792 QXA458790:QXE458792 RGW458790:RHA458792 RQS458790:RQW458792 SAO458790:SAS458792 SKK458790:SKO458792 SUG458790:SUK458792 TEC458790:TEG458792 TNY458790:TOC458792 TXU458790:TXY458792 UHQ458790:UHU458792 URM458790:URQ458792 VBI458790:VBM458792 VLE458790:VLI458792 VVA458790:VVE458792 WEW458790:WFA458792 WOS458790:WOW458792 WYO458790:WYS458792 CG524326:CK524328 MC524326:MG524328 VY524326:WC524328 AFU524326:AFY524328 APQ524326:APU524328 AZM524326:AZQ524328 BJI524326:BJM524328 BTE524326:BTI524328 CDA524326:CDE524328 CMW524326:CNA524328 CWS524326:CWW524328 DGO524326:DGS524328 DQK524326:DQO524328 EAG524326:EAK524328 EKC524326:EKG524328 ETY524326:EUC524328 FDU524326:FDY524328 FNQ524326:FNU524328 FXM524326:FXQ524328 GHI524326:GHM524328 GRE524326:GRI524328 HBA524326:HBE524328 HKW524326:HLA524328 HUS524326:HUW524328 IEO524326:IES524328 IOK524326:IOO524328 IYG524326:IYK524328 JIC524326:JIG524328 JRY524326:JSC524328 KBU524326:KBY524328 KLQ524326:KLU524328 KVM524326:KVQ524328 LFI524326:LFM524328 LPE524326:LPI524328 LZA524326:LZE524328 MIW524326:MJA524328 MSS524326:MSW524328 NCO524326:NCS524328 NMK524326:NMO524328 NWG524326:NWK524328 OGC524326:OGG524328 OPY524326:OQC524328 OZU524326:OZY524328 PJQ524326:PJU524328 PTM524326:PTQ524328 QDI524326:QDM524328 QNE524326:QNI524328 QXA524326:QXE524328 RGW524326:RHA524328 RQS524326:RQW524328 SAO524326:SAS524328 SKK524326:SKO524328 SUG524326:SUK524328 TEC524326:TEG524328 TNY524326:TOC524328 TXU524326:TXY524328 UHQ524326:UHU524328 URM524326:URQ524328 VBI524326:VBM524328 VLE524326:VLI524328 VVA524326:VVE524328 WEW524326:WFA524328 WOS524326:WOW524328 WYO524326:WYS524328 CG589862:CK589864 MC589862:MG589864 VY589862:WC589864 AFU589862:AFY589864 APQ589862:APU589864 AZM589862:AZQ589864 BJI589862:BJM589864 BTE589862:BTI589864 CDA589862:CDE589864 CMW589862:CNA589864 CWS589862:CWW589864 DGO589862:DGS589864 DQK589862:DQO589864 EAG589862:EAK589864 EKC589862:EKG589864 ETY589862:EUC589864 FDU589862:FDY589864 FNQ589862:FNU589864 FXM589862:FXQ589864 GHI589862:GHM589864 GRE589862:GRI589864 HBA589862:HBE589864 HKW589862:HLA589864 HUS589862:HUW589864 IEO589862:IES589864 IOK589862:IOO589864 IYG589862:IYK589864 JIC589862:JIG589864 JRY589862:JSC589864 KBU589862:KBY589864 KLQ589862:KLU589864 KVM589862:KVQ589864 LFI589862:LFM589864 LPE589862:LPI589864 LZA589862:LZE589864 MIW589862:MJA589864 MSS589862:MSW589864 NCO589862:NCS589864 NMK589862:NMO589864 NWG589862:NWK589864 OGC589862:OGG589864 OPY589862:OQC589864 OZU589862:OZY589864 PJQ589862:PJU589864 PTM589862:PTQ589864 QDI589862:QDM589864 QNE589862:QNI589864 QXA589862:QXE589864 RGW589862:RHA589864 RQS589862:RQW589864 SAO589862:SAS589864 SKK589862:SKO589864 SUG589862:SUK589864 TEC589862:TEG589864 TNY589862:TOC589864 TXU589862:TXY589864 UHQ589862:UHU589864 URM589862:URQ589864 VBI589862:VBM589864 VLE589862:VLI589864 VVA589862:VVE589864 WEW589862:WFA589864 WOS589862:WOW589864 WYO589862:WYS589864 CG655398:CK655400 MC655398:MG655400 VY655398:WC655400 AFU655398:AFY655400 APQ655398:APU655400 AZM655398:AZQ655400 BJI655398:BJM655400 BTE655398:BTI655400 CDA655398:CDE655400 CMW655398:CNA655400 CWS655398:CWW655400 DGO655398:DGS655400 DQK655398:DQO655400 EAG655398:EAK655400 EKC655398:EKG655400 ETY655398:EUC655400 FDU655398:FDY655400 FNQ655398:FNU655400 FXM655398:FXQ655400 GHI655398:GHM655400 GRE655398:GRI655400 HBA655398:HBE655400 HKW655398:HLA655400 HUS655398:HUW655400 IEO655398:IES655400 IOK655398:IOO655400 IYG655398:IYK655400 JIC655398:JIG655400 JRY655398:JSC655400 KBU655398:KBY655400 KLQ655398:KLU655400 KVM655398:KVQ655400 LFI655398:LFM655400 LPE655398:LPI655400 LZA655398:LZE655400 MIW655398:MJA655400 MSS655398:MSW655400 NCO655398:NCS655400 NMK655398:NMO655400 NWG655398:NWK655400 OGC655398:OGG655400 OPY655398:OQC655400 OZU655398:OZY655400 PJQ655398:PJU655400 PTM655398:PTQ655400 QDI655398:QDM655400 QNE655398:QNI655400 QXA655398:QXE655400 RGW655398:RHA655400 RQS655398:RQW655400 SAO655398:SAS655400 SKK655398:SKO655400 SUG655398:SUK655400 TEC655398:TEG655400 TNY655398:TOC655400 TXU655398:TXY655400 UHQ655398:UHU655400 URM655398:URQ655400 VBI655398:VBM655400 VLE655398:VLI655400 VVA655398:VVE655400 WEW655398:WFA655400 WOS655398:WOW655400 WYO655398:WYS655400 CG720934:CK720936 MC720934:MG720936 VY720934:WC720936 AFU720934:AFY720936 APQ720934:APU720936 AZM720934:AZQ720936 BJI720934:BJM720936 BTE720934:BTI720936 CDA720934:CDE720936 CMW720934:CNA720936 CWS720934:CWW720936 DGO720934:DGS720936 DQK720934:DQO720936 EAG720934:EAK720936 EKC720934:EKG720936 ETY720934:EUC720936 FDU720934:FDY720936 FNQ720934:FNU720936 FXM720934:FXQ720936 GHI720934:GHM720936 GRE720934:GRI720936 HBA720934:HBE720936 HKW720934:HLA720936 HUS720934:HUW720936 IEO720934:IES720936 IOK720934:IOO720936 IYG720934:IYK720936 JIC720934:JIG720936 JRY720934:JSC720936 KBU720934:KBY720936 KLQ720934:KLU720936 KVM720934:KVQ720936 LFI720934:LFM720936 LPE720934:LPI720936 LZA720934:LZE720936 MIW720934:MJA720936 MSS720934:MSW720936 NCO720934:NCS720936 NMK720934:NMO720936 NWG720934:NWK720936 OGC720934:OGG720936 OPY720934:OQC720936 OZU720934:OZY720936 PJQ720934:PJU720936 PTM720934:PTQ720936 QDI720934:QDM720936 QNE720934:QNI720936 QXA720934:QXE720936 RGW720934:RHA720936 RQS720934:RQW720936 SAO720934:SAS720936 SKK720934:SKO720936 SUG720934:SUK720936 TEC720934:TEG720936 TNY720934:TOC720936 TXU720934:TXY720936 UHQ720934:UHU720936 URM720934:URQ720936 VBI720934:VBM720936 VLE720934:VLI720936 VVA720934:VVE720936 WEW720934:WFA720936 WOS720934:WOW720936 WYO720934:WYS720936 CG786470:CK786472 MC786470:MG786472 VY786470:WC786472 AFU786470:AFY786472 APQ786470:APU786472 AZM786470:AZQ786472 BJI786470:BJM786472 BTE786470:BTI786472 CDA786470:CDE786472 CMW786470:CNA786472 CWS786470:CWW786472 DGO786470:DGS786472 DQK786470:DQO786472 EAG786470:EAK786472 EKC786470:EKG786472 ETY786470:EUC786472 FDU786470:FDY786472 FNQ786470:FNU786472 FXM786470:FXQ786472 GHI786470:GHM786472 GRE786470:GRI786472 HBA786470:HBE786472 HKW786470:HLA786472 HUS786470:HUW786472 IEO786470:IES786472 IOK786470:IOO786472 IYG786470:IYK786472 JIC786470:JIG786472 JRY786470:JSC786472 KBU786470:KBY786472 KLQ786470:KLU786472 KVM786470:KVQ786472 LFI786470:LFM786472 LPE786470:LPI786472 LZA786470:LZE786472 MIW786470:MJA786472 MSS786470:MSW786472 NCO786470:NCS786472 NMK786470:NMO786472 NWG786470:NWK786472 OGC786470:OGG786472 OPY786470:OQC786472 OZU786470:OZY786472 PJQ786470:PJU786472 PTM786470:PTQ786472 QDI786470:QDM786472 QNE786470:QNI786472 QXA786470:QXE786472 RGW786470:RHA786472 RQS786470:RQW786472 SAO786470:SAS786472 SKK786470:SKO786472 SUG786470:SUK786472 TEC786470:TEG786472 TNY786470:TOC786472 TXU786470:TXY786472 UHQ786470:UHU786472 URM786470:URQ786472 VBI786470:VBM786472 VLE786470:VLI786472 VVA786470:VVE786472 WEW786470:WFA786472 WOS786470:WOW786472 WYO786470:WYS786472 CG852006:CK852008 MC852006:MG852008 VY852006:WC852008 AFU852006:AFY852008 APQ852006:APU852008 AZM852006:AZQ852008 BJI852006:BJM852008 BTE852006:BTI852008 CDA852006:CDE852008 CMW852006:CNA852008 CWS852006:CWW852008 DGO852006:DGS852008 DQK852006:DQO852008 EAG852006:EAK852008 EKC852006:EKG852008 ETY852006:EUC852008 FDU852006:FDY852008 FNQ852006:FNU852008 FXM852006:FXQ852008 GHI852006:GHM852008 GRE852006:GRI852008 HBA852006:HBE852008 HKW852006:HLA852008 HUS852006:HUW852008 IEO852006:IES852008 IOK852006:IOO852008 IYG852006:IYK852008 JIC852006:JIG852008 JRY852006:JSC852008 KBU852006:KBY852008 KLQ852006:KLU852008 KVM852006:KVQ852008 LFI852006:LFM852008 LPE852006:LPI852008 LZA852006:LZE852008 MIW852006:MJA852008 MSS852006:MSW852008 NCO852006:NCS852008 NMK852006:NMO852008 NWG852006:NWK852008 OGC852006:OGG852008 OPY852006:OQC852008 OZU852006:OZY852008 PJQ852006:PJU852008 PTM852006:PTQ852008 QDI852006:QDM852008 QNE852006:QNI852008 QXA852006:QXE852008 RGW852006:RHA852008 RQS852006:RQW852008 SAO852006:SAS852008 SKK852006:SKO852008 SUG852006:SUK852008 TEC852006:TEG852008 TNY852006:TOC852008 TXU852006:TXY852008 UHQ852006:UHU852008 URM852006:URQ852008 VBI852006:VBM852008 VLE852006:VLI852008 VVA852006:VVE852008 WEW852006:WFA852008 WOS852006:WOW852008 WYO852006:WYS852008 CG917542:CK917544 MC917542:MG917544 VY917542:WC917544 AFU917542:AFY917544 APQ917542:APU917544 AZM917542:AZQ917544 BJI917542:BJM917544 BTE917542:BTI917544 CDA917542:CDE917544 CMW917542:CNA917544 CWS917542:CWW917544 DGO917542:DGS917544 DQK917542:DQO917544 EAG917542:EAK917544 EKC917542:EKG917544 ETY917542:EUC917544 FDU917542:FDY917544 FNQ917542:FNU917544 FXM917542:FXQ917544 GHI917542:GHM917544 GRE917542:GRI917544 HBA917542:HBE917544 HKW917542:HLA917544 HUS917542:HUW917544 IEO917542:IES917544 IOK917542:IOO917544 IYG917542:IYK917544 JIC917542:JIG917544 JRY917542:JSC917544 KBU917542:KBY917544 KLQ917542:KLU917544 KVM917542:KVQ917544 LFI917542:LFM917544 LPE917542:LPI917544 LZA917542:LZE917544 MIW917542:MJA917544 MSS917542:MSW917544 NCO917542:NCS917544 NMK917542:NMO917544 NWG917542:NWK917544 OGC917542:OGG917544 OPY917542:OQC917544 OZU917542:OZY917544 PJQ917542:PJU917544 PTM917542:PTQ917544 QDI917542:QDM917544 QNE917542:QNI917544 QXA917542:QXE917544 RGW917542:RHA917544 RQS917542:RQW917544 SAO917542:SAS917544 SKK917542:SKO917544 SUG917542:SUK917544 TEC917542:TEG917544 TNY917542:TOC917544 TXU917542:TXY917544 UHQ917542:UHU917544 URM917542:URQ917544 VBI917542:VBM917544 VLE917542:VLI917544 VVA917542:VVE917544 WEW917542:WFA917544 WOS917542:WOW917544 WYO917542:WYS917544 CG983078:CK983080 MC983078:MG983080 VY983078:WC983080 AFU983078:AFY983080 APQ983078:APU983080 AZM983078:AZQ983080 BJI983078:BJM983080 BTE983078:BTI983080 CDA983078:CDE983080 CMW983078:CNA983080 CWS983078:CWW983080 DGO983078:DGS983080 DQK983078:DQO983080 EAG983078:EAK983080 EKC983078:EKG983080 ETY983078:EUC983080 FDU983078:FDY983080 FNQ983078:FNU983080 FXM983078:FXQ983080 GHI983078:GHM983080 GRE983078:GRI983080 HBA983078:HBE983080 HKW983078:HLA983080 HUS983078:HUW983080 IEO983078:IES983080 IOK983078:IOO983080 IYG983078:IYK983080 JIC983078:JIG983080 JRY983078:JSC983080 KBU983078:KBY983080 KLQ983078:KLU983080 KVM983078:KVQ983080 LFI983078:LFM983080 LPE983078:LPI983080 LZA983078:LZE983080 MIW983078:MJA983080 MSS983078:MSW983080 NCO983078:NCS983080 NMK983078:NMO983080 NWG983078:NWK983080 OGC983078:OGG983080 OPY983078:OQC983080 OZU983078:OZY983080 PJQ983078:PJU983080 PTM983078:PTQ983080 QDI983078:QDM983080 QNE983078:QNI983080 QXA983078:QXE983080 RGW983078:RHA983080 RQS983078:RQW983080 SAO983078:SAS983080 SKK983078:SKO983080 SUG983078:SUK983080 TEC983078:TEG983080 TNY983078:TOC983080 TXU983078:TXY983080 UHQ983078:UHU983080 URM983078:URQ983080 VBI983078:VBM983080 VLE983078:VLI983080 VVA983078:VVE983080 WEW983078:WFA983080 WOS983078:WOW983080 WYO983078:WYS983080 WYO983093:WYS983094 MC23:MG27 VY23:WC27 AFU23:AFY27 APQ23:APU27 AZM23:AZQ27 BJI23:BJM27 BTE23:BTI27 CDA23:CDE27 CMW23:CNA27 CWS23:CWW27 DGO23:DGS27 DQK23:DQO27 EAG23:EAK27 EKC23:EKG27 ETY23:EUC27 FDU23:FDY27 FNQ23:FNU27 FXM23:FXQ27 GHI23:GHM27 GRE23:GRI27 HBA23:HBE27 HKW23:HLA27 HUS23:HUW27 IEO23:IES27 IOK23:IOO27 IYG23:IYK27 JIC23:JIG27 JRY23:JSC27 KBU23:KBY27 KLQ23:KLU27 KVM23:KVQ27 LFI23:LFM27 LPE23:LPI27 LZA23:LZE27 MIW23:MJA27 MSS23:MSW27 NCO23:NCS27 NMK23:NMO27 NWG23:NWK27 OGC23:OGG27 OPY23:OQC27 OZU23:OZY27 PJQ23:PJU27 PTM23:PTQ27 QDI23:QDM27 QNE23:QNI27 QXA23:QXE27 RGW23:RHA27 RQS23:RQW27 SAO23:SAS27 SKK23:SKO27 SUG23:SUK27 TEC23:TEG27 TNY23:TOC27 TXU23:TXY27 UHQ23:UHU27 URM23:URQ27 VBI23:VBM27 VLE23:VLI27 VVA23:VVE27 WEW23:WFA27 WOS23:WOW27 WYO23:WYS27 CG65559:CK65563 MC65559:MG65563 VY65559:WC65563 AFU65559:AFY65563 APQ65559:APU65563 AZM65559:AZQ65563 BJI65559:BJM65563 BTE65559:BTI65563 CDA65559:CDE65563 CMW65559:CNA65563 CWS65559:CWW65563 DGO65559:DGS65563 DQK65559:DQO65563 EAG65559:EAK65563 EKC65559:EKG65563 ETY65559:EUC65563 FDU65559:FDY65563 FNQ65559:FNU65563 FXM65559:FXQ65563 GHI65559:GHM65563 GRE65559:GRI65563 HBA65559:HBE65563 HKW65559:HLA65563 HUS65559:HUW65563 IEO65559:IES65563 IOK65559:IOO65563 IYG65559:IYK65563 JIC65559:JIG65563 JRY65559:JSC65563 KBU65559:KBY65563 KLQ65559:KLU65563 KVM65559:KVQ65563 LFI65559:LFM65563 LPE65559:LPI65563 LZA65559:LZE65563 MIW65559:MJA65563 MSS65559:MSW65563 NCO65559:NCS65563 NMK65559:NMO65563 NWG65559:NWK65563 OGC65559:OGG65563 OPY65559:OQC65563 OZU65559:OZY65563 PJQ65559:PJU65563 PTM65559:PTQ65563 QDI65559:QDM65563 QNE65559:QNI65563 QXA65559:QXE65563 RGW65559:RHA65563 RQS65559:RQW65563 SAO65559:SAS65563 SKK65559:SKO65563 SUG65559:SUK65563 TEC65559:TEG65563 TNY65559:TOC65563 TXU65559:TXY65563 UHQ65559:UHU65563 URM65559:URQ65563 VBI65559:VBM65563 VLE65559:VLI65563 VVA65559:VVE65563 WEW65559:WFA65563 WOS65559:WOW65563 WYO65559:WYS65563 CG131095:CK131099 MC131095:MG131099 VY131095:WC131099 AFU131095:AFY131099 APQ131095:APU131099 AZM131095:AZQ131099 BJI131095:BJM131099 BTE131095:BTI131099 CDA131095:CDE131099 CMW131095:CNA131099 CWS131095:CWW131099 DGO131095:DGS131099 DQK131095:DQO131099 EAG131095:EAK131099 EKC131095:EKG131099 ETY131095:EUC131099 FDU131095:FDY131099 FNQ131095:FNU131099 FXM131095:FXQ131099 GHI131095:GHM131099 GRE131095:GRI131099 HBA131095:HBE131099 HKW131095:HLA131099 HUS131095:HUW131099 IEO131095:IES131099 IOK131095:IOO131099 IYG131095:IYK131099 JIC131095:JIG131099 JRY131095:JSC131099 KBU131095:KBY131099 KLQ131095:KLU131099 KVM131095:KVQ131099 LFI131095:LFM131099 LPE131095:LPI131099 LZA131095:LZE131099 MIW131095:MJA131099 MSS131095:MSW131099 NCO131095:NCS131099 NMK131095:NMO131099 NWG131095:NWK131099 OGC131095:OGG131099 OPY131095:OQC131099 OZU131095:OZY131099 PJQ131095:PJU131099 PTM131095:PTQ131099 QDI131095:QDM131099 QNE131095:QNI131099 QXA131095:QXE131099 RGW131095:RHA131099 RQS131095:RQW131099 SAO131095:SAS131099 SKK131095:SKO131099 SUG131095:SUK131099 TEC131095:TEG131099 TNY131095:TOC131099 TXU131095:TXY131099 UHQ131095:UHU131099 URM131095:URQ131099 VBI131095:VBM131099 VLE131095:VLI131099 VVA131095:VVE131099 WEW131095:WFA131099 WOS131095:WOW131099 WYO131095:WYS131099 CG196631:CK196635 MC196631:MG196635 VY196631:WC196635 AFU196631:AFY196635 APQ196631:APU196635 AZM196631:AZQ196635 BJI196631:BJM196635 BTE196631:BTI196635 CDA196631:CDE196635 CMW196631:CNA196635 CWS196631:CWW196635 DGO196631:DGS196635 DQK196631:DQO196635 EAG196631:EAK196635 EKC196631:EKG196635 ETY196631:EUC196635 FDU196631:FDY196635 FNQ196631:FNU196635 FXM196631:FXQ196635 GHI196631:GHM196635 GRE196631:GRI196635 HBA196631:HBE196635 HKW196631:HLA196635 HUS196631:HUW196635 IEO196631:IES196635 IOK196631:IOO196635 IYG196631:IYK196635 JIC196631:JIG196635 JRY196631:JSC196635 KBU196631:KBY196635 KLQ196631:KLU196635 KVM196631:KVQ196635 LFI196631:LFM196635 LPE196631:LPI196635 LZA196631:LZE196635 MIW196631:MJA196635 MSS196631:MSW196635 NCO196631:NCS196635 NMK196631:NMO196635 NWG196631:NWK196635 OGC196631:OGG196635 OPY196631:OQC196635 OZU196631:OZY196635 PJQ196631:PJU196635 PTM196631:PTQ196635 QDI196631:QDM196635 QNE196631:QNI196635 QXA196631:QXE196635 RGW196631:RHA196635 RQS196631:RQW196635 SAO196631:SAS196635 SKK196631:SKO196635 SUG196631:SUK196635 TEC196631:TEG196635 TNY196631:TOC196635 TXU196631:TXY196635 UHQ196631:UHU196635 URM196631:URQ196635 VBI196631:VBM196635 VLE196631:VLI196635 VVA196631:VVE196635 WEW196631:WFA196635 WOS196631:WOW196635 WYO196631:WYS196635 CG262167:CK262171 MC262167:MG262171 VY262167:WC262171 AFU262167:AFY262171 APQ262167:APU262171 AZM262167:AZQ262171 BJI262167:BJM262171 BTE262167:BTI262171 CDA262167:CDE262171 CMW262167:CNA262171 CWS262167:CWW262171 DGO262167:DGS262171 DQK262167:DQO262171 EAG262167:EAK262171 EKC262167:EKG262171 ETY262167:EUC262171 FDU262167:FDY262171 FNQ262167:FNU262171 FXM262167:FXQ262171 GHI262167:GHM262171 GRE262167:GRI262171 HBA262167:HBE262171 HKW262167:HLA262171 HUS262167:HUW262171 IEO262167:IES262171 IOK262167:IOO262171 IYG262167:IYK262171 JIC262167:JIG262171 JRY262167:JSC262171 KBU262167:KBY262171 KLQ262167:KLU262171 KVM262167:KVQ262171 LFI262167:LFM262171 LPE262167:LPI262171 LZA262167:LZE262171 MIW262167:MJA262171 MSS262167:MSW262171 NCO262167:NCS262171 NMK262167:NMO262171 NWG262167:NWK262171 OGC262167:OGG262171 OPY262167:OQC262171 OZU262167:OZY262171 PJQ262167:PJU262171 PTM262167:PTQ262171 QDI262167:QDM262171 QNE262167:QNI262171 QXA262167:QXE262171 RGW262167:RHA262171 RQS262167:RQW262171 SAO262167:SAS262171 SKK262167:SKO262171 SUG262167:SUK262171 TEC262167:TEG262171 TNY262167:TOC262171 TXU262167:TXY262171 UHQ262167:UHU262171 URM262167:URQ262171 VBI262167:VBM262171 VLE262167:VLI262171 VVA262167:VVE262171 WEW262167:WFA262171 WOS262167:WOW262171 WYO262167:WYS262171 CG327703:CK327707 MC327703:MG327707 VY327703:WC327707 AFU327703:AFY327707 APQ327703:APU327707 AZM327703:AZQ327707 BJI327703:BJM327707 BTE327703:BTI327707 CDA327703:CDE327707 CMW327703:CNA327707 CWS327703:CWW327707 DGO327703:DGS327707 DQK327703:DQO327707 EAG327703:EAK327707 EKC327703:EKG327707 ETY327703:EUC327707 FDU327703:FDY327707 FNQ327703:FNU327707 FXM327703:FXQ327707 GHI327703:GHM327707 GRE327703:GRI327707 HBA327703:HBE327707 HKW327703:HLA327707 HUS327703:HUW327707 IEO327703:IES327707 IOK327703:IOO327707 IYG327703:IYK327707 JIC327703:JIG327707 JRY327703:JSC327707 KBU327703:KBY327707 KLQ327703:KLU327707 KVM327703:KVQ327707 LFI327703:LFM327707 LPE327703:LPI327707 LZA327703:LZE327707 MIW327703:MJA327707 MSS327703:MSW327707 NCO327703:NCS327707 NMK327703:NMO327707 NWG327703:NWK327707 OGC327703:OGG327707 OPY327703:OQC327707 OZU327703:OZY327707 PJQ327703:PJU327707 PTM327703:PTQ327707 QDI327703:QDM327707 QNE327703:QNI327707 QXA327703:QXE327707 RGW327703:RHA327707 RQS327703:RQW327707 SAO327703:SAS327707 SKK327703:SKO327707 SUG327703:SUK327707 TEC327703:TEG327707 TNY327703:TOC327707 TXU327703:TXY327707 UHQ327703:UHU327707 URM327703:URQ327707 VBI327703:VBM327707 VLE327703:VLI327707 VVA327703:VVE327707 WEW327703:WFA327707 WOS327703:WOW327707 WYO327703:WYS327707 CG393239:CK393243 MC393239:MG393243 VY393239:WC393243 AFU393239:AFY393243 APQ393239:APU393243 AZM393239:AZQ393243 BJI393239:BJM393243 BTE393239:BTI393243 CDA393239:CDE393243 CMW393239:CNA393243 CWS393239:CWW393243 DGO393239:DGS393243 DQK393239:DQO393243 EAG393239:EAK393243 EKC393239:EKG393243 ETY393239:EUC393243 FDU393239:FDY393243 FNQ393239:FNU393243 FXM393239:FXQ393243 GHI393239:GHM393243 GRE393239:GRI393243 HBA393239:HBE393243 HKW393239:HLA393243 HUS393239:HUW393243 IEO393239:IES393243 IOK393239:IOO393243 IYG393239:IYK393243 JIC393239:JIG393243 JRY393239:JSC393243 KBU393239:KBY393243 KLQ393239:KLU393243 KVM393239:KVQ393243 LFI393239:LFM393243 LPE393239:LPI393243 LZA393239:LZE393243 MIW393239:MJA393243 MSS393239:MSW393243 NCO393239:NCS393243 NMK393239:NMO393243 NWG393239:NWK393243 OGC393239:OGG393243 OPY393239:OQC393243 OZU393239:OZY393243 PJQ393239:PJU393243 PTM393239:PTQ393243 QDI393239:QDM393243 QNE393239:QNI393243 QXA393239:QXE393243 RGW393239:RHA393243 RQS393239:RQW393243 SAO393239:SAS393243 SKK393239:SKO393243 SUG393239:SUK393243 TEC393239:TEG393243 TNY393239:TOC393243 TXU393239:TXY393243 UHQ393239:UHU393243 URM393239:URQ393243 VBI393239:VBM393243 VLE393239:VLI393243 VVA393239:VVE393243 WEW393239:WFA393243 WOS393239:WOW393243 WYO393239:WYS393243 CG458775:CK458779 MC458775:MG458779 VY458775:WC458779 AFU458775:AFY458779 APQ458775:APU458779 AZM458775:AZQ458779 BJI458775:BJM458779 BTE458775:BTI458779 CDA458775:CDE458779 CMW458775:CNA458779 CWS458775:CWW458779 DGO458775:DGS458779 DQK458775:DQO458779 EAG458775:EAK458779 EKC458775:EKG458779 ETY458775:EUC458779 FDU458775:FDY458779 FNQ458775:FNU458779 FXM458775:FXQ458779 GHI458775:GHM458779 GRE458775:GRI458779 HBA458775:HBE458779 HKW458775:HLA458779 HUS458775:HUW458779 IEO458775:IES458779 IOK458775:IOO458779 IYG458775:IYK458779 JIC458775:JIG458779 JRY458775:JSC458779 KBU458775:KBY458779 KLQ458775:KLU458779 KVM458775:KVQ458779 LFI458775:LFM458779 LPE458775:LPI458779 LZA458775:LZE458779 MIW458775:MJA458779 MSS458775:MSW458779 NCO458775:NCS458779 NMK458775:NMO458779 NWG458775:NWK458779 OGC458775:OGG458779 OPY458775:OQC458779 OZU458775:OZY458779 PJQ458775:PJU458779 PTM458775:PTQ458779 QDI458775:QDM458779 QNE458775:QNI458779 QXA458775:QXE458779 RGW458775:RHA458779 RQS458775:RQW458779 SAO458775:SAS458779 SKK458775:SKO458779 SUG458775:SUK458779 TEC458775:TEG458779 TNY458775:TOC458779 TXU458775:TXY458779 UHQ458775:UHU458779 URM458775:URQ458779 VBI458775:VBM458779 VLE458775:VLI458779 VVA458775:VVE458779 WEW458775:WFA458779 WOS458775:WOW458779 WYO458775:WYS458779 CG524311:CK524315 MC524311:MG524315 VY524311:WC524315 AFU524311:AFY524315 APQ524311:APU524315 AZM524311:AZQ524315 BJI524311:BJM524315 BTE524311:BTI524315 CDA524311:CDE524315 CMW524311:CNA524315 CWS524311:CWW524315 DGO524311:DGS524315 DQK524311:DQO524315 EAG524311:EAK524315 EKC524311:EKG524315 ETY524311:EUC524315 FDU524311:FDY524315 FNQ524311:FNU524315 FXM524311:FXQ524315 GHI524311:GHM524315 GRE524311:GRI524315 HBA524311:HBE524315 HKW524311:HLA524315 HUS524311:HUW524315 IEO524311:IES524315 IOK524311:IOO524315 IYG524311:IYK524315 JIC524311:JIG524315 JRY524311:JSC524315 KBU524311:KBY524315 KLQ524311:KLU524315 KVM524311:KVQ524315 LFI524311:LFM524315 LPE524311:LPI524315 LZA524311:LZE524315 MIW524311:MJA524315 MSS524311:MSW524315 NCO524311:NCS524315 NMK524311:NMO524315 NWG524311:NWK524315 OGC524311:OGG524315 OPY524311:OQC524315 OZU524311:OZY524315 PJQ524311:PJU524315 PTM524311:PTQ524315 QDI524311:QDM524315 QNE524311:QNI524315 QXA524311:QXE524315 RGW524311:RHA524315 RQS524311:RQW524315 SAO524311:SAS524315 SKK524311:SKO524315 SUG524311:SUK524315 TEC524311:TEG524315 TNY524311:TOC524315 TXU524311:TXY524315 UHQ524311:UHU524315 URM524311:URQ524315 VBI524311:VBM524315 VLE524311:VLI524315 VVA524311:VVE524315 WEW524311:WFA524315 WOS524311:WOW524315 WYO524311:WYS524315 CG589847:CK589851 MC589847:MG589851 VY589847:WC589851 AFU589847:AFY589851 APQ589847:APU589851 AZM589847:AZQ589851 BJI589847:BJM589851 BTE589847:BTI589851 CDA589847:CDE589851 CMW589847:CNA589851 CWS589847:CWW589851 DGO589847:DGS589851 DQK589847:DQO589851 EAG589847:EAK589851 EKC589847:EKG589851 ETY589847:EUC589851 FDU589847:FDY589851 FNQ589847:FNU589851 FXM589847:FXQ589851 GHI589847:GHM589851 GRE589847:GRI589851 HBA589847:HBE589851 HKW589847:HLA589851 HUS589847:HUW589851 IEO589847:IES589851 IOK589847:IOO589851 IYG589847:IYK589851 JIC589847:JIG589851 JRY589847:JSC589851 KBU589847:KBY589851 KLQ589847:KLU589851 KVM589847:KVQ589851 LFI589847:LFM589851 LPE589847:LPI589851 LZA589847:LZE589851 MIW589847:MJA589851 MSS589847:MSW589851 NCO589847:NCS589851 NMK589847:NMO589851 NWG589847:NWK589851 OGC589847:OGG589851 OPY589847:OQC589851 OZU589847:OZY589851 PJQ589847:PJU589851 PTM589847:PTQ589851 QDI589847:QDM589851 QNE589847:QNI589851 QXA589847:QXE589851 RGW589847:RHA589851 RQS589847:RQW589851 SAO589847:SAS589851 SKK589847:SKO589851 SUG589847:SUK589851 TEC589847:TEG589851 TNY589847:TOC589851 TXU589847:TXY589851 UHQ589847:UHU589851 URM589847:URQ589851 VBI589847:VBM589851 VLE589847:VLI589851 VVA589847:VVE589851 WEW589847:WFA589851 WOS589847:WOW589851 WYO589847:WYS589851 CG655383:CK655387 MC655383:MG655387 VY655383:WC655387 AFU655383:AFY655387 APQ655383:APU655387 AZM655383:AZQ655387 BJI655383:BJM655387 BTE655383:BTI655387 CDA655383:CDE655387 CMW655383:CNA655387 CWS655383:CWW655387 DGO655383:DGS655387 DQK655383:DQO655387 EAG655383:EAK655387 EKC655383:EKG655387 ETY655383:EUC655387 FDU655383:FDY655387 FNQ655383:FNU655387 FXM655383:FXQ655387 GHI655383:GHM655387 GRE655383:GRI655387 HBA655383:HBE655387 HKW655383:HLA655387 HUS655383:HUW655387 IEO655383:IES655387 IOK655383:IOO655387 IYG655383:IYK655387 JIC655383:JIG655387 JRY655383:JSC655387 KBU655383:KBY655387 KLQ655383:KLU655387 KVM655383:KVQ655387 LFI655383:LFM655387 LPE655383:LPI655387 LZA655383:LZE655387 MIW655383:MJA655387 MSS655383:MSW655387 NCO655383:NCS655387 NMK655383:NMO655387 NWG655383:NWK655387 OGC655383:OGG655387 OPY655383:OQC655387 OZU655383:OZY655387 PJQ655383:PJU655387 PTM655383:PTQ655387 QDI655383:QDM655387 QNE655383:QNI655387 QXA655383:QXE655387 RGW655383:RHA655387 RQS655383:RQW655387 SAO655383:SAS655387 SKK655383:SKO655387 SUG655383:SUK655387 TEC655383:TEG655387 TNY655383:TOC655387 TXU655383:TXY655387 UHQ655383:UHU655387 URM655383:URQ655387 VBI655383:VBM655387 VLE655383:VLI655387 VVA655383:VVE655387 WEW655383:WFA655387 WOS655383:WOW655387 WYO655383:WYS655387 CG720919:CK720923 MC720919:MG720923 VY720919:WC720923 AFU720919:AFY720923 APQ720919:APU720923 AZM720919:AZQ720923 BJI720919:BJM720923 BTE720919:BTI720923 CDA720919:CDE720923 CMW720919:CNA720923 CWS720919:CWW720923 DGO720919:DGS720923 DQK720919:DQO720923 EAG720919:EAK720923 EKC720919:EKG720923 ETY720919:EUC720923 FDU720919:FDY720923 FNQ720919:FNU720923 FXM720919:FXQ720923 GHI720919:GHM720923 GRE720919:GRI720923 HBA720919:HBE720923 HKW720919:HLA720923 HUS720919:HUW720923 IEO720919:IES720923 IOK720919:IOO720923 IYG720919:IYK720923 JIC720919:JIG720923 JRY720919:JSC720923 KBU720919:KBY720923 KLQ720919:KLU720923 KVM720919:KVQ720923 LFI720919:LFM720923 LPE720919:LPI720923 LZA720919:LZE720923 MIW720919:MJA720923 MSS720919:MSW720923 NCO720919:NCS720923 NMK720919:NMO720923 NWG720919:NWK720923 OGC720919:OGG720923 OPY720919:OQC720923 OZU720919:OZY720923 PJQ720919:PJU720923 PTM720919:PTQ720923 QDI720919:QDM720923 QNE720919:QNI720923 QXA720919:QXE720923 RGW720919:RHA720923 RQS720919:RQW720923 SAO720919:SAS720923 SKK720919:SKO720923 SUG720919:SUK720923 TEC720919:TEG720923 TNY720919:TOC720923 TXU720919:TXY720923 UHQ720919:UHU720923 URM720919:URQ720923 VBI720919:VBM720923 VLE720919:VLI720923 VVA720919:VVE720923 WEW720919:WFA720923 WOS720919:WOW720923 WYO720919:WYS720923 CG786455:CK786459 MC786455:MG786459 VY786455:WC786459 AFU786455:AFY786459 APQ786455:APU786459 AZM786455:AZQ786459 BJI786455:BJM786459 BTE786455:BTI786459 CDA786455:CDE786459 CMW786455:CNA786459 CWS786455:CWW786459 DGO786455:DGS786459 DQK786455:DQO786459 EAG786455:EAK786459 EKC786455:EKG786459 ETY786455:EUC786459 FDU786455:FDY786459 FNQ786455:FNU786459 FXM786455:FXQ786459 GHI786455:GHM786459 GRE786455:GRI786459 HBA786455:HBE786459 HKW786455:HLA786459 HUS786455:HUW786459 IEO786455:IES786459 IOK786455:IOO786459 IYG786455:IYK786459 JIC786455:JIG786459 JRY786455:JSC786459 KBU786455:KBY786459 KLQ786455:KLU786459 KVM786455:KVQ786459 LFI786455:LFM786459 LPE786455:LPI786459 LZA786455:LZE786459 MIW786455:MJA786459 MSS786455:MSW786459 NCO786455:NCS786459 NMK786455:NMO786459 NWG786455:NWK786459 OGC786455:OGG786459 OPY786455:OQC786459 OZU786455:OZY786459 PJQ786455:PJU786459 PTM786455:PTQ786459 QDI786455:QDM786459 QNE786455:QNI786459 QXA786455:QXE786459 RGW786455:RHA786459 RQS786455:RQW786459 SAO786455:SAS786459 SKK786455:SKO786459 SUG786455:SUK786459 TEC786455:TEG786459 TNY786455:TOC786459 TXU786455:TXY786459 UHQ786455:UHU786459 URM786455:URQ786459 VBI786455:VBM786459 VLE786455:VLI786459 VVA786455:VVE786459 WEW786455:WFA786459 WOS786455:WOW786459 WYO786455:WYS786459 CG851991:CK851995 MC851991:MG851995 VY851991:WC851995 AFU851991:AFY851995 APQ851991:APU851995 AZM851991:AZQ851995 BJI851991:BJM851995 BTE851991:BTI851995 CDA851991:CDE851995 CMW851991:CNA851995 CWS851991:CWW851995 DGO851991:DGS851995 DQK851991:DQO851995 EAG851991:EAK851995 EKC851991:EKG851995 ETY851991:EUC851995 FDU851991:FDY851995 FNQ851991:FNU851995 FXM851991:FXQ851995 GHI851991:GHM851995 GRE851991:GRI851995 HBA851991:HBE851995 HKW851991:HLA851995 HUS851991:HUW851995 IEO851991:IES851995 IOK851991:IOO851995 IYG851991:IYK851995 JIC851991:JIG851995 JRY851991:JSC851995 KBU851991:KBY851995 KLQ851991:KLU851995 KVM851991:KVQ851995 LFI851991:LFM851995 LPE851991:LPI851995 LZA851991:LZE851995 MIW851991:MJA851995 MSS851991:MSW851995 NCO851991:NCS851995 NMK851991:NMO851995 NWG851991:NWK851995 OGC851991:OGG851995 OPY851991:OQC851995 OZU851991:OZY851995 PJQ851991:PJU851995 PTM851991:PTQ851995 QDI851991:QDM851995 QNE851991:QNI851995 QXA851991:QXE851995 RGW851991:RHA851995 RQS851991:RQW851995 SAO851991:SAS851995 SKK851991:SKO851995 SUG851991:SUK851995 TEC851991:TEG851995 TNY851991:TOC851995 TXU851991:TXY851995 UHQ851991:UHU851995 URM851991:URQ851995 VBI851991:VBM851995 VLE851991:VLI851995 VVA851991:VVE851995 WEW851991:WFA851995 WOS851991:WOW851995 WYO851991:WYS851995 CG917527:CK917531 MC917527:MG917531 VY917527:WC917531 AFU917527:AFY917531 APQ917527:APU917531 AZM917527:AZQ917531 BJI917527:BJM917531 BTE917527:BTI917531 CDA917527:CDE917531 CMW917527:CNA917531 CWS917527:CWW917531 DGO917527:DGS917531 DQK917527:DQO917531 EAG917527:EAK917531 EKC917527:EKG917531 ETY917527:EUC917531 FDU917527:FDY917531 FNQ917527:FNU917531 FXM917527:FXQ917531 GHI917527:GHM917531 GRE917527:GRI917531 HBA917527:HBE917531 HKW917527:HLA917531 HUS917527:HUW917531 IEO917527:IES917531 IOK917527:IOO917531 IYG917527:IYK917531 JIC917527:JIG917531 JRY917527:JSC917531 KBU917527:KBY917531 KLQ917527:KLU917531 KVM917527:KVQ917531 LFI917527:LFM917531 LPE917527:LPI917531 LZA917527:LZE917531 MIW917527:MJA917531 MSS917527:MSW917531 NCO917527:NCS917531 NMK917527:NMO917531 NWG917527:NWK917531 OGC917527:OGG917531 OPY917527:OQC917531 OZU917527:OZY917531 PJQ917527:PJU917531 PTM917527:PTQ917531 QDI917527:QDM917531 QNE917527:QNI917531 QXA917527:QXE917531 RGW917527:RHA917531 RQS917527:RQW917531 SAO917527:SAS917531 SKK917527:SKO917531 SUG917527:SUK917531 TEC917527:TEG917531 TNY917527:TOC917531 TXU917527:TXY917531 UHQ917527:UHU917531 URM917527:URQ917531 VBI917527:VBM917531 VLE917527:VLI917531 VVA917527:VVE917531 WEW917527:WFA917531 WOS917527:WOW917531 WYO917527:WYS917531 CG983063:CK983067 MC983063:MG983067 VY983063:WC983067 AFU983063:AFY983067 APQ983063:APU983067 AZM983063:AZQ983067 BJI983063:BJM983067 BTE983063:BTI983067 CDA983063:CDE983067 CMW983063:CNA983067 CWS983063:CWW983067 DGO983063:DGS983067 DQK983063:DQO983067 EAG983063:EAK983067 EKC983063:EKG983067 ETY983063:EUC983067 FDU983063:FDY983067 FNQ983063:FNU983067 FXM983063:FXQ983067 GHI983063:GHM983067 GRE983063:GRI983067 HBA983063:HBE983067 HKW983063:HLA983067 HUS983063:HUW983067 IEO983063:IES983067 IOK983063:IOO983067 IYG983063:IYK983067 JIC983063:JIG983067 JRY983063:JSC983067 KBU983063:KBY983067 KLQ983063:KLU983067 KVM983063:KVQ983067 LFI983063:LFM983067 LPE983063:LPI983067 LZA983063:LZE983067 MIW983063:MJA983067 MSS983063:MSW983067 NCO983063:NCS983067 NMK983063:NMO983067 NWG983063:NWK983067 OGC983063:OGG983067 OPY983063:OQC983067 OZU983063:OZY983067 PJQ983063:PJU983067 PTM983063:PTQ983067 QDI983063:QDM983067 QNE983063:QNI983067 QXA983063:QXE983067 RGW983063:RHA983067 RQS983063:RQW983067 SAO983063:SAS983067 SKK983063:SKO983067 SUG983063:SUK983067 TEC983063:TEG983067 TNY983063:TOC983067 TXU983063:TXY983067 UHQ983063:UHU983067 URM983063:URQ983067 VBI983063:VBM983067 VLE983063:VLI983067 VVA983063:VVE983067 WEW983063:WFA983067 WOS983063:WOW983067 WYO983063:WYS983067 BW79:CA88 LS79:LW88 VO79:VS88 AFK79:AFO88 APG79:APK88 AZC79:AZG88 BIY79:BJC88 BSU79:BSY88 CCQ79:CCU88 CMM79:CMQ88 CWI79:CWM88 DGE79:DGI88 DQA79:DQE88 DZW79:EAA88 EJS79:EJW88 ETO79:ETS88 FDK79:FDO88 FNG79:FNK88 FXC79:FXG88 GGY79:GHC88 GQU79:GQY88 HAQ79:HAU88 HKM79:HKQ88 HUI79:HUM88 IEE79:IEI88 IOA79:IOE88 IXW79:IYA88 JHS79:JHW88 JRO79:JRS88 KBK79:KBO88 KLG79:KLK88 KVC79:KVG88 LEY79:LFC88 LOU79:LOY88 LYQ79:LYU88 MIM79:MIQ88 MSI79:MSM88 NCE79:NCI88 NMA79:NME88 NVW79:NWA88 OFS79:OFW88 OPO79:OPS88 OZK79:OZO88 PJG79:PJK88 PTC79:PTG88 QCY79:QDC88 QMU79:QMY88 QWQ79:QWU88 RGM79:RGQ88 RQI79:RQM88 SAE79:SAI88 SKA79:SKE88 STW79:SUA88 TDS79:TDW88 TNO79:TNS88 TXK79:TXO88 UHG79:UHK88 URC79:URG88 VAY79:VBC88 VKU79:VKY88 VUQ79:VUU88 WEM79:WEQ88 WOI79:WOM88 WYE79:WYI88 BW65615:CA65624 LS65615:LW65624 VO65615:VS65624 AFK65615:AFO65624 APG65615:APK65624 AZC65615:AZG65624 BIY65615:BJC65624 BSU65615:BSY65624 CCQ65615:CCU65624 CMM65615:CMQ65624 CWI65615:CWM65624 DGE65615:DGI65624 DQA65615:DQE65624 DZW65615:EAA65624 EJS65615:EJW65624 ETO65615:ETS65624 FDK65615:FDO65624 FNG65615:FNK65624 FXC65615:FXG65624 GGY65615:GHC65624 GQU65615:GQY65624 HAQ65615:HAU65624 HKM65615:HKQ65624 HUI65615:HUM65624 IEE65615:IEI65624 IOA65615:IOE65624 IXW65615:IYA65624 JHS65615:JHW65624 JRO65615:JRS65624 KBK65615:KBO65624 KLG65615:KLK65624 KVC65615:KVG65624 LEY65615:LFC65624 LOU65615:LOY65624 LYQ65615:LYU65624 MIM65615:MIQ65624 MSI65615:MSM65624 NCE65615:NCI65624 NMA65615:NME65624 NVW65615:NWA65624 OFS65615:OFW65624 OPO65615:OPS65624 OZK65615:OZO65624 PJG65615:PJK65624 PTC65615:PTG65624 QCY65615:QDC65624 QMU65615:QMY65624 QWQ65615:QWU65624 RGM65615:RGQ65624 RQI65615:RQM65624 SAE65615:SAI65624 SKA65615:SKE65624 STW65615:SUA65624 TDS65615:TDW65624 TNO65615:TNS65624 TXK65615:TXO65624 UHG65615:UHK65624 URC65615:URG65624 VAY65615:VBC65624 VKU65615:VKY65624 VUQ65615:VUU65624 WEM65615:WEQ65624 WOI65615:WOM65624 WYE65615:WYI65624 BW131151:CA131160 LS131151:LW131160 VO131151:VS131160 AFK131151:AFO131160 APG131151:APK131160 AZC131151:AZG131160 BIY131151:BJC131160 BSU131151:BSY131160 CCQ131151:CCU131160 CMM131151:CMQ131160 CWI131151:CWM131160 DGE131151:DGI131160 DQA131151:DQE131160 DZW131151:EAA131160 EJS131151:EJW131160 ETO131151:ETS131160 FDK131151:FDO131160 FNG131151:FNK131160 FXC131151:FXG131160 GGY131151:GHC131160 GQU131151:GQY131160 HAQ131151:HAU131160 HKM131151:HKQ131160 HUI131151:HUM131160 IEE131151:IEI131160 IOA131151:IOE131160 IXW131151:IYA131160 JHS131151:JHW131160 JRO131151:JRS131160 KBK131151:KBO131160 KLG131151:KLK131160 KVC131151:KVG131160 LEY131151:LFC131160 LOU131151:LOY131160 LYQ131151:LYU131160 MIM131151:MIQ131160 MSI131151:MSM131160 NCE131151:NCI131160 NMA131151:NME131160 NVW131151:NWA131160 OFS131151:OFW131160 OPO131151:OPS131160 OZK131151:OZO131160 PJG131151:PJK131160 PTC131151:PTG131160 QCY131151:QDC131160 QMU131151:QMY131160 QWQ131151:QWU131160 RGM131151:RGQ131160 RQI131151:RQM131160 SAE131151:SAI131160 SKA131151:SKE131160 STW131151:SUA131160 TDS131151:TDW131160 TNO131151:TNS131160 TXK131151:TXO131160 UHG131151:UHK131160 URC131151:URG131160 VAY131151:VBC131160 VKU131151:VKY131160 VUQ131151:VUU131160 WEM131151:WEQ131160 WOI131151:WOM131160 WYE131151:WYI131160 BW196687:CA196696 LS196687:LW196696 VO196687:VS196696 AFK196687:AFO196696 APG196687:APK196696 AZC196687:AZG196696 BIY196687:BJC196696 BSU196687:BSY196696 CCQ196687:CCU196696 CMM196687:CMQ196696 CWI196687:CWM196696 DGE196687:DGI196696 DQA196687:DQE196696 DZW196687:EAA196696 EJS196687:EJW196696 ETO196687:ETS196696 FDK196687:FDO196696 FNG196687:FNK196696 FXC196687:FXG196696 GGY196687:GHC196696 GQU196687:GQY196696 HAQ196687:HAU196696 HKM196687:HKQ196696 HUI196687:HUM196696 IEE196687:IEI196696 IOA196687:IOE196696 IXW196687:IYA196696 JHS196687:JHW196696 JRO196687:JRS196696 KBK196687:KBO196696 KLG196687:KLK196696 KVC196687:KVG196696 LEY196687:LFC196696 LOU196687:LOY196696 LYQ196687:LYU196696 MIM196687:MIQ196696 MSI196687:MSM196696 NCE196687:NCI196696 NMA196687:NME196696 NVW196687:NWA196696 OFS196687:OFW196696 OPO196687:OPS196696 OZK196687:OZO196696 PJG196687:PJK196696 PTC196687:PTG196696 QCY196687:QDC196696 QMU196687:QMY196696 QWQ196687:QWU196696 RGM196687:RGQ196696 RQI196687:RQM196696 SAE196687:SAI196696 SKA196687:SKE196696 STW196687:SUA196696 TDS196687:TDW196696 TNO196687:TNS196696 TXK196687:TXO196696 UHG196687:UHK196696 URC196687:URG196696 VAY196687:VBC196696 VKU196687:VKY196696 VUQ196687:VUU196696 WEM196687:WEQ196696 WOI196687:WOM196696 WYE196687:WYI196696 BW262223:CA262232 LS262223:LW262232 VO262223:VS262232 AFK262223:AFO262232 APG262223:APK262232 AZC262223:AZG262232 BIY262223:BJC262232 BSU262223:BSY262232 CCQ262223:CCU262232 CMM262223:CMQ262232 CWI262223:CWM262232 DGE262223:DGI262232 DQA262223:DQE262232 DZW262223:EAA262232 EJS262223:EJW262232 ETO262223:ETS262232 FDK262223:FDO262232 FNG262223:FNK262232 FXC262223:FXG262232 GGY262223:GHC262232 GQU262223:GQY262232 HAQ262223:HAU262232 HKM262223:HKQ262232 HUI262223:HUM262232 IEE262223:IEI262232 IOA262223:IOE262232 IXW262223:IYA262232 JHS262223:JHW262232 JRO262223:JRS262232 KBK262223:KBO262232 KLG262223:KLK262232 KVC262223:KVG262232 LEY262223:LFC262232 LOU262223:LOY262232 LYQ262223:LYU262232 MIM262223:MIQ262232 MSI262223:MSM262232 NCE262223:NCI262232 NMA262223:NME262232 NVW262223:NWA262232 OFS262223:OFW262232 OPO262223:OPS262232 OZK262223:OZO262232 PJG262223:PJK262232 PTC262223:PTG262232 QCY262223:QDC262232 QMU262223:QMY262232 QWQ262223:QWU262232 RGM262223:RGQ262232 RQI262223:RQM262232 SAE262223:SAI262232 SKA262223:SKE262232 STW262223:SUA262232 TDS262223:TDW262232 TNO262223:TNS262232 TXK262223:TXO262232 UHG262223:UHK262232 URC262223:URG262232 VAY262223:VBC262232 VKU262223:VKY262232 VUQ262223:VUU262232 WEM262223:WEQ262232 WOI262223:WOM262232 WYE262223:WYI262232 BW327759:CA327768 LS327759:LW327768 VO327759:VS327768 AFK327759:AFO327768 APG327759:APK327768 AZC327759:AZG327768 BIY327759:BJC327768 BSU327759:BSY327768 CCQ327759:CCU327768 CMM327759:CMQ327768 CWI327759:CWM327768 DGE327759:DGI327768 DQA327759:DQE327768 DZW327759:EAA327768 EJS327759:EJW327768 ETO327759:ETS327768 FDK327759:FDO327768 FNG327759:FNK327768 FXC327759:FXG327768 GGY327759:GHC327768 GQU327759:GQY327768 HAQ327759:HAU327768 HKM327759:HKQ327768 HUI327759:HUM327768 IEE327759:IEI327768 IOA327759:IOE327768 IXW327759:IYA327768 JHS327759:JHW327768 JRO327759:JRS327768 KBK327759:KBO327768 KLG327759:KLK327768 KVC327759:KVG327768 LEY327759:LFC327768 LOU327759:LOY327768 LYQ327759:LYU327768 MIM327759:MIQ327768 MSI327759:MSM327768 NCE327759:NCI327768 NMA327759:NME327768 NVW327759:NWA327768 OFS327759:OFW327768 OPO327759:OPS327768 OZK327759:OZO327768 PJG327759:PJK327768 PTC327759:PTG327768 QCY327759:QDC327768 QMU327759:QMY327768 QWQ327759:QWU327768 RGM327759:RGQ327768 RQI327759:RQM327768 SAE327759:SAI327768 SKA327759:SKE327768 STW327759:SUA327768 TDS327759:TDW327768 TNO327759:TNS327768 TXK327759:TXO327768 UHG327759:UHK327768 URC327759:URG327768 VAY327759:VBC327768 VKU327759:VKY327768 VUQ327759:VUU327768 WEM327759:WEQ327768 WOI327759:WOM327768 WYE327759:WYI327768 BW393295:CA393304 LS393295:LW393304 VO393295:VS393304 AFK393295:AFO393304 APG393295:APK393304 AZC393295:AZG393304 BIY393295:BJC393304 BSU393295:BSY393304 CCQ393295:CCU393304 CMM393295:CMQ393304 CWI393295:CWM393304 DGE393295:DGI393304 DQA393295:DQE393304 DZW393295:EAA393304 EJS393295:EJW393304 ETO393295:ETS393304 FDK393295:FDO393304 FNG393295:FNK393304 FXC393295:FXG393304 GGY393295:GHC393304 GQU393295:GQY393304 HAQ393295:HAU393304 HKM393295:HKQ393304 HUI393295:HUM393304 IEE393295:IEI393304 IOA393295:IOE393304 IXW393295:IYA393304 JHS393295:JHW393304 JRO393295:JRS393304 KBK393295:KBO393304 KLG393295:KLK393304 KVC393295:KVG393304 LEY393295:LFC393304 LOU393295:LOY393304 LYQ393295:LYU393304 MIM393295:MIQ393304 MSI393295:MSM393304 NCE393295:NCI393304 NMA393295:NME393304 NVW393295:NWA393304 OFS393295:OFW393304 OPO393295:OPS393304 OZK393295:OZO393304 PJG393295:PJK393304 PTC393295:PTG393304 QCY393295:QDC393304 QMU393295:QMY393304 QWQ393295:QWU393304 RGM393295:RGQ393304 RQI393295:RQM393304 SAE393295:SAI393304 SKA393295:SKE393304 STW393295:SUA393304 TDS393295:TDW393304 TNO393295:TNS393304 TXK393295:TXO393304 UHG393295:UHK393304 URC393295:URG393304 VAY393295:VBC393304 VKU393295:VKY393304 VUQ393295:VUU393304 WEM393295:WEQ393304 WOI393295:WOM393304 WYE393295:WYI393304 BW458831:CA458840 LS458831:LW458840 VO458831:VS458840 AFK458831:AFO458840 APG458831:APK458840 AZC458831:AZG458840 BIY458831:BJC458840 BSU458831:BSY458840 CCQ458831:CCU458840 CMM458831:CMQ458840 CWI458831:CWM458840 DGE458831:DGI458840 DQA458831:DQE458840 DZW458831:EAA458840 EJS458831:EJW458840 ETO458831:ETS458840 FDK458831:FDO458840 FNG458831:FNK458840 FXC458831:FXG458840 GGY458831:GHC458840 GQU458831:GQY458840 HAQ458831:HAU458840 HKM458831:HKQ458840 HUI458831:HUM458840 IEE458831:IEI458840 IOA458831:IOE458840 IXW458831:IYA458840 JHS458831:JHW458840 JRO458831:JRS458840 KBK458831:KBO458840 KLG458831:KLK458840 KVC458831:KVG458840 LEY458831:LFC458840 LOU458831:LOY458840 LYQ458831:LYU458840 MIM458831:MIQ458840 MSI458831:MSM458840 NCE458831:NCI458840 NMA458831:NME458840 NVW458831:NWA458840 OFS458831:OFW458840 OPO458831:OPS458840 OZK458831:OZO458840 PJG458831:PJK458840 PTC458831:PTG458840 QCY458831:QDC458840 QMU458831:QMY458840 QWQ458831:QWU458840 RGM458831:RGQ458840 RQI458831:RQM458840 SAE458831:SAI458840 SKA458831:SKE458840 STW458831:SUA458840 TDS458831:TDW458840 TNO458831:TNS458840 TXK458831:TXO458840 UHG458831:UHK458840 URC458831:URG458840 VAY458831:VBC458840 VKU458831:VKY458840 VUQ458831:VUU458840 WEM458831:WEQ458840 WOI458831:WOM458840 WYE458831:WYI458840 BW524367:CA524376 LS524367:LW524376 VO524367:VS524376 AFK524367:AFO524376 APG524367:APK524376 AZC524367:AZG524376 BIY524367:BJC524376 BSU524367:BSY524376 CCQ524367:CCU524376 CMM524367:CMQ524376 CWI524367:CWM524376 DGE524367:DGI524376 DQA524367:DQE524376 DZW524367:EAA524376 EJS524367:EJW524376 ETO524367:ETS524376 FDK524367:FDO524376 FNG524367:FNK524376 FXC524367:FXG524376 GGY524367:GHC524376 GQU524367:GQY524376 HAQ524367:HAU524376 HKM524367:HKQ524376 HUI524367:HUM524376 IEE524367:IEI524376 IOA524367:IOE524376 IXW524367:IYA524376 JHS524367:JHW524376 JRO524367:JRS524376 KBK524367:KBO524376 KLG524367:KLK524376 KVC524367:KVG524376 LEY524367:LFC524376 LOU524367:LOY524376 LYQ524367:LYU524376 MIM524367:MIQ524376 MSI524367:MSM524376 NCE524367:NCI524376 NMA524367:NME524376 NVW524367:NWA524376 OFS524367:OFW524376 OPO524367:OPS524376 OZK524367:OZO524376 PJG524367:PJK524376 PTC524367:PTG524376 QCY524367:QDC524376 QMU524367:QMY524376 QWQ524367:QWU524376 RGM524367:RGQ524376 RQI524367:RQM524376 SAE524367:SAI524376 SKA524367:SKE524376 STW524367:SUA524376 TDS524367:TDW524376 TNO524367:TNS524376 TXK524367:TXO524376 UHG524367:UHK524376 URC524367:URG524376 VAY524367:VBC524376 VKU524367:VKY524376 VUQ524367:VUU524376 WEM524367:WEQ524376 WOI524367:WOM524376 WYE524367:WYI524376 BW589903:CA589912 LS589903:LW589912 VO589903:VS589912 AFK589903:AFO589912 APG589903:APK589912 AZC589903:AZG589912 BIY589903:BJC589912 BSU589903:BSY589912 CCQ589903:CCU589912 CMM589903:CMQ589912 CWI589903:CWM589912 DGE589903:DGI589912 DQA589903:DQE589912 DZW589903:EAA589912 EJS589903:EJW589912 ETO589903:ETS589912 FDK589903:FDO589912 FNG589903:FNK589912 FXC589903:FXG589912 GGY589903:GHC589912 GQU589903:GQY589912 HAQ589903:HAU589912 HKM589903:HKQ589912 HUI589903:HUM589912 IEE589903:IEI589912 IOA589903:IOE589912 IXW589903:IYA589912 JHS589903:JHW589912 JRO589903:JRS589912 KBK589903:KBO589912 KLG589903:KLK589912 KVC589903:KVG589912 LEY589903:LFC589912 LOU589903:LOY589912 LYQ589903:LYU589912 MIM589903:MIQ589912 MSI589903:MSM589912 NCE589903:NCI589912 NMA589903:NME589912 NVW589903:NWA589912 OFS589903:OFW589912 OPO589903:OPS589912 OZK589903:OZO589912 PJG589903:PJK589912 PTC589903:PTG589912 QCY589903:QDC589912 QMU589903:QMY589912 QWQ589903:QWU589912 RGM589903:RGQ589912 RQI589903:RQM589912 SAE589903:SAI589912 SKA589903:SKE589912 STW589903:SUA589912 TDS589903:TDW589912 TNO589903:TNS589912 TXK589903:TXO589912 UHG589903:UHK589912 URC589903:URG589912 VAY589903:VBC589912 VKU589903:VKY589912 VUQ589903:VUU589912 WEM589903:WEQ589912 WOI589903:WOM589912 WYE589903:WYI589912 BW655439:CA655448 LS655439:LW655448 VO655439:VS655448 AFK655439:AFO655448 APG655439:APK655448 AZC655439:AZG655448 BIY655439:BJC655448 BSU655439:BSY655448 CCQ655439:CCU655448 CMM655439:CMQ655448 CWI655439:CWM655448 DGE655439:DGI655448 DQA655439:DQE655448 DZW655439:EAA655448 EJS655439:EJW655448 ETO655439:ETS655448 FDK655439:FDO655448 FNG655439:FNK655448 FXC655439:FXG655448 GGY655439:GHC655448 GQU655439:GQY655448 HAQ655439:HAU655448 HKM655439:HKQ655448 HUI655439:HUM655448 IEE655439:IEI655448 IOA655439:IOE655448 IXW655439:IYA655448 JHS655439:JHW655448 JRO655439:JRS655448 KBK655439:KBO655448 KLG655439:KLK655448 KVC655439:KVG655448 LEY655439:LFC655448 LOU655439:LOY655448 LYQ655439:LYU655448 MIM655439:MIQ655448 MSI655439:MSM655448 NCE655439:NCI655448 NMA655439:NME655448 NVW655439:NWA655448 OFS655439:OFW655448 OPO655439:OPS655448 OZK655439:OZO655448 PJG655439:PJK655448 PTC655439:PTG655448 QCY655439:QDC655448 QMU655439:QMY655448 QWQ655439:QWU655448 RGM655439:RGQ655448 RQI655439:RQM655448 SAE655439:SAI655448 SKA655439:SKE655448 STW655439:SUA655448 TDS655439:TDW655448 TNO655439:TNS655448 TXK655439:TXO655448 UHG655439:UHK655448 URC655439:URG655448 VAY655439:VBC655448 VKU655439:VKY655448 VUQ655439:VUU655448 WEM655439:WEQ655448 WOI655439:WOM655448 WYE655439:WYI655448 BW720975:CA720984 LS720975:LW720984 VO720975:VS720984 AFK720975:AFO720984 APG720975:APK720984 AZC720975:AZG720984 BIY720975:BJC720984 BSU720975:BSY720984 CCQ720975:CCU720984 CMM720975:CMQ720984 CWI720975:CWM720984 DGE720975:DGI720984 DQA720975:DQE720984 DZW720975:EAA720984 EJS720975:EJW720984 ETO720975:ETS720984 FDK720975:FDO720984 FNG720975:FNK720984 FXC720975:FXG720984 GGY720975:GHC720984 GQU720975:GQY720984 HAQ720975:HAU720984 HKM720975:HKQ720984 HUI720975:HUM720984 IEE720975:IEI720984 IOA720975:IOE720984 IXW720975:IYA720984 JHS720975:JHW720984 JRO720975:JRS720984 KBK720975:KBO720984 KLG720975:KLK720984 KVC720975:KVG720984 LEY720975:LFC720984 LOU720975:LOY720984 LYQ720975:LYU720984 MIM720975:MIQ720984 MSI720975:MSM720984 NCE720975:NCI720984 NMA720975:NME720984 NVW720975:NWA720984 OFS720975:OFW720984 OPO720975:OPS720984 OZK720975:OZO720984 PJG720975:PJK720984 PTC720975:PTG720984 QCY720975:QDC720984 QMU720975:QMY720984 QWQ720975:QWU720984 RGM720975:RGQ720984 RQI720975:RQM720984 SAE720975:SAI720984 SKA720975:SKE720984 STW720975:SUA720984 TDS720975:TDW720984 TNO720975:TNS720984 TXK720975:TXO720984 UHG720975:UHK720984 URC720975:URG720984 VAY720975:VBC720984 VKU720975:VKY720984 VUQ720975:VUU720984 WEM720975:WEQ720984 WOI720975:WOM720984 WYE720975:WYI720984 BW786511:CA786520 LS786511:LW786520 VO786511:VS786520 AFK786511:AFO786520 APG786511:APK786520 AZC786511:AZG786520 BIY786511:BJC786520 BSU786511:BSY786520 CCQ786511:CCU786520 CMM786511:CMQ786520 CWI786511:CWM786520 DGE786511:DGI786520 DQA786511:DQE786520 DZW786511:EAA786520 EJS786511:EJW786520 ETO786511:ETS786520 FDK786511:FDO786520 FNG786511:FNK786520 FXC786511:FXG786520 GGY786511:GHC786520 GQU786511:GQY786520 HAQ786511:HAU786520 HKM786511:HKQ786520 HUI786511:HUM786520 IEE786511:IEI786520 IOA786511:IOE786520 IXW786511:IYA786520 JHS786511:JHW786520 JRO786511:JRS786520 KBK786511:KBO786520 KLG786511:KLK786520 KVC786511:KVG786520 LEY786511:LFC786520 LOU786511:LOY786520 LYQ786511:LYU786520 MIM786511:MIQ786520 MSI786511:MSM786520 NCE786511:NCI786520 NMA786511:NME786520 NVW786511:NWA786520 OFS786511:OFW786520 OPO786511:OPS786520 OZK786511:OZO786520 PJG786511:PJK786520 PTC786511:PTG786520 QCY786511:QDC786520 QMU786511:QMY786520 QWQ786511:QWU786520 RGM786511:RGQ786520 RQI786511:RQM786520 SAE786511:SAI786520 SKA786511:SKE786520 STW786511:SUA786520 TDS786511:TDW786520 TNO786511:TNS786520 TXK786511:TXO786520 UHG786511:UHK786520 URC786511:URG786520 VAY786511:VBC786520 VKU786511:VKY786520 VUQ786511:VUU786520 WEM786511:WEQ786520 WOI786511:WOM786520 WYE786511:WYI786520 BW852047:CA852056 LS852047:LW852056 VO852047:VS852056 AFK852047:AFO852056 APG852047:APK852056 AZC852047:AZG852056 BIY852047:BJC852056 BSU852047:BSY852056 CCQ852047:CCU852056 CMM852047:CMQ852056 CWI852047:CWM852056 DGE852047:DGI852056 DQA852047:DQE852056 DZW852047:EAA852056 EJS852047:EJW852056 ETO852047:ETS852056 FDK852047:FDO852056 FNG852047:FNK852056 FXC852047:FXG852056 GGY852047:GHC852056 GQU852047:GQY852056 HAQ852047:HAU852056 HKM852047:HKQ852056 HUI852047:HUM852056 IEE852047:IEI852056 IOA852047:IOE852056 IXW852047:IYA852056 JHS852047:JHW852056 JRO852047:JRS852056 KBK852047:KBO852056 KLG852047:KLK852056 KVC852047:KVG852056 LEY852047:LFC852056 LOU852047:LOY852056 LYQ852047:LYU852056 MIM852047:MIQ852056 MSI852047:MSM852056 NCE852047:NCI852056 NMA852047:NME852056 NVW852047:NWA852056 OFS852047:OFW852056 OPO852047:OPS852056 OZK852047:OZO852056 PJG852047:PJK852056 PTC852047:PTG852056 QCY852047:QDC852056 QMU852047:QMY852056 QWQ852047:QWU852056 RGM852047:RGQ852056 RQI852047:RQM852056 SAE852047:SAI852056 SKA852047:SKE852056 STW852047:SUA852056 TDS852047:TDW852056 TNO852047:TNS852056 TXK852047:TXO852056 UHG852047:UHK852056 URC852047:URG852056 VAY852047:VBC852056 VKU852047:VKY852056 VUQ852047:VUU852056 WEM852047:WEQ852056 WOI852047:WOM852056 WYE852047:WYI852056 BW917583:CA917592 LS917583:LW917592 VO917583:VS917592 AFK917583:AFO917592 APG917583:APK917592 AZC917583:AZG917592 BIY917583:BJC917592 BSU917583:BSY917592 CCQ917583:CCU917592 CMM917583:CMQ917592 CWI917583:CWM917592 DGE917583:DGI917592 DQA917583:DQE917592 DZW917583:EAA917592 EJS917583:EJW917592 ETO917583:ETS917592 FDK917583:FDO917592 FNG917583:FNK917592 FXC917583:FXG917592 GGY917583:GHC917592 GQU917583:GQY917592 HAQ917583:HAU917592 HKM917583:HKQ917592 HUI917583:HUM917592 IEE917583:IEI917592 IOA917583:IOE917592 IXW917583:IYA917592 JHS917583:JHW917592 JRO917583:JRS917592 KBK917583:KBO917592 KLG917583:KLK917592 KVC917583:KVG917592 LEY917583:LFC917592 LOU917583:LOY917592 LYQ917583:LYU917592 MIM917583:MIQ917592 MSI917583:MSM917592 NCE917583:NCI917592 NMA917583:NME917592 NVW917583:NWA917592 OFS917583:OFW917592 OPO917583:OPS917592 OZK917583:OZO917592 PJG917583:PJK917592 PTC917583:PTG917592 QCY917583:QDC917592 QMU917583:QMY917592 QWQ917583:QWU917592 RGM917583:RGQ917592 RQI917583:RQM917592 SAE917583:SAI917592 SKA917583:SKE917592 STW917583:SUA917592 TDS917583:TDW917592 TNO917583:TNS917592 TXK917583:TXO917592 UHG917583:UHK917592 URC917583:URG917592 VAY917583:VBC917592 VKU917583:VKY917592 VUQ917583:VUU917592 WEM917583:WEQ917592 WOI917583:WOM917592 WYE917583:WYI917592 BW983119:CA983128 LS983119:LW983128 VO983119:VS983128 AFK983119:AFO983128 APG983119:APK983128 AZC983119:AZG983128 BIY983119:BJC983128 BSU983119:BSY983128 CCQ983119:CCU983128 CMM983119:CMQ983128 CWI983119:CWM983128 DGE983119:DGI983128 DQA983119:DQE983128 DZW983119:EAA983128 EJS983119:EJW983128 ETO983119:ETS983128 FDK983119:FDO983128 FNG983119:FNK983128 FXC983119:FXG983128 GGY983119:GHC983128 GQU983119:GQY983128 HAQ983119:HAU983128 HKM983119:HKQ983128 HUI983119:HUM983128 IEE983119:IEI983128 IOA983119:IOE983128 IXW983119:IYA983128 JHS983119:JHW983128 JRO983119:JRS983128 KBK983119:KBO983128 KLG983119:KLK983128 KVC983119:KVG983128 LEY983119:LFC983128 LOU983119:LOY983128 LYQ983119:LYU983128 MIM983119:MIQ983128 MSI983119:MSM983128 NCE983119:NCI983128 NMA983119:NME983128 NVW983119:NWA983128 OFS983119:OFW983128 OPO983119:OPS983128 OZK983119:OZO983128 PJG983119:PJK983128 PTC983119:PTG983128 QCY983119:QDC983128 QMU983119:QMY983128 QWQ983119:QWU983128 RGM983119:RGQ983128 RQI983119:RQM983128 SAE983119:SAI983128 SKA983119:SKE983128 STW983119:SUA983128 TDS983119:TDW983128 TNO983119:TNS983128 TXK983119:TXO983128 UHG983119:UHK983128 URC983119:URG983128 VAY983119:VBC983128 VKU983119:VKY983128 VUQ983119:VUU983128 WEM983119:WEQ983128 WOI983119:WOM983128 WYE983119:WYI983128 CG79:CK88 MC79:MG88 VY79:WC88 AFU79:AFY88 APQ79:APU88 AZM79:AZQ88 BJI79:BJM88 BTE79:BTI88 CDA79:CDE88 CMW79:CNA88 CWS79:CWW88 DGO79:DGS88 DQK79:DQO88 EAG79:EAK88 EKC79:EKG88 ETY79:EUC88 FDU79:FDY88 FNQ79:FNU88 FXM79:FXQ88 GHI79:GHM88 GRE79:GRI88 HBA79:HBE88 HKW79:HLA88 HUS79:HUW88 IEO79:IES88 IOK79:IOO88 IYG79:IYK88 JIC79:JIG88 JRY79:JSC88 KBU79:KBY88 KLQ79:KLU88 KVM79:KVQ88 LFI79:LFM88 LPE79:LPI88 LZA79:LZE88 MIW79:MJA88 MSS79:MSW88 NCO79:NCS88 NMK79:NMO88 NWG79:NWK88 OGC79:OGG88 OPY79:OQC88 OZU79:OZY88 PJQ79:PJU88 PTM79:PTQ88 QDI79:QDM88 QNE79:QNI88 QXA79:QXE88 RGW79:RHA88 RQS79:RQW88 SAO79:SAS88 SKK79:SKO88 SUG79:SUK88 TEC79:TEG88 TNY79:TOC88 TXU79:TXY88 UHQ79:UHU88 URM79:URQ88 VBI79:VBM88 VLE79:VLI88 VVA79:VVE88 WEW79:WFA88 WOS79:WOW88 WYO79:WYS88 CG65615:CK65624 MC65615:MG65624 VY65615:WC65624 AFU65615:AFY65624 APQ65615:APU65624 AZM65615:AZQ65624 BJI65615:BJM65624 BTE65615:BTI65624 CDA65615:CDE65624 CMW65615:CNA65624 CWS65615:CWW65624 DGO65615:DGS65624 DQK65615:DQO65624 EAG65615:EAK65624 EKC65615:EKG65624 ETY65615:EUC65624 FDU65615:FDY65624 FNQ65615:FNU65624 FXM65615:FXQ65624 GHI65615:GHM65624 GRE65615:GRI65624 HBA65615:HBE65624 HKW65615:HLA65624 HUS65615:HUW65624 IEO65615:IES65624 IOK65615:IOO65624 IYG65615:IYK65624 JIC65615:JIG65624 JRY65615:JSC65624 KBU65615:KBY65624 KLQ65615:KLU65624 KVM65615:KVQ65624 LFI65615:LFM65624 LPE65615:LPI65624 LZA65615:LZE65624 MIW65615:MJA65624 MSS65615:MSW65624 NCO65615:NCS65624 NMK65615:NMO65624 NWG65615:NWK65624 OGC65615:OGG65624 OPY65615:OQC65624 OZU65615:OZY65624 PJQ65615:PJU65624 PTM65615:PTQ65624 QDI65615:QDM65624 QNE65615:QNI65624 QXA65615:QXE65624 RGW65615:RHA65624 RQS65615:RQW65624 SAO65615:SAS65624 SKK65615:SKO65624 SUG65615:SUK65624 TEC65615:TEG65624 TNY65615:TOC65624 TXU65615:TXY65624 UHQ65615:UHU65624 URM65615:URQ65624 VBI65615:VBM65624 VLE65615:VLI65624 VVA65615:VVE65624 WEW65615:WFA65624 WOS65615:WOW65624 WYO65615:WYS65624 CG131151:CK131160 MC131151:MG131160 VY131151:WC131160 AFU131151:AFY131160 APQ131151:APU131160 AZM131151:AZQ131160 BJI131151:BJM131160 BTE131151:BTI131160 CDA131151:CDE131160 CMW131151:CNA131160 CWS131151:CWW131160 DGO131151:DGS131160 DQK131151:DQO131160 EAG131151:EAK131160 EKC131151:EKG131160 ETY131151:EUC131160 FDU131151:FDY131160 FNQ131151:FNU131160 FXM131151:FXQ131160 GHI131151:GHM131160 GRE131151:GRI131160 HBA131151:HBE131160 HKW131151:HLA131160 HUS131151:HUW131160 IEO131151:IES131160 IOK131151:IOO131160 IYG131151:IYK131160 JIC131151:JIG131160 JRY131151:JSC131160 KBU131151:KBY131160 KLQ131151:KLU131160 KVM131151:KVQ131160 LFI131151:LFM131160 LPE131151:LPI131160 LZA131151:LZE131160 MIW131151:MJA131160 MSS131151:MSW131160 NCO131151:NCS131160 NMK131151:NMO131160 NWG131151:NWK131160 OGC131151:OGG131160 OPY131151:OQC131160 OZU131151:OZY131160 PJQ131151:PJU131160 PTM131151:PTQ131160 QDI131151:QDM131160 QNE131151:QNI131160 QXA131151:QXE131160 RGW131151:RHA131160 RQS131151:RQW131160 SAO131151:SAS131160 SKK131151:SKO131160 SUG131151:SUK131160 TEC131151:TEG131160 TNY131151:TOC131160 TXU131151:TXY131160 UHQ131151:UHU131160 URM131151:URQ131160 VBI131151:VBM131160 VLE131151:VLI131160 VVA131151:VVE131160 WEW131151:WFA131160 WOS131151:WOW131160 WYO131151:WYS131160 CG196687:CK196696 MC196687:MG196696 VY196687:WC196696 AFU196687:AFY196696 APQ196687:APU196696 AZM196687:AZQ196696 BJI196687:BJM196696 BTE196687:BTI196696 CDA196687:CDE196696 CMW196687:CNA196696 CWS196687:CWW196696 DGO196687:DGS196696 DQK196687:DQO196696 EAG196687:EAK196696 EKC196687:EKG196696 ETY196687:EUC196696 FDU196687:FDY196696 FNQ196687:FNU196696 FXM196687:FXQ196696 GHI196687:GHM196696 GRE196687:GRI196696 HBA196687:HBE196696 HKW196687:HLA196696 HUS196687:HUW196696 IEO196687:IES196696 IOK196687:IOO196696 IYG196687:IYK196696 JIC196687:JIG196696 JRY196687:JSC196696 KBU196687:KBY196696 KLQ196687:KLU196696 KVM196687:KVQ196696 LFI196687:LFM196696 LPE196687:LPI196696 LZA196687:LZE196696 MIW196687:MJA196696 MSS196687:MSW196696 NCO196687:NCS196696 NMK196687:NMO196696 NWG196687:NWK196696 OGC196687:OGG196696 OPY196687:OQC196696 OZU196687:OZY196696 PJQ196687:PJU196696 PTM196687:PTQ196696 QDI196687:QDM196696 QNE196687:QNI196696 QXA196687:QXE196696 RGW196687:RHA196696 RQS196687:RQW196696 SAO196687:SAS196696 SKK196687:SKO196696 SUG196687:SUK196696 TEC196687:TEG196696 TNY196687:TOC196696 TXU196687:TXY196696 UHQ196687:UHU196696 URM196687:URQ196696 VBI196687:VBM196696 VLE196687:VLI196696 VVA196687:VVE196696 WEW196687:WFA196696 WOS196687:WOW196696 WYO196687:WYS196696 CG262223:CK262232 MC262223:MG262232 VY262223:WC262232 AFU262223:AFY262232 APQ262223:APU262232 AZM262223:AZQ262232 BJI262223:BJM262232 BTE262223:BTI262232 CDA262223:CDE262232 CMW262223:CNA262232 CWS262223:CWW262232 DGO262223:DGS262232 DQK262223:DQO262232 EAG262223:EAK262232 EKC262223:EKG262232 ETY262223:EUC262232 FDU262223:FDY262232 FNQ262223:FNU262232 FXM262223:FXQ262232 GHI262223:GHM262232 GRE262223:GRI262232 HBA262223:HBE262232 HKW262223:HLA262232 HUS262223:HUW262232 IEO262223:IES262232 IOK262223:IOO262232 IYG262223:IYK262232 JIC262223:JIG262232 JRY262223:JSC262232 KBU262223:KBY262232 KLQ262223:KLU262232 KVM262223:KVQ262232 LFI262223:LFM262232 LPE262223:LPI262232 LZA262223:LZE262232 MIW262223:MJA262232 MSS262223:MSW262232 NCO262223:NCS262232 NMK262223:NMO262232 NWG262223:NWK262232 OGC262223:OGG262232 OPY262223:OQC262232 OZU262223:OZY262232 PJQ262223:PJU262232 PTM262223:PTQ262232 QDI262223:QDM262232 QNE262223:QNI262232 QXA262223:QXE262232 RGW262223:RHA262232 RQS262223:RQW262232 SAO262223:SAS262232 SKK262223:SKO262232 SUG262223:SUK262232 TEC262223:TEG262232 TNY262223:TOC262232 TXU262223:TXY262232 UHQ262223:UHU262232 URM262223:URQ262232 VBI262223:VBM262232 VLE262223:VLI262232 VVA262223:VVE262232 WEW262223:WFA262232 WOS262223:WOW262232 WYO262223:WYS262232 CG327759:CK327768 MC327759:MG327768 VY327759:WC327768 AFU327759:AFY327768 APQ327759:APU327768 AZM327759:AZQ327768 BJI327759:BJM327768 BTE327759:BTI327768 CDA327759:CDE327768 CMW327759:CNA327768 CWS327759:CWW327768 DGO327759:DGS327768 DQK327759:DQO327768 EAG327759:EAK327768 EKC327759:EKG327768 ETY327759:EUC327768 FDU327759:FDY327768 FNQ327759:FNU327768 FXM327759:FXQ327768 GHI327759:GHM327768 GRE327759:GRI327768 HBA327759:HBE327768 HKW327759:HLA327768 HUS327759:HUW327768 IEO327759:IES327768 IOK327759:IOO327768 IYG327759:IYK327768 JIC327759:JIG327768 JRY327759:JSC327768 KBU327759:KBY327768 KLQ327759:KLU327768 KVM327759:KVQ327768 LFI327759:LFM327768 LPE327759:LPI327768 LZA327759:LZE327768 MIW327759:MJA327768 MSS327759:MSW327768 NCO327759:NCS327768 NMK327759:NMO327768 NWG327759:NWK327768 OGC327759:OGG327768 OPY327759:OQC327768 OZU327759:OZY327768 PJQ327759:PJU327768 PTM327759:PTQ327768 QDI327759:QDM327768 QNE327759:QNI327768 QXA327759:QXE327768 RGW327759:RHA327768 RQS327759:RQW327768 SAO327759:SAS327768 SKK327759:SKO327768 SUG327759:SUK327768 TEC327759:TEG327768 TNY327759:TOC327768 TXU327759:TXY327768 UHQ327759:UHU327768 URM327759:URQ327768 VBI327759:VBM327768 VLE327759:VLI327768 VVA327759:VVE327768 WEW327759:WFA327768 WOS327759:WOW327768 WYO327759:WYS327768 CG393295:CK393304 MC393295:MG393304 VY393295:WC393304 AFU393295:AFY393304 APQ393295:APU393304 AZM393295:AZQ393304 BJI393295:BJM393304 BTE393295:BTI393304 CDA393295:CDE393304 CMW393295:CNA393304 CWS393295:CWW393304 DGO393295:DGS393304 DQK393295:DQO393304 EAG393295:EAK393304 EKC393295:EKG393304 ETY393295:EUC393304 FDU393295:FDY393304 FNQ393295:FNU393304 FXM393295:FXQ393304 GHI393295:GHM393304 GRE393295:GRI393304 HBA393295:HBE393304 HKW393295:HLA393304 HUS393295:HUW393304 IEO393295:IES393304 IOK393295:IOO393304 IYG393295:IYK393304 JIC393295:JIG393304 JRY393295:JSC393304 KBU393295:KBY393304 KLQ393295:KLU393304 KVM393295:KVQ393304 LFI393295:LFM393304 LPE393295:LPI393304 LZA393295:LZE393304 MIW393295:MJA393304 MSS393295:MSW393304 NCO393295:NCS393304 NMK393295:NMO393304 NWG393295:NWK393304 OGC393295:OGG393304 OPY393295:OQC393304 OZU393295:OZY393304 PJQ393295:PJU393304 PTM393295:PTQ393304 QDI393295:QDM393304 QNE393295:QNI393304 QXA393295:QXE393304 RGW393295:RHA393304 RQS393295:RQW393304 SAO393295:SAS393304 SKK393295:SKO393304 SUG393295:SUK393304 TEC393295:TEG393304 TNY393295:TOC393304 TXU393295:TXY393304 UHQ393295:UHU393304 URM393295:URQ393304 VBI393295:VBM393304 VLE393295:VLI393304 VVA393295:VVE393304 WEW393295:WFA393304 WOS393295:WOW393304 WYO393295:WYS393304 CG458831:CK458840 MC458831:MG458840 VY458831:WC458840 AFU458831:AFY458840 APQ458831:APU458840 AZM458831:AZQ458840 BJI458831:BJM458840 BTE458831:BTI458840 CDA458831:CDE458840 CMW458831:CNA458840 CWS458831:CWW458840 DGO458831:DGS458840 DQK458831:DQO458840 EAG458831:EAK458840 EKC458831:EKG458840 ETY458831:EUC458840 FDU458831:FDY458840 FNQ458831:FNU458840 FXM458831:FXQ458840 GHI458831:GHM458840 GRE458831:GRI458840 HBA458831:HBE458840 HKW458831:HLA458840 HUS458831:HUW458840 IEO458831:IES458840 IOK458831:IOO458840 IYG458831:IYK458840 JIC458831:JIG458840 JRY458831:JSC458840 KBU458831:KBY458840 KLQ458831:KLU458840 KVM458831:KVQ458840 LFI458831:LFM458840 LPE458831:LPI458840 LZA458831:LZE458840 MIW458831:MJA458840 MSS458831:MSW458840 NCO458831:NCS458840 NMK458831:NMO458840 NWG458831:NWK458840 OGC458831:OGG458840 OPY458831:OQC458840 OZU458831:OZY458840 PJQ458831:PJU458840 PTM458831:PTQ458840 QDI458831:QDM458840 QNE458831:QNI458840 QXA458831:QXE458840 RGW458831:RHA458840 RQS458831:RQW458840 SAO458831:SAS458840 SKK458831:SKO458840 SUG458831:SUK458840 TEC458831:TEG458840 TNY458831:TOC458840 TXU458831:TXY458840 UHQ458831:UHU458840 URM458831:URQ458840 VBI458831:VBM458840 VLE458831:VLI458840 VVA458831:VVE458840 WEW458831:WFA458840 WOS458831:WOW458840 WYO458831:WYS458840 CG524367:CK524376 MC524367:MG524376 VY524367:WC524376 AFU524367:AFY524376 APQ524367:APU524376 AZM524367:AZQ524376 BJI524367:BJM524376 BTE524367:BTI524376 CDA524367:CDE524376 CMW524367:CNA524376 CWS524367:CWW524376 DGO524367:DGS524376 DQK524367:DQO524376 EAG524367:EAK524376 EKC524367:EKG524376 ETY524367:EUC524376 FDU524367:FDY524376 FNQ524367:FNU524376 FXM524367:FXQ524376 GHI524367:GHM524376 GRE524367:GRI524376 HBA524367:HBE524376 HKW524367:HLA524376 HUS524367:HUW524376 IEO524367:IES524376 IOK524367:IOO524376 IYG524367:IYK524376 JIC524367:JIG524376 JRY524367:JSC524376 KBU524367:KBY524376 KLQ524367:KLU524376 KVM524367:KVQ524376 LFI524367:LFM524376 LPE524367:LPI524376 LZA524367:LZE524376 MIW524367:MJA524376 MSS524367:MSW524376 NCO524367:NCS524376 NMK524367:NMO524376 NWG524367:NWK524376 OGC524367:OGG524376 OPY524367:OQC524376 OZU524367:OZY524376 PJQ524367:PJU524376 PTM524367:PTQ524376 QDI524367:QDM524376 QNE524367:QNI524376 QXA524367:QXE524376 RGW524367:RHA524376 RQS524367:RQW524376 SAO524367:SAS524376 SKK524367:SKO524376 SUG524367:SUK524376 TEC524367:TEG524376 TNY524367:TOC524376 TXU524367:TXY524376 UHQ524367:UHU524376 URM524367:URQ524376 VBI524367:VBM524376 VLE524367:VLI524376 VVA524367:VVE524376 WEW524367:WFA524376 WOS524367:WOW524376 WYO524367:WYS524376 CG589903:CK589912 MC589903:MG589912 VY589903:WC589912 AFU589903:AFY589912 APQ589903:APU589912 AZM589903:AZQ589912 BJI589903:BJM589912 BTE589903:BTI589912 CDA589903:CDE589912 CMW589903:CNA589912 CWS589903:CWW589912 DGO589903:DGS589912 DQK589903:DQO589912 EAG589903:EAK589912 EKC589903:EKG589912 ETY589903:EUC589912 FDU589903:FDY589912 FNQ589903:FNU589912 FXM589903:FXQ589912 GHI589903:GHM589912 GRE589903:GRI589912 HBA589903:HBE589912 HKW589903:HLA589912 HUS589903:HUW589912 IEO589903:IES589912 IOK589903:IOO589912 IYG589903:IYK589912 JIC589903:JIG589912 JRY589903:JSC589912 KBU589903:KBY589912 KLQ589903:KLU589912 KVM589903:KVQ589912 LFI589903:LFM589912 LPE589903:LPI589912 LZA589903:LZE589912 MIW589903:MJA589912 MSS589903:MSW589912 NCO589903:NCS589912 NMK589903:NMO589912 NWG589903:NWK589912 OGC589903:OGG589912 OPY589903:OQC589912 OZU589903:OZY589912 PJQ589903:PJU589912 PTM589903:PTQ589912 QDI589903:QDM589912 QNE589903:QNI589912 QXA589903:QXE589912 RGW589903:RHA589912 RQS589903:RQW589912 SAO589903:SAS589912 SKK589903:SKO589912 SUG589903:SUK589912 TEC589903:TEG589912 TNY589903:TOC589912 TXU589903:TXY589912 UHQ589903:UHU589912 URM589903:URQ589912 VBI589903:VBM589912 VLE589903:VLI589912 VVA589903:VVE589912 WEW589903:WFA589912 WOS589903:WOW589912 WYO589903:WYS589912 CG655439:CK655448 MC655439:MG655448 VY655439:WC655448 AFU655439:AFY655448 APQ655439:APU655448 AZM655439:AZQ655448 BJI655439:BJM655448 BTE655439:BTI655448 CDA655439:CDE655448 CMW655439:CNA655448 CWS655439:CWW655448 DGO655439:DGS655448 DQK655439:DQO655448 EAG655439:EAK655448 EKC655439:EKG655448 ETY655439:EUC655448 FDU655439:FDY655448 FNQ655439:FNU655448 FXM655439:FXQ655448 GHI655439:GHM655448 GRE655439:GRI655448 HBA655439:HBE655448 HKW655439:HLA655448 HUS655439:HUW655448 IEO655439:IES655448 IOK655439:IOO655448 IYG655439:IYK655448 JIC655439:JIG655448 JRY655439:JSC655448 KBU655439:KBY655448 KLQ655439:KLU655448 KVM655439:KVQ655448 LFI655439:LFM655448 LPE655439:LPI655448 LZA655439:LZE655448 MIW655439:MJA655448 MSS655439:MSW655448 NCO655439:NCS655448 NMK655439:NMO655448 NWG655439:NWK655448 OGC655439:OGG655448 OPY655439:OQC655448 OZU655439:OZY655448 PJQ655439:PJU655448 PTM655439:PTQ655448 QDI655439:QDM655448 QNE655439:QNI655448 QXA655439:QXE655448 RGW655439:RHA655448 RQS655439:RQW655448 SAO655439:SAS655448 SKK655439:SKO655448 SUG655439:SUK655448 TEC655439:TEG655448 TNY655439:TOC655448 TXU655439:TXY655448 UHQ655439:UHU655448 URM655439:URQ655448 VBI655439:VBM655448 VLE655439:VLI655448 VVA655439:VVE655448 WEW655439:WFA655448 WOS655439:WOW655448 WYO655439:WYS655448 CG720975:CK720984 MC720975:MG720984 VY720975:WC720984 AFU720975:AFY720984 APQ720975:APU720984 AZM720975:AZQ720984 BJI720975:BJM720984 BTE720975:BTI720984 CDA720975:CDE720984 CMW720975:CNA720984 CWS720975:CWW720984 DGO720975:DGS720984 DQK720975:DQO720984 EAG720975:EAK720984 EKC720975:EKG720984 ETY720975:EUC720984 FDU720975:FDY720984 FNQ720975:FNU720984 FXM720975:FXQ720984 GHI720975:GHM720984 GRE720975:GRI720984 HBA720975:HBE720984 HKW720975:HLA720984 HUS720975:HUW720984 IEO720975:IES720984 IOK720975:IOO720984 IYG720975:IYK720984 JIC720975:JIG720984 JRY720975:JSC720984 KBU720975:KBY720984 KLQ720975:KLU720984 KVM720975:KVQ720984 LFI720975:LFM720984 LPE720975:LPI720984 LZA720975:LZE720984 MIW720975:MJA720984 MSS720975:MSW720984 NCO720975:NCS720984 NMK720975:NMO720984 NWG720975:NWK720984 OGC720975:OGG720984 OPY720975:OQC720984 OZU720975:OZY720984 PJQ720975:PJU720984 PTM720975:PTQ720984 QDI720975:QDM720984 QNE720975:QNI720984 QXA720975:QXE720984 RGW720975:RHA720984 RQS720975:RQW720984 SAO720975:SAS720984 SKK720975:SKO720984 SUG720975:SUK720984 TEC720975:TEG720984 TNY720975:TOC720984 TXU720975:TXY720984 UHQ720975:UHU720984 URM720975:URQ720984 VBI720975:VBM720984 VLE720975:VLI720984 VVA720975:VVE720984 WEW720975:WFA720984 WOS720975:WOW720984 WYO720975:WYS720984 CG786511:CK786520 MC786511:MG786520 VY786511:WC786520 AFU786511:AFY786520 APQ786511:APU786520 AZM786511:AZQ786520 BJI786511:BJM786520 BTE786511:BTI786520 CDA786511:CDE786520 CMW786511:CNA786520 CWS786511:CWW786520 DGO786511:DGS786520 DQK786511:DQO786520 EAG786511:EAK786520 EKC786511:EKG786520 ETY786511:EUC786520 FDU786511:FDY786520 FNQ786511:FNU786520 FXM786511:FXQ786520 GHI786511:GHM786520 GRE786511:GRI786520 HBA786511:HBE786520 HKW786511:HLA786520 HUS786511:HUW786520 IEO786511:IES786520 IOK786511:IOO786520 IYG786511:IYK786520 JIC786511:JIG786520 JRY786511:JSC786520 KBU786511:KBY786520 KLQ786511:KLU786520 KVM786511:KVQ786520 LFI786511:LFM786520 LPE786511:LPI786520 LZA786511:LZE786520 MIW786511:MJA786520 MSS786511:MSW786520 NCO786511:NCS786520 NMK786511:NMO786520 NWG786511:NWK786520 OGC786511:OGG786520 OPY786511:OQC786520 OZU786511:OZY786520 PJQ786511:PJU786520 PTM786511:PTQ786520 QDI786511:QDM786520 QNE786511:QNI786520 QXA786511:QXE786520 RGW786511:RHA786520 RQS786511:RQW786520 SAO786511:SAS786520 SKK786511:SKO786520 SUG786511:SUK786520 TEC786511:TEG786520 TNY786511:TOC786520 TXU786511:TXY786520 UHQ786511:UHU786520 URM786511:URQ786520 VBI786511:VBM786520 VLE786511:VLI786520 VVA786511:VVE786520 WEW786511:WFA786520 WOS786511:WOW786520 WYO786511:WYS786520 CG852047:CK852056 MC852047:MG852056 VY852047:WC852056 AFU852047:AFY852056 APQ852047:APU852056 AZM852047:AZQ852056 BJI852047:BJM852056 BTE852047:BTI852056 CDA852047:CDE852056 CMW852047:CNA852056 CWS852047:CWW852056 DGO852047:DGS852056 DQK852047:DQO852056 EAG852047:EAK852056 EKC852047:EKG852056 ETY852047:EUC852056 FDU852047:FDY852056 FNQ852047:FNU852056 FXM852047:FXQ852056 GHI852047:GHM852056 GRE852047:GRI852056 HBA852047:HBE852056 HKW852047:HLA852056 HUS852047:HUW852056 IEO852047:IES852056 IOK852047:IOO852056 IYG852047:IYK852056 JIC852047:JIG852056 JRY852047:JSC852056 KBU852047:KBY852056 KLQ852047:KLU852056 KVM852047:KVQ852056 LFI852047:LFM852056 LPE852047:LPI852056 LZA852047:LZE852056 MIW852047:MJA852056 MSS852047:MSW852056 NCO852047:NCS852056 NMK852047:NMO852056 NWG852047:NWK852056 OGC852047:OGG852056 OPY852047:OQC852056 OZU852047:OZY852056 PJQ852047:PJU852056 PTM852047:PTQ852056 QDI852047:QDM852056 QNE852047:QNI852056 QXA852047:QXE852056 RGW852047:RHA852056 RQS852047:RQW852056 SAO852047:SAS852056 SKK852047:SKO852056 SUG852047:SUK852056 TEC852047:TEG852056 TNY852047:TOC852056 TXU852047:TXY852056 UHQ852047:UHU852056 URM852047:URQ852056 VBI852047:VBM852056 VLE852047:VLI852056 VVA852047:VVE852056 WEW852047:WFA852056 WOS852047:WOW852056 WYO852047:WYS852056 CG917583:CK917592 MC917583:MG917592 VY917583:WC917592 AFU917583:AFY917592 APQ917583:APU917592 AZM917583:AZQ917592 BJI917583:BJM917592 BTE917583:BTI917592 CDA917583:CDE917592 CMW917583:CNA917592 CWS917583:CWW917592 DGO917583:DGS917592 DQK917583:DQO917592 EAG917583:EAK917592 EKC917583:EKG917592 ETY917583:EUC917592 FDU917583:FDY917592 FNQ917583:FNU917592 FXM917583:FXQ917592 GHI917583:GHM917592 GRE917583:GRI917592 HBA917583:HBE917592 HKW917583:HLA917592 HUS917583:HUW917592 IEO917583:IES917592 IOK917583:IOO917592 IYG917583:IYK917592 JIC917583:JIG917592 JRY917583:JSC917592 KBU917583:KBY917592 KLQ917583:KLU917592 KVM917583:KVQ917592 LFI917583:LFM917592 LPE917583:LPI917592 LZA917583:LZE917592 MIW917583:MJA917592 MSS917583:MSW917592 NCO917583:NCS917592 NMK917583:NMO917592 NWG917583:NWK917592 OGC917583:OGG917592 OPY917583:OQC917592 OZU917583:OZY917592 PJQ917583:PJU917592 PTM917583:PTQ917592 QDI917583:QDM917592 QNE917583:QNI917592 QXA917583:QXE917592 RGW917583:RHA917592 RQS917583:RQW917592 SAO917583:SAS917592 SKK917583:SKO917592 SUG917583:SUK917592 TEC917583:TEG917592 TNY917583:TOC917592 TXU917583:TXY917592 UHQ917583:UHU917592 URM917583:URQ917592 VBI917583:VBM917592 VLE917583:VLI917592 VVA917583:VVE917592 WEW917583:WFA917592 WOS917583:WOW917592 WYO917583:WYS917592 CG983119:CK983128 MC983119:MG983128 VY983119:WC983128 AFU983119:AFY983128 APQ983119:APU983128 AZM983119:AZQ983128 BJI983119:BJM983128 BTE983119:BTI983128 CDA983119:CDE983128 CMW983119:CNA983128 CWS983119:CWW983128 DGO983119:DGS983128 DQK983119:DQO983128 EAG983119:EAK983128 EKC983119:EKG983128 ETY983119:EUC983128 FDU983119:FDY983128 FNQ983119:FNU983128 FXM983119:FXQ983128 GHI983119:GHM983128 GRE983119:GRI983128 HBA983119:HBE983128 HKW983119:HLA983128 HUS983119:HUW983128 IEO983119:IES983128 IOK983119:IOO983128 IYG983119:IYK983128 JIC983119:JIG983128 JRY983119:JSC983128 KBU983119:KBY983128 KLQ983119:KLU983128 KVM983119:KVQ983128 LFI983119:LFM983128 LPE983119:LPI983128 LZA983119:LZE983128 MIW983119:MJA983128 MSS983119:MSW983128 NCO983119:NCS983128 NMK983119:NMO983128 NWG983119:NWK983128 OGC983119:OGG983128 OPY983119:OQC983128 OZU983119:OZY983128 PJQ983119:PJU983128 PTM983119:PTQ983128 QDI983119:QDM983128 QNE983119:QNI983128 QXA983119:QXE983128 RGW983119:RHA983128 RQS983119:RQW983128 SAO983119:SAS983128 SKK983119:SKO983128 SUG983119:SUK983128 TEC983119:TEG983128 TNY983119:TOC983128 TXU983119:TXY983128 UHQ983119:UHU983128 URM983119:URQ983128 VBI983119:VBM983128 VLE983119:VLI983128 VVA983119:VVE983128 WEW983119:WFA983128 WOS983119:WOW983128 WYO983119:WYS983128 BW64:CA69 LS64:LW69 VO64:VS69 AFK64:AFO69 APG64:APK69 AZC64:AZG69 BIY64:BJC69 BSU64:BSY69 CCQ64:CCU69 CMM64:CMQ69 CWI64:CWM69 DGE64:DGI69 DQA64:DQE69 DZW64:EAA69 EJS64:EJW69 ETO64:ETS69 FDK64:FDO69 FNG64:FNK69 FXC64:FXG69 GGY64:GHC69 GQU64:GQY69 HAQ64:HAU69 HKM64:HKQ69 HUI64:HUM69 IEE64:IEI69 IOA64:IOE69 IXW64:IYA69 JHS64:JHW69 JRO64:JRS69 KBK64:KBO69 KLG64:KLK69 KVC64:KVG69 LEY64:LFC69 LOU64:LOY69 LYQ64:LYU69 MIM64:MIQ69 MSI64:MSM69 NCE64:NCI69 NMA64:NME69 NVW64:NWA69 OFS64:OFW69 OPO64:OPS69 OZK64:OZO69 PJG64:PJK69 PTC64:PTG69 QCY64:QDC69 QMU64:QMY69 QWQ64:QWU69 RGM64:RGQ69 RQI64:RQM69 SAE64:SAI69 SKA64:SKE69 STW64:SUA69 TDS64:TDW69 TNO64:TNS69 TXK64:TXO69 UHG64:UHK69 URC64:URG69 VAY64:VBC69 VKU64:VKY69 VUQ64:VUU69 WEM64:WEQ69 WOI64:WOM69 WYE64:WYI69 BW65600:CA65605 LS65600:LW65605 VO65600:VS65605 AFK65600:AFO65605 APG65600:APK65605 AZC65600:AZG65605 BIY65600:BJC65605 BSU65600:BSY65605 CCQ65600:CCU65605 CMM65600:CMQ65605 CWI65600:CWM65605 DGE65600:DGI65605 DQA65600:DQE65605 DZW65600:EAA65605 EJS65600:EJW65605 ETO65600:ETS65605 FDK65600:FDO65605 FNG65600:FNK65605 FXC65600:FXG65605 GGY65600:GHC65605 GQU65600:GQY65605 HAQ65600:HAU65605 HKM65600:HKQ65605 HUI65600:HUM65605 IEE65600:IEI65605 IOA65600:IOE65605 IXW65600:IYA65605 JHS65600:JHW65605 JRO65600:JRS65605 KBK65600:KBO65605 KLG65600:KLK65605 KVC65600:KVG65605 LEY65600:LFC65605 LOU65600:LOY65605 LYQ65600:LYU65605 MIM65600:MIQ65605 MSI65600:MSM65605 NCE65600:NCI65605 NMA65600:NME65605 NVW65600:NWA65605 OFS65600:OFW65605 OPO65600:OPS65605 OZK65600:OZO65605 PJG65600:PJK65605 PTC65600:PTG65605 QCY65600:QDC65605 QMU65600:QMY65605 QWQ65600:QWU65605 RGM65600:RGQ65605 RQI65600:RQM65605 SAE65600:SAI65605 SKA65600:SKE65605 STW65600:SUA65605 TDS65600:TDW65605 TNO65600:TNS65605 TXK65600:TXO65605 UHG65600:UHK65605 URC65600:URG65605 VAY65600:VBC65605 VKU65600:VKY65605 VUQ65600:VUU65605 WEM65600:WEQ65605 WOI65600:WOM65605 WYE65600:WYI65605 BW131136:CA131141 LS131136:LW131141 VO131136:VS131141 AFK131136:AFO131141 APG131136:APK131141 AZC131136:AZG131141 BIY131136:BJC131141 BSU131136:BSY131141 CCQ131136:CCU131141 CMM131136:CMQ131141 CWI131136:CWM131141 DGE131136:DGI131141 DQA131136:DQE131141 DZW131136:EAA131141 EJS131136:EJW131141 ETO131136:ETS131141 FDK131136:FDO131141 FNG131136:FNK131141 FXC131136:FXG131141 GGY131136:GHC131141 GQU131136:GQY131141 HAQ131136:HAU131141 HKM131136:HKQ131141 HUI131136:HUM131141 IEE131136:IEI131141 IOA131136:IOE131141 IXW131136:IYA131141 JHS131136:JHW131141 JRO131136:JRS131141 KBK131136:KBO131141 KLG131136:KLK131141 KVC131136:KVG131141 LEY131136:LFC131141 LOU131136:LOY131141 LYQ131136:LYU131141 MIM131136:MIQ131141 MSI131136:MSM131141 NCE131136:NCI131141 NMA131136:NME131141 NVW131136:NWA131141 OFS131136:OFW131141 OPO131136:OPS131141 OZK131136:OZO131141 PJG131136:PJK131141 PTC131136:PTG131141 QCY131136:QDC131141 QMU131136:QMY131141 QWQ131136:QWU131141 RGM131136:RGQ131141 RQI131136:RQM131141 SAE131136:SAI131141 SKA131136:SKE131141 STW131136:SUA131141 TDS131136:TDW131141 TNO131136:TNS131141 TXK131136:TXO131141 UHG131136:UHK131141 URC131136:URG131141 VAY131136:VBC131141 VKU131136:VKY131141 VUQ131136:VUU131141 WEM131136:WEQ131141 WOI131136:WOM131141 WYE131136:WYI131141 BW196672:CA196677 LS196672:LW196677 VO196672:VS196677 AFK196672:AFO196677 APG196672:APK196677 AZC196672:AZG196677 BIY196672:BJC196677 BSU196672:BSY196677 CCQ196672:CCU196677 CMM196672:CMQ196677 CWI196672:CWM196677 DGE196672:DGI196677 DQA196672:DQE196677 DZW196672:EAA196677 EJS196672:EJW196677 ETO196672:ETS196677 FDK196672:FDO196677 FNG196672:FNK196677 FXC196672:FXG196677 GGY196672:GHC196677 GQU196672:GQY196677 HAQ196672:HAU196677 HKM196672:HKQ196677 HUI196672:HUM196677 IEE196672:IEI196677 IOA196672:IOE196677 IXW196672:IYA196677 JHS196672:JHW196677 JRO196672:JRS196677 KBK196672:KBO196677 KLG196672:KLK196677 KVC196672:KVG196677 LEY196672:LFC196677 LOU196672:LOY196677 LYQ196672:LYU196677 MIM196672:MIQ196677 MSI196672:MSM196677 NCE196672:NCI196677 NMA196672:NME196677 NVW196672:NWA196677 OFS196672:OFW196677 OPO196672:OPS196677 OZK196672:OZO196677 PJG196672:PJK196677 PTC196672:PTG196677 QCY196672:QDC196677 QMU196672:QMY196677 QWQ196672:QWU196677 RGM196672:RGQ196677 RQI196672:RQM196677 SAE196672:SAI196677 SKA196672:SKE196677 STW196672:SUA196677 TDS196672:TDW196677 TNO196672:TNS196677 TXK196672:TXO196677 UHG196672:UHK196677 URC196672:URG196677 VAY196672:VBC196677 VKU196672:VKY196677 VUQ196672:VUU196677 WEM196672:WEQ196677 WOI196672:WOM196677 WYE196672:WYI196677 BW262208:CA262213 LS262208:LW262213 VO262208:VS262213 AFK262208:AFO262213 APG262208:APK262213 AZC262208:AZG262213 BIY262208:BJC262213 BSU262208:BSY262213 CCQ262208:CCU262213 CMM262208:CMQ262213 CWI262208:CWM262213 DGE262208:DGI262213 DQA262208:DQE262213 DZW262208:EAA262213 EJS262208:EJW262213 ETO262208:ETS262213 FDK262208:FDO262213 FNG262208:FNK262213 FXC262208:FXG262213 GGY262208:GHC262213 GQU262208:GQY262213 HAQ262208:HAU262213 HKM262208:HKQ262213 HUI262208:HUM262213 IEE262208:IEI262213 IOA262208:IOE262213 IXW262208:IYA262213 JHS262208:JHW262213 JRO262208:JRS262213 KBK262208:KBO262213 KLG262208:KLK262213 KVC262208:KVG262213 LEY262208:LFC262213 LOU262208:LOY262213 LYQ262208:LYU262213 MIM262208:MIQ262213 MSI262208:MSM262213 NCE262208:NCI262213 NMA262208:NME262213 NVW262208:NWA262213 OFS262208:OFW262213 OPO262208:OPS262213 OZK262208:OZO262213 PJG262208:PJK262213 PTC262208:PTG262213 QCY262208:QDC262213 QMU262208:QMY262213 QWQ262208:QWU262213 RGM262208:RGQ262213 RQI262208:RQM262213 SAE262208:SAI262213 SKA262208:SKE262213 STW262208:SUA262213 TDS262208:TDW262213 TNO262208:TNS262213 TXK262208:TXO262213 UHG262208:UHK262213 URC262208:URG262213 VAY262208:VBC262213 VKU262208:VKY262213 VUQ262208:VUU262213 WEM262208:WEQ262213 WOI262208:WOM262213 WYE262208:WYI262213 BW327744:CA327749 LS327744:LW327749 VO327744:VS327749 AFK327744:AFO327749 APG327744:APK327749 AZC327744:AZG327749 BIY327744:BJC327749 BSU327744:BSY327749 CCQ327744:CCU327749 CMM327744:CMQ327749 CWI327744:CWM327749 DGE327744:DGI327749 DQA327744:DQE327749 DZW327744:EAA327749 EJS327744:EJW327749 ETO327744:ETS327749 FDK327744:FDO327749 FNG327744:FNK327749 FXC327744:FXG327749 GGY327744:GHC327749 GQU327744:GQY327749 HAQ327744:HAU327749 HKM327744:HKQ327749 HUI327744:HUM327749 IEE327744:IEI327749 IOA327744:IOE327749 IXW327744:IYA327749 JHS327744:JHW327749 JRO327744:JRS327749 KBK327744:KBO327749 KLG327744:KLK327749 KVC327744:KVG327749 LEY327744:LFC327749 LOU327744:LOY327749 LYQ327744:LYU327749 MIM327744:MIQ327749 MSI327744:MSM327749 NCE327744:NCI327749 NMA327744:NME327749 NVW327744:NWA327749 OFS327744:OFW327749 OPO327744:OPS327749 OZK327744:OZO327749 PJG327744:PJK327749 PTC327744:PTG327749 QCY327744:QDC327749 QMU327744:QMY327749 QWQ327744:QWU327749 RGM327744:RGQ327749 RQI327744:RQM327749 SAE327744:SAI327749 SKA327744:SKE327749 STW327744:SUA327749 TDS327744:TDW327749 TNO327744:TNS327749 TXK327744:TXO327749 UHG327744:UHK327749 URC327744:URG327749 VAY327744:VBC327749 VKU327744:VKY327749 VUQ327744:VUU327749 WEM327744:WEQ327749 WOI327744:WOM327749 WYE327744:WYI327749 BW393280:CA393285 LS393280:LW393285 VO393280:VS393285 AFK393280:AFO393285 APG393280:APK393285 AZC393280:AZG393285 BIY393280:BJC393285 BSU393280:BSY393285 CCQ393280:CCU393285 CMM393280:CMQ393285 CWI393280:CWM393285 DGE393280:DGI393285 DQA393280:DQE393285 DZW393280:EAA393285 EJS393280:EJW393285 ETO393280:ETS393285 FDK393280:FDO393285 FNG393280:FNK393285 FXC393280:FXG393285 GGY393280:GHC393285 GQU393280:GQY393285 HAQ393280:HAU393285 HKM393280:HKQ393285 HUI393280:HUM393285 IEE393280:IEI393285 IOA393280:IOE393285 IXW393280:IYA393285 JHS393280:JHW393285 JRO393280:JRS393285 KBK393280:KBO393285 KLG393280:KLK393285 KVC393280:KVG393285 LEY393280:LFC393285 LOU393280:LOY393285 LYQ393280:LYU393285 MIM393280:MIQ393285 MSI393280:MSM393285 NCE393280:NCI393285 NMA393280:NME393285 NVW393280:NWA393285 OFS393280:OFW393285 OPO393280:OPS393285 OZK393280:OZO393285 PJG393280:PJK393285 PTC393280:PTG393285 QCY393280:QDC393285 QMU393280:QMY393285 QWQ393280:QWU393285 RGM393280:RGQ393285 RQI393280:RQM393285 SAE393280:SAI393285 SKA393280:SKE393285 STW393280:SUA393285 TDS393280:TDW393285 TNO393280:TNS393285 TXK393280:TXO393285 UHG393280:UHK393285 URC393280:URG393285 VAY393280:VBC393285 VKU393280:VKY393285 VUQ393280:VUU393285 WEM393280:WEQ393285 WOI393280:WOM393285 WYE393280:WYI393285 BW458816:CA458821 LS458816:LW458821 VO458816:VS458821 AFK458816:AFO458821 APG458816:APK458821 AZC458816:AZG458821 BIY458816:BJC458821 BSU458816:BSY458821 CCQ458816:CCU458821 CMM458816:CMQ458821 CWI458816:CWM458821 DGE458816:DGI458821 DQA458816:DQE458821 DZW458816:EAA458821 EJS458816:EJW458821 ETO458816:ETS458821 FDK458816:FDO458821 FNG458816:FNK458821 FXC458816:FXG458821 GGY458816:GHC458821 GQU458816:GQY458821 HAQ458816:HAU458821 HKM458816:HKQ458821 HUI458816:HUM458821 IEE458816:IEI458821 IOA458816:IOE458821 IXW458816:IYA458821 JHS458816:JHW458821 JRO458816:JRS458821 KBK458816:KBO458821 KLG458816:KLK458821 KVC458816:KVG458821 LEY458816:LFC458821 LOU458816:LOY458821 LYQ458816:LYU458821 MIM458816:MIQ458821 MSI458816:MSM458821 NCE458816:NCI458821 NMA458816:NME458821 NVW458816:NWA458821 OFS458816:OFW458821 OPO458816:OPS458821 OZK458816:OZO458821 PJG458816:PJK458821 PTC458816:PTG458821 QCY458816:QDC458821 QMU458816:QMY458821 QWQ458816:QWU458821 RGM458816:RGQ458821 RQI458816:RQM458821 SAE458816:SAI458821 SKA458816:SKE458821 STW458816:SUA458821 TDS458816:TDW458821 TNO458816:TNS458821 TXK458816:TXO458821 UHG458816:UHK458821 URC458816:URG458821 VAY458816:VBC458821 VKU458816:VKY458821 VUQ458816:VUU458821 WEM458816:WEQ458821 WOI458816:WOM458821 WYE458816:WYI458821 BW524352:CA524357 LS524352:LW524357 VO524352:VS524357 AFK524352:AFO524357 APG524352:APK524357 AZC524352:AZG524357 BIY524352:BJC524357 BSU524352:BSY524357 CCQ524352:CCU524357 CMM524352:CMQ524357 CWI524352:CWM524357 DGE524352:DGI524357 DQA524352:DQE524357 DZW524352:EAA524357 EJS524352:EJW524357 ETO524352:ETS524357 FDK524352:FDO524357 FNG524352:FNK524357 FXC524352:FXG524357 GGY524352:GHC524357 GQU524352:GQY524357 HAQ524352:HAU524357 HKM524352:HKQ524357 HUI524352:HUM524357 IEE524352:IEI524357 IOA524352:IOE524357 IXW524352:IYA524357 JHS524352:JHW524357 JRO524352:JRS524357 KBK524352:KBO524357 KLG524352:KLK524357 KVC524352:KVG524357 LEY524352:LFC524357 LOU524352:LOY524357 LYQ524352:LYU524357 MIM524352:MIQ524357 MSI524352:MSM524357 NCE524352:NCI524357 NMA524352:NME524357 NVW524352:NWA524357 OFS524352:OFW524357 OPO524352:OPS524357 OZK524352:OZO524357 PJG524352:PJK524357 PTC524352:PTG524357 QCY524352:QDC524357 QMU524352:QMY524357 QWQ524352:QWU524357 RGM524352:RGQ524357 RQI524352:RQM524357 SAE524352:SAI524357 SKA524352:SKE524357 STW524352:SUA524357 TDS524352:TDW524357 TNO524352:TNS524357 TXK524352:TXO524357 UHG524352:UHK524357 URC524352:URG524357 VAY524352:VBC524357 VKU524352:VKY524357 VUQ524352:VUU524357 WEM524352:WEQ524357 WOI524352:WOM524357 WYE524352:WYI524357 BW589888:CA589893 LS589888:LW589893 VO589888:VS589893 AFK589888:AFO589893 APG589888:APK589893 AZC589888:AZG589893 BIY589888:BJC589893 BSU589888:BSY589893 CCQ589888:CCU589893 CMM589888:CMQ589893 CWI589888:CWM589893 DGE589888:DGI589893 DQA589888:DQE589893 DZW589888:EAA589893 EJS589888:EJW589893 ETO589888:ETS589893 FDK589888:FDO589893 FNG589888:FNK589893 FXC589888:FXG589893 GGY589888:GHC589893 GQU589888:GQY589893 HAQ589888:HAU589893 HKM589888:HKQ589893 HUI589888:HUM589893 IEE589888:IEI589893 IOA589888:IOE589893 IXW589888:IYA589893 JHS589888:JHW589893 JRO589888:JRS589893 KBK589888:KBO589893 KLG589888:KLK589893 KVC589888:KVG589893 LEY589888:LFC589893 LOU589888:LOY589893 LYQ589888:LYU589893 MIM589888:MIQ589893 MSI589888:MSM589893 NCE589888:NCI589893 NMA589888:NME589893 NVW589888:NWA589893 OFS589888:OFW589893 OPO589888:OPS589893 OZK589888:OZO589893 PJG589888:PJK589893 PTC589888:PTG589893 QCY589888:QDC589893 QMU589888:QMY589893 QWQ589888:QWU589893 RGM589888:RGQ589893 RQI589888:RQM589893 SAE589888:SAI589893 SKA589888:SKE589893 STW589888:SUA589893 TDS589888:TDW589893 TNO589888:TNS589893 TXK589888:TXO589893 UHG589888:UHK589893 URC589888:URG589893 VAY589888:VBC589893 VKU589888:VKY589893 VUQ589888:VUU589893 WEM589888:WEQ589893 WOI589888:WOM589893 WYE589888:WYI589893 BW655424:CA655429 LS655424:LW655429 VO655424:VS655429 AFK655424:AFO655429 APG655424:APK655429 AZC655424:AZG655429 BIY655424:BJC655429 BSU655424:BSY655429 CCQ655424:CCU655429 CMM655424:CMQ655429 CWI655424:CWM655429 DGE655424:DGI655429 DQA655424:DQE655429 DZW655424:EAA655429 EJS655424:EJW655429 ETO655424:ETS655429 FDK655424:FDO655429 FNG655424:FNK655429 FXC655424:FXG655429 GGY655424:GHC655429 GQU655424:GQY655429 HAQ655424:HAU655429 HKM655424:HKQ655429 HUI655424:HUM655429 IEE655424:IEI655429 IOA655424:IOE655429 IXW655424:IYA655429 JHS655424:JHW655429 JRO655424:JRS655429 KBK655424:KBO655429 KLG655424:KLK655429 KVC655424:KVG655429 LEY655424:LFC655429 LOU655424:LOY655429 LYQ655424:LYU655429 MIM655424:MIQ655429 MSI655424:MSM655429 NCE655424:NCI655429 NMA655424:NME655429 NVW655424:NWA655429 OFS655424:OFW655429 OPO655424:OPS655429 OZK655424:OZO655429 PJG655424:PJK655429 PTC655424:PTG655429 QCY655424:QDC655429 QMU655424:QMY655429 QWQ655424:QWU655429 RGM655424:RGQ655429 RQI655424:RQM655429 SAE655424:SAI655429 SKA655424:SKE655429 STW655424:SUA655429 TDS655424:TDW655429 TNO655424:TNS655429 TXK655424:TXO655429 UHG655424:UHK655429 URC655424:URG655429 VAY655424:VBC655429 VKU655424:VKY655429 VUQ655424:VUU655429 WEM655424:WEQ655429 WOI655424:WOM655429 WYE655424:WYI655429 BW720960:CA720965 LS720960:LW720965 VO720960:VS720965 AFK720960:AFO720965 APG720960:APK720965 AZC720960:AZG720965 BIY720960:BJC720965 BSU720960:BSY720965 CCQ720960:CCU720965 CMM720960:CMQ720965 CWI720960:CWM720965 DGE720960:DGI720965 DQA720960:DQE720965 DZW720960:EAA720965 EJS720960:EJW720965 ETO720960:ETS720965 FDK720960:FDO720965 FNG720960:FNK720965 FXC720960:FXG720965 GGY720960:GHC720965 GQU720960:GQY720965 HAQ720960:HAU720965 HKM720960:HKQ720965 HUI720960:HUM720965 IEE720960:IEI720965 IOA720960:IOE720965 IXW720960:IYA720965 JHS720960:JHW720965 JRO720960:JRS720965 KBK720960:KBO720965 KLG720960:KLK720965 KVC720960:KVG720965 LEY720960:LFC720965 LOU720960:LOY720965 LYQ720960:LYU720965 MIM720960:MIQ720965 MSI720960:MSM720965 NCE720960:NCI720965 NMA720960:NME720965 NVW720960:NWA720965 OFS720960:OFW720965 OPO720960:OPS720965 OZK720960:OZO720965 PJG720960:PJK720965 PTC720960:PTG720965 QCY720960:QDC720965 QMU720960:QMY720965 QWQ720960:QWU720965 RGM720960:RGQ720965 RQI720960:RQM720965 SAE720960:SAI720965 SKA720960:SKE720965 STW720960:SUA720965 TDS720960:TDW720965 TNO720960:TNS720965 TXK720960:TXO720965 UHG720960:UHK720965 URC720960:URG720965 VAY720960:VBC720965 VKU720960:VKY720965 VUQ720960:VUU720965 WEM720960:WEQ720965 WOI720960:WOM720965 WYE720960:WYI720965 BW786496:CA786501 LS786496:LW786501 VO786496:VS786501 AFK786496:AFO786501 APG786496:APK786501 AZC786496:AZG786501 BIY786496:BJC786501 BSU786496:BSY786501 CCQ786496:CCU786501 CMM786496:CMQ786501 CWI786496:CWM786501 DGE786496:DGI786501 DQA786496:DQE786501 DZW786496:EAA786501 EJS786496:EJW786501 ETO786496:ETS786501 FDK786496:FDO786501 FNG786496:FNK786501 FXC786496:FXG786501 GGY786496:GHC786501 GQU786496:GQY786501 HAQ786496:HAU786501 HKM786496:HKQ786501 HUI786496:HUM786501 IEE786496:IEI786501 IOA786496:IOE786501 IXW786496:IYA786501 JHS786496:JHW786501 JRO786496:JRS786501 KBK786496:KBO786501 KLG786496:KLK786501 KVC786496:KVG786501 LEY786496:LFC786501 LOU786496:LOY786501 LYQ786496:LYU786501 MIM786496:MIQ786501 MSI786496:MSM786501 NCE786496:NCI786501 NMA786496:NME786501 NVW786496:NWA786501 OFS786496:OFW786501 OPO786496:OPS786501 OZK786496:OZO786501 PJG786496:PJK786501 PTC786496:PTG786501 QCY786496:QDC786501 QMU786496:QMY786501 QWQ786496:QWU786501 RGM786496:RGQ786501 RQI786496:RQM786501 SAE786496:SAI786501 SKA786496:SKE786501 STW786496:SUA786501 TDS786496:TDW786501 TNO786496:TNS786501 TXK786496:TXO786501 UHG786496:UHK786501 URC786496:URG786501 VAY786496:VBC786501 VKU786496:VKY786501 VUQ786496:VUU786501 WEM786496:WEQ786501 WOI786496:WOM786501 WYE786496:WYI786501 BW852032:CA852037 LS852032:LW852037 VO852032:VS852037 AFK852032:AFO852037 APG852032:APK852037 AZC852032:AZG852037 BIY852032:BJC852037 BSU852032:BSY852037 CCQ852032:CCU852037 CMM852032:CMQ852037 CWI852032:CWM852037 DGE852032:DGI852037 DQA852032:DQE852037 DZW852032:EAA852037 EJS852032:EJW852037 ETO852032:ETS852037 FDK852032:FDO852037 FNG852032:FNK852037 FXC852032:FXG852037 GGY852032:GHC852037 GQU852032:GQY852037 HAQ852032:HAU852037 HKM852032:HKQ852037 HUI852032:HUM852037 IEE852032:IEI852037 IOA852032:IOE852037 IXW852032:IYA852037 JHS852032:JHW852037 JRO852032:JRS852037 KBK852032:KBO852037 KLG852032:KLK852037 KVC852032:KVG852037 LEY852032:LFC852037 LOU852032:LOY852037 LYQ852032:LYU852037 MIM852032:MIQ852037 MSI852032:MSM852037 NCE852032:NCI852037 NMA852032:NME852037 NVW852032:NWA852037 OFS852032:OFW852037 OPO852032:OPS852037 OZK852032:OZO852037 PJG852032:PJK852037 PTC852032:PTG852037 QCY852032:QDC852037 QMU852032:QMY852037 QWQ852032:QWU852037 RGM852032:RGQ852037 RQI852032:RQM852037 SAE852032:SAI852037 SKA852032:SKE852037 STW852032:SUA852037 TDS852032:TDW852037 TNO852032:TNS852037 TXK852032:TXO852037 UHG852032:UHK852037 URC852032:URG852037 VAY852032:VBC852037 VKU852032:VKY852037 VUQ852032:VUU852037 WEM852032:WEQ852037 WOI852032:WOM852037 WYE852032:WYI852037 BW917568:CA917573 LS917568:LW917573 VO917568:VS917573 AFK917568:AFO917573 APG917568:APK917573 AZC917568:AZG917573 BIY917568:BJC917573 BSU917568:BSY917573 CCQ917568:CCU917573 CMM917568:CMQ917573 CWI917568:CWM917573 DGE917568:DGI917573 DQA917568:DQE917573 DZW917568:EAA917573 EJS917568:EJW917573 ETO917568:ETS917573 FDK917568:FDO917573 FNG917568:FNK917573 FXC917568:FXG917573 GGY917568:GHC917573 GQU917568:GQY917573 HAQ917568:HAU917573 HKM917568:HKQ917573 HUI917568:HUM917573 IEE917568:IEI917573 IOA917568:IOE917573 IXW917568:IYA917573 JHS917568:JHW917573 JRO917568:JRS917573 KBK917568:KBO917573 KLG917568:KLK917573 KVC917568:KVG917573 LEY917568:LFC917573 LOU917568:LOY917573 LYQ917568:LYU917573 MIM917568:MIQ917573 MSI917568:MSM917573 NCE917568:NCI917573 NMA917568:NME917573 NVW917568:NWA917573 OFS917568:OFW917573 OPO917568:OPS917573 OZK917568:OZO917573 PJG917568:PJK917573 PTC917568:PTG917573 QCY917568:QDC917573 QMU917568:QMY917573 QWQ917568:QWU917573 RGM917568:RGQ917573 RQI917568:RQM917573 SAE917568:SAI917573 SKA917568:SKE917573 STW917568:SUA917573 TDS917568:TDW917573 TNO917568:TNS917573 TXK917568:TXO917573 UHG917568:UHK917573 URC917568:URG917573 VAY917568:VBC917573 VKU917568:VKY917573 VUQ917568:VUU917573 WEM917568:WEQ917573 WOI917568:WOM917573 WYE917568:WYI917573 BW983104:CA983109 LS983104:LW983109 VO983104:VS983109 AFK983104:AFO983109 APG983104:APK983109 AZC983104:AZG983109 BIY983104:BJC983109 BSU983104:BSY983109 CCQ983104:CCU983109 CMM983104:CMQ983109 CWI983104:CWM983109 DGE983104:DGI983109 DQA983104:DQE983109 DZW983104:EAA983109 EJS983104:EJW983109 ETO983104:ETS983109 FDK983104:FDO983109 FNG983104:FNK983109 FXC983104:FXG983109 GGY983104:GHC983109 GQU983104:GQY983109 HAQ983104:HAU983109 HKM983104:HKQ983109 HUI983104:HUM983109 IEE983104:IEI983109 IOA983104:IOE983109 IXW983104:IYA983109 JHS983104:JHW983109 JRO983104:JRS983109 KBK983104:KBO983109 KLG983104:KLK983109 KVC983104:KVG983109 LEY983104:LFC983109 LOU983104:LOY983109 LYQ983104:LYU983109 MIM983104:MIQ983109 MSI983104:MSM983109 NCE983104:NCI983109 NMA983104:NME983109 NVW983104:NWA983109 OFS983104:OFW983109 OPO983104:OPS983109 OZK983104:OZO983109 PJG983104:PJK983109 PTC983104:PTG983109 QCY983104:QDC983109 QMU983104:QMY983109 QWQ983104:QWU983109 RGM983104:RGQ983109 RQI983104:RQM983109 SAE983104:SAI983109 SKA983104:SKE983109 STW983104:SUA983109 TDS983104:TDW983109 TNO983104:TNS983109 TXK983104:TXO983109 UHG983104:UHK983109 URC983104:URG983109 VAY983104:VBC983109 VKU983104:VKY983109 VUQ983104:VUU983109 WEM983104:WEQ983109 WOI983104:WOM983109 WYE983104:WYI983109 CG64:CK69 MC64:MG69 VY64:WC69 AFU64:AFY69 APQ64:APU69 AZM64:AZQ69 BJI64:BJM69 BTE64:BTI69 CDA64:CDE69 CMW64:CNA69 CWS64:CWW69 DGO64:DGS69 DQK64:DQO69 EAG64:EAK69 EKC64:EKG69 ETY64:EUC69 FDU64:FDY69 FNQ64:FNU69 FXM64:FXQ69 GHI64:GHM69 GRE64:GRI69 HBA64:HBE69 HKW64:HLA69 HUS64:HUW69 IEO64:IES69 IOK64:IOO69 IYG64:IYK69 JIC64:JIG69 JRY64:JSC69 KBU64:KBY69 KLQ64:KLU69 KVM64:KVQ69 LFI64:LFM69 LPE64:LPI69 LZA64:LZE69 MIW64:MJA69 MSS64:MSW69 NCO64:NCS69 NMK64:NMO69 NWG64:NWK69 OGC64:OGG69 OPY64:OQC69 OZU64:OZY69 PJQ64:PJU69 PTM64:PTQ69 QDI64:QDM69 QNE64:QNI69 QXA64:QXE69 RGW64:RHA69 RQS64:RQW69 SAO64:SAS69 SKK64:SKO69 SUG64:SUK69 TEC64:TEG69 TNY64:TOC69 TXU64:TXY69 UHQ64:UHU69 URM64:URQ69 VBI64:VBM69 VLE64:VLI69 VVA64:VVE69 WEW64:WFA69 WOS64:WOW69 WYO64:WYS69 CG65600:CK65605 MC65600:MG65605 VY65600:WC65605 AFU65600:AFY65605 APQ65600:APU65605 AZM65600:AZQ65605 BJI65600:BJM65605 BTE65600:BTI65605 CDA65600:CDE65605 CMW65600:CNA65605 CWS65600:CWW65605 DGO65600:DGS65605 DQK65600:DQO65605 EAG65600:EAK65605 EKC65600:EKG65605 ETY65600:EUC65605 FDU65600:FDY65605 FNQ65600:FNU65605 FXM65600:FXQ65605 GHI65600:GHM65605 GRE65600:GRI65605 HBA65600:HBE65605 HKW65600:HLA65605 HUS65600:HUW65605 IEO65600:IES65605 IOK65600:IOO65605 IYG65600:IYK65605 JIC65600:JIG65605 JRY65600:JSC65605 KBU65600:KBY65605 KLQ65600:KLU65605 KVM65600:KVQ65605 LFI65600:LFM65605 LPE65600:LPI65605 LZA65600:LZE65605 MIW65600:MJA65605 MSS65600:MSW65605 NCO65600:NCS65605 NMK65600:NMO65605 NWG65600:NWK65605 OGC65600:OGG65605 OPY65600:OQC65605 OZU65600:OZY65605 PJQ65600:PJU65605 PTM65600:PTQ65605 QDI65600:QDM65605 QNE65600:QNI65605 QXA65600:QXE65605 RGW65600:RHA65605 RQS65600:RQW65605 SAO65600:SAS65605 SKK65600:SKO65605 SUG65600:SUK65605 TEC65600:TEG65605 TNY65600:TOC65605 TXU65600:TXY65605 UHQ65600:UHU65605 URM65600:URQ65605 VBI65600:VBM65605 VLE65600:VLI65605 VVA65600:VVE65605 WEW65600:WFA65605 WOS65600:WOW65605 WYO65600:WYS65605 CG131136:CK131141 MC131136:MG131141 VY131136:WC131141 AFU131136:AFY131141 APQ131136:APU131141 AZM131136:AZQ131141 BJI131136:BJM131141 BTE131136:BTI131141 CDA131136:CDE131141 CMW131136:CNA131141 CWS131136:CWW131141 DGO131136:DGS131141 DQK131136:DQO131141 EAG131136:EAK131141 EKC131136:EKG131141 ETY131136:EUC131141 FDU131136:FDY131141 FNQ131136:FNU131141 FXM131136:FXQ131141 GHI131136:GHM131141 GRE131136:GRI131141 HBA131136:HBE131141 HKW131136:HLA131141 HUS131136:HUW131141 IEO131136:IES131141 IOK131136:IOO131141 IYG131136:IYK131141 JIC131136:JIG131141 JRY131136:JSC131141 KBU131136:KBY131141 KLQ131136:KLU131141 KVM131136:KVQ131141 LFI131136:LFM131141 LPE131136:LPI131141 LZA131136:LZE131141 MIW131136:MJA131141 MSS131136:MSW131141 NCO131136:NCS131141 NMK131136:NMO131141 NWG131136:NWK131141 OGC131136:OGG131141 OPY131136:OQC131141 OZU131136:OZY131141 PJQ131136:PJU131141 PTM131136:PTQ131141 QDI131136:QDM131141 QNE131136:QNI131141 QXA131136:QXE131141 RGW131136:RHA131141 RQS131136:RQW131141 SAO131136:SAS131141 SKK131136:SKO131141 SUG131136:SUK131141 TEC131136:TEG131141 TNY131136:TOC131141 TXU131136:TXY131141 UHQ131136:UHU131141 URM131136:URQ131141 VBI131136:VBM131141 VLE131136:VLI131141 VVA131136:VVE131141 WEW131136:WFA131141 WOS131136:WOW131141 WYO131136:WYS131141 CG196672:CK196677 MC196672:MG196677 VY196672:WC196677 AFU196672:AFY196677 APQ196672:APU196677 AZM196672:AZQ196677 BJI196672:BJM196677 BTE196672:BTI196677 CDA196672:CDE196677 CMW196672:CNA196677 CWS196672:CWW196677 DGO196672:DGS196677 DQK196672:DQO196677 EAG196672:EAK196677 EKC196672:EKG196677 ETY196672:EUC196677 FDU196672:FDY196677 FNQ196672:FNU196677 FXM196672:FXQ196677 GHI196672:GHM196677 GRE196672:GRI196677 HBA196672:HBE196677 HKW196672:HLA196677 HUS196672:HUW196677 IEO196672:IES196677 IOK196672:IOO196677 IYG196672:IYK196677 JIC196672:JIG196677 JRY196672:JSC196677 KBU196672:KBY196677 KLQ196672:KLU196677 KVM196672:KVQ196677 LFI196672:LFM196677 LPE196672:LPI196677 LZA196672:LZE196677 MIW196672:MJA196677 MSS196672:MSW196677 NCO196672:NCS196677 NMK196672:NMO196677 NWG196672:NWK196677 OGC196672:OGG196677 OPY196672:OQC196677 OZU196672:OZY196677 PJQ196672:PJU196677 PTM196672:PTQ196677 QDI196672:QDM196677 QNE196672:QNI196677 QXA196672:QXE196677 RGW196672:RHA196677 RQS196672:RQW196677 SAO196672:SAS196677 SKK196672:SKO196677 SUG196672:SUK196677 TEC196672:TEG196677 TNY196672:TOC196677 TXU196672:TXY196677 UHQ196672:UHU196677 URM196672:URQ196677 VBI196672:VBM196677 VLE196672:VLI196677 VVA196672:VVE196677 WEW196672:WFA196677 WOS196672:WOW196677 WYO196672:WYS196677 CG262208:CK262213 MC262208:MG262213 VY262208:WC262213 AFU262208:AFY262213 APQ262208:APU262213 AZM262208:AZQ262213 BJI262208:BJM262213 BTE262208:BTI262213 CDA262208:CDE262213 CMW262208:CNA262213 CWS262208:CWW262213 DGO262208:DGS262213 DQK262208:DQO262213 EAG262208:EAK262213 EKC262208:EKG262213 ETY262208:EUC262213 FDU262208:FDY262213 FNQ262208:FNU262213 FXM262208:FXQ262213 GHI262208:GHM262213 GRE262208:GRI262213 HBA262208:HBE262213 HKW262208:HLA262213 HUS262208:HUW262213 IEO262208:IES262213 IOK262208:IOO262213 IYG262208:IYK262213 JIC262208:JIG262213 JRY262208:JSC262213 KBU262208:KBY262213 KLQ262208:KLU262213 KVM262208:KVQ262213 LFI262208:LFM262213 LPE262208:LPI262213 LZA262208:LZE262213 MIW262208:MJA262213 MSS262208:MSW262213 NCO262208:NCS262213 NMK262208:NMO262213 NWG262208:NWK262213 OGC262208:OGG262213 OPY262208:OQC262213 OZU262208:OZY262213 PJQ262208:PJU262213 PTM262208:PTQ262213 QDI262208:QDM262213 QNE262208:QNI262213 QXA262208:QXE262213 RGW262208:RHA262213 RQS262208:RQW262213 SAO262208:SAS262213 SKK262208:SKO262213 SUG262208:SUK262213 TEC262208:TEG262213 TNY262208:TOC262213 TXU262208:TXY262213 UHQ262208:UHU262213 URM262208:URQ262213 VBI262208:VBM262213 VLE262208:VLI262213 VVA262208:VVE262213 WEW262208:WFA262213 WOS262208:WOW262213 WYO262208:WYS262213 CG327744:CK327749 MC327744:MG327749 VY327744:WC327749 AFU327744:AFY327749 APQ327744:APU327749 AZM327744:AZQ327749 BJI327744:BJM327749 BTE327744:BTI327749 CDA327744:CDE327749 CMW327744:CNA327749 CWS327744:CWW327749 DGO327744:DGS327749 DQK327744:DQO327749 EAG327744:EAK327749 EKC327744:EKG327749 ETY327744:EUC327749 FDU327744:FDY327749 FNQ327744:FNU327749 FXM327744:FXQ327749 GHI327744:GHM327749 GRE327744:GRI327749 HBA327744:HBE327749 HKW327744:HLA327749 HUS327744:HUW327749 IEO327744:IES327749 IOK327744:IOO327749 IYG327744:IYK327749 JIC327744:JIG327749 JRY327744:JSC327749 KBU327744:KBY327749 KLQ327744:KLU327749 KVM327744:KVQ327749 LFI327744:LFM327749 LPE327744:LPI327749 LZA327744:LZE327749 MIW327744:MJA327749 MSS327744:MSW327749 NCO327744:NCS327749 NMK327744:NMO327749 NWG327744:NWK327749 OGC327744:OGG327749 OPY327744:OQC327749 OZU327744:OZY327749 PJQ327744:PJU327749 PTM327744:PTQ327749 QDI327744:QDM327749 QNE327744:QNI327749 QXA327744:QXE327749 RGW327744:RHA327749 RQS327744:RQW327749 SAO327744:SAS327749 SKK327744:SKO327749 SUG327744:SUK327749 TEC327744:TEG327749 TNY327744:TOC327749 TXU327744:TXY327749 UHQ327744:UHU327749 URM327744:URQ327749 VBI327744:VBM327749 VLE327744:VLI327749 VVA327744:VVE327749 WEW327744:WFA327749 WOS327744:WOW327749 WYO327744:WYS327749 CG393280:CK393285 MC393280:MG393285 VY393280:WC393285 AFU393280:AFY393285 APQ393280:APU393285 AZM393280:AZQ393285 BJI393280:BJM393285 BTE393280:BTI393285 CDA393280:CDE393285 CMW393280:CNA393285 CWS393280:CWW393285 DGO393280:DGS393285 DQK393280:DQO393285 EAG393280:EAK393285 EKC393280:EKG393285 ETY393280:EUC393285 FDU393280:FDY393285 FNQ393280:FNU393285 FXM393280:FXQ393285 GHI393280:GHM393285 GRE393280:GRI393285 HBA393280:HBE393285 HKW393280:HLA393285 HUS393280:HUW393285 IEO393280:IES393285 IOK393280:IOO393285 IYG393280:IYK393285 JIC393280:JIG393285 JRY393280:JSC393285 KBU393280:KBY393285 KLQ393280:KLU393285 KVM393280:KVQ393285 LFI393280:LFM393285 LPE393280:LPI393285 LZA393280:LZE393285 MIW393280:MJA393285 MSS393280:MSW393285 NCO393280:NCS393285 NMK393280:NMO393285 NWG393280:NWK393285 OGC393280:OGG393285 OPY393280:OQC393285 OZU393280:OZY393285 PJQ393280:PJU393285 PTM393280:PTQ393285 QDI393280:QDM393285 QNE393280:QNI393285 QXA393280:QXE393285 RGW393280:RHA393285 RQS393280:RQW393285 SAO393280:SAS393285 SKK393280:SKO393285 SUG393280:SUK393285 TEC393280:TEG393285 TNY393280:TOC393285 TXU393280:TXY393285 UHQ393280:UHU393285 URM393280:URQ393285 VBI393280:VBM393285 VLE393280:VLI393285 VVA393280:VVE393285 WEW393280:WFA393285 WOS393280:WOW393285 WYO393280:WYS393285 CG458816:CK458821 MC458816:MG458821 VY458816:WC458821 AFU458816:AFY458821 APQ458816:APU458821 AZM458816:AZQ458821 BJI458816:BJM458821 BTE458816:BTI458821 CDA458816:CDE458821 CMW458816:CNA458821 CWS458816:CWW458821 DGO458816:DGS458821 DQK458816:DQO458821 EAG458816:EAK458821 EKC458816:EKG458821 ETY458816:EUC458821 FDU458816:FDY458821 FNQ458816:FNU458821 FXM458816:FXQ458821 GHI458816:GHM458821 GRE458816:GRI458821 HBA458816:HBE458821 HKW458816:HLA458821 HUS458816:HUW458821 IEO458816:IES458821 IOK458816:IOO458821 IYG458816:IYK458821 JIC458816:JIG458821 JRY458816:JSC458821 KBU458816:KBY458821 KLQ458816:KLU458821 KVM458816:KVQ458821 LFI458816:LFM458821 LPE458816:LPI458821 LZA458816:LZE458821 MIW458816:MJA458821 MSS458816:MSW458821 NCO458816:NCS458821 NMK458816:NMO458821 NWG458816:NWK458821 OGC458816:OGG458821 OPY458816:OQC458821 OZU458816:OZY458821 PJQ458816:PJU458821 PTM458816:PTQ458821 QDI458816:QDM458821 QNE458816:QNI458821 QXA458816:QXE458821 RGW458816:RHA458821 RQS458816:RQW458821 SAO458816:SAS458821 SKK458816:SKO458821 SUG458816:SUK458821 TEC458816:TEG458821 TNY458816:TOC458821 TXU458816:TXY458821 UHQ458816:UHU458821 URM458816:URQ458821 VBI458816:VBM458821 VLE458816:VLI458821 VVA458816:VVE458821 WEW458816:WFA458821 WOS458816:WOW458821 WYO458816:WYS458821 CG524352:CK524357 MC524352:MG524357 VY524352:WC524357 AFU524352:AFY524357 APQ524352:APU524357 AZM524352:AZQ524357 BJI524352:BJM524357 BTE524352:BTI524357 CDA524352:CDE524357 CMW524352:CNA524357 CWS524352:CWW524357 DGO524352:DGS524357 DQK524352:DQO524357 EAG524352:EAK524357 EKC524352:EKG524357 ETY524352:EUC524357 FDU524352:FDY524357 FNQ524352:FNU524357 FXM524352:FXQ524357 GHI524352:GHM524357 GRE524352:GRI524357 HBA524352:HBE524357 HKW524352:HLA524357 HUS524352:HUW524357 IEO524352:IES524357 IOK524352:IOO524357 IYG524352:IYK524357 JIC524352:JIG524357 JRY524352:JSC524357 KBU524352:KBY524357 KLQ524352:KLU524357 KVM524352:KVQ524357 LFI524352:LFM524357 LPE524352:LPI524357 LZA524352:LZE524357 MIW524352:MJA524357 MSS524352:MSW524357 NCO524352:NCS524357 NMK524352:NMO524357 NWG524352:NWK524357 OGC524352:OGG524357 OPY524352:OQC524357 OZU524352:OZY524357 PJQ524352:PJU524357 PTM524352:PTQ524357 QDI524352:QDM524357 QNE524352:QNI524357 QXA524352:QXE524357 RGW524352:RHA524357 RQS524352:RQW524357 SAO524352:SAS524357 SKK524352:SKO524357 SUG524352:SUK524357 TEC524352:TEG524357 TNY524352:TOC524357 TXU524352:TXY524357 UHQ524352:UHU524357 URM524352:URQ524357 VBI524352:VBM524357 VLE524352:VLI524357 VVA524352:VVE524357 WEW524352:WFA524357 WOS524352:WOW524357 WYO524352:WYS524357 CG589888:CK589893 MC589888:MG589893 VY589888:WC589893 AFU589888:AFY589893 APQ589888:APU589893 AZM589888:AZQ589893 BJI589888:BJM589893 BTE589888:BTI589893 CDA589888:CDE589893 CMW589888:CNA589893 CWS589888:CWW589893 DGO589888:DGS589893 DQK589888:DQO589893 EAG589888:EAK589893 EKC589888:EKG589893 ETY589888:EUC589893 FDU589888:FDY589893 FNQ589888:FNU589893 FXM589888:FXQ589893 GHI589888:GHM589893 GRE589888:GRI589893 HBA589888:HBE589893 HKW589888:HLA589893 HUS589888:HUW589893 IEO589888:IES589893 IOK589888:IOO589893 IYG589888:IYK589893 JIC589888:JIG589893 JRY589888:JSC589893 KBU589888:KBY589893 KLQ589888:KLU589893 KVM589888:KVQ589893 LFI589888:LFM589893 LPE589888:LPI589893 LZA589888:LZE589893 MIW589888:MJA589893 MSS589888:MSW589893 NCO589888:NCS589893 NMK589888:NMO589893 NWG589888:NWK589893 OGC589888:OGG589893 OPY589888:OQC589893 OZU589888:OZY589893 PJQ589888:PJU589893 PTM589888:PTQ589893 QDI589888:QDM589893 QNE589888:QNI589893 QXA589888:QXE589893 RGW589888:RHA589893 RQS589888:RQW589893 SAO589888:SAS589893 SKK589888:SKO589893 SUG589888:SUK589893 TEC589888:TEG589893 TNY589888:TOC589893 TXU589888:TXY589893 UHQ589888:UHU589893 URM589888:URQ589893 VBI589888:VBM589893 VLE589888:VLI589893 VVA589888:VVE589893 WEW589888:WFA589893 WOS589888:WOW589893 WYO589888:WYS589893 CG655424:CK655429 MC655424:MG655429 VY655424:WC655429 AFU655424:AFY655429 APQ655424:APU655429 AZM655424:AZQ655429 BJI655424:BJM655429 BTE655424:BTI655429 CDA655424:CDE655429 CMW655424:CNA655429 CWS655424:CWW655429 DGO655424:DGS655429 DQK655424:DQO655429 EAG655424:EAK655429 EKC655424:EKG655429 ETY655424:EUC655429 FDU655424:FDY655429 FNQ655424:FNU655429 FXM655424:FXQ655429 GHI655424:GHM655429 GRE655424:GRI655429 HBA655424:HBE655429 HKW655424:HLA655429 HUS655424:HUW655429 IEO655424:IES655429 IOK655424:IOO655429 IYG655424:IYK655429 JIC655424:JIG655429 JRY655424:JSC655429 KBU655424:KBY655429 KLQ655424:KLU655429 KVM655424:KVQ655429 LFI655424:LFM655429 LPE655424:LPI655429 LZA655424:LZE655429 MIW655424:MJA655429 MSS655424:MSW655429 NCO655424:NCS655429 NMK655424:NMO655429 NWG655424:NWK655429 OGC655424:OGG655429 OPY655424:OQC655429 OZU655424:OZY655429 PJQ655424:PJU655429 PTM655424:PTQ655429 QDI655424:QDM655429 QNE655424:QNI655429 QXA655424:QXE655429 RGW655424:RHA655429 RQS655424:RQW655429 SAO655424:SAS655429 SKK655424:SKO655429 SUG655424:SUK655429 TEC655424:TEG655429 TNY655424:TOC655429 TXU655424:TXY655429 UHQ655424:UHU655429 URM655424:URQ655429 VBI655424:VBM655429 VLE655424:VLI655429 VVA655424:VVE655429 WEW655424:WFA655429 WOS655424:WOW655429 WYO655424:WYS655429 CG720960:CK720965 MC720960:MG720965 VY720960:WC720965 AFU720960:AFY720965 APQ720960:APU720965 AZM720960:AZQ720965 BJI720960:BJM720965 BTE720960:BTI720965 CDA720960:CDE720965 CMW720960:CNA720965 CWS720960:CWW720965 DGO720960:DGS720965 DQK720960:DQO720965 EAG720960:EAK720965 EKC720960:EKG720965 ETY720960:EUC720965 FDU720960:FDY720965 FNQ720960:FNU720965 FXM720960:FXQ720965 GHI720960:GHM720965 GRE720960:GRI720965 HBA720960:HBE720965 HKW720960:HLA720965 HUS720960:HUW720965 IEO720960:IES720965 IOK720960:IOO720965 IYG720960:IYK720965 JIC720960:JIG720965 JRY720960:JSC720965 KBU720960:KBY720965 KLQ720960:KLU720965 KVM720960:KVQ720965 LFI720960:LFM720965 LPE720960:LPI720965 LZA720960:LZE720965 MIW720960:MJA720965 MSS720960:MSW720965 NCO720960:NCS720965 NMK720960:NMO720965 NWG720960:NWK720965 OGC720960:OGG720965 OPY720960:OQC720965 OZU720960:OZY720965 PJQ720960:PJU720965 PTM720960:PTQ720965 QDI720960:QDM720965 QNE720960:QNI720965 QXA720960:QXE720965 RGW720960:RHA720965 RQS720960:RQW720965 SAO720960:SAS720965 SKK720960:SKO720965 SUG720960:SUK720965 TEC720960:TEG720965 TNY720960:TOC720965 TXU720960:TXY720965 UHQ720960:UHU720965 URM720960:URQ720965 VBI720960:VBM720965 VLE720960:VLI720965 VVA720960:VVE720965 WEW720960:WFA720965 WOS720960:WOW720965 WYO720960:WYS720965 CG786496:CK786501 MC786496:MG786501 VY786496:WC786501 AFU786496:AFY786501 APQ786496:APU786501 AZM786496:AZQ786501 BJI786496:BJM786501 BTE786496:BTI786501 CDA786496:CDE786501 CMW786496:CNA786501 CWS786496:CWW786501 DGO786496:DGS786501 DQK786496:DQO786501 EAG786496:EAK786501 EKC786496:EKG786501 ETY786496:EUC786501 FDU786496:FDY786501 FNQ786496:FNU786501 FXM786496:FXQ786501 GHI786496:GHM786501 GRE786496:GRI786501 HBA786496:HBE786501 HKW786496:HLA786501 HUS786496:HUW786501 IEO786496:IES786501 IOK786496:IOO786501 IYG786496:IYK786501 JIC786496:JIG786501 JRY786496:JSC786501 KBU786496:KBY786501 KLQ786496:KLU786501 KVM786496:KVQ786501 LFI786496:LFM786501 LPE786496:LPI786501 LZA786496:LZE786501 MIW786496:MJA786501 MSS786496:MSW786501 NCO786496:NCS786501 NMK786496:NMO786501 NWG786496:NWK786501 OGC786496:OGG786501 OPY786496:OQC786501 OZU786496:OZY786501 PJQ786496:PJU786501 PTM786496:PTQ786501 QDI786496:QDM786501 QNE786496:QNI786501 QXA786496:QXE786501 RGW786496:RHA786501 RQS786496:RQW786501 SAO786496:SAS786501 SKK786496:SKO786501 SUG786496:SUK786501 TEC786496:TEG786501 TNY786496:TOC786501 TXU786496:TXY786501 UHQ786496:UHU786501 URM786496:URQ786501 VBI786496:VBM786501 VLE786496:VLI786501 VVA786496:VVE786501 WEW786496:WFA786501 WOS786496:WOW786501 WYO786496:WYS786501 CG852032:CK852037 MC852032:MG852037 VY852032:WC852037 AFU852032:AFY852037 APQ852032:APU852037 AZM852032:AZQ852037 BJI852032:BJM852037 BTE852032:BTI852037 CDA852032:CDE852037 CMW852032:CNA852037 CWS852032:CWW852037 DGO852032:DGS852037 DQK852032:DQO852037 EAG852032:EAK852037 EKC852032:EKG852037 ETY852032:EUC852037 FDU852032:FDY852037 FNQ852032:FNU852037 FXM852032:FXQ852037 GHI852032:GHM852037 GRE852032:GRI852037 HBA852032:HBE852037 HKW852032:HLA852037 HUS852032:HUW852037 IEO852032:IES852037 IOK852032:IOO852037 IYG852032:IYK852037 JIC852032:JIG852037 JRY852032:JSC852037 KBU852032:KBY852037 KLQ852032:KLU852037 KVM852032:KVQ852037 LFI852032:LFM852037 LPE852032:LPI852037 LZA852032:LZE852037 MIW852032:MJA852037 MSS852032:MSW852037 NCO852032:NCS852037 NMK852032:NMO852037 NWG852032:NWK852037 OGC852032:OGG852037 OPY852032:OQC852037 OZU852032:OZY852037 PJQ852032:PJU852037 PTM852032:PTQ852037 QDI852032:QDM852037 QNE852032:QNI852037 QXA852032:QXE852037 RGW852032:RHA852037 RQS852032:RQW852037 SAO852032:SAS852037 SKK852032:SKO852037 SUG852032:SUK852037 TEC852032:TEG852037 TNY852032:TOC852037 TXU852032:TXY852037 UHQ852032:UHU852037 URM852032:URQ852037 VBI852032:VBM852037 VLE852032:VLI852037 VVA852032:VVE852037 WEW852032:WFA852037 WOS852032:WOW852037 WYO852032:WYS852037 CG917568:CK917573 MC917568:MG917573 VY917568:WC917573 AFU917568:AFY917573 APQ917568:APU917573 AZM917568:AZQ917573 BJI917568:BJM917573 BTE917568:BTI917573 CDA917568:CDE917573 CMW917568:CNA917573 CWS917568:CWW917573 DGO917568:DGS917573 DQK917568:DQO917573 EAG917568:EAK917573 EKC917568:EKG917573 ETY917568:EUC917573 FDU917568:FDY917573 FNQ917568:FNU917573 FXM917568:FXQ917573 GHI917568:GHM917573 GRE917568:GRI917573 HBA917568:HBE917573 HKW917568:HLA917573 HUS917568:HUW917573 IEO917568:IES917573 IOK917568:IOO917573 IYG917568:IYK917573 JIC917568:JIG917573 JRY917568:JSC917573 KBU917568:KBY917573 KLQ917568:KLU917573 KVM917568:KVQ917573 LFI917568:LFM917573 LPE917568:LPI917573 LZA917568:LZE917573 MIW917568:MJA917573 MSS917568:MSW917573 NCO917568:NCS917573 NMK917568:NMO917573 NWG917568:NWK917573 OGC917568:OGG917573 OPY917568:OQC917573 OZU917568:OZY917573 PJQ917568:PJU917573 PTM917568:PTQ917573 QDI917568:QDM917573 QNE917568:QNI917573 QXA917568:QXE917573 RGW917568:RHA917573 RQS917568:RQW917573 SAO917568:SAS917573 SKK917568:SKO917573 SUG917568:SUK917573 TEC917568:TEG917573 TNY917568:TOC917573 TXU917568:TXY917573 UHQ917568:UHU917573 URM917568:URQ917573 VBI917568:VBM917573 VLE917568:VLI917573 VVA917568:VVE917573 WEW917568:WFA917573 WOS917568:WOW917573 WYO917568:WYS917573 CG983104:CK983109 MC983104:MG983109 VY983104:WC983109 AFU983104:AFY983109 APQ983104:APU983109 AZM983104:AZQ983109 BJI983104:BJM983109 BTE983104:BTI983109 CDA983104:CDE983109 CMW983104:CNA983109 CWS983104:CWW983109 DGO983104:DGS983109 DQK983104:DQO983109 EAG983104:EAK983109 EKC983104:EKG983109 ETY983104:EUC983109 FDU983104:FDY983109 FNQ983104:FNU983109 FXM983104:FXQ983109 GHI983104:GHM983109 GRE983104:GRI983109 HBA983104:HBE983109 HKW983104:HLA983109 HUS983104:HUW983109 IEO983104:IES983109 IOK983104:IOO983109 IYG983104:IYK983109 JIC983104:JIG983109 JRY983104:JSC983109 KBU983104:KBY983109 KLQ983104:KLU983109 KVM983104:KVQ983109 LFI983104:LFM983109 LPE983104:LPI983109 LZA983104:LZE983109 MIW983104:MJA983109 MSS983104:MSW983109 NCO983104:NCS983109 NMK983104:NMO983109 NWG983104:NWK983109 OGC983104:OGG983109 OPY983104:OQC983109 OZU983104:OZY983109 PJQ983104:PJU983109 PTM983104:PTQ983109 QDI983104:QDM983109 QNE983104:QNI983109 QXA983104:QXE983109 RGW983104:RHA983109 RQS983104:RQW983109 SAO983104:SAS983109 SKK983104:SKO983109 SUG983104:SUK983109 TEC983104:TEG983109 TNY983104:TOC983109 TXU983104:TXY983109 UHQ983104:UHU983109 URM983104:URQ983109 VBI983104:VBM983109 VLE983104:VLI983109 VVA983104:VVE983109 WEW983104:WFA983109 WOS983104:WOW983109 WYO983104:WYS983109 BW53:CA54 LS53:LW54 VO53:VS54 AFK53:AFO54 APG53:APK54 AZC53:AZG54 BIY53:BJC54 BSU53:BSY54 CCQ53:CCU54 CMM53:CMQ54 CWI53:CWM54 DGE53:DGI54 DQA53:DQE54 DZW53:EAA54 EJS53:EJW54 ETO53:ETS54 FDK53:FDO54 FNG53:FNK54 FXC53:FXG54 GGY53:GHC54 GQU53:GQY54 HAQ53:HAU54 HKM53:HKQ54 HUI53:HUM54 IEE53:IEI54 IOA53:IOE54 IXW53:IYA54 JHS53:JHW54 JRO53:JRS54 KBK53:KBO54 KLG53:KLK54 KVC53:KVG54 LEY53:LFC54 LOU53:LOY54 LYQ53:LYU54 MIM53:MIQ54 MSI53:MSM54 NCE53:NCI54 NMA53:NME54 NVW53:NWA54 OFS53:OFW54 OPO53:OPS54 OZK53:OZO54 PJG53:PJK54 PTC53:PTG54 QCY53:QDC54 QMU53:QMY54 QWQ53:QWU54 RGM53:RGQ54 RQI53:RQM54 SAE53:SAI54 SKA53:SKE54 STW53:SUA54 TDS53:TDW54 TNO53:TNS54 TXK53:TXO54 UHG53:UHK54 URC53:URG54 VAY53:VBC54 VKU53:VKY54 VUQ53:VUU54 WEM53:WEQ54 WOI53:WOM54 WYE53:WYI54 BW65589:CA65590 LS65589:LW65590 VO65589:VS65590 AFK65589:AFO65590 APG65589:APK65590 AZC65589:AZG65590 BIY65589:BJC65590 BSU65589:BSY65590 CCQ65589:CCU65590 CMM65589:CMQ65590 CWI65589:CWM65590 DGE65589:DGI65590 DQA65589:DQE65590 DZW65589:EAA65590 EJS65589:EJW65590 ETO65589:ETS65590 FDK65589:FDO65590 FNG65589:FNK65590 FXC65589:FXG65590 GGY65589:GHC65590 GQU65589:GQY65590 HAQ65589:HAU65590 HKM65589:HKQ65590 HUI65589:HUM65590 IEE65589:IEI65590 IOA65589:IOE65590 IXW65589:IYA65590 JHS65589:JHW65590 JRO65589:JRS65590 KBK65589:KBO65590 KLG65589:KLK65590 KVC65589:KVG65590 LEY65589:LFC65590 LOU65589:LOY65590 LYQ65589:LYU65590 MIM65589:MIQ65590 MSI65589:MSM65590 NCE65589:NCI65590 NMA65589:NME65590 NVW65589:NWA65590 OFS65589:OFW65590 OPO65589:OPS65590 OZK65589:OZO65590 PJG65589:PJK65590 PTC65589:PTG65590 QCY65589:QDC65590 QMU65589:QMY65590 QWQ65589:QWU65590 RGM65589:RGQ65590 RQI65589:RQM65590 SAE65589:SAI65590 SKA65589:SKE65590 STW65589:SUA65590 TDS65589:TDW65590 TNO65589:TNS65590 TXK65589:TXO65590 UHG65589:UHK65590 URC65589:URG65590 VAY65589:VBC65590 VKU65589:VKY65590 VUQ65589:VUU65590 WEM65589:WEQ65590 WOI65589:WOM65590 WYE65589:WYI65590 BW131125:CA131126 LS131125:LW131126 VO131125:VS131126 AFK131125:AFO131126 APG131125:APK131126 AZC131125:AZG131126 BIY131125:BJC131126 BSU131125:BSY131126 CCQ131125:CCU131126 CMM131125:CMQ131126 CWI131125:CWM131126 DGE131125:DGI131126 DQA131125:DQE131126 DZW131125:EAA131126 EJS131125:EJW131126 ETO131125:ETS131126 FDK131125:FDO131126 FNG131125:FNK131126 FXC131125:FXG131126 GGY131125:GHC131126 GQU131125:GQY131126 HAQ131125:HAU131126 HKM131125:HKQ131126 HUI131125:HUM131126 IEE131125:IEI131126 IOA131125:IOE131126 IXW131125:IYA131126 JHS131125:JHW131126 JRO131125:JRS131126 KBK131125:KBO131126 KLG131125:KLK131126 KVC131125:KVG131126 LEY131125:LFC131126 LOU131125:LOY131126 LYQ131125:LYU131126 MIM131125:MIQ131126 MSI131125:MSM131126 NCE131125:NCI131126 NMA131125:NME131126 NVW131125:NWA131126 OFS131125:OFW131126 OPO131125:OPS131126 OZK131125:OZO131126 PJG131125:PJK131126 PTC131125:PTG131126 QCY131125:QDC131126 QMU131125:QMY131126 QWQ131125:QWU131126 RGM131125:RGQ131126 RQI131125:RQM131126 SAE131125:SAI131126 SKA131125:SKE131126 STW131125:SUA131126 TDS131125:TDW131126 TNO131125:TNS131126 TXK131125:TXO131126 UHG131125:UHK131126 URC131125:URG131126 VAY131125:VBC131126 VKU131125:VKY131126 VUQ131125:VUU131126 WEM131125:WEQ131126 WOI131125:WOM131126 WYE131125:WYI131126 BW196661:CA196662 LS196661:LW196662 VO196661:VS196662 AFK196661:AFO196662 APG196661:APK196662 AZC196661:AZG196662 BIY196661:BJC196662 BSU196661:BSY196662 CCQ196661:CCU196662 CMM196661:CMQ196662 CWI196661:CWM196662 DGE196661:DGI196662 DQA196661:DQE196662 DZW196661:EAA196662 EJS196661:EJW196662 ETO196661:ETS196662 FDK196661:FDO196662 FNG196661:FNK196662 FXC196661:FXG196662 GGY196661:GHC196662 GQU196661:GQY196662 HAQ196661:HAU196662 HKM196661:HKQ196662 HUI196661:HUM196662 IEE196661:IEI196662 IOA196661:IOE196662 IXW196661:IYA196662 JHS196661:JHW196662 JRO196661:JRS196662 KBK196661:KBO196662 KLG196661:KLK196662 KVC196661:KVG196662 LEY196661:LFC196662 LOU196661:LOY196662 LYQ196661:LYU196662 MIM196661:MIQ196662 MSI196661:MSM196662 NCE196661:NCI196662 NMA196661:NME196662 NVW196661:NWA196662 OFS196661:OFW196662 OPO196661:OPS196662 OZK196661:OZO196662 PJG196661:PJK196662 PTC196661:PTG196662 QCY196661:QDC196662 QMU196661:QMY196662 QWQ196661:QWU196662 RGM196661:RGQ196662 RQI196661:RQM196662 SAE196661:SAI196662 SKA196661:SKE196662 STW196661:SUA196662 TDS196661:TDW196662 TNO196661:TNS196662 TXK196661:TXO196662 UHG196661:UHK196662 URC196661:URG196662 VAY196661:VBC196662 VKU196661:VKY196662 VUQ196661:VUU196662 WEM196661:WEQ196662 WOI196661:WOM196662 WYE196661:WYI196662 BW262197:CA262198 LS262197:LW262198 VO262197:VS262198 AFK262197:AFO262198 APG262197:APK262198 AZC262197:AZG262198 BIY262197:BJC262198 BSU262197:BSY262198 CCQ262197:CCU262198 CMM262197:CMQ262198 CWI262197:CWM262198 DGE262197:DGI262198 DQA262197:DQE262198 DZW262197:EAA262198 EJS262197:EJW262198 ETO262197:ETS262198 FDK262197:FDO262198 FNG262197:FNK262198 FXC262197:FXG262198 GGY262197:GHC262198 GQU262197:GQY262198 HAQ262197:HAU262198 HKM262197:HKQ262198 HUI262197:HUM262198 IEE262197:IEI262198 IOA262197:IOE262198 IXW262197:IYA262198 JHS262197:JHW262198 JRO262197:JRS262198 KBK262197:KBO262198 KLG262197:KLK262198 KVC262197:KVG262198 LEY262197:LFC262198 LOU262197:LOY262198 LYQ262197:LYU262198 MIM262197:MIQ262198 MSI262197:MSM262198 NCE262197:NCI262198 NMA262197:NME262198 NVW262197:NWA262198 OFS262197:OFW262198 OPO262197:OPS262198 OZK262197:OZO262198 PJG262197:PJK262198 PTC262197:PTG262198 QCY262197:QDC262198 QMU262197:QMY262198 QWQ262197:QWU262198 RGM262197:RGQ262198 RQI262197:RQM262198 SAE262197:SAI262198 SKA262197:SKE262198 STW262197:SUA262198 TDS262197:TDW262198 TNO262197:TNS262198 TXK262197:TXO262198 UHG262197:UHK262198 URC262197:URG262198 VAY262197:VBC262198 VKU262197:VKY262198 VUQ262197:VUU262198 WEM262197:WEQ262198 WOI262197:WOM262198 WYE262197:WYI262198 BW327733:CA327734 LS327733:LW327734 VO327733:VS327734 AFK327733:AFO327734 APG327733:APK327734 AZC327733:AZG327734 BIY327733:BJC327734 BSU327733:BSY327734 CCQ327733:CCU327734 CMM327733:CMQ327734 CWI327733:CWM327734 DGE327733:DGI327734 DQA327733:DQE327734 DZW327733:EAA327734 EJS327733:EJW327734 ETO327733:ETS327734 FDK327733:FDO327734 FNG327733:FNK327734 FXC327733:FXG327734 GGY327733:GHC327734 GQU327733:GQY327734 HAQ327733:HAU327734 HKM327733:HKQ327734 HUI327733:HUM327734 IEE327733:IEI327734 IOA327733:IOE327734 IXW327733:IYA327734 JHS327733:JHW327734 JRO327733:JRS327734 KBK327733:KBO327734 KLG327733:KLK327734 KVC327733:KVG327734 LEY327733:LFC327734 LOU327733:LOY327734 LYQ327733:LYU327734 MIM327733:MIQ327734 MSI327733:MSM327734 NCE327733:NCI327734 NMA327733:NME327734 NVW327733:NWA327734 OFS327733:OFW327734 OPO327733:OPS327734 OZK327733:OZO327734 PJG327733:PJK327734 PTC327733:PTG327734 QCY327733:QDC327734 QMU327733:QMY327734 QWQ327733:QWU327734 RGM327733:RGQ327734 RQI327733:RQM327734 SAE327733:SAI327734 SKA327733:SKE327734 STW327733:SUA327734 TDS327733:TDW327734 TNO327733:TNS327734 TXK327733:TXO327734 UHG327733:UHK327734 URC327733:URG327734 VAY327733:VBC327734 VKU327733:VKY327734 VUQ327733:VUU327734 WEM327733:WEQ327734 WOI327733:WOM327734 WYE327733:WYI327734 BW393269:CA393270 LS393269:LW393270 VO393269:VS393270 AFK393269:AFO393270 APG393269:APK393270 AZC393269:AZG393270 BIY393269:BJC393270 BSU393269:BSY393270 CCQ393269:CCU393270 CMM393269:CMQ393270 CWI393269:CWM393270 DGE393269:DGI393270 DQA393269:DQE393270 DZW393269:EAA393270 EJS393269:EJW393270 ETO393269:ETS393270 FDK393269:FDO393270 FNG393269:FNK393270 FXC393269:FXG393270 GGY393269:GHC393270 GQU393269:GQY393270 HAQ393269:HAU393270 HKM393269:HKQ393270 HUI393269:HUM393270 IEE393269:IEI393270 IOA393269:IOE393270 IXW393269:IYA393270 JHS393269:JHW393270 JRO393269:JRS393270 KBK393269:KBO393270 KLG393269:KLK393270 KVC393269:KVG393270 LEY393269:LFC393270 LOU393269:LOY393270 LYQ393269:LYU393270 MIM393269:MIQ393270 MSI393269:MSM393270 NCE393269:NCI393270 NMA393269:NME393270 NVW393269:NWA393270 OFS393269:OFW393270 OPO393269:OPS393270 OZK393269:OZO393270 PJG393269:PJK393270 PTC393269:PTG393270 QCY393269:QDC393270 QMU393269:QMY393270 QWQ393269:QWU393270 RGM393269:RGQ393270 RQI393269:RQM393270 SAE393269:SAI393270 SKA393269:SKE393270 STW393269:SUA393270 TDS393269:TDW393270 TNO393269:TNS393270 TXK393269:TXO393270 UHG393269:UHK393270 URC393269:URG393270 VAY393269:VBC393270 VKU393269:VKY393270 VUQ393269:VUU393270 WEM393269:WEQ393270 WOI393269:WOM393270 WYE393269:WYI393270 BW458805:CA458806 LS458805:LW458806 VO458805:VS458806 AFK458805:AFO458806 APG458805:APK458806 AZC458805:AZG458806 BIY458805:BJC458806 BSU458805:BSY458806 CCQ458805:CCU458806 CMM458805:CMQ458806 CWI458805:CWM458806 DGE458805:DGI458806 DQA458805:DQE458806 DZW458805:EAA458806 EJS458805:EJW458806 ETO458805:ETS458806 FDK458805:FDO458806 FNG458805:FNK458806 FXC458805:FXG458806 GGY458805:GHC458806 GQU458805:GQY458806 HAQ458805:HAU458806 HKM458805:HKQ458806 HUI458805:HUM458806 IEE458805:IEI458806 IOA458805:IOE458806 IXW458805:IYA458806 JHS458805:JHW458806 JRO458805:JRS458806 KBK458805:KBO458806 KLG458805:KLK458806 KVC458805:KVG458806 LEY458805:LFC458806 LOU458805:LOY458806 LYQ458805:LYU458806 MIM458805:MIQ458806 MSI458805:MSM458806 NCE458805:NCI458806 NMA458805:NME458806 NVW458805:NWA458806 OFS458805:OFW458806 OPO458805:OPS458806 OZK458805:OZO458806 PJG458805:PJK458806 PTC458805:PTG458806 QCY458805:QDC458806 QMU458805:QMY458806 QWQ458805:QWU458806 RGM458805:RGQ458806 RQI458805:RQM458806 SAE458805:SAI458806 SKA458805:SKE458806 STW458805:SUA458806 TDS458805:TDW458806 TNO458805:TNS458806 TXK458805:TXO458806 UHG458805:UHK458806 URC458805:URG458806 VAY458805:VBC458806 VKU458805:VKY458806 VUQ458805:VUU458806 WEM458805:WEQ458806 WOI458805:WOM458806 WYE458805:WYI458806 BW524341:CA524342 LS524341:LW524342 VO524341:VS524342 AFK524341:AFO524342 APG524341:APK524342 AZC524341:AZG524342 BIY524341:BJC524342 BSU524341:BSY524342 CCQ524341:CCU524342 CMM524341:CMQ524342 CWI524341:CWM524342 DGE524341:DGI524342 DQA524341:DQE524342 DZW524341:EAA524342 EJS524341:EJW524342 ETO524341:ETS524342 FDK524341:FDO524342 FNG524341:FNK524342 FXC524341:FXG524342 GGY524341:GHC524342 GQU524341:GQY524342 HAQ524341:HAU524342 HKM524341:HKQ524342 HUI524341:HUM524342 IEE524341:IEI524342 IOA524341:IOE524342 IXW524341:IYA524342 JHS524341:JHW524342 JRO524341:JRS524342 KBK524341:KBO524342 KLG524341:KLK524342 KVC524341:KVG524342 LEY524341:LFC524342 LOU524341:LOY524342 LYQ524341:LYU524342 MIM524341:MIQ524342 MSI524341:MSM524342 NCE524341:NCI524342 NMA524341:NME524342 NVW524341:NWA524342 OFS524341:OFW524342 OPO524341:OPS524342 OZK524341:OZO524342 PJG524341:PJK524342 PTC524341:PTG524342 QCY524341:QDC524342 QMU524341:QMY524342 QWQ524341:QWU524342 RGM524341:RGQ524342 RQI524341:RQM524342 SAE524341:SAI524342 SKA524341:SKE524342 STW524341:SUA524342 TDS524341:TDW524342 TNO524341:TNS524342 TXK524341:TXO524342 UHG524341:UHK524342 URC524341:URG524342 VAY524341:VBC524342 VKU524341:VKY524342 VUQ524341:VUU524342 WEM524341:WEQ524342 WOI524341:WOM524342 WYE524341:WYI524342 BW589877:CA589878 LS589877:LW589878 VO589877:VS589878 AFK589877:AFO589878 APG589877:APK589878 AZC589877:AZG589878 BIY589877:BJC589878 BSU589877:BSY589878 CCQ589877:CCU589878 CMM589877:CMQ589878 CWI589877:CWM589878 DGE589877:DGI589878 DQA589877:DQE589878 DZW589877:EAA589878 EJS589877:EJW589878 ETO589877:ETS589878 FDK589877:FDO589878 FNG589877:FNK589878 FXC589877:FXG589878 GGY589877:GHC589878 GQU589877:GQY589878 HAQ589877:HAU589878 HKM589877:HKQ589878 HUI589877:HUM589878 IEE589877:IEI589878 IOA589877:IOE589878 IXW589877:IYA589878 JHS589877:JHW589878 JRO589877:JRS589878 KBK589877:KBO589878 KLG589877:KLK589878 KVC589877:KVG589878 LEY589877:LFC589878 LOU589877:LOY589878 LYQ589877:LYU589878 MIM589877:MIQ589878 MSI589877:MSM589878 NCE589877:NCI589878 NMA589877:NME589878 NVW589877:NWA589878 OFS589877:OFW589878 OPO589877:OPS589878 OZK589877:OZO589878 PJG589877:PJK589878 PTC589877:PTG589878 QCY589877:QDC589878 QMU589877:QMY589878 QWQ589877:QWU589878 RGM589877:RGQ589878 RQI589877:RQM589878 SAE589877:SAI589878 SKA589877:SKE589878 STW589877:SUA589878 TDS589877:TDW589878 TNO589877:TNS589878 TXK589877:TXO589878 UHG589877:UHK589878 URC589877:URG589878 VAY589877:VBC589878 VKU589877:VKY589878 VUQ589877:VUU589878 WEM589877:WEQ589878 WOI589877:WOM589878 WYE589877:WYI589878 BW655413:CA655414 LS655413:LW655414 VO655413:VS655414 AFK655413:AFO655414 APG655413:APK655414 AZC655413:AZG655414 BIY655413:BJC655414 BSU655413:BSY655414 CCQ655413:CCU655414 CMM655413:CMQ655414 CWI655413:CWM655414 DGE655413:DGI655414 DQA655413:DQE655414 DZW655413:EAA655414 EJS655413:EJW655414 ETO655413:ETS655414 FDK655413:FDO655414 FNG655413:FNK655414 FXC655413:FXG655414 GGY655413:GHC655414 GQU655413:GQY655414 HAQ655413:HAU655414 HKM655413:HKQ655414 HUI655413:HUM655414 IEE655413:IEI655414 IOA655413:IOE655414 IXW655413:IYA655414 JHS655413:JHW655414 JRO655413:JRS655414 KBK655413:KBO655414 KLG655413:KLK655414 KVC655413:KVG655414 LEY655413:LFC655414 LOU655413:LOY655414 LYQ655413:LYU655414 MIM655413:MIQ655414 MSI655413:MSM655414 NCE655413:NCI655414 NMA655413:NME655414 NVW655413:NWA655414 OFS655413:OFW655414 OPO655413:OPS655414 OZK655413:OZO655414 PJG655413:PJK655414 PTC655413:PTG655414 QCY655413:QDC655414 QMU655413:QMY655414 QWQ655413:QWU655414 RGM655413:RGQ655414 RQI655413:RQM655414 SAE655413:SAI655414 SKA655413:SKE655414 STW655413:SUA655414 TDS655413:TDW655414 TNO655413:TNS655414 TXK655413:TXO655414 UHG655413:UHK655414 URC655413:URG655414 VAY655413:VBC655414 VKU655413:VKY655414 VUQ655413:VUU655414 WEM655413:WEQ655414 WOI655413:WOM655414 WYE655413:WYI655414 BW720949:CA720950 LS720949:LW720950 VO720949:VS720950 AFK720949:AFO720950 APG720949:APK720950 AZC720949:AZG720950 BIY720949:BJC720950 BSU720949:BSY720950 CCQ720949:CCU720950 CMM720949:CMQ720950 CWI720949:CWM720950 DGE720949:DGI720950 DQA720949:DQE720950 DZW720949:EAA720950 EJS720949:EJW720950 ETO720949:ETS720950 FDK720949:FDO720950 FNG720949:FNK720950 FXC720949:FXG720950 GGY720949:GHC720950 GQU720949:GQY720950 HAQ720949:HAU720950 HKM720949:HKQ720950 HUI720949:HUM720950 IEE720949:IEI720950 IOA720949:IOE720950 IXW720949:IYA720950 JHS720949:JHW720950 JRO720949:JRS720950 KBK720949:KBO720950 KLG720949:KLK720950 KVC720949:KVG720950 LEY720949:LFC720950 LOU720949:LOY720950 LYQ720949:LYU720950 MIM720949:MIQ720950 MSI720949:MSM720950 NCE720949:NCI720950 NMA720949:NME720950 NVW720949:NWA720950 OFS720949:OFW720950 OPO720949:OPS720950 OZK720949:OZO720950 PJG720949:PJK720950 PTC720949:PTG720950 QCY720949:QDC720950 QMU720949:QMY720950 QWQ720949:QWU720950 RGM720949:RGQ720950 RQI720949:RQM720950 SAE720949:SAI720950 SKA720949:SKE720950 STW720949:SUA720950 TDS720949:TDW720950 TNO720949:TNS720950 TXK720949:TXO720950 UHG720949:UHK720950 URC720949:URG720950 VAY720949:VBC720950 VKU720949:VKY720950 VUQ720949:VUU720950 WEM720949:WEQ720950 WOI720949:WOM720950 WYE720949:WYI720950 BW786485:CA786486 LS786485:LW786486 VO786485:VS786486 AFK786485:AFO786486 APG786485:APK786486 AZC786485:AZG786486 BIY786485:BJC786486 BSU786485:BSY786486 CCQ786485:CCU786486 CMM786485:CMQ786486 CWI786485:CWM786486 DGE786485:DGI786486 DQA786485:DQE786486 DZW786485:EAA786486 EJS786485:EJW786486 ETO786485:ETS786486 FDK786485:FDO786486 FNG786485:FNK786486 FXC786485:FXG786486 GGY786485:GHC786486 GQU786485:GQY786486 HAQ786485:HAU786486 HKM786485:HKQ786486 HUI786485:HUM786486 IEE786485:IEI786486 IOA786485:IOE786486 IXW786485:IYA786486 JHS786485:JHW786486 JRO786485:JRS786486 KBK786485:KBO786486 KLG786485:KLK786486 KVC786485:KVG786486 LEY786485:LFC786486 LOU786485:LOY786486 LYQ786485:LYU786486 MIM786485:MIQ786486 MSI786485:MSM786486 NCE786485:NCI786486 NMA786485:NME786486 NVW786485:NWA786486 OFS786485:OFW786486 OPO786485:OPS786486 OZK786485:OZO786486 PJG786485:PJK786486 PTC786485:PTG786486 QCY786485:QDC786486 QMU786485:QMY786486 QWQ786485:QWU786486 RGM786485:RGQ786486 RQI786485:RQM786486 SAE786485:SAI786486 SKA786485:SKE786486 STW786485:SUA786486 TDS786485:TDW786486 TNO786485:TNS786486 TXK786485:TXO786486 UHG786485:UHK786486 URC786485:URG786486 VAY786485:VBC786486 VKU786485:VKY786486 VUQ786485:VUU786486 WEM786485:WEQ786486 WOI786485:WOM786486 WYE786485:WYI786486 BW852021:CA852022 LS852021:LW852022 VO852021:VS852022 AFK852021:AFO852022 APG852021:APK852022 AZC852021:AZG852022 BIY852021:BJC852022 BSU852021:BSY852022 CCQ852021:CCU852022 CMM852021:CMQ852022 CWI852021:CWM852022 DGE852021:DGI852022 DQA852021:DQE852022 DZW852021:EAA852022 EJS852021:EJW852022 ETO852021:ETS852022 FDK852021:FDO852022 FNG852021:FNK852022 FXC852021:FXG852022 GGY852021:GHC852022 GQU852021:GQY852022 HAQ852021:HAU852022 HKM852021:HKQ852022 HUI852021:HUM852022 IEE852021:IEI852022 IOA852021:IOE852022 IXW852021:IYA852022 JHS852021:JHW852022 JRO852021:JRS852022 KBK852021:KBO852022 KLG852021:KLK852022 KVC852021:KVG852022 LEY852021:LFC852022 LOU852021:LOY852022 LYQ852021:LYU852022 MIM852021:MIQ852022 MSI852021:MSM852022 NCE852021:NCI852022 NMA852021:NME852022 NVW852021:NWA852022 OFS852021:OFW852022 OPO852021:OPS852022 OZK852021:OZO852022 PJG852021:PJK852022 PTC852021:PTG852022 QCY852021:QDC852022 QMU852021:QMY852022 QWQ852021:QWU852022 RGM852021:RGQ852022 RQI852021:RQM852022 SAE852021:SAI852022 SKA852021:SKE852022 STW852021:SUA852022 TDS852021:TDW852022 TNO852021:TNS852022 TXK852021:TXO852022 UHG852021:UHK852022 URC852021:URG852022 VAY852021:VBC852022 VKU852021:VKY852022 VUQ852021:VUU852022 WEM852021:WEQ852022 WOI852021:WOM852022 WYE852021:WYI852022 BW917557:CA917558 LS917557:LW917558 VO917557:VS917558 AFK917557:AFO917558 APG917557:APK917558 AZC917557:AZG917558 BIY917557:BJC917558 BSU917557:BSY917558 CCQ917557:CCU917558 CMM917557:CMQ917558 CWI917557:CWM917558 DGE917557:DGI917558 DQA917557:DQE917558 DZW917557:EAA917558 EJS917557:EJW917558 ETO917557:ETS917558 FDK917557:FDO917558 FNG917557:FNK917558 FXC917557:FXG917558 GGY917557:GHC917558 GQU917557:GQY917558 HAQ917557:HAU917558 HKM917557:HKQ917558 HUI917557:HUM917558 IEE917557:IEI917558 IOA917557:IOE917558 IXW917557:IYA917558 JHS917557:JHW917558 JRO917557:JRS917558 KBK917557:KBO917558 KLG917557:KLK917558 KVC917557:KVG917558 LEY917557:LFC917558 LOU917557:LOY917558 LYQ917557:LYU917558 MIM917557:MIQ917558 MSI917557:MSM917558 NCE917557:NCI917558 NMA917557:NME917558 NVW917557:NWA917558 OFS917557:OFW917558 OPO917557:OPS917558 OZK917557:OZO917558 PJG917557:PJK917558 PTC917557:PTG917558 QCY917557:QDC917558 QMU917557:QMY917558 QWQ917557:QWU917558 RGM917557:RGQ917558 RQI917557:RQM917558 SAE917557:SAI917558 SKA917557:SKE917558 STW917557:SUA917558 TDS917557:TDW917558 TNO917557:TNS917558 TXK917557:TXO917558 UHG917557:UHK917558 URC917557:URG917558 VAY917557:VBC917558 VKU917557:VKY917558 VUQ917557:VUU917558 WEM917557:WEQ917558 WOI917557:WOM917558 WYE917557:WYI917558 BW983093:CA983094 LS983093:LW983094 VO983093:VS983094 AFK983093:AFO983094 APG983093:APK983094 AZC983093:AZG983094 BIY983093:BJC983094 BSU983093:BSY983094 CCQ983093:CCU983094 CMM983093:CMQ983094 CWI983093:CWM983094 DGE983093:DGI983094 DQA983093:DQE983094 DZW983093:EAA983094 EJS983093:EJW983094 ETO983093:ETS983094 FDK983093:FDO983094 FNG983093:FNK983094 FXC983093:FXG983094 GGY983093:GHC983094 GQU983093:GQY983094 HAQ983093:HAU983094 HKM983093:HKQ983094 HUI983093:HUM983094 IEE983093:IEI983094 IOA983093:IOE983094 IXW983093:IYA983094 JHS983093:JHW983094 JRO983093:JRS983094 KBK983093:KBO983094 KLG983093:KLK983094 KVC983093:KVG983094 LEY983093:LFC983094 LOU983093:LOY983094 LYQ983093:LYU983094 MIM983093:MIQ983094 MSI983093:MSM983094 NCE983093:NCI983094 NMA983093:NME983094 NVW983093:NWA983094 OFS983093:OFW983094 OPO983093:OPS983094 OZK983093:OZO983094 PJG983093:PJK983094 PTC983093:PTG983094 QCY983093:QDC983094 QMU983093:QMY983094 QWQ983093:QWU983094 RGM983093:RGQ983094 RQI983093:RQM983094 SAE983093:SAI983094 SKA983093:SKE983094 STW983093:SUA983094 TDS983093:TDW983094 TNO983093:TNS983094 TXK983093:TXO983094 UHG983093:UHK983094 URC983093:URG983094 VAY983093:VBC983094 VKU983093:VKY983094 VUQ983093:VUU983094 WEM983093:WEQ983094 WOI983093:WOM983094 WYE983093:WYI983094 CG53:CK54 MC53:MG54 VY53:WC54 AFU53:AFY54 APQ53:APU54 AZM53:AZQ54 BJI53:BJM54 BTE53:BTI54 CDA53:CDE54 CMW53:CNA54 CWS53:CWW54 DGO53:DGS54 DQK53:DQO54 EAG53:EAK54 EKC53:EKG54 ETY53:EUC54 FDU53:FDY54 FNQ53:FNU54 FXM53:FXQ54 GHI53:GHM54 GRE53:GRI54 HBA53:HBE54 HKW53:HLA54 HUS53:HUW54 IEO53:IES54 IOK53:IOO54 IYG53:IYK54 JIC53:JIG54 JRY53:JSC54 KBU53:KBY54 KLQ53:KLU54 KVM53:KVQ54 LFI53:LFM54 LPE53:LPI54 LZA53:LZE54 MIW53:MJA54 MSS53:MSW54 NCO53:NCS54 NMK53:NMO54 NWG53:NWK54 OGC53:OGG54 OPY53:OQC54 OZU53:OZY54 PJQ53:PJU54 PTM53:PTQ54 QDI53:QDM54 QNE53:QNI54 QXA53:QXE54 RGW53:RHA54 RQS53:RQW54 SAO53:SAS54 SKK53:SKO54 SUG53:SUK54 TEC53:TEG54 TNY53:TOC54 TXU53:TXY54 UHQ53:UHU54 URM53:URQ54 VBI53:VBM54 VLE53:VLI54 VVA53:VVE54 WEW53:WFA54 WOS53:WOW54 WYO53:WYS54 CG65589:CK65590 MC65589:MG65590 VY65589:WC65590 AFU65589:AFY65590 APQ65589:APU65590 AZM65589:AZQ65590 BJI65589:BJM65590 BTE65589:BTI65590 CDA65589:CDE65590 CMW65589:CNA65590 CWS65589:CWW65590 DGO65589:DGS65590 DQK65589:DQO65590 EAG65589:EAK65590 EKC65589:EKG65590 ETY65589:EUC65590 FDU65589:FDY65590 FNQ65589:FNU65590 FXM65589:FXQ65590 GHI65589:GHM65590 GRE65589:GRI65590 HBA65589:HBE65590 HKW65589:HLA65590 HUS65589:HUW65590 IEO65589:IES65590 IOK65589:IOO65590 IYG65589:IYK65590 JIC65589:JIG65590 JRY65589:JSC65590 KBU65589:KBY65590 KLQ65589:KLU65590 KVM65589:KVQ65590 LFI65589:LFM65590 LPE65589:LPI65590 LZA65589:LZE65590 MIW65589:MJA65590 MSS65589:MSW65590 NCO65589:NCS65590 NMK65589:NMO65590 NWG65589:NWK65590 OGC65589:OGG65590 OPY65589:OQC65590 OZU65589:OZY65590 PJQ65589:PJU65590 PTM65589:PTQ65590 QDI65589:QDM65590 QNE65589:QNI65590 QXA65589:QXE65590 RGW65589:RHA65590 RQS65589:RQW65590 SAO65589:SAS65590 SKK65589:SKO65590 SUG65589:SUK65590 TEC65589:TEG65590 TNY65589:TOC65590 TXU65589:TXY65590 UHQ65589:UHU65590 URM65589:URQ65590 VBI65589:VBM65590 VLE65589:VLI65590 VVA65589:VVE65590 WEW65589:WFA65590 WOS65589:WOW65590 WYO65589:WYS65590 CG131125:CK131126 MC131125:MG131126 VY131125:WC131126 AFU131125:AFY131126 APQ131125:APU131126 AZM131125:AZQ131126 BJI131125:BJM131126 BTE131125:BTI131126 CDA131125:CDE131126 CMW131125:CNA131126 CWS131125:CWW131126 DGO131125:DGS131126 DQK131125:DQO131126 EAG131125:EAK131126 EKC131125:EKG131126 ETY131125:EUC131126 FDU131125:FDY131126 FNQ131125:FNU131126 FXM131125:FXQ131126 GHI131125:GHM131126 GRE131125:GRI131126 HBA131125:HBE131126 HKW131125:HLA131126 HUS131125:HUW131126 IEO131125:IES131126 IOK131125:IOO131126 IYG131125:IYK131126 JIC131125:JIG131126 JRY131125:JSC131126 KBU131125:KBY131126 KLQ131125:KLU131126 KVM131125:KVQ131126 LFI131125:LFM131126 LPE131125:LPI131126 LZA131125:LZE131126 MIW131125:MJA131126 MSS131125:MSW131126 NCO131125:NCS131126 NMK131125:NMO131126 NWG131125:NWK131126 OGC131125:OGG131126 OPY131125:OQC131126 OZU131125:OZY131126 PJQ131125:PJU131126 PTM131125:PTQ131126 QDI131125:QDM131126 QNE131125:QNI131126 QXA131125:QXE131126 RGW131125:RHA131126 RQS131125:RQW131126 SAO131125:SAS131126 SKK131125:SKO131126 SUG131125:SUK131126 TEC131125:TEG131126 TNY131125:TOC131126 TXU131125:TXY131126 UHQ131125:UHU131126 URM131125:URQ131126 VBI131125:VBM131126 VLE131125:VLI131126 VVA131125:VVE131126 WEW131125:WFA131126 WOS131125:WOW131126 WYO131125:WYS131126 CG196661:CK196662 MC196661:MG196662 VY196661:WC196662 AFU196661:AFY196662 APQ196661:APU196662 AZM196661:AZQ196662 BJI196661:BJM196662 BTE196661:BTI196662 CDA196661:CDE196662 CMW196661:CNA196662 CWS196661:CWW196662 DGO196661:DGS196662 DQK196661:DQO196662 EAG196661:EAK196662 EKC196661:EKG196662 ETY196661:EUC196662 FDU196661:FDY196662 FNQ196661:FNU196662 FXM196661:FXQ196662 GHI196661:GHM196662 GRE196661:GRI196662 HBA196661:HBE196662 HKW196661:HLA196662 HUS196661:HUW196662 IEO196661:IES196662 IOK196661:IOO196662 IYG196661:IYK196662 JIC196661:JIG196662 JRY196661:JSC196662 KBU196661:KBY196662 KLQ196661:KLU196662 KVM196661:KVQ196662 LFI196661:LFM196662 LPE196661:LPI196662 LZA196661:LZE196662 MIW196661:MJA196662 MSS196661:MSW196662 NCO196661:NCS196662 NMK196661:NMO196662 NWG196661:NWK196662 OGC196661:OGG196662 OPY196661:OQC196662 OZU196661:OZY196662 PJQ196661:PJU196662 PTM196661:PTQ196662 QDI196661:QDM196662 QNE196661:QNI196662 QXA196661:QXE196662 RGW196661:RHA196662 RQS196661:RQW196662 SAO196661:SAS196662 SKK196661:SKO196662 SUG196661:SUK196662 TEC196661:TEG196662 TNY196661:TOC196662 TXU196661:TXY196662 UHQ196661:UHU196662 URM196661:URQ196662 VBI196661:VBM196662 VLE196661:VLI196662 VVA196661:VVE196662 WEW196661:WFA196662 WOS196661:WOW196662 WYO196661:WYS196662 CG262197:CK262198 MC262197:MG262198 VY262197:WC262198 AFU262197:AFY262198 APQ262197:APU262198 AZM262197:AZQ262198 BJI262197:BJM262198 BTE262197:BTI262198 CDA262197:CDE262198 CMW262197:CNA262198 CWS262197:CWW262198 DGO262197:DGS262198 DQK262197:DQO262198 EAG262197:EAK262198 EKC262197:EKG262198 ETY262197:EUC262198 FDU262197:FDY262198 FNQ262197:FNU262198 FXM262197:FXQ262198 GHI262197:GHM262198 GRE262197:GRI262198 HBA262197:HBE262198 HKW262197:HLA262198 HUS262197:HUW262198 IEO262197:IES262198 IOK262197:IOO262198 IYG262197:IYK262198 JIC262197:JIG262198 JRY262197:JSC262198 KBU262197:KBY262198 KLQ262197:KLU262198 KVM262197:KVQ262198 LFI262197:LFM262198 LPE262197:LPI262198 LZA262197:LZE262198 MIW262197:MJA262198 MSS262197:MSW262198 NCO262197:NCS262198 NMK262197:NMO262198 NWG262197:NWK262198 OGC262197:OGG262198 OPY262197:OQC262198 OZU262197:OZY262198 PJQ262197:PJU262198 PTM262197:PTQ262198 QDI262197:QDM262198 QNE262197:QNI262198 QXA262197:QXE262198 RGW262197:RHA262198 RQS262197:RQW262198 SAO262197:SAS262198 SKK262197:SKO262198 SUG262197:SUK262198 TEC262197:TEG262198 TNY262197:TOC262198 TXU262197:TXY262198 UHQ262197:UHU262198 URM262197:URQ262198 VBI262197:VBM262198 VLE262197:VLI262198 VVA262197:VVE262198 WEW262197:WFA262198 WOS262197:WOW262198 WYO262197:WYS262198 CG327733:CK327734 MC327733:MG327734 VY327733:WC327734 AFU327733:AFY327734 APQ327733:APU327734 AZM327733:AZQ327734 BJI327733:BJM327734 BTE327733:BTI327734 CDA327733:CDE327734 CMW327733:CNA327734 CWS327733:CWW327734 DGO327733:DGS327734 DQK327733:DQO327734 EAG327733:EAK327734 EKC327733:EKG327734 ETY327733:EUC327734 FDU327733:FDY327734 FNQ327733:FNU327734 FXM327733:FXQ327734 GHI327733:GHM327734 GRE327733:GRI327734 HBA327733:HBE327734 HKW327733:HLA327734 HUS327733:HUW327734 IEO327733:IES327734 IOK327733:IOO327734 IYG327733:IYK327734 JIC327733:JIG327734 JRY327733:JSC327734 KBU327733:KBY327734 KLQ327733:KLU327734 KVM327733:KVQ327734 LFI327733:LFM327734 LPE327733:LPI327734 LZA327733:LZE327734 MIW327733:MJA327734 MSS327733:MSW327734 NCO327733:NCS327734 NMK327733:NMO327734 NWG327733:NWK327734 OGC327733:OGG327734 OPY327733:OQC327734 OZU327733:OZY327734 PJQ327733:PJU327734 PTM327733:PTQ327734 QDI327733:QDM327734 QNE327733:QNI327734 QXA327733:QXE327734 RGW327733:RHA327734 RQS327733:RQW327734 SAO327733:SAS327734 SKK327733:SKO327734 SUG327733:SUK327734 TEC327733:TEG327734 TNY327733:TOC327734 TXU327733:TXY327734 UHQ327733:UHU327734 URM327733:URQ327734 VBI327733:VBM327734 VLE327733:VLI327734 VVA327733:VVE327734 WEW327733:WFA327734 WOS327733:WOW327734 WYO327733:WYS327734 CG393269:CK393270 MC393269:MG393270 VY393269:WC393270 AFU393269:AFY393270 APQ393269:APU393270 AZM393269:AZQ393270 BJI393269:BJM393270 BTE393269:BTI393270 CDA393269:CDE393270 CMW393269:CNA393270 CWS393269:CWW393270 DGO393269:DGS393270 DQK393269:DQO393270 EAG393269:EAK393270 EKC393269:EKG393270 ETY393269:EUC393270 FDU393269:FDY393270 FNQ393269:FNU393270 FXM393269:FXQ393270 GHI393269:GHM393270 GRE393269:GRI393270 HBA393269:HBE393270 HKW393269:HLA393270 HUS393269:HUW393270 IEO393269:IES393270 IOK393269:IOO393270 IYG393269:IYK393270 JIC393269:JIG393270 JRY393269:JSC393270 KBU393269:KBY393270 KLQ393269:KLU393270 KVM393269:KVQ393270 LFI393269:LFM393270 LPE393269:LPI393270 LZA393269:LZE393270 MIW393269:MJA393270 MSS393269:MSW393270 NCO393269:NCS393270 NMK393269:NMO393270 NWG393269:NWK393270 OGC393269:OGG393270 OPY393269:OQC393270 OZU393269:OZY393270 PJQ393269:PJU393270 PTM393269:PTQ393270 QDI393269:QDM393270 QNE393269:QNI393270 QXA393269:QXE393270 RGW393269:RHA393270 RQS393269:RQW393270 SAO393269:SAS393270 SKK393269:SKO393270 SUG393269:SUK393270 TEC393269:TEG393270 TNY393269:TOC393270 TXU393269:TXY393270 UHQ393269:UHU393270 URM393269:URQ393270 VBI393269:VBM393270 VLE393269:VLI393270 VVA393269:VVE393270 WEW393269:WFA393270 WOS393269:WOW393270 WYO393269:WYS393270 CG458805:CK458806 MC458805:MG458806 VY458805:WC458806 AFU458805:AFY458806 APQ458805:APU458806 AZM458805:AZQ458806 BJI458805:BJM458806 BTE458805:BTI458806 CDA458805:CDE458806 CMW458805:CNA458806 CWS458805:CWW458806 DGO458805:DGS458806 DQK458805:DQO458806 EAG458805:EAK458806 EKC458805:EKG458806 ETY458805:EUC458806 FDU458805:FDY458806 FNQ458805:FNU458806 FXM458805:FXQ458806 GHI458805:GHM458806 GRE458805:GRI458806 HBA458805:HBE458806 HKW458805:HLA458806 HUS458805:HUW458806 IEO458805:IES458806 IOK458805:IOO458806 IYG458805:IYK458806 JIC458805:JIG458806 JRY458805:JSC458806 KBU458805:KBY458806 KLQ458805:KLU458806 KVM458805:KVQ458806 LFI458805:LFM458806 LPE458805:LPI458806 LZA458805:LZE458806 MIW458805:MJA458806 MSS458805:MSW458806 NCO458805:NCS458806 NMK458805:NMO458806 NWG458805:NWK458806 OGC458805:OGG458806 OPY458805:OQC458806 OZU458805:OZY458806 PJQ458805:PJU458806 PTM458805:PTQ458806 QDI458805:QDM458806 QNE458805:QNI458806 QXA458805:QXE458806 RGW458805:RHA458806 RQS458805:RQW458806 SAO458805:SAS458806 SKK458805:SKO458806 SUG458805:SUK458806 TEC458805:TEG458806 TNY458805:TOC458806 TXU458805:TXY458806 UHQ458805:UHU458806 URM458805:URQ458806 VBI458805:VBM458806 VLE458805:VLI458806 VVA458805:VVE458806 WEW458805:WFA458806 WOS458805:WOW458806 WYO458805:WYS458806 CG524341:CK524342 MC524341:MG524342 VY524341:WC524342 AFU524341:AFY524342 APQ524341:APU524342 AZM524341:AZQ524342 BJI524341:BJM524342 BTE524341:BTI524342 CDA524341:CDE524342 CMW524341:CNA524342 CWS524341:CWW524342 DGO524341:DGS524342 DQK524341:DQO524342 EAG524341:EAK524342 EKC524341:EKG524342 ETY524341:EUC524342 FDU524341:FDY524342 FNQ524341:FNU524342 FXM524341:FXQ524342 GHI524341:GHM524342 GRE524341:GRI524342 HBA524341:HBE524342 HKW524341:HLA524342 HUS524341:HUW524342 IEO524341:IES524342 IOK524341:IOO524342 IYG524341:IYK524342 JIC524341:JIG524342 JRY524341:JSC524342 KBU524341:KBY524342 KLQ524341:KLU524342 KVM524341:KVQ524342 LFI524341:LFM524342 LPE524341:LPI524342 LZA524341:LZE524342 MIW524341:MJA524342 MSS524341:MSW524342 NCO524341:NCS524342 NMK524341:NMO524342 NWG524341:NWK524342 OGC524341:OGG524342 OPY524341:OQC524342 OZU524341:OZY524342 PJQ524341:PJU524342 PTM524341:PTQ524342 QDI524341:QDM524342 QNE524341:QNI524342 QXA524341:QXE524342 RGW524341:RHA524342 RQS524341:RQW524342 SAO524341:SAS524342 SKK524341:SKO524342 SUG524341:SUK524342 TEC524341:TEG524342 TNY524341:TOC524342 TXU524341:TXY524342 UHQ524341:UHU524342 URM524341:URQ524342 VBI524341:VBM524342 VLE524341:VLI524342 VVA524341:VVE524342 WEW524341:WFA524342 WOS524341:WOW524342 WYO524341:WYS524342 CG589877:CK589878 MC589877:MG589878 VY589877:WC589878 AFU589877:AFY589878 APQ589877:APU589878 AZM589877:AZQ589878 BJI589877:BJM589878 BTE589877:BTI589878 CDA589877:CDE589878 CMW589877:CNA589878 CWS589877:CWW589878 DGO589877:DGS589878 DQK589877:DQO589878 EAG589877:EAK589878 EKC589877:EKG589878 ETY589877:EUC589878 FDU589877:FDY589878 FNQ589877:FNU589878 FXM589877:FXQ589878 GHI589877:GHM589878 GRE589877:GRI589878 HBA589877:HBE589878 HKW589877:HLA589878 HUS589877:HUW589878 IEO589877:IES589878 IOK589877:IOO589878 IYG589877:IYK589878 JIC589877:JIG589878 JRY589877:JSC589878 KBU589877:KBY589878 KLQ589877:KLU589878 KVM589877:KVQ589878 LFI589877:LFM589878 LPE589877:LPI589878 LZA589877:LZE589878 MIW589877:MJA589878 MSS589877:MSW589878 NCO589877:NCS589878 NMK589877:NMO589878 NWG589877:NWK589878 OGC589877:OGG589878 OPY589877:OQC589878 OZU589877:OZY589878 PJQ589877:PJU589878 PTM589877:PTQ589878 QDI589877:QDM589878 QNE589877:QNI589878 QXA589877:QXE589878 RGW589877:RHA589878 RQS589877:RQW589878 SAO589877:SAS589878 SKK589877:SKO589878 SUG589877:SUK589878 TEC589877:TEG589878 TNY589877:TOC589878 TXU589877:TXY589878 UHQ589877:UHU589878 URM589877:URQ589878 VBI589877:VBM589878 VLE589877:VLI589878 VVA589877:VVE589878 WEW589877:WFA589878 WOS589877:WOW589878 WYO589877:WYS589878 CG655413:CK655414 MC655413:MG655414 VY655413:WC655414 AFU655413:AFY655414 APQ655413:APU655414 AZM655413:AZQ655414 BJI655413:BJM655414 BTE655413:BTI655414 CDA655413:CDE655414 CMW655413:CNA655414 CWS655413:CWW655414 DGO655413:DGS655414 DQK655413:DQO655414 EAG655413:EAK655414 EKC655413:EKG655414 ETY655413:EUC655414 FDU655413:FDY655414 FNQ655413:FNU655414 FXM655413:FXQ655414 GHI655413:GHM655414 GRE655413:GRI655414 HBA655413:HBE655414 HKW655413:HLA655414 HUS655413:HUW655414 IEO655413:IES655414 IOK655413:IOO655414 IYG655413:IYK655414 JIC655413:JIG655414 JRY655413:JSC655414 KBU655413:KBY655414 KLQ655413:KLU655414 KVM655413:KVQ655414 LFI655413:LFM655414 LPE655413:LPI655414 LZA655413:LZE655414 MIW655413:MJA655414 MSS655413:MSW655414 NCO655413:NCS655414 NMK655413:NMO655414 NWG655413:NWK655414 OGC655413:OGG655414 OPY655413:OQC655414 OZU655413:OZY655414 PJQ655413:PJU655414 PTM655413:PTQ655414 QDI655413:QDM655414 QNE655413:QNI655414 QXA655413:QXE655414 RGW655413:RHA655414 RQS655413:RQW655414 SAO655413:SAS655414 SKK655413:SKO655414 SUG655413:SUK655414 TEC655413:TEG655414 TNY655413:TOC655414 TXU655413:TXY655414 UHQ655413:UHU655414 URM655413:URQ655414 VBI655413:VBM655414 VLE655413:VLI655414 VVA655413:VVE655414 WEW655413:WFA655414 WOS655413:WOW655414 WYO655413:WYS655414 CG720949:CK720950 MC720949:MG720950 VY720949:WC720950 AFU720949:AFY720950 APQ720949:APU720950 AZM720949:AZQ720950 BJI720949:BJM720950 BTE720949:BTI720950 CDA720949:CDE720950 CMW720949:CNA720950 CWS720949:CWW720950 DGO720949:DGS720950 DQK720949:DQO720950 EAG720949:EAK720950 EKC720949:EKG720950 ETY720949:EUC720950 FDU720949:FDY720950 FNQ720949:FNU720950 FXM720949:FXQ720950 GHI720949:GHM720950 GRE720949:GRI720950 HBA720949:HBE720950 HKW720949:HLA720950 HUS720949:HUW720950 IEO720949:IES720950 IOK720949:IOO720950 IYG720949:IYK720950 JIC720949:JIG720950 JRY720949:JSC720950 KBU720949:KBY720950 KLQ720949:KLU720950 KVM720949:KVQ720950 LFI720949:LFM720950 LPE720949:LPI720950 LZA720949:LZE720950 MIW720949:MJA720950 MSS720949:MSW720950 NCO720949:NCS720950 NMK720949:NMO720950 NWG720949:NWK720950 OGC720949:OGG720950 OPY720949:OQC720950 OZU720949:OZY720950 PJQ720949:PJU720950 PTM720949:PTQ720950 QDI720949:QDM720950 QNE720949:QNI720950 QXA720949:QXE720950 RGW720949:RHA720950 RQS720949:RQW720950 SAO720949:SAS720950 SKK720949:SKO720950 SUG720949:SUK720950 TEC720949:TEG720950 TNY720949:TOC720950 TXU720949:TXY720950 UHQ720949:UHU720950 URM720949:URQ720950 VBI720949:VBM720950 VLE720949:VLI720950 VVA720949:VVE720950 WEW720949:WFA720950 WOS720949:WOW720950 WYO720949:WYS720950 CG786485:CK786486 MC786485:MG786486 VY786485:WC786486 AFU786485:AFY786486 APQ786485:APU786486 AZM786485:AZQ786486 BJI786485:BJM786486 BTE786485:BTI786486 CDA786485:CDE786486 CMW786485:CNA786486 CWS786485:CWW786486 DGO786485:DGS786486 DQK786485:DQO786486 EAG786485:EAK786486 EKC786485:EKG786486 ETY786485:EUC786486 FDU786485:FDY786486 FNQ786485:FNU786486 FXM786485:FXQ786486 GHI786485:GHM786486 GRE786485:GRI786486 HBA786485:HBE786486 HKW786485:HLA786486 HUS786485:HUW786486 IEO786485:IES786486 IOK786485:IOO786486 IYG786485:IYK786486 JIC786485:JIG786486 JRY786485:JSC786486 KBU786485:KBY786486 KLQ786485:KLU786486 KVM786485:KVQ786486 LFI786485:LFM786486 LPE786485:LPI786486 LZA786485:LZE786486 MIW786485:MJA786486 MSS786485:MSW786486 NCO786485:NCS786486 NMK786485:NMO786486 NWG786485:NWK786486 OGC786485:OGG786486 OPY786485:OQC786486 OZU786485:OZY786486 PJQ786485:PJU786486 PTM786485:PTQ786486 QDI786485:QDM786486 QNE786485:QNI786486 QXA786485:QXE786486 RGW786485:RHA786486 RQS786485:RQW786486 SAO786485:SAS786486 SKK786485:SKO786486 SUG786485:SUK786486 TEC786485:TEG786486 TNY786485:TOC786486 TXU786485:TXY786486 UHQ786485:UHU786486 URM786485:URQ786486 VBI786485:VBM786486 VLE786485:VLI786486 VVA786485:VVE786486 WEW786485:WFA786486 WOS786485:WOW786486 WYO786485:WYS786486 CG852021:CK852022 MC852021:MG852022 VY852021:WC852022 AFU852021:AFY852022 APQ852021:APU852022 AZM852021:AZQ852022 BJI852021:BJM852022 BTE852021:BTI852022 CDA852021:CDE852022 CMW852021:CNA852022 CWS852021:CWW852022 DGO852021:DGS852022 DQK852021:DQO852022 EAG852021:EAK852022 EKC852021:EKG852022 ETY852021:EUC852022 FDU852021:FDY852022 FNQ852021:FNU852022 FXM852021:FXQ852022 GHI852021:GHM852022 GRE852021:GRI852022 HBA852021:HBE852022 HKW852021:HLA852022 HUS852021:HUW852022 IEO852021:IES852022 IOK852021:IOO852022 IYG852021:IYK852022 JIC852021:JIG852022 JRY852021:JSC852022 KBU852021:KBY852022 KLQ852021:KLU852022 KVM852021:KVQ852022 LFI852021:LFM852022 LPE852021:LPI852022 LZA852021:LZE852022 MIW852021:MJA852022 MSS852021:MSW852022 NCO852021:NCS852022 NMK852021:NMO852022 NWG852021:NWK852022 OGC852021:OGG852022 OPY852021:OQC852022 OZU852021:OZY852022 PJQ852021:PJU852022 PTM852021:PTQ852022 QDI852021:QDM852022 QNE852021:QNI852022 QXA852021:QXE852022 RGW852021:RHA852022 RQS852021:RQW852022 SAO852021:SAS852022 SKK852021:SKO852022 SUG852021:SUK852022 TEC852021:TEG852022 TNY852021:TOC852022 TXU852021:TXY852022 UHQ852021:UHU852022 URM852021:URQ852022 VBI852021:VBM852022 VLE852021:VLI852022 VVA852021:VVE852022 WEW852021:WFA852022 WOS852021:WOW852022 WYO852021:WYS852022 CG917557:CK917558 MC917557:MG917558 VY917557:WC917558 AFU917557:AFY917558 APQ917557:APU917558 AZM917557:AZQ917558 BJI917557:BJM917558 BTE917557:BTI917558 CDA917557:CDE917558 CMW917557:CNA917558 CWS917557:CWW917558 DGO917557:DGS917558 DQK917557:DQO917558 EAG917557:EAK917558 EKC917557:EKG917558 ETY917557:EUC917558 FDU917557:FDY917558 FNQ917557:FNU917558 FXM917557:FXQ917558 GHI917557:GHM917558 GRE917557:GRI917558 HBA917557:HBE917558 HKW917557:HLA917558 HUS917557:HUW917558 IEO917557:IES917558 IOK917557:IOO917558 IYG917557:IYK917558 JIC917557:JIG917558 JRY917557:JSC917558 KBU917557:KBY917558 KLQ917557:KLU917558 KVM917557:KVQ917558 LFI917557:LFM917558 LPE917557:LPI917558 LZA917557:LZE917558 MIW917557:MJA917558 MSS917557:MSW917558 NCO917557:NCS917558 NMK917557:NMO917558 NWG917557:NWK917558 OGC917557:OGG917558 OPY917557:OQC917558 OZU917557:OZY917558 PJQ917557:PJU917558 PTM917557:PTQ917558 QDI917557:QDM917558 QNE917557:QNI917558 QXA917557:QXE917558 RGW917557:RHA917558 RQS917557:RQW917558 SAO917557:SAS917558 SKK917557:SKO917558 SUG917557:SUK917558 TEC917557:TEG917558 TNY917557:TOC917558 TXU917557:TXY917558 UHQ917557:UHU917558 URM917557:URQ917558 VBI917557:VBM917558 VLE917557:VLI917558 VVA917557:VVE917558 WEW917557:WFA917558 WOS917557:WOW917558 WYO917557:WYS917558 CG983093:CK983094 MC983093:MG983094 VY983093:WC983094 AFU983093:AFY983094 APQ983093:APU983094 AZM983093:AZQ983094 BJI983093:BJM983094 BTE983093:BTI983094 CDA983093:CDE983094 CMW983093:CNA983094 CWS983093:CWW983094 DGO983093:DGS983094 DQK983093:DQO983094 EAG983093:EAK983094 EKC983093:EKG983094 ETY983093:EUC983094 FDU983093:FDY983094 FNQ983093:FNU983094 FXM983093:FXQ983094 GHI983093:GHM983094 GRE983093:GRI983094 HBA983093:HBE983094 HKW983093:HLA983094 HUS983093:HUW983094 IEO983093:IES983094 IOK983093:IOO983094 IYG983093:IYK983094 JIC983093:JIG983094 JRY983093:JSC983094 KBU983093:KBY983094 KLQ983093:KLU983094 KVM983093:KVQ983094 LFI983093:LFM983094 LPE983093:LPI983094 LZA983093:LZE983094 MIW983093:MJA983094 MSS983093:MSW983094 NCO983093:NCS983094 NMK983093:NMO983094 NWG983093:NWK983094 OGC983093:OGG983094 OPY983093:OQC983094 OZU983093:OZY983094 PJQ983093:PJU983094 PTM983093:PTQ983094 QDI983093:QDM983094 QNE983093:QNI983094 QXA983093:QXE983094 RGW983093:RHA983094 RQS983093:RQW983094 SAO983093:SAS983094 SKK983093:SKO983094 SUG983093:SUK983094 TEC983093:TEG983094 TNY983093:TOC983094 TXU983093:TXY983094 UHQ983093:UHU983094 URM983093:URQ983094 VBI983093:VBM983094 VLE983093:VLI983094 VVA983093:VVE983094 WEW983093:WFA983094 BW23:CA27 CG23:CK27</xm:sqref>
        </x14:dataValidation>
        <x14:dataValidation imeMode="off" allowBlank="1" showInputMessage="1" showErrorMessage="1" xr:uid="{0D119124-277B-433D-870D-E7D0E9363CC4}">
          <xm:sqref>BN106 LJ106 VF106 AFB106 AOX106 AYT106 BIP106 BSL106 CCH106 CMD106 CVZ106 DFV106 DPR106 DZN106 EJJ106 ETF106 FDB106 FMX106 FWT106 GGP106 GQL106 HAH106 HKD106 HTZ106 IDV106 INR106 IXN106 JHJ106 JRF106 KBB106 KKX106 KUT106 LEP106 LOL106 LYH106 MID106 MRZ106 NBV106 NLR106 NVN106 OFJ106 OPF106 OZB106 PIX106 PST106 QCP106 QML106 QWH106 RGD106 RPZ106 RZV106 SJR106 STN106 TDJ106 TNF106 TXB106 UGX106 UQT106 VAP106 VKL106 VUH106 WED106 WNZ106 WXV106 BN65642 LJ65642 VF65642 AFB65642 AOX65642 AYT65642 BIP65642 BSL65642 CCH65642 CMD65642 CVZ65642 DFV65642 DPR65642 DZN65642 EJJ65642 ETF65642 FDB65642 FMX65642 FWT65642 GGP65642 GQL65642 HAH65642 HKD65642 HTZ65642 IDV65642 INR65642 IXN65642 JHJ65642 JRF65642 KBB65642 KKX65642 KUT65642 LEP65642 LOL65642 LYH65642 MID65642 MRZ65642 NBV65642 NLR65642 NVN65642 OFJ65642 OPF65642 OZB65642 PIX65642 PST65642 QCP65642 QML65642 QWH65642 RGD65642 RPZ65642 RZV65642 SJR65642 STN65642 TDJ65642 TNF65642 TXB65642 UGX65642 UQT65642 VAP65642 VKL65642 VUH65642 WED65642 WNZ65642 WXV65642 BN131178 LJ131178 VF131178 AFB131178 AOX131178 AYT131178 BIP131178 BSL131178 CCH131178 CMD131178 CVZ131178 DFV131178 DPR131178 DZN131178 EJJ131178 ETF131178 FDB131178 FMX131178 FWT131178 GGP131178 GQL131178 HAH131178 HKD131178 HTZ131178 IDV131178 INR131178 IXN131178 JHJ131178 JRF131178 KBB131178 KKX131178 KUT131178 LEP131178 LOL131178 LYH131178 MID131178 MRZ131178 NBV131178 NLR131178 NVN131178 OFJ131178 OPF131178 OZB131178 PIX131178 PST131178 QCP131178 QML131178 QWH131178 RGD131178 RPZ131178 RZV131178 SJR131178 STN131178 TDJ131178 TNF131178 TXB131178 UGX131178 UQT131178 VAP131178 VKL131178 VUH131178 WED131178 WNZ131178 WXV131178 BN196714 LJ196714 VF196714 AFB196714 AOX196714 AYT196714 BIP196714 BSL196714 CCH196714 CMD196714 CVZ196714 DFV196714 DPR196714 DZN196714 EJJ196714 ETF196714 FDB196714 FMX196714 FWT196714 GGP196714 GQL196714 HAH196714 HKD196714 HTZ196714 IDV196714 INR196714 IXN196714 JHJ196714 JRF196714 KBB196714 KKX196714 KUT196714 LEP196714 LOL196714 LYH196714 MID196714 MRZ196714 NBV196714 NLR196714 NVN196714 OFJ196714 OPF196714 OZB196714 PIX196714 PST196714 QCP196714 QML196714 QWH196714 RGD196714 RPZ196714 RZV196714 SJR196714 STN196714 TDJ196714 TNF196714 TXB196714 UGX196714 UQT196714 VAP196714 VKL196714 VUH196714 WED196714 WNZ196714 WXV196714 BN262250 LJ262250 VF262250 AFB262250 AOX262250 AYT262250 BIP262250 BSL262250 CCH262250 CMD262250 CVZ262250 DFV262250 DPR262250 DZN262250 EJJ262250 ETF262250 FDB262250 FMX262250 FWT262250 GGP262250 GQL262250 HAH262250 HKD262250 HTZ262250 IDV262250 INR262250 IXN262250 JHJ262250 JRF262250 KBB262250 KKX262250 KUT262250 LEP262250 LOL262250 LYH262250 MID262250 MRZ262250 NBV262250 NLR262250 NVN262250 OFJ262250 OPF262250 OZB262250 PIX262250 PST262250 QCP262250 QML262250 QWH262250 RGD262250 RPZ262250 RZV262250 SJR262250 STN262250 TDJ262250 TNF262250 TXB262250 UGX262250 UQT262250 VAP262250 VKL262250 VUH262250 WED262250 WNZ262250 WXV262250 BN327786 LJ327786 VF327786 AFB327786 AOX327786 AYT327786 BIP327786 BSL327786 CCH327786 CMD327786 CVZ327786 DFV327786 DPR327786 DZN327786 EJJ327786 ETF327786 FDB327786 FMX327786 FWT327786 GGP327786 GQL327786 HAH327786 HKD327786 HTZ327786 IDV327786 INR327786 IXN327786 JHJ327786 JRF327786 KBB327786 KKX327786 KUT327786 LEP327786 LOL327786 LYH327786 MID327786 MRZ327786 NBV327786 NLR327786 NVN327786 OFJ327786 OPF327786 OZB327786 PIX327786 PST327786 QCP327786 QML327786 QWH327786 RGD327786 RPZ327786 RZV327786 SJR327786 STN327786 TDJ327786 TNF327786 TXB327786 UGX327786 UQT327786 VAP327786 VKL327786 VUH327786 WED327786 WNZ327786 WXV327786 BN393322 LJ393322 VF393322 AFB393322 AOX393322 AYT393322 BIP393322 BSL393322 CCH393322 CMD393322 CVZ393322 DFV393322 DPR393322 DZN393322 EJJ393322 ETF393322 FDB393322 FMX393322 FWT393322 GGP393322 GQL393322 HAH393322 HKD393322 HTZ393322 IDV393322 INR393322 IXN393322 JHJ393322 JRF393322 KBB393322 KKX393322 KUT393322 LEP393322 LOL393322 LYH393322 MID393322 MRZ393322 NBV393322 NLR393322 NVN393322 OFJ393322 OPF393322 OZB393322 PIX393322 PST393322 QCP393322 QML393322 QWH393322 RGD393322 RPZ393322 RZV393322 SJR393322 STN393322 TDJ393322 TNF393322 TXB393322 UGX393322 UQT393322 VAP393322 VKL393322 VUH393322 WED393322 WNZ393322 WXV393322 BN458858 LJ458858 VF458858 AFB458858 AOX458858 AYT458858 BIP458858 BSL458858 CCH458858 CMD458858 CVZ458858 DFV458858 DPR458858 DZN458858 EJJ458858 ETF458858 FDB458858 FMX458858 FWT458858 GGP458858 GQL458858 HAH458858 HKD458858 HTZ458858 IDV458858 INR458858 IXN458858 JHJ458858 JRF458858 KBB458858 KKX458858 KUT458858 LEP458858 LOL458858 LYH458858 MID458858 MRZ458858 NBV458858 NLR458858 NVN458858 OFJ458858 OPF458858 OZB458858 PIX458858 PST458858 QCP458858 QML458858 QWH458858 RGD458858 RPZ458858 RZV458858 SJR458858 STN458858 TDJ458858 TNF458858 TXB458858 UGX458858 UQT458858 VAP458858 VKL458858 VUH458858 WED458858 WNZ458858 WXV458858 BN524394 LJ524394 VF524394 AFB524394 AOX524394 AYT524394 BIP524394 BSL524394 CCH524394 CMD524394 CVZ524394 DFV524394 DPR524394 DZN524394 EJJ524394 ETF524394 FDB524394 FMX524394 FWT524394 GGP524394 GQL524394 HAH524394 HKD524394 HTZ524394 IDV524394 INR524394 IXN524394 JHJ524394 JRF524394 KBB524394 KKX524394 KUT524394 LEP524394 LOL524394 LYH524394 MID524394 MRZ524394 NBV524394 NLR524394 NVN524394 OFJ524394 OPF524394 OZB524394 PIX524394 PST524394 QCP524394 QML524394 QWH524394 RGD524394 RPZ524394 RZV524394 SJR524394 STN524394 TDJ524394 TNF524394 TXB524394 UGX524394 UQT524394 VAP524394 VKL524394 VUH524394 WED524394 WNZ524394 WXV524394 BN589930 LJ589930 VF589930 AFB589930 AOX589930 AYT589930 BIP589930 BSL589930 CCH589930 CMD589930 CVZ589930 DFV589930 DPR589930 DZN589930 EJJ589930 ETF589930 FDB589930 FMX589930 FWT589930 GGP589930 GQL589930 HAH589930 HKD589930 HTZ589930 IDV589930 INR589930 IXN589930 JHJ589930 JRF589930 KBB589930 KKX589930 KUT589930 LEP589930 LOL589930 LYH589930 MID589930 MRZ589930 NBV589930 NLR589930 NVN589930 OFJ589930 OPF589930 OZB589930 PIX589930 PST589930 QCP589930 QML589930 QWH589930 RGD589930 RPZ589930 RZV589930 SJR589930 STN589930 TDJ589930 TNF589930 TXB589930 UGX589930 UQT589930 VAP589930 VKL589930 VUH589930 WED589930 WNZ589930 WXV589930 BN655466 LJ655466 VF655466 AFB655466 AOX655466 AYT655466 BIP655466 BSL655466 CCH655466 CMD655466 CVZ655466 DFV655466 DPR655466 DZN655466 EJJ655466 ETF655466 FDB655466 FMX655466 FWT655466 GGP655466 GQL655466 HAH655466 HKD655466 HTZ655466 IDV655466 INR655466 IXN655466 JHJ655466 JRF655466 KBB655466 KKX655466 KUT655466 LEP655466 LOL655466 LYH655466 MID655466 MRZ655466 NBV655466 NLR655466 NVN655466 OFJ655466 OPF655466 OZB655466 PIX655466 PST655466 QCP655466 QML655466 QWH655466 RGD655466 RPZ655466 RZV655466 SJR655466 STN655466 TDJ655466 TNF655466 TXB655466 UGX655466 UQT655466 VAP655466 VKL655466 VUH655466 WED655466 WNZ655466 WXV655466 BN721002 LJ721002 VF721002 AFB721002 AOX721002 AYT721002 BIP721002 BSL721002 CCH721002 CMD721002 CVZ721002 DFV721002 DPR721002 DZN721002 EJJ721002 ETF721002 FDB721002 FMX721002 FWT721002 GGP721002 GQL721002 HAH721002 HKD721002 HTZ721002 IDV721002 INR721002 IXN721002 JHJ721002 JRF721002 KBB721002 KKX721002 KUT721002 LEP721002 LOL721002 LYH721002 MID721002 MRZ721002 NBV721002 NLR721002 NVN721002 OFJ721002 OPF721002 OZB721002 PIX721002 PST721002 QCP721002 QML721002 QWH721002 RGD721002 RPZ721002 RZV721002 SJR721002 STN721002 TDJ721002 TNF721002 TXB721002 UGX721002 UQT721002 VAP721002 VKL721002 VUH721002 WED721002 WNZ721002 WXV721002 BN786538 LJ786538 VF786538 AFB786538 AOX786538 AYT786538 BIP786538 BSL786538 CCH786538 CMD786538 CVZ786538 DFV786538 DPR786538 DZN786538 EJJ786538 ETF786538 FDB786538 FMX786538 FWT786538 GGP786538 GQL786538 HAH786538 HKD786538 HTZ786538 IDV786538 INR786538 IXN786538 JHJ786538 JRF786538 KBB786538 KKX786538 KUT786538 LEP786538 LOL786538 LYH786538 MID786538 MRZ786538 NBV786538 NLR786538 NVN786538 OFJ786538 OPF786538 OZB786538 PIX786538 PST786538 QCP786538 QML786538 QWH786538 RGD786538 RPZ786538 RZV786538 SJR786538 STN786538 TDJ786538 TNF786538 TXB786538 UGX786538 UQT786538 VAP786538 VKL786538 VUH786538 WED786538 WNZ786538 WXV786538 BN852074 LJ852074 VF852074 AFB852074 AOX852074 AYT852074 BIP852074 BSL852074 CCH852074 CMD852074 CVZ852074 DFV852074 DPR852074 DZN852074 EJJ852074 ETF852074 FDB852074 FMX852074 FWT852074 GGP852074 GQL852074 HAH852074 HKD852074 HTZ852074 IDV852074 INR852074 IXN852074 JHJ852074 JRF852074 KBB852074 KKX852074 KUT852074 LEP852074 LOL852074 LYH852074 MID852074 MRZ852074 NBV852074 NLR852074 NVN852074 OFJ852074 OPF852074 OZB852074 PIX852074 PST852074 QCP852074 QML852074 QWH852074 RGD852074 RPZ852074 RZV852074 SJR852074 STN852074 TDJ852074 TNF852074 TXB852074 UGX852074 UQT852074 VAP852074 VKL852074 VUH852074 WED852074 WNZ852074 WXV852074 BN917610 LJ917610 VF917610 AFB917610 AOX917610 AYT917610 BIP917610 BSL917610 CCH917610 CMD917610 CVZ917610 DFV917610 DPR917610 DZN917610 EJJ917610 ETF917610 FDB917610 FMX917610 FWT917610 GGP917610 GQL917610 HAH917610 HKD917610 HTZ917610 IDV917610 INR917610 IXN917610 JHJ917610 JRF917610 KBB917610 KKX917610 KUT917610 LEP917610 LOL917610 LYH917610 MID917610 MRZ917610 NBV917610 NLR917610 NVN917610 OFJ917610 OPF917610 OZB917610 PIX917610 PST917610 QCP917610 QML917610 QWH917610 RGD917610 RPZ917610 RZV917610 SJR917610 STN917610 TDJ917610 TNF917610 TXB917610 UGX917610 UQT917610 VAP917610 VKL917610 VUH917610 WED917610 WNZ917610 WXV917610 BN983146 LJ983146 VF983146 AFB983146 AOX983146 AYT983146 BIP983146 BSL983146 CCH983146 CMD983146 CVZ983146 DFV983146 DPR983146 DZN983146 EJJ983146 ETF983146 FDB983146 FMX983146 FWT983146 GGP983146 GQL983146 HAH983146 HKD983146 HTZ983146 IDV983146 INR983146 IXN983146 JHJ983146 JRF983146 KBB983146 KKX983146 KUT983146 LEP983146 LOL983146 LYH983146 MID983146 MRZ983146 NBV983146 NLR983146 NVN983146 OFJ983146 OPF983146 OZB983146 PIX983146 PST983146 QCP983146 QML983146 QWH983146 RGD983146 RPZ983146 RZV983146 SJR983146 STN983146 TDJ983146 TNF983146 TXB983146 UGX983146 UQT983146 VAP983146 VKL983146 VUH983146 WED983146 WNZ983146 WXV983146 BJ44 LF44 VB44 AEX44 AOT44 AYP44 BIL44 BSH44 CCD44 CLZ44 CVV44 DFR44 DPN44 DZJ44 EJF44 ETB44 FCX44 FMT44 FWP44 GGL44 GQH44 HAD44 HJZ44 HTV44 IDR44 INN44 IXJ44 JHF44 JRB44 KAX44 KKT44 KUP44 LEL44 LOH44 LYD44 MHZ44 MRV44 NBR44 NLN44 NVJ44 OFF44 OPB44 OYX44 PIT44 PSP44 QCL44 QMH44 QWD44 RFZ44 RPV44 RZR44 SJN44 STJ44 TDF44 TNB44 TWX44 UGT44 UQP44 VAL44 VKH44 VUD44 WDZ44 WNV44 WXR44 BJ65580 LF65580 VB65580 AEX65580 AOT65580 AYP65580 BIL65580 BSH65580 CCD65580 CLZ65580 CVV65580 DFR65580 DPN65580 DZJ65580 EJF65580 ETB65580 FCX65580 FMT65580 FWP65580 GGL65580 GQH65580 HAD65580 HJZ65580 HTV65580 IDR65580 INN65580 IXJ65580 JHF65580 JRB65580 KAX65580 KKT65580 KUP65580 LEL65580 LOH65580 LYD65580 MHZ65580 MRV65580 NBR65580 NLN65580 NVJ65580 OFF65580 OPB65580 OYX65580 PIT65580 PSP65580 QCL65580 QMH65580 QWD65580 RFZ65580 RPV65580 RZR65580 SJN65580 STJ65580 TDF65580 TNB65580 TWX65580 UGT65580 UQP65580 VAL65580 VKH65580 VUD65580 WDZ65580 WNV65580 WXR65580 BJ131116 LF131116 VB131116 AEX131116 AOT131116 AYP131116 BIL131116 BSH131116 CCD131116 CLZ131116 CVV131116 DFR131116 DPN131116 DZJ131116 EJF131116 ETB131116 FCX131116 FMT131116 FWP131116 GGL131116 GQH131116 HAD131116 HJZ131116 HTV131116 IDR131116 INN131116 IXJ131116 JHF131116 JRB131116 KAX131116 KKT131116 KUP131116 LEL131116 LOH131116 LYD131116 MHZ131116 MRV131116 NBR131116 NLN131116 NVJ131116 OFF131116 OPB131116 OYX131116 PIT131116 PSP131116 QCL131116 QMH131116 QWD131116 RFZ131116 RPV131116 RZR131116 SJN131116 STJ131116 TDF131116 TNB131116 TWX131116 UGT131116 UQP131116 VAL131116 VKH131116 VUD131116 WDZ131116 WNV131116 WXR131116 BJ196652 LF196652 VB196652 AEX196652 AOT196652 AYP196652 BIL196652 BSH196652 CCD196652 CLZ196652 CVV196652 DFR196652 DPN196652 DZJ196652 EJF196652 ETB196652 FCX196652 FMT196652 FWP196652 GGL196652 GQH196652 HAD196652 HJZ196652 HTV196652 IDR196652 INN196652 IXJ196652 JHF196652 JRB196652 KAX196652 KKT196652 KUP196652 LEL196652 LOH196652 LYD196652 MHZ196652 MRV196652 NBR196652 NLN196652 NVJ196652 OFF196652 OPB196652 OYX196652 PIT196652 PSP196652 QCL196652 QMH196652 QWD196652 RFZ196652 RPV196652 RZR196652 SJN196652 STJ196652 TDF196652 TNB196652 TWX196652 UGT196652 UQP196652 VAL196652 VKH196652 VUD196652 WDZ196652 WNV196652 WXR196652 BJ262188 LF262188 VB262188 AEX262188 AOT262188 AYP262188 BIL262188 BSH262188 CCD262188 CLZ262188 CVV262188 DFR262188 DPN262188 DZJ262188 EJF262188 ETB262188 FCX262188 FMT262188 FWP262188 GGL262188 GQH262188 HAD262188 HJZ262188 HTV262188 IDR262188 INN262188 IXJ262188 JHF262188 JRB262188 KAX262188 KKT262188 KUP262188 LEL262188 LOH262188 LYD262188 MHZ262188 MRV262188 NBR262188 NLN262188 NVJ262188 OFF262188 OPB262188 OYX262188 PIT262188 PSP262188 QCL262188 QMH262188 QWD262188 RFZ262188 RPV262188 RZR262188 SJN262188 STJ262188 TDF262188 TNB262188 TWX262188 UGT262188 UQP262188 VAL262188 VKH262188 VUD262188 WDZ262188 WNV262188 WXR262188 BJ327724 LF327724 VB327724 AEX327724 AOT327724 AYP327724 BIL327724 BSH327724 CCD327724 CLZ327724 CVV327724 DFR327724 DPN327724 DZJ327724 EJF327724 ETB327724 FCX327724 FMT327724 FWP327724 GGL327724 GQH327724 HAD327724 HJZ327724 HTV327724 IDR327724 INN327724 IXJ327724 JHF327724 JRB327724 KAX327724 KKT327724 KUP327724 LEL327724 LOH327724 LYD327724 MHZ327724 MRV327724 NBR327724 NLN327724 NVJ327724 OFF327724 OPB327724 OYX327724 PIT327724 PSP327724 QCL327724 QMH327724 QWD327724 RFZ327724 RPV327724 RZR327724 SJN327724 STJ327724 TDF327724 TNB327724 TWX327724 UGT327724 UQP327724 VAL327724 VKH327724 VUD327724 WDZ327724 WNV327724 WXR327724 BJ393260 LF393260 VB393260 AEX393260 AOT393260 AYP393260 BIL393260 BSH393260 CCD393260 CLZ393260 CVV393260 DFR393260 DPN393260 DZJ393260 EJF393260 ETB393260 FCX393260 FMT393260 FWP393260 GGL393260 GQH393260 HAD393260 HJZ393260 HTV393260 IDR393260 INN393260 IXJ393260 JHF393260 JRB393260 KAX393260 KKT393260 KUP393260 LEL393260 LOH393260 LYD393260 MHZ393260 MRV393260 NBR393260 NLN393260 NVJ393260 OFF393260 OPB393260 OYX393260 PIT393260 PSP393260 QCL393260 QMH393260 QWD393260 RFZ393260 RPV393260 RZR393260 SJN393260 STJ393260 TDF393260 TNB393260 TWX393260 UGT393260 UQP393260 VAL393260 VKH393260 VUD393260 WDZ393260 WNV393260 WXR393260 BJ458796 LF458796 VB458796 AEX458796 AOT458796 AYP458796 BIL458796 BSH458796 CCD458796 CLZ458796 CVV458796 DFR458796 DPN458796 DZJ458796 EJF458796 ETB458796 FCX458796 FMT458796 FWP458796 GGL458796 GQH458796 HAD458796 HJZ458796 HTV458796 IDR458796 INN458796 IXJ458796 JHF458796 JRB458796 KAX458796 KKT458796 KUP458796 LEL458796 LOH458796 LYD458796 MHZ458796 MRV458796 NBR458796 NLN458796 NVJ458796 OFF458796 OPB458796 OYX458796 PIT458796 PSP458796 QCL458796 QMH458796 QWD458796 RFZ458796 RPV458796 RZR458796 SJN458796 STJ458796 TDF458796 TNB458796 TWX458796 UGT458796 UQP458796 VAL458796 VKH458796 VUD458796 WDZ458796 WNV458796 WXR458796 BJ524332 LF524332 VB524332 AEX524332 AOT524332 AYP524332 BIL524332 BSH524332 CCD524332 CLZ524332 CVV524332 DFR524332 DPN524332 DZJ524332 EJF524332 ETB524332 FCX524332 FMT524332 FWP524332 GGL524332 GQH524332 HAD524332 HJZ524332 HTV524332 IDR524332 INN524332 IXJ524332 JHF524332 JRB524332 KAX524332 KKT524332 KUP524332 LEL524332 LOH524332 LYD524332 MHZ524332 MRV524332 NBR524332 NLN524332 NVJ524332 OFF524332 OPB524332 OYX524332 PIT524332 PSP524332 QCL524332 QMH524332 QWD524332 RFZ524332 RPV524332 RZR524332 SJN524332 STJ524332 TDF524332 TNB524332 TWX524332 UGT524332 UQP524332 VAL524332 VKH524332 VUD524332 WDZ524332 WNV524332 WXR524332 BJ589868 LF589868 VB589868 AEX589868 AOT589868 AYP589868 BIL589868 BSH589868 CCD589868 CLZ589868 CVV589868 DFR589868 DPN589868 DZJ589868 EJF589868 ETB589868 FCX589868 FMT589868 FWP589868 GGL589868 GQH589868 HAD589868 HJZ589868 HTV589868 IDR589868 INN589868 IXJ589868 JHF589868 JRB589868 KAX589868 KKT589868 KUP589868 LEL589868 LOH589868 LYD589868 MHZ589868 MRV589868 NBR589868 NLN589868 NVJ589868 OFF589868 OPB589868 OYX589868 PIT589868 PSP589868 QCL589868 QMH589868 QWD589868 RFZ589868 RPV589868 RZR589868 SJN589868 STJ589868 TDF589868 TNB589868 TWX589868 UGT589868 UQP589868 VAL589868 VKH589868 VUD589868 WDZ589868 WNV589868 WXR589868 BJ655404 LF655404 VB655404 AEX655404 AOT655404 AYP655404 BIL655404 BSH655404 CCD655404 CLZ655404 CVV655404 DFR655404 DPN655404 DZJ655404 EJF655404 ETB655404 FCX655404 FMT655404 FWP655404 GGL655404 GQH655404 HAD655404 HJZ655404 HTV655404 IDR655404 INN655404 IXJ655404 JHF655404 JRB655404 KAX655404 KKT655404 KUP655404 LEL655404 LOH655404 LYD655404 MHZ655404 MRV655404 NBR655404 NLN655404 NVJ655404 OFF655404 OPB655404 OYX655404 PIT655404 PSP655404 QCL655404 QMH655404 QWD655404 RFZ655404 RPV655404 RZR655404 SJN655404 STJ655404 TDF655404 TNB655404 TWX655404 UGT655404 UQP655404 VAL655404 VKH655404 VUD655404 WDZ655404 WNV655404 WXR655404 BJ720940 LF720940 VB720940 AEX720940 AOT720940 AYP720940 BIL720940 BSH720940 CCD720940 CLZ720940 CVV720940 DFR720940 DPN720940 DZJ720940 EJF720940 ETB720940 FCX720940 FMT720940 FWP720940 GGL720940 GQH720940 HAD720940 HJZ720940 HTV720940 IDR720940 INN720940 IXJ720940 JHF720940 JRB720940 KAX720940 KKT720940 KUP720940 LEL720940 LOH720940 LYD720940 MHZ720940 MRV720940 NBR720940 NLN720940 NVJ720940 OFF720940 OPB720940 OYX720940 PIT720940 PSP720940 QCL720940 QMH720940 QWD720940 RFZ720940 RPV720940 RZR720940 SJN720940 STJ720940 TDF720940 TNB720940 TWX720940 UGT720940 UQP720940 VAL720940 VKH720940 VUD720940 WDZ720940 WNV720940 WXR720940 BJ786476 LF786476 VB786476 AEX786476 AOT786476 AYP786476 BIL786476 BSH786476 CCD786476 CLZ786476 CVV786476 DFR786476 DPN786476 DZJ786476 EJF786476 ETB786476 FCX786476 FMT786476 FWP786476 GGL786476 GQH786476 HAD786476 HJZ786476 HTV786476 IDR786476 INN786476 IXJ786476 JHF786476 JRB786476 KAX786476 KKT786476 KUP786476 LEL786476 LOH786476 LYD786476 MHZ786476 MRV786476 NBR786476 NLN786476 NVJ786476 OFF786476 OPB786476 OYX786476 PIT786476 PSP786476 QCL786476 QMH786476 QWD786476 RFZ786476 RPV786476 RZR786476 SJN786476 STJ786476 TDF786476 TNB786476 TWX786476 UGT786476 UQP786476 VAL786476 VKH786476 VUD786476 WDZ786476 WNV786476 WXR786476 BJ852012 LF852012 VB852012 AEX852012 AOT852012 AYP852012 BIL852012 BSH852012 CCD852012 CLZ852012 CVV852012 DFR852012 DPN852012 DZJ852012 EJF852012 ETB852012 FCX852012 FMT852012 FWP852012 GGL852012 GQH852012 HAD852012 HJZ852012 HTV852012 IDR852012 INN852012 IXJ852012 JHF852012 JRB852012 KAX852012 KKT852012 KUP852012 LEL852012 LOH852012 LYD852012 MHZ852012 MRV852012 NBR852012 NLN852012 NVJ852012 OFF852012 OPB852012 OYX852012 PIT852012 PSP852012 QCL852012 QMH852012 QWD852012 RFZ852012 RPV852012 RZR852012 SJN852012 STJ852012 TDF852012 TNB852012 TWX852012 UGT852012 UQP852012 VAL852012 VKH852012 VUD852012 WDZ852012 WNV852012 WXR852012 BJ917548 LF917548 VB917548 AEX917548 AOT917548 AYP917548 BIL917548 BSH917548 CCD917548 CLZ917548 CVV917548 DFR917548 DPN917548 DZJ917548 EJF917548 ETB917548 FCX917548 FMT917548 FWP917548 GGL917548 GQH917548 HAD917548 HJZ917548 HTV917548 IDR917548 INN917548 IXJ917548 JHF917548 JRB917548 KAX917548 KKT917548 KUP917548 LEL917548 LOH917548 LYD917548 MHZ917548 MRV917548 NBR917548 NLN917548 NVJ917548 OFF917548 OPB917548 OYX917548 PIT917548 PSP917548 QCL917548 QMH917548 QWD917548 RFZ917548 RPV917548 RZR917548 SJN917548 STJ917548 TDF917548 TNB917548 TWX917548 UGT917548 UQP917548 VAL917548 VKH917548 VUD917548 WDZ917548 WNV917548 WXR917548 BJ983084 LF983084 VB983084 AEX983084 AOT983084 AYP983084 BIL983084 BSH983084 CCD983084 CLZ983084 CVV983084 DFR983084 DPN983084 DZJ983084 EJF983084 ETB983084 FCX983084 FMT983084 FWP983084 GGL983084 GQH983084 HAD983084 HJZ983084 HTV983084 IDR983084 INN983084 IXJ983084 JHF983084 JRB983084 KAX983084 KKT983084 KUP983084 LEL983084 LOH983084 LYD983084 MHZ983084 MRV983084 NBR983084 NLN983084 NVJ983084 OFF983084 OPB983084 OYX983084 PIT983084 PSP983084 QCL983084 QMH983084 QWD983084 RFZ983084 RPV983084 RZR983084 SJN983084 STJ983084 TDF983084 TNB983084 TWX983084 UGT983084 UQP983084 VAL983084 VKH983084 VUD983084 WDZ983084 WNV983084 WXR983084 BK43:BK44 LG43:LG44 VC43:VC44 AEY43:AEY44 AOU43:AOU44 AYQ43:AYQ44 BIM43:BIM44 BSI43:BSI44 CCE43:CCE44 CMA43:CMA44 CVW43:CVW44 DFS43:DFS44 DPO43:DPO44 DZK43:DZK44 EJG43:EJG44 ETC43:ETC44 FCY43:FCY44 FMU43:FMU44 FWQ43:FWQ44 GGM43:GGM44 GQI43:GQI44 HAE43:HAE44 HKA43:HKA44 HTW43:HTW44 IDS43:IDS44 INO43:INO44 IXK43:IXK44 JHG43:JHG44 JRC43:JRC44 KAY43:KAY44 KKU43:KKU44 KUQ43:KUQ44 LEM43:LEM44 LOI43:LOI44 LYE43:LYE44 MIA43:MIA44 MRW43:MRW44 NBS43:NBS44 NLO43:NLO44 NVK43:NVK44 OFG43:OFG44 OPC43:OPC44 OYY43:OYY44 PIU43:PIU44 PSQ43:PSQ44 QCM43:QCM44 QMI43:QMI44 QWE43:QWE44 RGA43:RGA44 RPW43:RPW44 RZS43:RZS44 SJO43:SJO44 STK43:STK44 TDG43:TDG44 TNC43:TNC44 TWY43:TWY44 UGU43:UGU44 UQQ43:UQQ44 VAM43:VAM44 VKI43:VKI44 VUE43:VUE44 WEA43:WEA44 WNW43:WNW44 WXS43:WXS44 BK65579:BK65580 LG65579:LG65580 VC65579:VC65580 AEY65579:AEY65580 AOU65579:AOU65580 AYQ65579:AYQ65580 BIM65579:BIM65580 BSI65579:BSI65580 CCE65579:CCE65580 CMA65579:CMA65580 CVW65579:CVW65580 DFS65579:DFS65580 DPO65579:DPO65580 DZK65579:DZK65580 EJG65579:EJG65580 ETC65579:ETC65580 FCY65579:FCY65580 FMU65579:FMU65580 FWQ65579:FWQ65580 GGM65579:GGM65580 GQI65579:GQI65580 HAE65579:HAE65580 HKA65579:HKA65580 HTW65579:HTW65580 IDS65579:IDS65580 INO65579:INO65580 IXK65579:IXK65580 JHG65579:JHG65580 JRC65579:JRC65580 KAY65579:KAY65580 KKU65579:KKU65580 KUQ65579:KUQ65580 LEM65579:LEM65580 LOI65579:LOI65580 LYE65579:LYE65580 MIA65579:MIA65580 MRW65579:MRW65580 NBS65579:NBS65580 NLO65579:NLO65580 NVK65579:NVK65580 OFG65579:OFG65580 OPC65579:OPC65580 OYY65579:OYY65580 PIU65579:PIU65580 PSQ65579:PSQ65580 QCM65579:QCM65580 QMI65579:QMI65580 QWE65579:QWE65580 RGA65579:RGA65580 RPW65579:RPW65580 RZS65579:RZS65580 SJO65579:SJO65580 STK65579:STK65580 TDG65579:TDG65580 TNC65579:TNC65580 TWY65579:TWY65580 UGU65579:UGU65580 UQQ65579:UQQ65580 VAM65579:VAM65580 VKI65579:VKI65580 VUE65579:VUE65580 WEA65579:WEA65580 WNW65579:WNW65580 WXS65579:WXS65580 BK131115:BK131116 LG131115:LG131116 VC131115:VC131116 AEY131115:AEY131116 AOU131115:AOU131116 AYQ131115:AYQ131116 BIM131115:BIM131116 BSI131115:BSI131116 CCE131115:CCE131116 CMA131115:CMA131116 CVW131115:CVW131116 DFS131115:DFS131116 DPO131115:DPO131116 DZK131115:DZK131116 EJG131115:EJG131116 ETC131115:ETC131116 FCY131115:FCY131116 FMU131115:FMU131116 FWQ131115:FWQ131116 GGM131115:GGM131116 GQI131115:GQI131116 HAE131115:HAE131116 HKA131115:HKA131116 HTW131115:HTW131116 IDS131115:IDS131116 INO131115:INO131116 IXK131115:IXK131116 JHG131115:JHG131116 JRC131115:JRC131116 KAY131115:KAY131116 KKU131115:KKU131116 KUQ131115:KUQ131116 LEM131115:LEM131116 LOI131115:LOI131116 LYE131115:LYE131116 MIA131115:MIA131116 MRW131115:MRW131116 NBS131115:NBS131116 NLO131115:NLO131116 NVK131115:NVK131116 OFG131115:OFG131116 OPC131115:OPC131116 OYY131115:OYY131116 PIU131115:PIU131116 PSQ131115:PSQ131116 QCM131115:QCM131116 QMI131115:QMI131116 QWE131115:QWE131116 RGA131115:RGA131116 RPW131115:RPW131116 RZS131115:RZS131116 SJO131115:SJO131116 STK131115:STK131116 TDG131115:TDG131116 TNC131115:TNC131116 TWY131115:TWY131116 UGU131115:UGU131116 UQQ131115:UQQ131116 VAM131115:VAM131116 VKI131115:VKI131116 VUE131115:VUE131116 WEA131115:WEA131116 WNW131115:WNW131116 WXS131115:WXS131116 BK196651:BK196652 LG196651:LG196652 VC196651:VC196652 AEY196651:AEY196652 AOU196651:AOU196652 AYQ196651:AYQ196652 BIM196651:BIM196652 BSI196651:BSI196652 CCE196651:CCE196652 CMA196651:CMA196652 CVW196651:CVW196652 DFS196651:DFS196652 DPO196651:DPO196652 DZK196651:DZK196652 EJG196651:EJG196652 ETC196651:ETC196652 FCY196651:FCY196652 FMU196651:FMU196652 FWQ196651:FWQ196652 GGM196651:GGM196652 GQI196651:GQI196652 HAE196651:HAE196652 HKA196651:HKA196652 HTW196651:HTW196652 IDS196651:IDS196652 INO196651:INO196652 IXK196651:IXK196652 JHG196651:JHG196652 JRC196651:JRC196652 KAY196651:KAY196652 KKU196651:KKU196652 KUQ196651:KUQ196652 LEM196651:LEM196652 LOI196651:LOI196652 LYE196651:LYE196652 MIA196651:MIA196652 MRW196651:MRW196652 NBS196651:NBS196652 NLO196651:NLO196652 NVK196651:NVK196652 OFG196651:OFG196652 OPC196651:OPC196652 OYY196651:OYY196652 PIU196651:PIU196652 PSQ196651:PSQ196652 QCM196651:QCM196652 QMI196651:QMI196652 QWE196651:QWE196652 RGA196651:RGA196652 RPW196651:RPW196652 RZS196651:RZS196652 SJO196651:SJO196652 STK196651:STK196652 TDG196651:TDG196652 TNC196651:TNC196652 TWY196651:TWY196652 UGU196651:UGU196652 UQQ196651:UQQ196652 VAM196651:VAM196652 VKI196651:VKI196652 VUE196651:VUE196652 WEA196651:WEA196652 WNW196651:WNW196652 WXS196651:WXS196652 BK262187:BK262188 LG262187:LG262188 VC262187:VC262188 AEY262187:AEY262188 AOU262187:AOU262188 AYQ262187:AYQ262188 BIM262187:BIM262188 BSI262187:BSI262188 CCE262187:CCE262188 CMA262187:CMA262188 CVW262187:CVW262188 DFS262187:DFS262188 DPO262187:DPO262188 DZK262187:DZK262188 EJG262187:EJG262188 ETC262187:ETC262188 FCY262187:FCY262188 FMU262187:FMU262188 FWQ262187:FWQ262188 GGM262187:GGM262188 GQI262187:GQI262188 HAE262187:HAE262188 HKA262187:HKA262188 HTW262187:HTW262188 IDS262187:IDS262188 INO262187:INO262188 IXK262187:IXK262188 JHG262187:JHG262188 JRC262187:JRC262188 KAY262187:KAY262188 KKU262187:KKU262188 KUQ262187:KUQ262188 LEM262187:LEM262188 LOI262187:LOI262188 LYE262187:LYE262188 MIA262187:MIA262188 MRW262187:MRW262188 NBS262187:NBS262188 NLO262187:NLO262188 NVK262187:NVK262188 OFG262187:OFG262188 OPC262187:OPC262188 OYY262187:OYY262188 PIU262187:PIU262188 PSQ262187:PSQ262188 QCM262187:QCM262188 QMI262187:QMI262188 QWE262187:QWE262188 RGA262187:RGA262188 RPW262187:RPW262188 RZS262187:RZS262188 SJO262187:SJO262188 STK262187:STK262188 TDG262187:TDG262188 TNC262187:TNC262188 TWY262187:TWY262188 UGU262187:UGU262188 UQQ262187:UQQ262188 VAM262187:VAM262188 VKI262187:VKI262188 VUE262187:VUE262188 WEA262187:WEA262188 WNW262187:WNW262188 WXS262187:WXS262188 BK327723:BK327724 LG327723:LG327724 VC327723:VC327724 AEY327723:AEY327724 AOU327723:AOU327724 AYQ327723:AYQ327724 BIM327723:BIM327724 BSI327723:BSI327724 CCE327723:CCE327724 CMA327723:CMA327724 CVW327723:CVW327724 DFS327723:DFS327724 DPO327723:DPO327724 DZK327723:DZK327724 EJG327723:EJG327724 ETC327723:ETC327724 FCY327723:FCY327724 FMU327723:FMU327724 FWQ327723:FWQ327724 GGM327723:GGM327724 GQI327723:GQI327724 HAE327723:HAE327724 HKA327723:HKA327724 HTW327723:HTW327724 IDS327723:IDS327724 INO327723:INO327724 IXK327723:IXK327724 JHG327723:JHG327724 JRC327723:JRC327724 KAY327723:KAY327724 KKU327723:KKU327724 KUQ327723:KUQ327724 LEM327723:LEM327724 LOI327723:LOI327724 LYE327723:LYE327724 MIA327723:MIA327724 MRW327723:MRW327724 NBS327723:NBS327724 NLO327723:NLO327724 NVK327723:NVK327724 OFG327723:OFG327724 OPC327723:OPC327724 OYY327723:OYY327724 PIU327723:PIU327724 PSQ327723:PSQ327724 QCM327723:QCM327724 QMI327723:QMI327724 QWE327723:QWE327724 RGA327723:RGA327724 RPW327723:RPW327724 RZS327723:RZS327724 SJO327723:SJO327724 STK327723:STK327724 TDG327723:TDG327724 TNC327723:TNC327724 TWY327723:TWY327724 UGU327723:UGU327724 UQQ327723:UQQ327724 VAM327723:VAM327724 VKI327723:VKI327724 VUE327723:VUE327724 WEA327723:WEA327724 WNW327723:WNW327724 WXS327723:WXS327724 BK393259:BK393260 LG393259:LG393260 VC393259:VC393260 AEY393259:AEY393260 AOU393259:AOU393260 AYQ393259:AYQ393260 BIM393259:BIM393260 BSI393259:BSI393260 CCE393259:CCE393260 CMA393259:CMA393260 CVW393259:CVW393260 DFS393259:DFS393260 DPO393259:DPO393260 DZK393259:DZK393260 EJG393259:EJG393260 ETC393259:ETC393260 FCY393259:FCY393260 FMU393259:FMU393260 FWQ393259:FWQ393260 GGM393259:GGM393260 GQI393259:GQI393260 HAE393259:HAE393260 HKA393259:HKA393260 HTW393259:HTW393260 IDS393259:IDS393260 INO393259:INO393260 IXK393259:IXK393260 JHG393259:JHG393260 JRC393259:JRC393260 KAY393259:KAY393260 KKU393259:KKU393260 KUQ393259:KUQ393260 LEM393259:LEM393260 LOI393259:LOI393260 LYE393259:LYE393260 MIA393259:MIA393260 MRW393259:MRW393260 NBS393259:NBS393260 NLO393259:NLO393260 NVK393259:NVK393260 OFG393259:OFG393260 OPC393259:OPC393260 OYY393259:OYY393260 PIU393259:PIU393260 PSQ393259:PSQ393260 QCM393259:QCM393260 QMI393259:QMI393260 QWE393259:QWE393260 RGA393259:RGA393260 RPW393259:RPW393260 RZS393259:RZS393260 SJO393259:SJO393260 STK393259:STK393260 TDG393259:TDG393260 TNC393259:TNC393260 TWY393259:TWY393260 UGU393259:UGU393260 UQQ393259:UQQ393260 VAM393259:VAM393260 VKI393259:VKI393260 VUE393259:VUE393260 WEA393259:WEA393260 WNW393259:WNW393260 WXS393259:WXS393260 BK458795:BK458796 LG458795:LG458796 VC458795:VC458796 AEY458795:AEY458796 AOU458795:AOU458796 AYQ458795:AYQ458796 BIM458795:BIM458796 BSI458795:BSI458796 CCE458795:CCE458796 CMA458795:CMA458796 CVW458795:CVW458796 DFS458795:DFS458796 DPO458795:DPO458796 DZK458795:DZK458796 EJG458795:EJG458796 ETC458795:ETC458796 FCY458795:FCY458796 FMU458795:FMU458796 FWQ458795:FWQ458796 GGM458795:GGM458796 GQI458795:GQI458796 HAE458795:HAE458796 HKA458795:HKA458796 HTW458795:HTW458796 IDS458795:IDS458796 INO458795:INO458796 IXK458795:IXK458796 JHG458795:JHG458796 JRC458795:JRC458796 KAY458795:KAY458796 KKU458795:KKU458796 KUQ458795:KUQ458796 LEM458795:LEM458796 LOI458795:LOI458796 LYE458795:LYE458796 MIA458795:MIA458796 MRW458795:MRW458796 NBS458795:NBS458796 NLO458795:NLO458796 NVK458795:NVK458796 OFG458795:OFG458796 OPC458795:OPC458796 OYY458795:OYY458796 PIU458795:PIU458796 PSQ458795:PSQ458796 QCM458795:QCM458796 QMI458795:QMI458796 QWE458795:QWE458796 RGA458795:RGA458796 RPW458795:RPW458796 RZS458795:RZS458796 SJO458795:SJO458796 STK458795:STK458796 TDG458795:TDG458796 TNC458795:TNC458796 TWY458795:TWY458796 UGU458795:UGU458796 UQQ458795:UQQ458796 VAM458795:VAM458796 VKI458795:VKI458796 VUE458795:VUE458796 WEA458795:WEA458796 WNW458795:WNW458796 WXS458795:WXS458796 BK524331:BK524332 LG524331:LG524332 VC524331:VC524332 AEY524331:AEY524332 AOU524331:AOU524332 AYQ524331:AYQ524332 BIM524331:BIM524332 BSI524331:BSI524332 CCE524331:CCE524332 CMA524331:CMA524332 CVW524331:CVW524332 DFS524331:DFS524332 DPO524331:DPO524332 DZK524331:DZK524332 EJG524331:EJG524332 ETC524331:ETC524332 FCY524331:FCY524332 FMU524331:FMU524332 FWQ524331:FWQ524332 GGM524331:GGM524332 GQI524331:GQI524332 HAE524331:HAE524332 HKA524331:HKA524332 HTW524331:HTW524332 IDS524331:IDS524332 INO524331:INO524332 IXK524331:IXK524332 JHG524331:JHG524332 JRC524331:JRC524332 KAY524331:KAY524332 KKU524331:KKU524332 KUQ524331:KUQ524332 LEM524331:LEM524332 LOI524331:LOI524332 LYE524331:LYE524332 MIA524331:MIA524332 MRW524331:MRW524332 NBS524331:NBS524332 NLO524331:NLO524332 NVK524331:NVK524332 OFG524331:OFG524332 OPC524331:OPC524332 OYY524331:OYY524332 PIU524331:PIU524332 PSQ524331:PSQ524332 QCM524331:QCM524332 QMI524331:QMI524332 QWE524331:QWE524332 RGA524331:RGA524332 RPW524331:RPW524332 RZS524331:RZS524332 SJO524331:SJO524332 STK524331:STK524332 TDG524331:TDG524332 TNC524331:TNC524332 TWY524331:TWY524332 UGU524331:UGU524332 UQQ524331:UQQ524332 VAM524331:VAM524332 VKI524331:VKI524332 VUE524331:VUE524332 WEA524331:WEA524332 WNW524331:WNW524332 WXS524331:WXS524332 BK589867:BK589868 LG589867:LG589868 VC589867:VC589868 AEY589867:AEY589868 AOU589867:AOU589868 AYQ589867:AYQ589868 BIM589867:BIM589868 BSI589867:BSI589868 CCE589867:CCE589868 CMA589867:CMA589868 CVW589867:CVW589868 DFS589867:DFS589868 DPO589867:DPO589868 DZK589867:DZK589868 EJG589867:EJG589868 ETC589867:ETC589868 FCY589867:FCY589868 FMU589867:FMU589868 FWQ589867:FWQ589868 GGM589867:GGM589868 GQI589867:GQI589868 HAE589867:HAE589868 HKA589867:HKA589868 HTW589867:HTW589868 IDS589867:IDS589868 INO589867:INO589868 IXK589867:IXK589868 JHG589867:JHG589868 JRC589867:JRC589868 KAY589867:KAY589868 KKU589867:KKU589868 KUQ589867:KUQ589868 LEM589867:LEM589868 LOI589867:LOI589868 LYE589867:LYE589868 MIA589867:MIA589868 MRW589867:MRW589868 NBS589867:NBS589868 NLO589867:NLO589868 NVK589867:NVK589868 OFG589867:OFG589868 OPC589867:OPC589868 OYY589867:OYY589868 PIU589867:PIU589868 PSQ589867:PSQ589868 QCM589867:QCM589868 QMI589867:QMI589868 QWE589867:QWE589868 RGA589867:RGA589868 RPW589867:RPW589868 RZS589867:RZS589868 SJO589867:SJO589868 STK589867:STK589868 TDG589867:TDG589868 TNC589867:TNC589868 TWY589867:TWY589868 UGU589867:UGU589868 UQQ589867:UQQ589868 VAM589867:VAM589868 VKI589867:VKI589868 VUE589867:VUE589868 WEA589867:WEA589868 WNW589867:WNW589868 WXS589867:WXS589868 BK655403:BK655404 LG655403:LG655404 VC655403:VC655404 AEY655403:AEY655404 AOU655403:AOU655404 AYQ655403:AYQ655404 BIM655403:BIM655404 BSI655403:BSI655404 CCE655403:CCE655404 CMA655403:CMA655404 CVW655403:CVW655404 DFS655403:DFS655404 DPO655403:DPO655404 DZK655403:DZK655404 EJG655403:EJG655404 ETC655403:ETC655404 FCY655403:FCY655404 FMU655403:FMU655404 FWQ655403:FWQ655404 GGM655403:GGM655404 GQI655403:GQI655404 HAE655403:HAE655404 HKA655403:HKA655404 HTW655403:HTW655404 IDS655403:IDS655404 INO655403:INO655404 IXK655403:IXK655404 JHG655403:JHG655404 JRC655403:JRC655404 KAY655403:KAY655404 KKU655403:KKU655404 KUQ655403:KUQ655404 LEM655403:LEM655404 LOI655403:LOI655404 LYE655403:LYE655404 MIA655403:MIA655404 MRW655403:MRW655404 NBS655403:NBS655404 NLO655403:NLO655404 NVK655403:NVK655404 OFG655403:OFG655404 OPC655403:OPC655404 OYY655403:OYY655404 PIU655403:PIU655404 PSQ655403:PSQ655404 QCM655403:QCM655404 QMI655403:QMI655404 QWE655403:QWE655404 RGA655403:RGA655404 RPW655403:RPW655404 RZS655403:RZS655404 SJO655403:SJO655404 STK655403:STK655404 TDG655403:TDG655404 TNC655403:TNC655404 TWY655403:TWY655404 UGU655403:UGU655404 UQQ655403:UQQ655404 VAM655403:VAM655404 VKI655403:VKI655404 VUE655403:VUE655404 WEA655403:WEA655404 WNW655403:WNW655404 WXS655403:WXS655404 BK720939:BK720940 LG720939:LG720940 VC720939:VC720940 AEY720939:AEY720940 AOU720939:AOU720940 AYQ720939:AYQ720940 BIM720939:BIM720940 BSI720939:BSI720940 CCE720939:CCE720940 CMA720939:CMA720940 CVW720939:CVW720940 DFS720939:DFS720940 DPO720939:DPO720940 DZK720939:DZK720940 EJG720939:EJG720940 ETC720939:ETC720940 FCY720939:FCY720940 FMU720939:FMU720940 FWQ720939:FWQ720940 GGM720939:GGM720940 GQI720939:GQI720940 HAE720939:HAE720940 HKA720939:HKA720940 HTW720939:HTW720940 IDS720939:IDS720940 INO720939:INO720940 IXK720939:IXK720940 JHG720939:JHG720940 JRC720939:JRC720940 KAY720939:KAY720940 KKU720939:KKU720940 KUQ720939:KUQ720940 LEM720939:LEM720940 LOI720939:LOI720940 LYE720939:LYE720940 MIA720939:MIA720940 MRW720939:MRW720940 NBS720939:NBS720940 NLO720939:NLO720940 NVK720939:NVK720940 OFG720939:OFG720940 OPC720939:OPC720940 OYY720939:OYY720940 PIU720939:PIU720940 PSQ720939:PSQ720940 QCM720939:QCM720940 QMI720939:QMI720940 QWE720939:QWE720940 RGA720939:RGA720940 RPW720939:RPW720940 RZS720939:RZS720940 SJO720939:SJO720940 STK720939:STK720940 TDG720939:TDG720940 TNC720939:TNC720940 TWY720939:TWY720940 UGU720939:UGU720940 UQQ720939:UQQ720940 VAM720939:VAM720940 VKI720939:VKI720940 VUE720939:VUE720940 WEA720939:WEA720940 WNW720939:WNW720940 WXS720939:WXS720940 BK786475:BK786476 LG786475:LG786476 VC786475:VC786476 AEY786475:AEY786476 AOU786475:AOU786476 AYQ786475:AYQ786476 BIM786475:BIM786476 BSI786475:BSI786476 CCE786475:CCE786476 CMA786475:CMA786476 CVW786475:CVW786476 DFS786475:DFS786476 DPO786475:DPO786476 DZK786475:DZK786476 EJG786475:EJG786476 ETC786475:ETC786476 FCY786475:FCY786476 FMU786475:FMU786476 FWQ786475:FWQ786476 GGM786475:GGM786476 GQI786475:GQI786476 HAE786475:HAE786476 HKA786475:HKA786476 HTW786475:HTW786476 IDS786475:IDS786476 INO786475:INO786476 IXK786475:IXK786476 JHG786475:JHG786476 JRC786475:JRC786476 KAY786475:KAY786476 KKU786475:KKU786476 KUQ786475:KUQ786476 LEM786475:LEM786476 LOI786475:LOI786476 LYE786475:LYE786476 MIA786475:MIA786476 MRW786475:MRW786476 NBS786475:NBS786476 NLO786475:NLO786476 NVK786475:NVK786476 OFG786475:OFG786476 OPC786475:OPC786476 OYY786475:OYY786476 PIU786475:PIU786476 PSQ786475:PSQ786476 QCM786475:QCM786476 QMI786475:QMI786476 QWE786475:QWE786476 RGA786475:RGA786476 RPW786475:RPW786476 RZS786475:RZS786476 SJO786475:SJO786476 STK786475:STK786476 TDG786475:TDG786476 TNC786475:TNC786476 TWY786475:TWY786476 UGU786475:UGU786476 UQQ786475:UQQ786476 VAM786475:VAM786476 VKI786475:VKI786476 VUE786475:VUE786476 WEA786475:WEA786476 WNW786475:WNW786476 WXS786475:WXS786476 BK852011:BK852012 LG852011:LG852012 VC852011:VC852012 AEY852011:AEY852012 AOU852011:AOU852012 AYQ852011:AYQ852012 BIM852011:BIM852012 BSI852011:BSI852012 CCE852011:CCE852012 CMA852011:CMA852012 CVW852011:CVW852012 DFS852011:DFS852012 DPO852011:DPO852012 DZK852011:DZK852012 EJG852011:EJG852012 ETC852011:ETC852012 FCY852011:FCY852012 FMU852011:FMU852012 FWQ852011:FWQ852012 GGM852011:GGM852012 GQI852011:GQI852012 HAE852011:HAE852012 HKA852011:HKA852012 HTW852011:HTW852012 IDS852011:IDS852012 INO852011:INO852012 IXK852011:IXK852012 JHG852011:JHG852012 JRC852011:JRC852012 KAY852011:KAY852012 KKU852011:KKU852012 KUQ852011:KUQ852012 LEM852011:LEM852012 LOI852011:LOI852012 LYE852011:LYE852012 MIA852011:MIA852012 MRW852011:MRW852012 NBS852011:NBS852012 NLO852011:NLO852012 NVK852011:NVK852012 OFG852011:OFG852012 OPC852011:OPC852012 OYY852011:OYY852012 PIU852011:PIU852012 PSQ852011:PSQ852012 QCM852011:QCM852012 QMI852011:QMI852012 QWE852011:QWE852012 RGA852011:RGA852012 RPW852011:RPW852012 RZS852011:RZS852012 SJO852011:SJO852012 STK852011:STK852012 TDG852011:TDG852012 TNC852011:TNC852012 TWY852011:TWY852012 UGU852011:UGU852012 UQQ852011:UQQ852012 VAM852011:VAM852012 VKI852011:VKI852012 VUE852011:VUE852012 WEA852011:WEA852012 WNW852011:WNW852012 WXS852011:WXS852012 BK917547:BK917548 LG917547:LG917548 VC917547:VC917548 AEY917547:AEY917548 AOU917547:AOU917548 AYQ917547:AYQ917548 BIM917547:BIM917548 BSI917547:BSI917548 CCE917547:CCE917548 CMA917547:CMA917548 CVW917547:CVW917548 DFS917547:DFS917548 DPO917547:DPO917548 DZK917547:DZK917548 EJG917547:EJG917548 ETC917547:ETC917548 FCY917547:FCY917548 FMU917547:FMU917548 FWQ917547:FWQ917548 GGM917547:GGM917548 GQI917547:GQI917548 HAE917547:HAE917548 HKA917547:HKA917548 HTW917547:HTW917548 IDS917547:IDS917548 INO917547:INO917548 IXK917547:IXK917548 JHG917547:JHG917548 JRC917547:JRC917548 KAY917547:KAY917548 KKU917547:KKU917548 KUQ917547:KUQ917548 LEM917547:LEM917548 LOI917547:LOI917548 LYE917547:LYE917548 MIA917547:MIA917548 MRW917547:MRW917548 NBS917547:NBS917548 NLO917547:NLO917548 NVK917547:NVK917548 OFG917547:OFG917548 OPC917547:OPC917548 OYY917547:OYY917548 PIU917547:PIU917548 PSQ917547:PSQ917548 QCM917547:QCM917548 QMI917547:QMI917548 QWE917547:QWE917548 RGA917547:RGA917548 RPW917547:RPW917548 RZS917547:RZS917548 SJO917547:SJO917548 STK917547:STK917548 TDG917547:TDG917548 TNC917547:TNC917548 TWY917547:TWY917548 UGU917547:UGU917548 UQQ917547:UQQ917548 VAM917547:VAM917548 VKI917547:VKI917548 VUE917547:VUE917548 WEA917547:WEA917548 WNW917547:WNW917548 WXS917547:WXS917548 BK983083:BK983084 LG983083:LG983084 VC983083:VC983084 AEY983083:AEY983084 AOU983083:AOU983084 AYQ983083:AYQ983084 BIM983083:BIM983084 BSI983083:BSI983084 CCE983083:CCE983084 CMA983083:CMA983084 CVW983083:CVW983084 DFS983083:DFS983084 DPO983083:DPO983084 DZK983083:DZK983084 EJG983083:EJG983084 ETC983083:ETC983084 FCY983083:FCY983084 FMU983083:FMU983084 FWQ983083:FWQ983084 GGM983083:GGM983084 GQI983083:GQI983084 HAE983083:HAE983084 HKA983083:HKA983084 HTW983083:HTW983084 IDS983083:IDS983084 INO983083:INO983084 IXK983083:IXK983084 JHG983083:JHG983084 JRC983083:JRC983084 KAY983083:KAY983084 KKU983083:KKU983084 KUQ983083:KUQ983084 LEM983083:LEM983084 LOI983083:LOI983084 LYE983083:LYE983084 MIA983083:MIA983084 MRW983083:MRW983084 NBS983083:NBS983084 NLO983083:NLO983084 NVK983083:NVK983084 OFG983083:OFG983084 OPC983083:OPC983084 OYY983083:OYY983084 PIU983083:PIU983084 PSQ983083:PSQ983084 QCM983083:QCM983084 QMI983083:QMI983084 QWE983083:QWE983084 RGA983083:RGA983084 RPW983083:RPW983084 RZS983083:RZS983084 SJO983083:SJO983084 STK983083:STK983084 TDG983083:TDG983084 TNC983083:TNC983084 TWY983083:TWY983084 UGU983083:UGU983084 UQQ983083:UQQ983084 VAM983083:VAM983084 VKI983083:VKI983084 VUE983083:VUE983084 WEA983083:WEA983084 WNW983083:WNW983084 WXS983083:WXS983084 BW17:CK17 LS17:MG17 VO17:WC17 AFK17:AFY17 APG17:APU17 AZC17:AZQ17 BIY17:BJM17 BSU17:BTI17 CCQ17:CDE17 CMM17:CNA17 CWI17:CWW17 DGE17:DGS17 DQA17:DQO17 DZW17:EAK17 EJS17:EKG17 ETO17:EUC17 FDK17:FDY17 FNG17:FNU17 FXC17:FXQ17 GGY17:GHM17 GQU17:GRI17 HAQ17:HBE17 HKM17:HLA17 HUI17:HUW17 IEE17:IES17 IOA17:IOO17 IXW17:IYK17 JHS17:JIG17 JRO17:JSC17 KBK17:KBY17 KLG17:KLU17 KVC17:KVQ17 LEY17:LFM17 LOU17:LPI17 LYQ17:LZE17 MIM17:MJA17 MSI17:MSW17 NCE17:NCS17 NMA17:NMO17 NVW17:NWK17 OFS17:OGG17 OPO17:OQC17 OZK17:OZY17 PJG17:PJU17 PTC17:PTQ17 QCY17:QDM17 QMU17:QNI17 QWQ17:QXE17 RGM17:RHA17 RQI17:RQW17 SAE17:SAS17 SKA17:SKO17 STW17:SUK17 TDS17:TEG17 TNO17:TOC17 TXK17:TXY17 UHG17:UHU17 URC17:URQ17 VAY17:VBM17 VKU17:VLI17 VUQ17:VVE17 WEM17:WFA17 WOI17:WOW17 WYE17:WYS17 BW65553:CK65553 LS65553:MG65553 VO65553:WC65553 AFK65553:AFY65553 APG65553:APU65553 AZC65553:AZQ65553 BIY65553:BJM65553 BSU65553:BTI65553 CCQ65553:CDE65553 CMM65553:CNA65553 CWI65553:CWW65553 DGE65553:DGS65553 DQA65553:DQO65553 DZW65553:EAK65553 EJS65553:EKG65553 ETO65553:EUC65553 FDK65553:FDY65553 FNG65553:FNU65553 FXC65553:FXQ65553 GGY65553:GHM65553 GQU65553:GRI65553 HAQ65553:HBE65553 HKM65553:HLA65553 HUI65553:HUW65553 IEE65553:IES65553 IOA65553:IOO65553 IXW65553:IYK65553 JHS65553:JIG65553 JRO65553:JSC65553 KBK65553:KBY65553 KLG65553:KLU65553 KVC65553:KVQ65553 LEY65553:LFM65553 LOU65553:LPI65553 LYQ65553:LZE65553 MIM65553:MJA65553 MSI65553:MSW65553 NCE65553:NCS65553 NMA65553:NMO65553 NVW65553:NWK65553 OFS65553:OGG65553 OPO65553:OQC65553 OZK65553:OZY65553 PJG65553:PJU65553 PTC65553:PTQ65553 QCY65553:QDM65553 QMU65553:QNI65553 QWQ65553:QXE65553 RGM65553:RHA65553 RQI65553:RQW65553 SAE65553:SAS65553 SKA65553:SKO65553 STW65553:SUK65553 TDS65553:TEG65553 TNO65553:TOC65553 TXK65553:TXY65553 UHG65553:UHU65553 URC65553:URQ65553 VAY65553:VBM65553 VKU65553:VLI65553 VUQ65553:VVE65553 WEM65553:WFA65553 WOI65553:WOW65553 WYE65553:WYS65553 BW131089:CK131089 LS131089:MG131089 VO131089:WC131089 AFK131089:AFY131089 APG131089:APU131089 AZC131089:AZQ131089 BIY131089:BJM131089 BSU131089:BTI131089 CCQ131089:CDE131089 CMM131089:CNA131089 CWI131089:CWW131089 DGE131089:DGS131089 DQA131089:DQO131089 DZW131089:EAK131089 EJS131089:EKG131089 ETO131089:EUC131089 FDK131089:FDY131089 FNG131089:FNU131089 FXC131089:FXQ131089 GGY131089:GHM131089 GQU131089:GRI131089 HAQ131089:HBE131089 HKM131089:HLA131089 HUI131089:HUW131089 IEE131089:IES131089 IOA131089:IOO131089 IXW131089:IYK131089 JHS131089:JIG131089 JRO131089:JSC131089 KBK131089:KBY131089 KLG131089:KLU131089 KVC131089:KVQ131089 LEY131089:LFM131089 LOU131089:LPI131089 LYQ131089:LZE131089 MIM131089:MJA131089 MSI131089:MSW131089 NCE131089:NCS131089 NMA131089:NMO131089 NVW131089:NWK131089 OFS131089:OGG131089 OPO131089:OQC131089 OZK131089:OZY131089 PJG131089:PJU131089 PTC131089:PTQ131089 QCY131089:QDM131089 QMU131089:QNI131089 QWQ131089:QXE131089 RGM131089:RHA131089 RQI131089:RQW131089 SAE131089:SAS131089 SKA131089:SKO131089 STW131089:SUK131089 TDS131089:TEG131089 TNO131089:TOC131089 TXK131089:TXY131089 UHG131089:UHU131089 URC131089:URQ131089 VAY131089:VBM131089 VKU131089:VLI131089 VUQ131089:VVE131089 WEM131089:WFA131089 WOI131089:WOW131089 WYE131089:WYS131089 BW196625:CK196625 LS196625:MG196625 VO196625:WC196625 AFK196625:AFY196625 APG196625:APU196625 AZC196625:AZQ196625 BIY196625:BJM196625 BSU196625:BTI196625 CCQ196625:CDE196625 CMM196625:CNA196625 CWI196625:CWW196625 DGE196625:DGS196625 DQA196625:DQO196625 DZW196625:EAK196625 EJS196625:EKG196625 ETO196625:EUC196625 FDK196625:FDY196625 FNG196625:FNU196625 FXC196625:FXQ196625 GGY196625:GHM196625 GQU196625:GRI196625 HAQ196625:HBE196625 HKM196625:HLA196625 HUI196625:HUW196625 IEE196625:IES196625 IOA196625:IOO196625 IXW196625:IYK196625 JHS196625:JIG196625 JRO196625:JSC196625 KBK196625:KBY196625 KLG196625:KLU196625 KVC196625:KVQ196625 LEY196625:LFM196625 LOU196625:LPI196625 LYQ196625:LZE196625 MIM196625:MJA196625 MSI196625:MSW196625 NCE196625:NCS196625 NMA196625:NMO196625 NVW196625:NWK196625 OFS196625:OGG196625 OPO196625:OQC196625 OZK196625:OZY196625 PJG196625:PJU196625 PTC196625:PTQ196625 QCY196625:QDM196625 QMU196625:QNI196625 QWQ196625:QXE196625 RGM196625:RHA196625 RQI196625:RQW196625 SAE196625:SAS196625 SKA196625:SKO196625 STW196625:SUK196625 TDS196625:TEG196625 TNO196625:TOC196625 TXK196625:TXY196625 UHG196625:UHU196625 URC196625:URQ196625 VAY196625:VBM196625 VKU196625:VLI196625 VUQ196625:VVE196625 WEM196625:WFA196625 WOI196625:WOW196625 WYE196625:WYS196625 BW262161:CK262161 LS262161:MG262161 VO262161:WC262161 AFK262161:AFY262161 APG262161:APU262161 AZC262161:AZQ262161 BIY262161:BJM262161 BSU262161:BTI262161 CCQ262161:CDE262161 CMM262161:CNA262161 CWI262161:CWW262161 DGE262161:DGS262161 DQA262161:DQO262161 DZW262161:EAK262161 EJS262161:EKG262161 ETO262161:EUC262161 FDK262161:FDY262161 FNG262161:FNU262161 FXC262161:FXQ262161 GGY262161:GHM262161 GQU262161:GRI262161 HAQ262161:HBE262161 HKM262161:HLA262161 HUI262161:HUW262161 IEE262161:IES262161 IOA262161:IOO262161 IXW262161:IYK262161 JHS262161:JIG262161 JRO262161:JSC262161 KBK262161:KBY262161 KLG262161:KLU262161 KVC262161:KVQ262161 LEY262161:LFM262161 LOU262161:LPI262161 LYQ262161:LZE262161 MIM262161:MJA262161 MSI262161:MSW262161 NCE262161:NCS262161 NMA262161:NMO262161 NVW262161:NWK262161 OFS262161:OGG262161 OPO262161:OQC262161 OZK262161:OZY262161 PJG262161:PJU262161 PTC262161:PTQ262161 QCY262161:QDM262161 QMU262161:QNI262161 QWQ262161:QXE262161 RGM262161:RHA262161 RQI262161:RQW262161 SAE262161:SAS262161 SKA262161:SKO262161 STW262161:SUK262161 TDS262161:TEG262161 TNO262161:TOC262161 TXK262161:TXY262161 UHG262161:UHU262161 URC262161:URQ262161 VAY262161:VBM262161 VKU262161:VLI262161 VUQ262161:VVE262161 WEM262161:WFA262161 WOI262161:WOW262161 WYE262161:WYS262161 BW327697:CK327697 LS327697:MG327697 VO327697:WC327697 AFK327697:AFY327697 APG327697:APU327697 AZC327697:AZQ327697 BIY327697:BJM327697 BSU327697:BTI327697 CCQ327697:CDE327697 CMM327697:CNA327697 CWI327697:CWW327697 DGE327697:DGS327697 DQA327697:DQO327697 DZW327697:EAK327697 EJS327697:EKG327697 ETO327697:EUC327697 FDK327697:FDY327697 FNG327697:FNU327697 FXC327697:FXQ327697 GGY327697:GHM327697 GQU327697:GRI327697 HAQ327697:HBE327697 HKM327697:HLA327697 HUI327697:HUW327697 IEE327697:IES327697 IOA327697:IOO327697 IXW327697:IYK327697 JHS327697:JIG327697 JRO327697:JSC327697 KBK327697:KBY327697 KLG327697:KLU327697 KVC327697:KVQ327697 LEY327697:LFM327697 LOU327697:LPI327697 LYQ327697:LZE327697 MIM327697:MJA327697 MSI327697:MSW327697 NCE327697:NCS327697 NMA327697:NMO327697 NVW327697:NWK327697 OFS327697:OGG327697 OPO327697:OQC327697 OZK327697:OZY327697 PJG327697:PJU327697 PTC327697:PTQ327697 QCY327697:QDM327697 QMU327697:QNI327697 QWQ327697:QXE327697 RGM327697:RHA327697 RQI327697:RQW327697 SAE327697:SAS327697 SKA327697:SKO327697 STW327697:SUK327697 TDS327697:TEG327697 TNO327697:TOC327697 TXK327697:TXY327697 UHG327697:UHU327697 URC327697:URQ327697 VAY327697:VBM327697 VKU327697:VLI327697 VUQ327697:VVE327697 WEM327697:WFA327697 WOI327697:WOW327697 WYE327697:WYS327697 BW393233:CK393233 LS393233:MG393233 VO393233:WC393233 AFK393233:AFY393233 APG393233:APU393233 AZC393233:AZQ393233 BIY393233:BJM393233 BSU393233:BTI393233 CCQ393233:CDE393233 CMM393233:CNA393233 CWI393233:CWW393233 DGE393233:DGS393233 DQA393233:DQO393233 DZW393233:EAK393233 EJS393233:EKG393233 ETO393233:EUC393233 FDK393233:FDY393233 FNG393233:FNU393233 FXC393233:FXQ393233 GGY393233:GHM393233 GQU393233:GRI393233 HAQ393233:HBE393233 HKM393233:HLA393233 HUI393233:HUW393233 IEE393233:IES393233 IOA393233:IOO393233 IXW393233:IYK393233 JHS393233:JIG393233 JRO393233:JSC393233 KBK393233:KBY393233 KLG393233:KLU393233 KVC393233:KVQ393233 LEY393233:LFM393233 LOU393233:LPI393233 LYQ393233:LZE393233 MIM393233:MJA393233 MSI393233:MSW393233 NCE393233:NCS393233 NMA393233:NMO393233 NVW393233:NWK393233 OFS393233:OGG393233 OPO393233:OQC393233 OZK393233:OZY393233 PJG393233:PJU393233 PTC393233:PTQ393233 QCY393233:QDM393233 QMU393233:QNI393233 QWQ393233:QXE393233 RGM393233:RHA393233 RQI393233:RQW393233 SAE393233:SAS393233 SKA393233:SKO393233 STW393233:SUK393233 TDS393233:TEG393233 TNO393233:TOC393233 TXK393233:TXY393233 UHG393233:UHU393233 URC393233:URQ393233 VAY393233:VBM393233 VKU393233:VLI393233 VUQ393233:VVE393233 WEM393233:WFA393233 WOI393233:WOW393233 WYE393233:WYS393233 BW458769:CK458769 LS458769:MG458769 VO458769:WC458769 AFK458769:AFY458769 APG458769:APU458769 AZC458769:AZQ458769 BIY458769:BJM458769 BSU458769:BTI458769 CCQ458769:CDE458769 CMM458769:CNA458769 CWI458769:CWW458769 DGE458769:DGS458769 DQA458769:DQO458769 DZW458769:EAK458769 EJS458769:EKG458769 ETO458769:EUC458769 FDK458769:FDY458769 FNG458769:FNU458769 FXC458769:FXQ458769 GGY458769:GHM458769 GQU458769:GRI458769 HAQ458769:HBE458769 HKM458769:HLA458769 HUI458769:HUW458769 IEE458769:IES458769 IOA458769:IOO458769 IXW458769:IYK458769 JHS458769:JIG458769 JRO458769:JSC458769 KBK458769:KBY458769 KLG458769:KLU458769 KVC458769:KVQ458769 LEY458769:LFM458769 LOU458769:LPI458769 LYQ458769:LZE458769 MIM458769:MJA458769 MSI458769:MSW458769 NCE458769:NCS458769 NMA458769:NMO458769 NVW458769:NWK458769 OFS458769:OGG458769 OPO458769:OQC458769 OZK458769:OZY458769 PJG458769:PJU458769 PTC458769:PTQ458769 QCY458769:QDM458769 QMU458769:QNI458769 QWQ458769:QXE458769 RGM458769:RHA458769 RQI458769:RQW458769 SAE458769:SAS458769 SKA458769:SKO458769 STW458769:SUK458769 TDS458769:TEG458769 TNO458769:TOC458769 TXK458769:TXY458769 UHG458769:UHU458769 URC458769:URQ458769 VAY458769:VBM458769 VKU458769:VLI458769 VUQ458769:VVE458769 WEM458769:WFA458769 WOI458769:WOW458769 WYE458769:WYS458769 BW524305:CK524305 LS524305:MG524305 VO524305:WC524305 AFK524305:AFY524305 APG524305:APU524305 AZC524305:AZQ524305 BIY524305:BJM524305 BSU524305:BTI524305 CCQ524305:CDE524305 CMM524305:CNA524305 CWI524305:CWW524305 DGE524305:DGS524305 DQA524305:DQO524305 DZW524305:EAK524305 EJS524305:EKG524305 ETO524305:EUC524305 FDK524305:FDY524305 FNG524305:FNU524305 FXC524305:FXQ524305 GGY524305:GHM524305 GQU524305:GRI524305 HAQ524305:HBE524305 HKM524305:HLA524305 HUI524305:HUW524305 IEE524305:IES524305 IOA524305:IOO524305 IXW524305:IYK524305 JHS524305:JIG524305 JRO524305:JSC524305 KBK524305:KBY524305 KLG524305:KLU524305 KVC524305:KVQ524305 LEY524305:LFM524305 LOU524305:LPI524305 LYQ524305:LZE524305 MIM524305:MJA524305 MSI524305:MSW524305 NCE524305:NCS524305 NMA524305:NMO524305 NVW524305:NWK524305 OFS524305:OGG524305 OPO524305:OQC524305 OZK524305:OZY524305 PJG524305:PJU524305 PTC524305:PTQ524305 QCY524305:QDM524305 QMU524305:QNI524305 QWQ524305:QXE524305 RGM524305:RHA524305 RQI524305:RQW524305 SAE524305:SAS524305 SKA524305:SKO524305 STW524305:SUK524305 TDS524305:TEG524305 TNO524305:TOC524305 TXK524305:TXY524305 UHG524305:UHU524305 URC524305:URQ524305 VAY524305:VBM524305 VKU524305:VLI524305 VUQ524305:VVE524305 WEM524305:WFA524305 WOI524305:WOW524305 WYE524305:WYS524305 BW589841:CK589841 LS589841:MG589841 VO589841:WC589841 AFK589841:AFY589841 APG589841:APU589841 AZC589841:AZQ589841 BIY589841:BJM589841 BSU589841:BTI589841 CCQ589841:CDE589841 CMM589841:CNA589841 CWI589841:CWW589841 DGE589841:DGS589841 DQA589841:DQO589841 DZW589841:EAK589841 EJS589841:EKG589841 ETO589841:EUC589841 FDK589841:FDY589841 FNG589841:FNU589841 FXC589841:FXQ589841 GGY589841:GHM589841 GQU589841:GRI589841 HAQ589841:HBE589841 HKM589841:HLA589841 HUI589841:HUW589841 IEE589841:IES589841 IOA589841:IOO589841 IXW589841:IYK589841 JHS589841:JIG589841 JRO589841:JSC589841 KBK589841:KBY589841 KLG589841:KLU589841 KVC589841:KVQ589841 LEY589841:LFM589841 LOU589841:LPI589841 LYQ589841:LZE589841 MIM589841:MJA589841 MSI589841:MSW589841 NCE589841:NCS589841 NMA589841:NMO589841 NVW589841:NWK589841 OFS589841:OGG589841 OPO589841:OQC589841 OZK589841:OZY589841 PJG589841:PJU589841 PTC589841:PTQ589841 QCY589841:QDM589841 QMU589841:QNI589841 QWQ589841:QXE589841 RGM589841:RHA589841 RQI589841:RQW589841 SAE589841:SAS589841 SKA589841:SKO589841 STW589841:SUK589841 TDS589841:TEG589841 TNO589841:TOC589841 TXK589841:TXY589841 UHG589841:UHU589841 URC589841:URQ589841 VAY589841:VBM589841 VKU589841:VLI589841 VUQ589841:VVE589841 WEM589841:WFA589841 WOI589841:WOW589841 WYE589841:WYS589841 BW655377:CK655377 LS655377:MG655377 VO655377:WC655377 AFK655377:AFY655377 APG655377:APU655377 AZC655377:AZQ655377 BIY655377:BJM655377 BSU655377:BTI655377 CCQ655377:CDE655377 CMM655377:CNA655377 CWI655377:CWW655377 DGE655377:DGS655377 DQA655377:DQO655377 DZW655377:EAK655377 EJS655377:EKG655377 ETO655377:EUC655377 FDK655377:FDY655377 FNG655377:FNU655377 FXC655377:FXQ655377 GGY655377:GHM655377 GQU655377:GRI655377 HAQ655377:HBE655377 HKM655377:HLA655377 HUI655377:HUW655377 IEE655377:IES655377 IOA655377:IOO655377 IXW655377:IYK655377 JHS655377:JIG655377 JRO655377:JSC655377 KBK655377:KBY655377 KLG655377:KLU655377 KVC655377:KVQ655377 LEY655377:LFM655377 LOU655377:LPI655377 LYQ655377:LZE655377 MIM655377:MJA655377 MSI655377:MSW655377 NCE655377:NCS655377 NMA655377:NMO655377 NVW655377:NWK655377 OFS655377:OGG655377 OPO655377:OQC655377 OZK655377:OZY655377 PJG655377:PJU655377 PTC655377:PTQ655377 QCY655377:QDM655377 QMU655377:QNI655377 QWQ655377:QXE655377 RGM655377:RHA655377 RQI655377:RQW655377 SAE655377:SAS655377 SKA655377:SKO655377 STW655377:SUK655377 TDS655377:TEG655377 TNO655377:TOC655377 TXK655377:TXY655377 UHG655377:UHU655377 URC655377:URQ655377 VAY655377:VBM655377 VKU655377:VLI655377 VUQ655377:VVE655377 WEM655377:WFA655377 WOI655377:WOW655377 WYE655377:WYS655377 BW720913:CK720913 LS720913:MG720913 VO720913:WC720913 AFK720913:AFY720913 APG720913:APU720913 AZC720913:AZQ720913 BIY720913:BJM720913 BSU720913:BTI720913 CCQ720913:CDE720913 CMM720913:CNA720913 CWI720913:CWW720913 DGE720913:DGS720913 DQA720913:DQO720913 DZW720913:EAK720913 EJS720913:EKG720913 ETO720913:EUC720913 FDK720913:FDY720913 FNG720913:FNU720913 FXC720913:FXQ720913 GGY720913:GHM720913 GQU720913:GRI720913 HAQ720913:HBE720913 HKM720913:HLA720913 HUI720913:HUW720913 IEE720913:IES720913 IOA720913:IOO720913 IXW720913:IYK720913 JHS720913:JIG720913 JRO720913:JSC720913 KBK720913:KBY720913 KLG720913:KLU720913 KVC720913:KVQ720913 LEY720913:LFM720913 LOU720913:LPI720913 LYQ720913:LZE720913 MIM720913:MJA720913 MSI720913:MSW720913 NCE720913:NCS720913 NMA720913:NMO720913 NVW720913:NWK720913 OFS720913:OGG720913 OPO720913:OQC720913 OZK720913:OZY720913 PJG720913:PJU720913 PTC720913:PTQ720913 QCY720913:QDM720913 QMU720913:QNI720913 QWQ720913:QXE720913 RGM720913:RHA720913 RQI720913:RQW720913 SAE720913:SAS720913 SKA720913:SKO720913 STW720913:SUK720913 TDS720913:TEG720913 TNO720913:TOC720913 TXK720913:TXY720913 UHG720913:UHU720913 URC720913:URQ720913 VAY720913:VBM720913 VKU720913:VLI720913 VUQ720913:VVE720913 WEM720913:WFA720913 WOI720913:WOW720913 WYE720913:WYS720913 BW786449:CK786449 LS786449:MG786449 VO786449:WC786449 AFK786449:AFY786449 APG786449:APU786449 AZC786449:AZQ786449 BIY786449:BJM786449 BSU786449:BTI786449 CCQ786449:CDE786449 CMM786449:CNA786449 CWI786449:CWW786449 DGE786449:DGS786449 DQA786449:DQO786449 DZW786449:EAK786449 EJS786449:EKG786449 ETO786449:EUC786449 FDK786449:FDY786449 FNG786449:FNU786449 FXC786449:FXQ786449 GGY786449:GHM786449 GQU786449:GRI786449 HAQ786449:HBE786449 HKM786449:HLA786449 HUI786449:HUW786449 IEE786449:IES786449 IOA786449:IOO786449 IXW786449:IYK786449 JHS786449:JIG786449 JRO786449:JSC786449 KBK786449:KBY786449 KLG786449:KLU786449 KVC786449:KVQ786449 LEY786449:LFM786449 LOU786449:LPI786449 LYQ786449:LZE786449 MIM786449:MJA786449 MSI786449:MSW786449 NCE786449:NCS786449 NMA786449:NMO786449 NVW786449:NWK786449 OFS786449:OGG786449 OPO786449:OQC786449 OZK786449:OZY786449 PJG786449:PJU786449 PTC786449:PTQ786449 QCY786449:QDM786449 QMU786449:QNI786449 QWQ786449:QXE786449 RGM786449:RHA786449 RQI786449:RQW786449 SAE786449:SAS786449 SKA786449:SKO786449 STW786449:SUK786449 TDS786449:TEG786449 TNO786449:TOC786449 TXK786449:TXY786449 UHG786449:UHU786449 URC786449:URQ786449 VAY786449:VBM786449 VKU786449:VLI786449 VUQ786449:VVE786449 WEM786449:WFA786449 WOI786449:WOW786449 WYE786449:WYS786449 BW851985:CK851985 LS851985:MG851985 VO851985:WC851985 AFK851985:AFY851985 APG851985:APU851985 AZC851985:AZQ851985 BIY851985:BJM851985 BSU851985:BTI851985 CCQ851985:CDE851985 CMM851985:CNA851985 CWI851985:CWW851985 DGE851985:DGS851985 DQA851985:DQO851985 DZW851985:EAK851985 EJS851985:EKG851985 ETO851985:EUC851985 FDK851985:FDY851985 FNG851985:FNU851985 FXC851985:FXQ851985 GGY851985:GHM851985 GQU851985:GRI851985 HAQ851985:HBE851985 HKM851985:HLA851985 HUI851985:HUW851985 IEE851985:IES851985 IOA851985:IOO851985 IXW851985:IYK851985 JHS851985:JIG851985 JRO851985:JSC851985 KBK851985:KBY851985 KLG851985:KLU851985 KVC851985:KVQ851985 LEY851985:LFM851985 LOU851985:LPI851985 LYQ851985:LZE851985 MIM851985:MJA851985 MSI851985:MSW851985 NCE851985:NCS851985 NMA851985:NMO851985 NVW851985:NWK851985 OFS851985:OGG851985 OPO851985:OQC851985 OZK851985:OZY851985 PJG851985:PJU851985 PTC851985:PTQ851985 QCY851985:QDM851985 QMU851985:QNI851985 QWQ851985:QXE851985 RGM851985:RHA851985 RQI851985:RQW851985 SAE851985:SAS851985 SKA851985:SKO851985 STW851985:SUK851985 TDS851985:TEG851985 TNO851985:TOC851985 TXK851985:TXY851985 UHG851985:UHU851985 URC851985:URQ851985 VAY851985:VBM851985 VKU851985:VLI851985 VUQ851985:VVE851985 WEM851985:WFA851985 WOI851985:WOW851985 WYE851985:WYS851985 BW917521:CK917521 LS917521:MG917521 VO917521:WC917521 AFK917521:AFY917521 APG917521:APU917521 AZC917521:AZQ917521 BIY917521:BJM917521 BSU917521:BTI917521 CCQ917521:CDE917521 CMM917521:CNA917521 CWI917521:CWW917521 DGE917521:DGS917521 DQA917521:DQO917521 DZW917521:EAK917521 EJS917521:EKG917521 ETO917521:EUC917521 FDK917521:FDY917521 FNG917521:FNU917521 FXC917521:FXQ917521 GGY917521:GHM917521 GQU917521:GRI917521 HAQ917521:HBE917521 HKM917521:HLA917521 HUI917521:HUW917521 IEE917521:IES917521 IOA917521:IOO917521 IXW917521:IYK917521 JHS917521:JIG917521 JRO917521:JSC917521 KBK917521:KBY917521 KLG917521:KLU917521 KVC917521:KVQ917521 LEY917521:LFM917521 LOU917521:LPI917521 LYQ917521:LZE917521 MIM917521:MJA917521 MSI917521:MSW917521 NCE917521:NCS917521 NMA917521:NMO917521 NVW917521:NWK917521 OFS917521:OGG917521 OPO917521:OQC917521 OZK917521:OZY917521 PJG917521:PJU917521 PTC917521:PTQ917521 QCY917521:QDM917521 QMU917521:QNI917521 QWQ917521:QXE917521 RGM917521:RHA917521 RQI917521:RQW917521 SAE917521:SAS917521 SKA917521:SKO917521 STW917521:SUK917521 TDS917521:TEG917521 TNO917521:TOC917521 TXK917521:TXY917521 UHG917521:UHU917521 URC917521:URQ917521 VAY917521:VBM917521 VKU917521:VLI917521 VUQ917521:VVE917521 WEM917521:WFA917521 WOI917521:WOW917521 WYE917521:WYS917521 BW983057:CK983057 LS983057:MG983057 VO983057:WC983057 AFK983057:AFY983057 APG983057:APU983057 AZC983057:AZQ983057 BIY983057:BJM983057 BSU983057:BTI983057 CCQ983057:CDE983057 CMM983057:CNA983057 CWI983057:CWW983057 DGE983057:DGS983057 DQA983057:DQO983057 DZW983057:EAK983057 EJS983057:EKG983057 ETO983057:EUC983057 FDK983057:FDY983057 FNG983057:FNU983057 FXC983057:FXQ983057 GGY983057:GHM983057 GQU983057:GRI983057 HAQ983057:HBE983057 HKM983057:HLA983057 HUI983057:HUW983057 IEE983057:IES983057 IOA983057:IOO983057 IXW983057:IYK983057 JHS983057:JIG983057 JRO983057:JSC983057 KBK983057:KBY983057 KLG983057:KLU983057 KVC983057:KVQ983057 LEY983057:LFM983057 LOU983057:LPI983057 LYQ983057:LZE983057 MIM983057:MJA983057 MSI983057:MSW983057 NCE983057:NCS983057 NMA983057:NMO983057 NVW983057:NWK983057 OFS983057:OGG983057 OPO983057:OQC983057 OZK983057:OZY983057 PJG983057:PJU983057 PTC983057:PTQ983057 QCY983057:QDM983057 QMU983057:QNI983057 QWQ983057:QXE983057 RGM983057:RHA983057 RQI983057:RQW983057 SAE983057:SAS983057 SKA983057:SKO983057 STW983057:SUK983057 TDS983057:TEG983057 TNO983057:TOC983057 TXK983057:TXY983057 UHG983057:UHU983057 URC983057:URQ983057 VAY983057:VBM983057 VKU983057:VLI983057 VUQ983057:VVE983057 WEM983057:WFA983057 WOI983057:WOW983057 WYE983057:WYS983057 Q12:AN13 JM12:KJ13 TI12:UF13 ADE12:AEB13 ANA12:ANX13 AWW12:AXT13 BGS12:BHP13 BQO12:BRL13 CAK12:CBH13 CKG12:CLD13 CUC12:CUZ13 DDY12:DEV13 DNU12:DOR13 DXQ12:DYN13 EHM12:EIJ13 ERI12:ESF13 FBE12:FCB13 FLA12:FLX13 FUW12:FVT13 GES12:GFP13 GOO12:GPL13 GYK12:GZH13 HIG12:HJD13 HSC12:HSZ13 IBY12:ICV13 ILU12:IMR13 IVQ12:IWN13 JFM12:JGJ13 JPI12:JQF13 JZE12:KAB13 KJA12:KJX13 KSW12:KTT13 LCS12:LDP13 LMO12:LNL13 LWK12:LXH13 MGG12:MHD13 MQC12:MQZ13 MZY12:NAV13 NJU12:NKR13 NTQ12:NUN13 ODM12:OEJ13 ONI12:OOF13 OXE12:OYB13 PHA12:PHX13 PQW12:PRT13 QAS12:QBP13 QKO12:QLL13 QUK12:QVH13 REG12:RFD13 ROC12:ROZ13 RXY12:RYV13 SHU12:SIR13 SRQ12:SSN13 TBM12:TCJ13 TLI12:TMF13 TVE12:TWB13 UFA12:UFX13 UOW12:UPT13 UYS12:UZP13 VIO12:VJL13 VSK12:VTH13 WCG12:WDD13 WMC12:WMZ13 WVY12:WWV13 Q65548:AN65549 JM65548:KJ65549 TI65548:UF65549 ADE65548:AEB65549 ANA65548:ANX65549 AWW65548:AXT65549 BGS65548:BHP65549 BQO65548:BRL65549 CAK65548:CBH65549 CKG65548:CLD65549 CUC65548:CUZ65549 DDY65548:DEV65549 DNU65548:DOR65549 DXQ65548:DYN65549 EHM65548:EIJ65549 ERI65548:ESF65549 FBE65548:FCB65549 FLA65548:FLX65549 FUW65548:FVT65549 GES65548:GFP65549 GOO65548:GPL65549 GYK65548:GZH65549 HIG65548:HJD65549 HSC65548:HSZ65549 IBY65548:ICV65549 ILU65548:IMR65549 IVQ65548:IWN65549 JFM65548:JGJ65549 JPI65548:JQF65549 JZE65548:KAB65549 KJA65548:KJX65549 KSW65548:KTT65549 LCS65548:LDP65549 LMO65548:LNL65549 LWK65548:LXH65549 MGG65548:MHD65549 MQC65548:MQZ65549 MZY65548:NAV65549 NJU65548:NKR65549 NTQ65548:NUN65549 ODM65548:OEJ65549 ONI65548:OOF65549 OXE65548:OYB65549 PHA65548:PHX65549 PQW65548:PRT65549 QAS65548:QBP65549 QKO65548:QLL65549 QUK65548:QVH65549 REG65548:RFD65549 ROC65548:ROZ65549 RXY65548:RYV65549 SHU65548:SIR65549 SRQ65548:SSN65549 TBM65548:TCJ65549 TLI65548:TMF65549 TVE65548:TWB65549 UFA65548:UFX65549 UOW65548:UPT65549 UYS65548:UZP65549 VIO65548:VJL65549 VSK65548:VTH65549 WCG65548:WDD65549 WMC65548:WMZ65549 WVY65548:WWV65549 Q131084:AN131085 JM131084:KJ131085 TI131084:UF131085 ADE131084:AEB131085 ANA131084:ANX131085 AWW131084:AXT131085 BGS131084:BHP131085 BQO131084:BRL131085 CAK131084:CBH131085 CKG131084:CLD131085 CUC131084:CUZ131085 DDY131084:DEV131085 DNU131084:DOR131085 DXQ131084:DYN131085 EHM131084:EIJ131085 ERI131084:ESF131085 FBE131084:FCB131085 FLA131084:FLX131085 FUW131084:FVT131085 GES131084:GFP131085 GOO131084:GPL131085 GYK131084:GZH131085 HIG131084:HJD131085 HSC131084:HSZ131085 IBY131084:ICV131085 ILU131084:IMR131085 IVQ131084:IWN131085 JFM131084:JGJ131085 JPI131084:JQF131085 JZE131084:KAB131085 KJA131084:KJX131085 KSW131084:KTT131085 LCS131084:LDP131085 LMO131084:LNL131085 LWK131084:LXH131085 MGG131084:MHD131085 MQC131084:MQZ131085 MZY131084:NAV131085 NJU131084:NKR131085 NTQ131084:NUN131085 ODM131084:OEJ131085 ONI131084:OOF131085 OXE131084:OYB131085 PHA131084:PHX131085 PQW131084:PRT131085 QAS131084:QBP131085 QKO131084:QLL131085 QUK131084:QVH131085 REG131084:RFD131085 ROC131084:ROZ131085 RXY131084:RYV131085 SHU131084:SIR131085 SRQ131084:SSN131085 TBM131084:TCJ131085 TLI131084:TMF131085 TVE131084:TWB131085 UFA131084:UFX131085 UOW131084:UPT131085 UYS131084:UZP131085 VIO131084:VJL131085 VSK131084:VTH131085 WCG131084:WDD131085 WMC131084:WMZ131085 WVY131084:WWV131085 Q196620:AN196621 JM196620:KJ196621 TI196620:UF196621 ADE196620:AEB196621 ANA196620:ANX196621 AWW196620:AXT196621 BGS196620:BHP196621 BQO196620:BRL196621 CAK196620:CBH196621 CKG196620:CLD196621 CUC196620:CUZ196621 DDY196620:DEV196621 DNU196620:DOR196621 DXQ196620:DYN196621 EHM196620:EIJ196621 ERI196620:ESF196621 FBE196620:FCB196621 FLA196620:FLX196621 FUW196620:FVT196621 GES196620:GFP196621 GOO196620:GPL196621 GYK196620:GZH196621 HIG196620:HJD196621 HSC196620:HSZ196621 IBY196620:ICV196621 ILU196620:IMR196621 IVQ196620:IWN196621 JFM196620:JGJ196621 JPI196620:JQF196621 JZE196620:KAB196621 KJA196620:KJX196621 KSW196620:KTT196621 LCS196620:LDP196621 LMO196620:LNL196621 LWK196620:LXH196621 MGG196620:MHD196621 MQC196620:MQZ196621 MZY196620:NAV196621 NJU196620:NKR196621 NTQ196620:NUN196621 ODM196620:OEJ196621 ONI196620:OOF196621 OXE196620:OYB196621 PHA196620:PHX196621 PQW196620:PRT196621 QAS196620:QBP196621 QKO196620:QLL196621 QUK196620:QVH196621 REG196620:RFD196621 ROC196620:ROZ196621 RXY196620:RYV196621 SHU196620:SIR196621 SRQ196620:SSN196621 TBM196620:TCJ196621 TLI196620:TMF196621 TVE196620:TWB196621 UFA196620:UFX196621 UOW196620:UPT196621 UYS196620:UZP196621 VIO196620:VJL196621 VSK196620:VTH196621 WCG196620:WDD196621 WMC196620:WMZ196621 WVY196620:WWV196621 Q262156:AN262157 JM262156:KJ262157 TI262156:UF262157 ADE262156:AEB262157 ANA262156:ANX262157 AWW262156:AXT262157 BGS262156:BHP262157 BQO262156:BRL262157 CAK262156:CBH262157 CKG262156:CLD262157 CUC262156:CUZ262157 DDY262156:DEV262157 DNU262156:DOR262157 DXQ262156:DYN262157 EHM262156:EIJ262157 ERI262156:ESF262157 FBE262156:FCB262157 FLA262156:FLX262157 FUW262156:FVT262157 GES262156:GFP262157 GOO262156:GPL262157 GYK262156:GZH262157 HIG262156:HJD262157 HSC262156:HSZ262157 IBY262156:ICV262157 ILU262156:IMR262157 IVQ262156:IWN262157 JFM262156:JGJ262157 JPI262156:JQF262157 JZE262156:KAB262157 KJA262156:KJX262157 KSW262156:KTT262157 LCS262156:LDP262157 LMO262156:LNL262157 LWK262156:LXH262157 MGG262156:MHD262157 MQC262156:MQZ262157 MZY262156:NAV262157 NJU262156:NKR262157 NTQ262156:NUN262157 ODM262156:OEJ262157 ONI262156:OOF262157 OXE262156:OYB262157 PHA262156:PHX262157 PQW262156:PRT262157 QAS262156:QBP262157 QKO262156:QLL262157 QUK262156:QVH262157 REG262156:RFD262157 ROC262156:ROZ262157 RXY262156:RYV262157 SHU262156:SIR262157 SRQ262156:SSN262157 TBM262156:TCJ262157 TLI262156:TMF262157 TVE262156:TWB262157 UFA262156:UFX262157 UOW262156:UPT262157 UYS262156:UZP262157 VIO262156:VJL262157 VSK262156:VTH262157 WCG262156:WDD262157 WMC262156:WMZ262157 WVY262156:WWV262157 Q327692:AN327693 JM327692:KJ327693 TI327692:UF327693 ADE327692:AEB327693 ANA327692:ANX327693 AWW327692:AXT327693 BGS327692:BHP327693 BQO327692:BRL327693 CAK327692:CBH327693 CKG327692:CLD327693 CUC327692:CUZ327693 DDY327692:DEV327693 DNU327692:DOR327693 DXQ327692:DYN327693 EHM327692:EIJ327693 ERI327692:ESF327693 FBE327692:FCB327693 FLA327692:FLX327693 FUW327692:FVT327693 GES327692:GFP327693 GOO327692:GPL327693 GYK327692:GZH327693 HIG327692:HJD327693 HSC327692:HSZ327693 IBY327692:ICV327693 ILU327692:IMR327693 IVQ327692:IWN327693 JFM327692:JGJ327693 JPI327692:JQF327693 JZE327692:KAB327693 KJA327692:KJX327693 KSW327692:KTT327693 LCS327692:LDP327693 LMO327692:LNL327693 LWK327692:LXH327693 MGG327692:MHD327693 MQC327692:MQZ327693 MZY327692:NAV327693 NJU327692:NKR327693 NTQ327692:NUN327693 ODM327692:OEJ327693 ONI327692:OOF327693 OXE327692:OYB327693 PHA327692:PHX327693 PQW327692:PRT327693 QAS327692:QBP327693 QKO327692:QLL327693 QUK327692:QVH327693 REG327692:RFD327693 ROC327692:ROZ327693 RXY327692:RYV327693 SHU327692:SIR327693 SRQ327692:SSN327693 TBM327692:TCJ327693 TLI327692:TMF327693 TVE327692:TWB327693 UFA327692:UFX327693 UOW327692:UPT327693 UYS327692:UZP327693 VIO327692:VJL327693 VSK327692:VTH327693 WCG327692:WDD327693 WMC327692:WMZ327693 WVY327692:WWV327693 Q393228:AN393229 JM393228:KJ393229 TI393228:UF393229 ADE393228:AEB393229 ANA393228:ANX393229 AWW393228:AXT393229 BGS393228:BHP393229 BQO393228:BRL393229 CAK393228:CBH393229 CKG393228:CLD393229 CUC393228:CUZ393229 DDY393228:DEV393229 DNU393228:DOR393229 DXQ393228:DYN393229 EHM393228:EIJ393229 ERI393228:ESF393229 FBE393228:FCB393229 FLA393228:FLX393229 FUW393228:FVT393229 GES393228:GFP393229 GOO393228:GPL393229 GYK393228:GZH393229 HIG393228:HJD393229 HSC393228:HSZ393229 IBY393228:ICV393229 ILU393228:IMR393229 IVQ393228:IWN393229 JFM393228:JGJ393229 JPI393228:JQF393229 JZE393228:KAB393229 KJA393228:KJX393229 KSW393228:KTT393229 LCS393228:LDP393229 LMO393228:LNL393229 LWK393228:LXH393229 MGG393228:MHD393229 MQC393228:MQZ393229 MZY393228:NAV393229 NJU393228:NKR393229 NTQ393228:NUN393229 ODM393228:OEJ393229 ONI393228:OOF393229 OXE393228:OYB393229 PHA393228:PHX393229 PQW393228:PRT393229 QAS393228:QBP393229 QKO393228:QLL393229 QUK393228:QVH393229 REG393228:RFD393229 ROC393228:ROZ393229 RXY393228:RYV393229 SHU393228:SIR393229 SRQ393228:SSN393229 TBM393228:TCJ393229 TLI393228:TMF393229 TVE393228:TWB393229 UFA393228:UFX393229 UOW393228:UPT393229 UYS393228:UZP393229 VIO393228:VJL393229 VSK393228:VTH393229 WCG393228:WDD393229 WMC393228:WMZ393229 WVY393228:WWV393229 Q458764:AN458765 JM458764:KJ458765 TI458764:UF458765 ADE458764:AEB458765 ANA458764:ANX458765 AWW458764:AXT458765 BGS458764:BHP458765 BQO458764:BRL458765 CAK458764:CBH458765 CKG458764:CLD458765 CUC458764:CUZ458765 DDY458764:DEV458765 DNU458764:DOR458765 DXQ458764:DYN458765 EHM458764:EIJ458765 ERI458764:ESF458765 FBE458764:FCB458765 FLA458764:FLX458765 FUW458764:FVT458765 GES458764:GFP458765 GOO458764:GPL458765 GYK458764:GZH458765 HIG458764:HJD458765 HSC458764:HSZ458765 IBY458764:ICV458765 ILU458764:IMR458765 IVQ458764:IWN458765 JFM458764:JGJ458765 JPI458764:JQF458765 JZE458764:KAB458765 KJA458764:KJX458765 KSW458764:KTT458765 LCS458764:LDP458765 LMO458764:LNL458765 LWK458764:LXH458765 MGG458764:MHD458765 MQC458764:MQZ458765 MZY458764:NAV458765 NJU458764:NKR458765 NTQ458764:NUN458765 ODM458764:OEJ458765 ONI458764:OOF458765 OXE458764:OYB458765 PHA458764:PHX458765 PQW458764:PRT458765 QAS458764:QBP458765 QKO458764:QLL458765 QUK458764:QVH458765 REG458764:RFD458765 ROC458764:ROZ458765 RXY458764:RYV458765 SHU458764:SIR458765 SRQ458764:SSN458765 TBM458764:TCJ458765 TLI458764:TMF458765 TVE458764:TWB458765 UFA458764:UFX458765 UOW458764:UPT458765 UYS458764:UZP458765 VIO458764:VJL458765 VSK458764:VTH458765 WCG458764:WDD458765 WMC458764:WMZ458765 WVY458764:WWV458765 Q524300:AN524301 JM524300:KJ524301 TI524300:UF524301 ADE524300:AEB524301 ANA524300:ANX524301 AWW524300:AXT524301 BGS524300:BHP524301 BQO524300:BRL524301 CAK524300:CBH524301 CKG524300:CLD524301 CUC524300:CUZ524301 DDY524300:DEV524301 DNU524300:DOR524301 DXQ524300:DYN524301 EHM524300:EIJ524301 ERI524300:ESF524301 FBE524300:FCB524301 FLA524300:FLX524301 FUW524300:FVT524301 GES524300:GFP524301 GOO524300:GPL524301 GYK524300:GZH524301 HIG524300:HJD524301 HSC524300:HSZ524301 IBY524300:ICV524301 ILU524300:IMR524301 IVQ524300:IWN524301 JFM524300:JGJ524301 JPI524300:JQF524301 JZE524300:KAB524301 KJA524300:KJX524301 KSW524300:KTT524301 LCS524300:LDP524301 LMO524300:LNL524301 LWK524300:LXH524301 MGG524300:MHD524301 MQC524300:MQZ524301 MZY524300:NAV524301 NJU524300:NKR524301 NTQ524300:NUN524301 ODM524300:OEJ524301 ONI524300:OOF524301 OXE524300:OYB524301 PHA524300:PHX524301 PQW524300:PRT524301 QAS524300:QBP524301 QKO524300:QLL524301 QUK524300:QVH524301 REG524300:RFD524301 ROC524300:ROZ524301 RXY524300:RYV524301 SHU524300:SIR524301 SRQ524300:SSN524301 TBM524300:TCJ524301 TLI524300:TMF524301 TVE524300:TWB524301 UFA524300:UFX524301 UOW524300:UPT524301 UYS524300:UZP524301 VIO524300:VJL524301 VSK524300:VTH524301 WCG524300:WDD524301 WMC524300:WMZ524301 WVY524300:WWV524301 Q589836:AN589837 JM589836:KJ589837 TI589836:UF589837 ADE589836:AEB589837 ANA589836:ANX589837 AWW589836:AXT589837 BGS589836:BHP589837 BQO589836:BRL589837 CAK589836:CBH589837 CKG589836:CLD589837 CUC589836:CUZ589837 DDY589836:DEV589837 DNU589836:DOR589837 DXQ589836:DYN589837 EHM589836:EIJ589837 ERI589836:ESF589837 FBE589836:FCB589837 FLA589836:FLX589837 FUW589836:FVT589837 GES589836:GFP589837 GOO589836:GPL589837 GYK589836:GZH589837 HIG589836:HJD589837 HSC589836:HSZ589837 IBY589836:ICV589837 ILU589836:IMR589837 IVQ589836:IWN589837 JFM589836:JGJ589837 JPI589836:JQF589837 JZE589836:KAB589837 KJA589836:KJX589837 KSW589836:KTT589837 LCS589836:LDP589837 LMO589836:LNL589837 LWK589836:LXH589837 MGG589836:MHD589837 MQC589836:MQZ589837 MZY589836:NAV589837 NJU589836:NKR589837 NTQ589836:NUN589837 ODM589836:OEJ589837 ONI589836:OOF589837 OXE589836:OYB589837 PHA589836:PHX589837 PQW589836:PRT589837 QAS589836:QBP589837 QKO589836:QLL589837 QUK589836:QVH589837 REG589836:RFD589837 ROC589836:ROZ589837 RXY589836:RYV589837 SHU589836:SIR589837 SRQ589836:SSN589837 TBM589836:TCJ589837 TLI589836:TMF589837 TVE589836:TWB589837 UFA589836:UFX589837 UOW589836:UPT589837 UYS589836:UZP589837 VIO589836:VJL589837 VSK589836:VTH589837 WCG589836:WDD589837 WMC589836:WMZ589837 WVY589836:WWV589837 Q655372:AN655373 JM655372:KJ655373 TI655372:UF655373 ADE655372:AEB655373 ANA655372:ANX655373 AWW655372:AXT655373 BGS655372:BHP655373 BQO655372:BRL655373 CAK655372:CBH655373 CKG655372:CLD655373 CUC655372:CUZ655373 DDY655372:DEV655373 DNU655372:DOR655373 DXQ655372:DYN655373 EHM655372:EIJ655373 ERI655372:ESF655373 FBE655372:FCB655373 FLA655372:FLX655373 FUW655372:FVT655373 GES655372:GFP655373 GOO655372:GPL655373 GYK655372:GZH655373 HIG655372:HJD655373 HSC655372:HSZ655373 IBY655372:ICV655373 ILU655372:IMR655373 IVQ655372:IWN655373 JFM655372:JGJ655373 JPI655372:JQF655373 JZE655372:KAB655373 KJA655372:KJX655373 KSW655372:KTT655373 LCS655372:LDP655373 LMO655372:LNL655373 LWK655372:LXH655373 MGG655372:MHD655373 MQC655372:MQZ655373 MZY655372:NAV655373 NJU655372:NKR655373 NTQ655372:NUN655373 ODM655372:OEJ655373 ONI655372:OOF655373 OXE655372:OYB655373 PHA655372:PHX655373 PQW655372:PRT655373 QAS655372:QBP655373 QKO655372:QLL655373 QUK655372:QVH655373 REG655372:RFD655373 ROC655372:ROZ655373 RXY655372:RYV655373 SHU655372:SIR655373 SRQ655372:SSN655373 TBM655372:TCJ655373 TLI655372:TMF655373 TVE655372:TWB655373 UFA655372:UFX655373 UOW655372:UPT655373 UYS655372:UZP655373 VIO655372:VJL655373 VSK655372:VTH655373 WCG655372:WDD655373 WMC655372:WMZ655373 WVY655372:WWV655373 Q720908:AN720909 JM720908:KJ720909 TI720908:UF720909 ADE720908:AEB720909 ANA720908:ANX720909 AWW720908:AXT720909 BGS720908:BHP720909 BQO720908:BRL720909 CAK720908:CBH720909 CKG720908:CLD720909 CUC720908:CUZ720909 DDY720908:DEV720909 DNU720908:DOR720909 DXQ720908:DYN720909 EHM720908:EIJ720909 ERI720908:ESF720909 FBE720908:FCB720909 FLA720908:FLX720909 FUW720908:FVT720909 GES720908:GFP720909 GOO720908:GPL720909 GYK720908:GZH720909 HIG720908:HJD720909 HSC720908:HSZ720909 IBY720908:ICV720909 ILU720908:IMR720909 IVQ720908:IWN720909 JFM720908:JGJ720909 JPI720908:JQF720909 JZE720908:KAB720909 KJA720908:KJX720909 KSW720908:KTT720909 LCS720908:LDP720909 LMO720908:LNL720909 LWK720908:LXH720909 MGG720908:MHD720909 MQC720908:MQZ720909 MZY720908:NAV720909 NJU720908:NKR720909 NTQ720908:NUN720909 ODM720908:OEJ720909 ONI720908:OOF720909 OXE720908:OYB720909 PHA720908:PHX720909 PQW720908:PRT720909 QAS720908:QBP720909 QKO720908:QLL720909 QUK720908:QVH720909 REG720908:RFD720909 ROC720908:ROZ720909 RXY720908:RYV720909 SHU720908:SIR720909 SRQ720908:SSN720909 TBM720908:TCJ720909 TLI720908:TMF720909 TVE720908:TWB720909 UFA720908:UFX720909 UOW720908:UPT720909 UYS720908:UZP720909 VIO720908:VJL720909 VSK720908:VTH720909 WCG720908:WDD720909 WMC720908:WMZ720909 WVY720908:WWV720909 Q786444:AN786445 JM786444:KJ786445 TI786444:UF786445 ADE786444:AEB786445 ANA786444:ANX786445 AWW786444:AXT786445 BGS786444:BHP786445 BQO786444:BRL786445 CAK786444:CBH786445 CKG786444:CLD786445 CUC786444:CUZ786445 DDY786444:DEV786445 DNU786444:DOR786445 DXQ786444:DYN786445 EHM786444:EIJ786445 ERI786444:ESF786445 FBE786444:FCB786445 FLA786444:FLX786445 FUW786444:FVT786445 GES786444:GFP786445 GOO786444:GPL786445 GYK786444:GZH786445 HIG786444:HJD786445 HSC786444:HSZ786445 IBY786444:ICV786445 ILU786444:IMR786445 IVQ786444:IWN786445 JFM786444:JGJ786445 JPI786444:JQF786445 JZE786444:KAB786445 KJA786444:KJX786445 KSW786444:KTT786445 LCS786444:LDP786445 LMO786444:LNL786445 LWK786444:LXH786445 MGG786444:MHD786445 MQC786444:MQZ786445 MZY786444:NAV786445 NJU786444:NKR786445 NTQ786444:NUN786445 ODM786444:OEJ786445 ONI786444:OOF786445 OXE786444:OYB786445 PHA786444:PHX786445 PQW786444:PRT786445 QAS786444:QBP786445 QKO786444:QLL786445 QUK786444:QVH786445 REG786444:RFD786445 ROC786444:ROZ786445 RXY786444:RYV786445 SHU786444:SIR786445 SRQ786444:SSN786445 TBM786444:TCJ786445 TLI786444:TMF786445 TVE786444:TWB786445 UFA786444:UFX786445 UOW786444:UPT786445 UYS786444:UZP786445 VIO786444:VJL786445 VSK786444:VTH786445 WCG786444:WDD786445 WMC786444:WMZ786445 WVY786444:WWV786445 Q851980:AN851981 JM851980:KJ851981 TI851980:UF851981 ADE851980:AEB851981 ANA851980:ANX851981 AWW851980:AXT851981 BGS851980:BHP851981 BQO851980:BRL851981 CAK851980:CBH851981 CKG851980:CLD851981 CUC851980:CUZ851981 DDY851980:DEV851981 DNU851980:DOR851981 DXQ851980:DYN851981 EHM851980:EIJ851981 ERI851980:ESF851981 FBE851980:FCB851981 FLA851980:FLX851981 FUW851980:FVT851981 GES851980:GFP851981 GOO851980:GPL851981 GYK851980:GZH851981 HIG851980:HJD851981 HSC851980:HSZ851981 IBY851980:ICV851981 ILU851980:IMR851981 IVQ851980:IWN851981 JFM851980:JGJ851981 JPI851980:JQF851981 JZE851980:KAB851981 KJA851980:KJX851981 KSW851980:KTT851981 LCS851980:LDP851981 LMO851980:LNL851981 LWK851980:LXH851981 MGG851980:MHD851981 MQC851980:MQZ851981 MZY851980:NAV851981 NJU851980:NKR851981 NTQ851980:NUN851981 ODM851980:OEJ851981 ONI851980:OOF851981 OXE851980:OYB851981 PHA851980:PHX851981 PQW851980:PRT851981 QAS851980:QBP851981 QKO851980:QLL851981 QUK851980:QVH851981 REG851980:RFD851981 ROC851980:ROZ851981 RXY851980:RYV851981 SHU851980:SIR851981 SRQ851980:SSN851981 TBM851980:TCJ851981 TLI851980:TMF851981 TVE851980:TWB851981 UFA851980:UFX851981 UOW851980:UPT851981 UYS851980:UZP851981 VIO851980:VJL851981 VSK851980:VTH851981 WCG851980:WDD851981 WMC851980:WMZ851981 WVY851980:WWV851981 Q917516:AN917517 JM917516:KJ917517 TI917516:UF917517 ADE917516:AEB917517 ANA917516:ANX917517 AWW917516:AXT917517 BGS917516:BHP917517 BQO917516:BRL917517 CAK917516:CBH917517 CKG917516:CLD917517 CUC917516:CUZ917517 DDY917516:DEV917517 DNU917516:DOR917517 DXQ917516:DYN917517 EHM917516:EIJ917517 ERI917516:ESF917517 FBE917516:FCB917517 FLA917516:FLX917517 FUW917516:FVT917517 GES917516:GFP917517 GOO917516:GPL917517 GYK917516:GZH917517 HIG917516:HJD917517 HSC917516:HSZ917517 IBY917516:ICV917517 ILU917516:IMR917517 IVQ917516:IWN917517 JFM917516:JGJ917517 JPI917516:JQF917517 JZE917516:KAB917517 KJA917516:KJX917517 KSW917516:KTT917517 LCS917516:LDP917517 LMO917516:LNL917517 LWK917516:LXH917517 MGG917516:MHD917517 MQC917516:MQZ917517 MZY917516:NAV917517 NJU917516:NKR917517 NTQ917516:NUN917517 ODM917516:OEJ917517 ONI917516:OOF917517 OXE917516:OYB917517 PHA917516:PHX917517 PQW917516:PRT917517 QAS917516:QBP917517 QKO917516:QLL917517 QUK917516:QVH917517 REG917516:RFD917517 ROC917516:ROZ917517 RXY917516:RYV917517 SHU917516:SIR917517 SRQ917516:SSN917517 TBM917516:TCJ917517 TLI917516:TMF917517 TVE917516:TWB917517 UFA917516:UFX917517 UOW917516:UPT917517 UYS917516:UZP917517 VIO917516:VJL917517 VSK917516:VTH917517 WCG917516:WDD917517 WMC917516:WMZ917517 WVY917516:WWV917517 Q983052:AN983053 JM983052:KJ983053 TI983052:UF983053 ADE983052:AEB983053 ANA983052:ANX983053 AWW983052:AXT983053 BGS983052:BHP983053 BQO983052:BRL983053 CAK983052:CBH983053 CKG983052:CLD983053 CUC983052:CUZ983053 DDY983052:DEV983053 DNU983052:DOR983053 DXQ983052:DYN983053 EHM983052:EIJ983053 ERI983052:ESF983053 FBE983052:FCB983053 FLA983052:FLX983053 FUW983052:FVT983053 GES983052:GFP983053 GOO983052:GPL983053 GYK983052:GZH983053 HIG983052:HJD983053 HSC983052:HSZ983053 IBY983052:ICV983053 ILU983052:IMR983053 IVQ983052:IWN983053 JFM983052:JGJ983053 JPI983052:JQF983053 JZE983052:KAB983053 KJA983052:KJX983053 KSW983052:KTT983053 LCS983052:LDP983053 LMO983052:LNL983053 LWK983052:LXH983053 MGG983052:MHD983053 MQC983052:MQZ983053 MZY983052:NAV983053 NJU983052:NKR983053 NTQ983052:NUN983053 ODM983052:OEJ983053 ONI983052:OOF983053 OXE983052:OYB983053 PHA983052:PHX983053 PQW983052:PRT983053 QAS983052:QBP983053 QKO983052:QLL983053 QUK983052:QVH983053 REG983052:RFD983053 ROC983052:ROZ983053 RXY983052:RYV983053 SHU983052:SIR983053 SRQ983052:SSN983053 TBM983052:TCJ983053 TLI983052:TMF983053 TVE983052:TWB983053 UFA983052:UFX983053 UOW983052:UPT983053 UYS983052:UZP983053 VIO983052:VJL983053 VSK983052:VTH983053 WCG983052:WDD983053 WMC983052:WMZ983053 WVY983052:WWV983053 Q16:AN16 JM16:KJ16 TI16:UF16 ADE16:AEB16 ANA16:ANX16 AWW16:AXT16 BGS16:BHP16 BQO16:BRL16 CAK16:CBH16 CKG16:CLD16 CUC16:CUZ16 DDY16:DEV16 DNU16:DOR16 DXQ16:DYN16 EHM16:EIJ16 ERI16:ESF16 FBE16:FCB16 FLA16:FLX16 FUW16:FVT16 GES16:GFP16 GOO16:GPL16 GYK16:GZH16 HIG16:HJD16 HSC16:HSZ16 IBY16:ICV16 ILU16:IMR16 IVQ16:IWN16 JFM16:JGJ16 JPI16:JQF16 JZE16:KAB16 KJA16:KJX16 KSW16:KTT16 LCS16:LDP16 LMO16:LNL16 LWK16:LXH16 MGG16:MHD16 MQC16:MQZ16 MZY16:NAV16 NJU16:NKR16 NTQ16:NUN16 ODM16:OEJ16 ONI16:OOF16 OXE16:OYB16 PHA16:PHX16 PQW16:PRT16 QAS16:QBP16 QKO16:QLL16 QUK16:QVH16 REG16:RFD16 ROC16:ROZ16 RXY16:RYV16 SHU16:SIR16 SRQ16:SSN16 TBM16:TCJ16 TLI16:TMF16 TVE16:TWB16 UFA16:UFX16 UOW16:UPT16 UYS16:UZP16 VIO16:VJL16 VSK16:VTH16 WCG16:WDD16 WMC16:WMZ16 WVY16:WWV16 Q65552:AN65552 JM65552:KJ65552 TI65552:UF65552 ADE65552:AEB65552 ANA65552:ANX65552 AWW65552:AXT65552 BGS65552:BHP65552 BQO65552:BRL65552 CAK65552:CBH65552 CKG65552:CLD65552 CUC65552:CUZ65552 DDY65552:DEV65552 DNU65552:DOR65552 DXQ65552:DYN65552 EHM65552:EIJ65552 ERI65552:ESF65552 FBE65552:FCB65552 FLA65552:FLX65552 FUW65552:FVT65552 GES65552:GFP65552 GOO65552:GPL65552 GYK65552:GZH65552 HIG65552:HJD65552 HSC65552:HSZ65552 IBY65552:ICV65552 ILU65552:IMR65552 IVQ65552:IWN65552 JFM65552:JGJ65552 JPI65552:JQF65552 JZE65552:KAB65552 KJA65552:KJX65552 KSW65552:KTT65552 LCS65552:LDP65552 LMO65552:LNL65552 LWK65552:LXH65552 MGG65552:MHD65552 MQC65552:MQZ65552 MZY65552:NAV65552 NJU65552:NKR65552 NTQ65552:NUN65552 ODM65552:OEJ65552 ONI65552:OOF65552 OXE65552:OYB65552 PHA65552:PHX65552 PQW65552:PRT65552 QAS65552:QBP65552 QKO65552:QLL65552 QUK65552:QVH65552 REG65552:RFD65552 ROC65552:ROZ65552 RXY65552:RYV65552 SHU65552:SIR65552 SRQ65552:SSN65552 TBM65552:TCJ65552 TLI65552:TMF65552 TVE65552:TWB65552 UFA65552:UFX65552 UOW65552:UPT65552 UYS65552:UZP65552 VIO65552:VJL65552 VSK65552:VTH65552 WCG65552:WDD65552 WMC65552:WMZ65552 WVY65552:WWV65552 Q131088:AN131088 JM131088:KJ131088 TI131088:UF131088 ADE131088:AEB131088 ANA131088:ANX131088 AWW131088:AXT131088 BGS131088:BHP131088 BQO131088:BRL131088 CAK131088:CBH131088 CKG131088:CLD131088 CUC131088:CUZ131088 DDY131088:DEV131088 DNU131088:DOR131088 DXQ131088:DYN131088 EHM131088:EIJ131088 ERI131088:ESF131088 FBE131088:FCB131088 FLA131088:FLX131088 FUW131088:FVT131088 GES131088:GFP131088 GOO131088:GPL131088 GYK131088:GZH131088 HIG131088:HJD131088 HSC131088:HSZ131088 IBY131088:ICV131088 ILU131088:IMR131088 IVQ131088:IWN131088 JFM131088:JGJ131088 JPI131088:JQF131088 JZE131088:KAB131088 KJA131088:KJX131088 KSW131088:KTT131088 LCS131088:LDP131088 LMO131088:LNL131088 LWK131088:LXH131088 MGG131088:MHD131088 MQC131088:MQZ131088 MZY131088:NAV131088 NJU131088:NKR131088 NTQ131088:NUN131088 ODM131088:OEJ131088 ONI131088:OOF131088 OXE131088:OYB131088 PHA131088:PHX131088 PQW131088:PRT131088 QAS131088:QBP131088 QKO131088:QLL131088 QUK131088:QVH131088 REG131088:RFD131088 ROC131088:ROZ131088 RXY131088:RYV131088 SHU131088:SIR131088 SRQ131088:SSN131088 TBM131088:TCJ131088 TLI131088:TMF131088 TVE131088:TWB131088 UFA131088:UFX131088 UOW131088:UPT131088 UYS131088:UZP131088 VIO131088:VJL131088 VSK131088:VTH131088 WCG131088:WDD131088 WMC131088:WMZ131088 WVY131088:WWV131088 Q196624:AN196624 JM196624:KJ196624 TI196624:UF196624 ADE196624:AEB196624 ANA196624:ANX196624 AWW196624:AXT196624 BGS196624:BHP196624 BQO196624:BRL196624 CAK196624:CBH196624 CKG196624:CLD196624 CUC196624:CUZ196624 DDY196624:DEV196624 DNU196624:DOR196624 DXQ196624:DYN196624 EHM196624:EIJ196624 ERI196624:ESF196624 FBE196624:FCB196624 FLA196624:FLX196624 FUW196624:FVT196624 GES196624:GFP196624 GOO196624:GPL196624 GYK196624:GZH196624 HIG196624:HJD196624 HSC196624:HSZ196624 IBY196624:ICV196624 ILU196624:IMR196624 IVQ196624:IWN196624 JFM196624:JGJ196624 JPI196624:JQF196624 JZE196624:KAB196624 KJA196624:KJX196624 KSW196624:KTT196624 LCS196624:LDP196624 LMO196624:LNL196624 LWK196624:LXH196624 MGG196624:MHD196624 MQC196624:MQZ196624 MZY196624:NAV196624 NJU196624:NKR196624 NTQ196624:NUN196624 ODM196624:OEJ196624 ONI196624:OOF196624 OXE196624:OYB196624 PHA196624:PHX196624 PQW196624:PRT196624 QAS196624:QBP196624 QKO196624:QLL196624 QUK196624:QVH196624 REG196624:RFD196624 ROC196624:ROZ196624 RXY196624:RYV196624 SHU196624:SIR196624 SRQ196624:SSN196624 TBM196624:TCJ196624 TLI196624:TMF196624 TVE196624:TWB196624 UFA196624:UFX196624 UOW196624:UPT196624 UYS196624:UZP196624 VIO196624:VJL196624 VSK196624:VTH196624 WCG196624:WDD196624 WMC196624:WMZ196624 WVY196624:WWV196624 Q262160:AN262160 JM262160:KJ262160 TI262160:UF262160 ADE262160:AEB262160 ANA262160:ANX262160 AWW262160:AXT262160 BGS262160:BHP262160 BQO262160:BRL262160 CAK262160:CBH262160 CKG262160:CLD262160 CUC262160:CUZ262160 DDY262160:DEV262160 DNU262160:DOR262160 DXQ262160:DYN262160 EHM262160:EIJ262160 ERI262160:ESF262160 FBE262160:FCB262160 FLA262160:FLX262160 FUW262160:FVT262160 GES262160:GFP262160 GOO262160:GPL262160 GYK262160:GZH262160 HIG262160:HJD262160 HSC262160:HSZ262160 IBY262160:ICV262160 ILU262160:IMR262160 IVQ262160:IWN262160 JFM262160:JGJ262160 JPI262160:JQF262160 JZE262160:KAB262160 KJA262160:KJX262160 KSW262160:KTT262160 LCS262160:LDP262160 LMO262160:LNL262160 LWK262160:LXH262160 MGG262160:MHD262160 MQC262160:MQZ262160 MZY262160:NAV262160 NJU262160:NKR262160 NTQ262160:NUN262160 ODM262160:OEJ262160 ONI262160:OOF262160 OXE262160:OYB262160 PHA262160:PHX262160 PQW262160:PRT262160 QAS262160:QBP262160 QKO262160:QLL262160 QUK262160:QVH262160 REG262160:RFD262160 ROC262160:ROZ262160 RXY262160:RYV262160 SHU262160:SIR262160 SRQ262160:SSN262160 TBM262160:TCJ262160 TLI262160:TMF262160 TVE262160:TWB262160 UFA262160:UFX262160 UOW262160:UPT262160 UYS262160:UZP262160 VIO262160:VJL262160 VSK262160:VTH262160 WCG262160:WDD262160 WMC262160:WMZ262160 WVY262160:WWV262160 Q327696:AN327696 JM327696:KJ327696 TI327696:UF327696 ADE327696:AEB327696 ANA327696:ANX327696 AWW327696:AXT327696 BGS327696:BHP327696 BQO327696:BRL327696 CAK327696:CBH327696 CKG327696:CLD327696 CUC327696:CUZ327696 DDY327696:DEV327696 DNU327696:DOR327696 DXQ327696:DYN327696 EHM327696:EIJ327696 ERI327696:ESF327696 FBE327696:FCB327696 FLA327696:FLX327696 FUW327696:FVT327696 GES327696:GFP327696 GOO327696:GPL327696 GYK327696:GZH327696 HIG327696:HJD327696 HSC327696:HSZ327696 IBY327696:ICV327696 ILU327696:IMR327696 IVQ327696:IWN327696 JFM327696:JGJ327696 JPI327696:JQF327696 JZE327696:KAB327696 KJA327696:KJX327696 KSW327696:KTT327696 LCS327696:LDP327696 LMO327696:LNL327696 LWK327696:LXH327696 MGG327696:MHD327696 MQC327696:MQZ327696 MZY327696:NAV327696 NJU327696:NKR327696 NTQ327696:NUN327696 ODM327696:OEJ327696 ONI327696:OOF327696 OXE327696:OYB327696 PHA327696:PHX327696 PQW327696:PRT327696 QAS327696:QBP327696 QKO327696:QLL327696 QUK327696:QVH327696 REG327696:RFD327696 ROC327696:ROZ327696 RXY327696:RYV327696 SHU327696:SIR327696 SRQ327696:SSN327696 TBM327696:TCJ327696 TLI327696:TMF327696 TVE327696:TWB327696 UFA327696:UFX327696 UOW327696:UPT327696 UYS327696:UZP327696 VIO327696:VJL327696 VSK327696:VTH327696 WCG327696:WDD327696 WMC327696:WMZ327696 WVY327696:WWV327696 Q393232:AN393232 JM393232:KJ393232 TI393232:UF393232 ADE393232:AEB393232 ANA393232:ANX393232 AWW393232:AXT393232 BGS393232:BHP393232 BQO393232:BRL393232 CAK393232:CBH393232 CKG393232:CLD393232 CUC393232:CUZ393232 DDY393232:DEV393232 DNU393232:DOR393232 DXQ393232:DYN393232 EHM393232:EIJ393232 ERI393232:ESF393232 FBE393232:FCB393232 FLA393232:FLX393232 FUW393232:FVT393232 GES393232:GFP393232 GOO393232:GPL393232 GYK393232:GZH393232 HIG393232:HJD393232 HSC393232:HSZ393232 IBY393232:ICV393232 ILU393232:IMR393232 IVQ393232:IWN393232 JFM393232:JGJ393232 JPI393232:JQF393232 JZE393232:KAB393232 KJA393232:KJX393232 KSW393232:KTT393232 LCS393232:LDP393232 LMO393232:LNL393232 LWK393232:LXH393232 MGG393232:MHD393232 MQC393232:MQZ393232 MZY393232:NAV393232 NJU393232:NKR393232 NTQ393232:NUN393232 ODM393232:OEJ393232 ONI393232:OOF393232 OXE393232:OYB393232 PHA393232:PHX393232 PQW393232:PRT393232 QAS393232:QBP393232 QKO393232:QLL393232 QUK393232:QVH393232 REG393232:RFD393232 ROC393232:ROZ393232 RXY393232:RYV393232 SHU393232:SIR393232 SRQ393232:SSN393232 TBM393232:TCJ393232 TLI393232:TMF393232 TVE393232:TWB393232 UFA393232:UFX393232 UOW393232:UPT393232 UYS393232:UZP393232 VIO393232:VJL393232 VSK393232:VTH393232 WCG393232:WDD393232 WMC393232:WMZ393232 WVY393232:WWV393232 Q458768:AN458768 JM458768:KJ458768 TI458768:UF458768 ADE458768:AEB458768 ANA458768:ANX458768 AWW458768:AXT458768 BGS458768:BHP458768 BQO458768:BRL458768 CAK458768:CBH458768 CKG458768:CLD458768 CUC458768:CUZ458768 DDY458768:DEV458768 DNU458768:DOR458768 DXQ458768:DYN458768 EHM458768:EIJ458768 ERI458768:ESF458768 FBE458768:FCB458768 FLA458768:FLX458768 FUW458768:FVT458768 GES458768:GFP458768 GOO458768:GPL458768 GYK458768:GZH458768 HIG458768:HJD458768 HSC458768:HSZ458768 IBY458768:ICV458768 ILU458768:IMR458768 IVQ458768:IWN458768 JFM458768:JGJ458768 JPI458768:JQF458768 JZE458768:KAB458768 KJA458768:KJX458768 KSW458768:KTT458768 LCS458768:LDP458768 LMO458768:LNL458768 LWK458768:LXH458768 MGG458768:MHD458768 MQC458768:MQZ458768 MZY458768:NAV458768 NJU458768:NKR458768 NTQ458768:NUN458768 ODM458768:OEJ458768 ONI458768:OOF458768 OXE458768:OYB458768 PHA458768:PHX458768 PQW458768:PRT458768 QAS458768:QBP458768 QKO458768:QLL458768 QUK458768:QVH458768 REG458768:RFD458768 ROC458768:ROZ458768 RXY458768:RYV458768 SHU458768:SIR458768 SRQ458768:SSN458768 TBM458768:TCJ458768 TLI458768:TMF458768 TVE458768:TWB458768 UFA458768:UFX458768 UOW458768:UPT458768 UYS458768:UZP458768 VIO458768:VJL458768 VSK458768:VTH458768 WCG458768:WDD458768 WMC458768:WMZ458768 WVY458768:WWV458768 Q524304:AN524304 JM524304:KJ524304 TI524304:UF524304 ADE524304:AEB524304 ANA524304:ANX524304 AWW524304:AXT524304 BGS524304:BHP524304 BQO524304:BRL524304 CAK524304:CBH524304 CKG524304:CLD524304 CUC524304:CUZ524304 DDY524304:DEV524304 DNU524304:DOR524304 DXQ524304:DYN524304 EHM524304:EIJ524304 ERI524304:ESF524304 FBE524304:FCB524304 FLA524304:FLX524304 FUW524304:FVT524304 GES524304:GFP524304 GOO524304:GPL524304 GYK524304:GZH524304 HIG524304:HJD524304 HSC524304:HSZ524304 IBY524304:ICV524304 ILU524304:IMR524304 IVQ524304:IWN524304 JFM524304:JGJ524304 JPI524304:JQF524304 JZE524304:KAB524304 KJA524304:KJX524304 KSW524304:KTT524304 LCS524304:LDP524304 LMO524304:LNL524304 LWK524304:LXH524304 MGG524304:MHD524304 MQC524304:MQZ524304 MZY524304:NAV524304 NJU524304:NKR524304 NTQ524304:NUN524304 ODM524304:OEJ524304 ONI524304:OOF524304 OXE524304:OYB524304 PHA524304:PHX524304 PQW524304:PRT524304 QAS524304:QBP524304 QKO524304:QLL524304 QUK524304:QVH524304 REG524304:RFD524304 ROC524304:ROZ524304 RXY524304:RYV524304 SHU524304:SIR524304 SRQ524304:SSN524304 TBM524304:TCJ524304 TLI524304:TMF524304 TVE524304:TWB524304 UFA524304:UFX524304 UOW524304:UPT524304 UYS524304:UZP524304 VIO524304:VJL524304 VSK524304:VTH524304 WCG524304:WDD524304 WMC524304:WMZ524304 WVY524304:WWV524304 Q589840:AN589840 JM589840:KJ589840 TI589840:UF589840 ADE589840:AEB589840 ANA589840:ANX589840 AWW589840:AXT589840 BGS589840:BHP589840 BQO589840:BRL589840 CAK589840:CBH589840 CKG589840:CLD589840 CUC589840:CUZ589840 DDY589840:DEV589840 DNU589840:DOR589840 DXQ589840:DYN589840 EHM589840:EIJ589840 ERI589840:ESF589840 FBE589840:FCB589840 FLA589840:FLX589840 FUW589840:FVT589840 GES589840:GFP589840 GOO589840:GPL589840 GYK589840:GZH589840 HIG589840:HJD589840 HSC589840:HSZ589840 IBY589840:ICV589840 ILU589840:IMR589840 IVQ589840:IWN589840 JFM589840:JGJ589840 JPI589840:JQF589840 JZE589840:KAB589840 KJA589840:KJX589840 KSW589840:KTT589840 LCS589840:LDP589840 LMO589840:LNL589840 LWK589840:LXH589840 MGG589840:MHD589840 MQC589840:MQZ589840 MZY589840:NAV589840 NJU589840:NKR589840 NTQ589840:NUN589840 ODM589840:OEJ589840 ONI589840:OOF589840 OXE589840:OYB589840 PHA589840:PHX589840 PQW589840:PRT589840 QAS589840:QBP589840 QKO589840:QLL589840 QUK589840:QVH589840 REG589840:RFD589840 ROC589840:ROZ589840 RXY589840:RYV589840 SHU589840:SIR589840 SRQ589840:SSN589840 TBM589840:TCJ589840 TLI589840:TMF589840 TVE589840:TWB589840 UFA589840:UFX589840 UOW589840:UPT589840 UYS589840:UZP589840 VIO589840:VJL589840 VSK589840:VTH589840 WCG589840:WDD589840 WMC589840:WMZ589840 WVY589840:WWV589840 Q655376:AN655376 JM655376:KJ655376 TI655376:UF655376 ADE655376:AEB655376 ANA655376:ANX655376 AWW655376:AXT655376 BGS655376:BHP655376 BQO655376:BRL655376 CAK655376:CBH655376 CKG655376:CLD655376 CUC655376:CUZ655376 DDY655376:DEV655376 DNU655376:DOR655376 DXQ655376:DYN655376 EHM655376:EIJ655376 ERI655376:ESF655376 FBE655376:FCB655376 FLA655376:FLX655376 FUW655376:FVT655376 GES655376:GFP655376 GOO655376:GPL655376 GYK655376:GZH655376 HIG655376:HJD655376 HSC655376:HSZ655376 IBY655376:ICV655376 ILU655376:IMR655376 IVQ655376:IWN655376 JFM655376:JGJ655376 JPI655376:JQF655376 JZE655376:KAB655376 KJA655376:KJX655376 KSW655376:KTT655376 LCS655376:LDP655376 LMO655376:LNL655376 LWK655376:LXH655376 MGG655376:MHD655376 MQC655376:MQZ655376 MZY655376:NAV655376 NJU655376:NKR655376 NTQ655376:NUN655376 ODM655376:OEJ655376 ONI655376:OOF655376 OXE655376:OYB655376 PHA655376:PHX655376 PQW655376:PRT655376 QAS655376:QBP655376 QKO655376:QLL655376 QUK655376:QVH655376 REG655376:RFD655376 ROC655376:ROZ655376 RXY655376:RYV655376 SHU655376:SIR655376 SRQ655376:SSN655376 TBM655376:TCJ655376 TLI655376:TMF655376 TVE655376:TWB655376 UFA655376:UFX655376 UOW655376:UPT655376 UYS655376:UZP655376 VIO655376:VJL655376 VSK655376:VTH655376 WCG655376:WDD655376 WMC655376:WMZ655376 WVY655376:WWV655376 Q720912:AN720912 JM720912:KJ720912 TI720912:UF720912 ADE720912:AEB720912 ANA720912:ANX720912 AWW720912:AXT720912 BGS720912:BHP720912 BQO720912:BRL720912 CAK720912:CBH720912 CKG720912:CLD720912 CUC720912:CUZ720912 DDY720912:DEV720912 DNU720912:DOR720912 DXQ720912:DYN720912 EHM720912:EIJ720912 ERI720912:ESF720912 FBE720912:FCB720912 FLA720912:FLX720912 FUW720912:FVT720912 GES720912:GFP720912 GOO720912:GPL720912 GYK720912:GZH720912 HIG720912:HJD720912 HSC720912:HSZ720912 IBY720912:ICV720912 ILU720912:IMR720912 IVQ720912:IWN720912 JFM720912:JGJ720912 JPI720912:JQF720912 JZE720912:KAB720912 KJA720912:KJX720912 KSW720912:KTT720912 LCS720912:LDP720912 LMO720912:LNL720912 LWK720912:LXH720912 MGG720912:MHD720912 MQC720912:MQZ720912 MZY720912:NAV720912 NJU720912:NKR720912 NTQ720912:NUN720912 ODM720912:OEJ720912 ONI720912:OOF720912 OXE720912:OYB720912 PHA720912:PHX720912 PQW720912:PRT720912 QAS720912:QBP720912 QKO720912:QLL720912 QUK720912:QVH720912 REG720912:RFD720912 ROC720912:ROZ720912 RXY720912:RYV720912 SHU720912:SIR720912 SRQ720912:SSN720912 TBM720912:TCJ720912 TLI720912:TMF720912 TVE720912:TWB720912 UFA720912:UFX720912 UOW720912:UPT720912 UYS720912:UZP720912 VIO720912:VJL720912 VSK720912:VTH720912 WCG720912:WDD720912 WMC720912:WMZ720912 WVY720912:WWV720912 Q786448:AN786448 JM786448:KJ786448 TI786448:UF786448 ADE786448:AEB786448 ANA786448:ANX786448 AWW786448:AXT786448 BGS786448:BHP786448 BQO786448:BRL786448 CAK786448:CBH786448 CKG786448:CLD786448 CUC786448:CUZ786448 DDY786448:DEV786448 DNU786448:DOR786448 DXQ786448:DYN786448 EHM786448:EIJ786448 ERI786448:ESF786448 FBE786448:FCB786448 FLA786448:FLX786448 FUW786448:FVT786448 GES786448:GFP786448 GOO786448:GPL786448 GYK786448:GZH786448 HIG786448:HJD786448 HSC786448:HSZ786448 IBY786448:ICV786448 ILU786448:IMR786448 IVQ786448:IWN786448 JFM786448:JGJ786448 JPI786448:JQF786448 JZE786448:KAB786448 KJA786448:KJX786448 KSW786448:KTT786448 LCS786448:LDP786448 LMO786448:LNL786448 LWK786448:LXH786448 MGG786448:MHD786448 MQC786448:MQZ786448 MZY786448:NAV786448 NJU786448:NKR786448 NTQ786448:NUN786448 ODM786448:OEJ786448 ONI786448:OOF786448 OXE786448:OYB786448 PHA786448:PHX786448 PQW786448:PRT786448 QAS786448:QBP786448 QKO786448:QLL786448 QUK786448:QVH786448 REG786448:RFD786448 ROC786448:ROZ786448 RXY786448:RYV786448 SHU786448:SIR786448 SRQ786448:SSN786448 TBM786448:TCJ786448 TLI786448:TMF786448 TVE786448:TWB786448 UFA786448:UFX786448 UOW786448:UPT786448 UYS786448:UZP786448 VIO786448:VJL786448 VSK786448:VTH786448 WCG786448:WDD786448 WMC786448:WMZ786448 WVY786448:WWV786448 Q851984:AN851984 JM851984:KJ851984 TI851984:UF851984 ADE851984:AEB851984 ANA851984:ANX851984 AWW851984:AXT851984 BGS851984:BHP851984 BQO851984:BRL851984 CAK851984:CBH851984 CKG851984:CLD851984 CUC851984:CUZ851984 DDY851984:DEV851984 DNU851984:DOR851984 DXQ851984:DYN851984 EHM851984:EIJ851984 ERI851984:ESF851984 FBE851984:FCB851984 FLA851984:FLX851984 FUW851984:FVT851984 GES851984:GFP851984 GOO851984:GPL851984 GYK851984:GZH851984 HIG851984:HJD851984 HSC851984:HSZ851984 IBY851984:ICV851984 ILU851984:IMR851984 IVQ851984:IWN851984 JFM851984:JGJ851984 JPI851984:JQF851984 JZE851984:KAB851984 KJA851984:KJX851984 KSW851984:KTT851984 LCS851984:LDP851984 LMO851984:LNL851984 LWK851984:LXH851984 MGG851984:MHD851984 MQC851984:MQZ851984 MZY851984:NAV851984 NJU851984:NKR851984 NTQ851984:NUN851984 ODM851984:OEJ851984 ONI851984:OOF851984 OXE851984:OYB851984 PHA851984:PHX851984 PQW851984:PRT851984 QAS851984:QBP851984 QKO851984:QLL851984 QUK851984:QVH851984 REG851984:RFD851984 ROC851984:ROZ851984 RXY851984:RYV851984 SHU851984:SIR851984 SRQ851984:SSN851984 TBM851984:TCJ851984 TLI851984:TMF851984 TVE851984:TWB851984 UFA851984:UFX851984 UOW851984:UPT851984 UYS851984:UZP851984 VIO851984:VJL851984 VSK851984:VTH851984 WCG851984:WDD851984 WMC851984:WMZ851984 WVY851984:WWV851984 Q917520:AN917520 JM917520:KJ917520 TI917520:UF917520 ADE917520:AEB917520 ANA917520:ANX917520 AWW917520:AXT917520 BGS917520:BHP917520 BQO917520:BRL917520 CAK917520:CBH917520 CKG917520:CLD917520 CUC917520:CUZ917520 DDY917520:DEV917520 DNU917520:DOR917520 DXQ917520:DYN917520 EHM917520:EIJ917520 ERI917520:ESF917520 FBE917520:FCB917520 FLA917520:FLX917520 FUW917520:FVT917520 GES917520:GFP917520 GOO917520:GPL917520 GYK917520:GZH917520 HIG917520:HJD917520 HSC917520:HSZ917520 IBY917520:ICV917520 ILU917520:IMR917520 IVQ917520:IWN917520 JFM917520:JGJ917520 JPI917520:JQF917520 JZE917520:KAB917520 KJA917520:KJX917520 KSW917520:KTT917520 LCS917520:LDP917520 LMO917520:LNL917520 LWK917520:LXH917520 MGG917520:MHD917520 MQC917520:MQZ917520 MZY917520:NAV917520 NJU917520:NKR917520 NTQ917520:NUN917520 ODM917520:OEJ917520 ONI917520:OOF917520 OXE917520:OYB917520 PHA917520:PHX917520 PQW917520:PRT917520 QAS917520:QBP917520 QKO917520:QLL917520 QUK917520:QVH917520 REG917520:RFD917520 ROC917520:ROZ917520 RXY917520:RYV917520 SHU917520:SIR917520 SRQ917520:SSN917520 TBM917520:TCJ917520 TLI917520:TMF917520 TVE917520:TWB917520 UFA917520:UFX917520 UOW917520:UPT917520 UYS917520:UZP917520 VIO917520:VJL917520 VSK917520:VTH917520 WCG917520:WDD917520 WMC917520:WMZ917520 WVY917520:WWV917520 Q983056:AN983056 JM983056:KJ983056 TI983056:UF983056 ADE983056:AEB983056 ANA983056:ANX983056 AWW983056:AXT983056 BGS983056:BHP983056 BQO983056:BRL983056 CAK983056:CBH983056 CKG983056:CLD983056 CUC983056:CUZ983056 DDY983056:DEV983056 DNU983056:DOR983056 DXQ983056:DYN983056 EHM983056:EIJ983056 ERI983056:ESF983056 FBE983056:FCB983056 FLA983056:FLX983056 FUW983056:FVT983056 GES983056:GFP983056 GOO983056:GPL983056 GYK983056:GZH983056 HIG983056:HJD983056 HSC983056:HSZ983056 IBY983056:ICV983056 ILU983056:IMR983056 IVQ983056:IWN983056 JFM983056:JGJ983056 JPI983056:JQF983056 JZE983056:KAB983056 KJA983056:KJX983056 KSW983056:KTT983056 LCS983056:LDP983056 LMO983056:LNL983056 LWK983056:LXH983056 MGG983056:MHD983056 MQC983056:MQZ983056 MZY983056:NAV983056 NJU983056:NKR983056 NTQ983056:NUN983056 ODM983056:OEJ983056 ONI983056:OOF983056 OXE983056:OYB983056 PHA983056:PHX983056 PQW983056:PRT983056 QAS983056:QBP983056 QKO983056:QLL983056 QUK983056:QVH983056 REG983056:RFD983056 ROC983056:ROZ983056 RXY983056:RYV983056 SHU983056:SIR983056 SRQ983056:SSN983056 TBM983056:TCJ983056 TLI983056:TMF983056 TVE983056:TWB983056 UFA983056:UFX983056 UOW983056:UPT983056 UYS983056:UZP983056 VIO983056:VJL983056 VSK983056:VTH983056 WCG983056:WDD983056 WMC983056:WMZ983056 WVY983056:WWV983056 WXV983149 JM14 TI14 ADE14 ANA14 AWW14 BGS14 BQO14 CAK14 CKG14 CUC14 DDY14 DNU14 DXQ14 EHM14 ERI14 FBE14 FLA14 FUW14 GES14 GOO14 GYK14 HIG14 HSC14 IBY14 ILU14 IVQ14 JFM14 JPI14 JZE14 KJA14 KSW14 LCS14 LMO14 LWK14 MGG14 MQC14 MZY14 NJU14 NTQ14 ODM14 ONI14 OXE14 PHA14 PQW14 QAS14 QKO14 QUK14 REG14 ROC14 RXY14 SHU14 SRQ14 TBM14 TLI14 TVE14 UFA14 UOW14 UYS14 VIO14 VSK14 WCG14 WMC14 WVY14 Q65550 JM65550 TI65550 ADE65550 ANA65550 AWW65550 BGS65550 BQO65550 CAK65550 CKG65550 CUC65550 DDY65550 DNU65550 DXQ65550 EHM65550 ERI65550 FBE65550 FLA65550 FUW65550 GES65550 GOO65550 GYK65550 HIG65550 HSC65550 IBY65550 ILU65550 IVQ65550 JFM65550 JPI65550 JZE65550 KJA65550 KSW65550 LCS65550 LMO65550 LWK65550 MGG65550 MQC65550 MZY65550 NJU65550 NTQ65550 ODM65550 ONI65550 OXE65550 PHA65550 PQW65550 QAS65550 QKO65550 QUK65550 REG65550 ROC65550 RXY65550 SHU65550 SRQ65550 TBM65550 TLI65550 TVE65550 UFA65550 UOW65550 UYS65550 VIO65550 VSK65550 WCG65550 WMC65550 WVY65550 Q131086 JM131086 TI131086 ADE131086 ANA131086 AWW131086 BGS131086 BQO131086 CAK131086 CKG131086 CUC131086 DDY131086 DNU131086 DXQ131086 EHM131086 ERI131086 FBE131086 FLA131086 FUW131086 GES131086 GOO131086 GYK131086 HIG131086 HSC131086 IBY131086 ILU131086 IVQ131086 JFM131086 JPI131086 JZE131086 KJA131086 KSW131086 LCS131086 LMO131086 LWK131086 MGG131086 MQC131086 MZY131086 NJU131086 NTQ131086 ODM131086 ONI131086 OXE131086 PHA131086 PQW131086 QAS131086 QKO131086 QUK131086 REG131086 ROC131086 RXY131086 SHU131086 SRQ131086 TBM131086 TLI131086 TVE131086 UFA131086 UOW131086 UYS131086 VIO131086 VSK131086 WCG131086 WMC131086 WVY131086 Q196622 JM196622 TI196622 ADE196622 ANA196622 AWW196622 BGS196622 BQO196622 CAK196622 CKG196622 CUC196622 DDY196622 DNU196622 DXQ196622 EHM196622 ERI196622 FBE196622 FLA196622 FUW196622 GES196622 GOO196622 GYK196622 HIG196622 HSC196622 IBY196622 ILU196622 IVQ196622 JFM196622 JPI196622 JZE196622 KJA196622 KSW196622 LCS196622 LMO196622 LWK196622 MGG196622 MQC196622 MZY196622 NJU196622 NTQ196622 ODM196622 ONI196622 OXE196622 PHA196622 PQW196622 QAS196622 QKO196622 QUK196622 REG196622 ROC196622 RXY196622 SHU196622 SRQ196622 TBM196622 TLI196622 TVE196622 UFA196622 UOW196622 UYS196622 VIO196622 VSK196622 WCG196622 WMC196622 WVY196622 Q262158 JM262158 TI262158 ADE262158 ANA262158 AWW262158 BGS262158 BQO262158 CAK262158 CKG262158 CUC262158 DDY262158 DNU262158 DXQ262158 EHM262158 ERI262158 FBE262158 FLA262158 FUW262158 GES262158 GOO262158 GYK262158 HIG262158 HSC262158 IBY262158 ILU262158 IVQ262158 JFM262158 JPI262158 JZE262158 KJA262158 KSW262158 LCS262158 LMO262158 LWK262158 MGG262158 MQC262158 MZY262158 NJU262158 NTQ262158 ODM262158 ONI262158 OXE262158 PHA262158 PQW262158 QAS262158 QKO262158 QUK262158 REG262158 ROC262158 RXY262158 SHU262158 SRQ262158 TBM262158 TLI262158 TVE262158 UFA262158 UOW262158 UYS262158 VIO262158 VSK262158 WCG262158 WMC262158 WVY262158 Q327694 JM327694 TI327694 ADE327694 ANA327694 AWW327694 BGS327694 BQO327694 CAK327694 CKG327694 CUC327694 DDY327694 DNU327694 DXQ327694 EHM327694 ERI327694 FBE327694 FLA327694 FUW327694 GES327694 GOO327694 GYK327694 HIG327694 HSC327694 IBY327694 ILU327694 IVQ327694 JFM327694 JPI327694 JZE327694 KJA327694 KSW327694 LCS327694 LMO327694 LWK327694 MGG327694 MQC327694 MZY327694 NJU327694 NTQ327694 ODM327694 ONI327694 OXE327694 PHA327694 PQW327694 QAS327694 QKO327694 QUK327694 REG327694 ROC327694 RXY327694 SHU327694 SRQ327694 TBM327694 TLI327694 TVE327694 UFA327694 UOW327694 UYS327694 VIO327694 VSK327694 WCG327694 WMC327694 WVY327694 Q393230 JM393230 TI393230 ADE393230 ANA393230 AWW393230 BGS393230 BQO393230 CAK393230 CKG393230 CUC393230 DDY393230 DNU393230 DXQ393230 EHM393230 ERI393230 FBE393230 FLA393230 FUW393230 GES393230 GOO393230 GYK393230 HIG393230 HSC393230 IBY393230 ILU393230 IVQ393230 JFM393230 JPI393230 JZE393230 KJA393230 KSW393230 LCS393230 LMO393230 LWK393230 MGG393230 MQC393230 MZY393230 NJU393230 NTQ393230 ODM393230 ONI393230 OXE393230 PHA393230 PQW393230 QAS393230 QKO393230 QUK393230 REG393230 ROC393230 RXY393230 SHU393230 SRQ393230 TBM393230 TLI393230 TVE393230 UFA393230 UOW393230 UYS393230 VIO393230 VSK393230 WCG393230 WMC393230 WVY393230 Q458766 JM458766 TI458766 ADE458766 ANA458766 AWW458766 BGS458766 BQO458766 CAK458766 CKG458766 CUC458766 DDY458766 DNU458766 DXQ458766 EHM458766 ERI458766 FBE458766 FLA458766 FUW458766 GES458766 GOO458766 GYK458766 HIG458766 HSC458766 IBY458766 ILU458766 IVQ458766 JFM458766 JPI458766 JZE458766 KJA458766 KSW458766 LCS458766 LMO458766 LWK458766 MGG458766 MQC458766 MZY458766 NJU458766 NTQ458766 ODM458766 ONI458766 OXE458766 PHA458766 PQW458766 QAS458766 QKO458766 QUK458766 REG458766 ROC458766 RXY458766 SHU458766 SRQ458766 TBM458766 TLI458766 TVE458766 UFA458766 UOW458766 UYS458766 VIO458766 VSK458766 WCG458766 WMC458766 WVY458766 Q524302 JM524302 TI524302 ADE524302 ANA524302 AWW524302 BGS524302 BQO524302 CAK524302 CKG524302 CUC524302 DDY524302 DNU524302 DXQ524302 EHM524302 ERI524302 FBE524302 FLA524302 FUW524302 GES524302 GOO524302 GYK524302 HIG524302 HSC524302 IBY524302 ILU524302 IVQ524302 JFM524302 JPI524302 JZE524302 KJA524302 KSW524302 LCS524302 LMO524302 LWK524302 MGG524302 MQC524302 MZY524302 NJU524302 NTQ524302 ODM524302 ONI524302 OXE524302 PHA524302 PQW524302 QAS524302 QKO524302 QUK524302 REG524302 ROC524302 RXY524302 SHU524302 SRQ524302 TBM524302 TLI524302 TVE524302 UFA524302 UOW524302 UYS524302 VIO524302 VSK524302 WCG524302 WMC524302 WVY524302 Q589838 JM589838 TI589838 ADE589838 ANA589838 AWW589838 BGS589838 BQO589838 CAK589838 CKG589838 CUC589838 DDY589838 DNU589838 DXQ589838 EHM589838 ERI589838 FBE589838 FLA589838 FUW589838 GES589838 GOO589838 GYK589838 HIG589838 HSC589838 IBY589838 ILU589838 IVQ589838 JFM589838 JPI589838 JZE589838 KJA589838 KSW589838 LCS589838 LMO589838 LWK589838 MGG589838 MQC589838 MZY589838 NJU589838 NTQ589838 ODM589838 ONI589838 OXE589838 PHA589838 PQW589838 QAS589838 QKO589838 QUK589838 REG589838 ROC589838 RXY589838 SHU589838 SRQ589838 TBM589838 TLI589838 TVE589838 UFA589838 UOW589838 UYS589838 VIO589838 VSK589838 WCG589838 WMC589838 WVY589838 Q655374 JM655374 TI655374 ADE655374 ANA655374 AWW655374 BGS655374 BQO655374 CAK655374 CKG655374 CUC655374 DDY655374 DNU655374 DXQ655374 EHM655374 ERI655374 FBE655374 FLA655374 FUW655374 GES655374 GOO655374 GYK655374 HIG655374 HSC655374 IBY655374 ILU655374 IVQ655374 JFM655374 JPI655374 JZE655374 KJA655374 KSW655374 LCS655374 LMO655374 LWK655374 MGG655374 MQC655374 MZY655374 NJU655374 NTQ655374 ODM655374 ONI655374 OXE655374 PHA655374 PQW655374 QAS655374 QKO655374 QUK655374 REG655374 ROC655374 RXY655374 SHU655374 SRQ655374 TBM655374 TLI655374 TVE655374 UFA655374 UOW655374 UYS655374 VIO655374 VSK655374 WCG655374 WMC655374 WVY655374 Q720910 JM720910 TI720910 ADE720910 ANA720910 AWW720910 BGS720910 BQO720910 CAK720910 CKG720910 CUC720910 DDY720910 DNU720910 DXQ720910 EHM720910 ERI720910 FBE720910 FLA720910 FUW720910 GES720910 GOO720910 GYK720910 HIG720910 HSC720910 IBY720910 ILU720910 IVQ720910 JFM720910 JPI720910 JZE720910 KJA720910 KSW720910 LCS720910 LMO720910 LWK720910 MGG720910 MQC720910 MZY720910 NJU720910 NTQ720910 ODM720910 ONI720910 OXE720910 PHA720910 PQW720910 QAS720910 QKO720910 QUK720910 REG720910 ROC720910 RXY720910 SHU720910 SRQ720910 TBM720910 TLI720910 TVE720910 UFA720910 UOW720910 UYS720910 VIO720910 VSK720910 WCG720910 WMC720910 WVY720910 Q786446 JM786446 TI786446 ADE786446 ANA786446 AWW786446 BGS786446 BQO786446 CAK786446 CKG786446 CUC786446 DDY786446 DNU786446 DXQ786446 EHM786446 ERI786446 FBE786446 FLA786446 FUW786446 GES786446 GOO786446 GYK786446 HIG786446 HSC786446 IBY786446 ILU786446 IVQ786446 JFM786446 JPI786446 JZE786446 KJA786446 KSW786446 LCS786446 LMO786446 LWK786446 MGG786446 MQC786446 MZY786446 NJU786446 NTQ786446 ODM786446 ONI786446 OXE786446 PHA786446 PQW786446 QAS786446 QKO786446 QUK786446 REG786446 ROC786446 RXY786446 SHU786446 SRQ786446 TBM786446 TLI786446 TVE786446 UFA786446 UOW786446 UYS786446 VIO786446 VSK786446 WCG786446 WMC786446 WVY786446 Q851982 JM851982 TI851982 ADE851982 ANA851982 AWW851982 BGS851982 BQO851982 CAK851982 CKG851982 CUC851982 DDY851982 DNU851982 DXQ851982 EHM851982 ERI851982 FBE851982 FLA851982 FUW851982 GES851982 GOO851982 GYK851982 HIG851982 HSC851982 IBY851982 ILU851982 IVQ851982 JFM851982 JPI851982 JZE851982 KJA851982 KSW851982 LCS851982 LMO851982 LWK851982 MGG851982 MQC851982 MZY851982 NJU851982 NTQ851982 ODM851982 ONI851982 OXE851982 PHA851982 PQW851982 QAS851982 QKO851982 QUK851982 REG851982 ROC851982 RXY851982 SHU851982 SRQ851982 TBM851982 TLI851982 TVE851982 UFA851982 UOW851982 UYS851982 VIO851982 VSK851982 WCG851982 WMC851982 WVY851982 Q917518 JM917518 TI917518 ADE917518 ANA917518 AWW917518 BGS917518 BQO917518 CAK917518 CKG917518 CUC917518 DDY917518 DNU917518 DXQ917518 EHM917518 ERI917518 FBE917518 FLA917518 FUW917518 GES917518 GOO917518 GYK917518 HIG917518 HSC917518 IBY917518 ILU917518 IVQ917518 JFM917518 JPI917518 JZE917518 KJA917518 KSW917518 LCS917518 LMO917518 LWK917518 MGG917518 MQC917518 MZY917518 NJU917518 NTQ917518 ODM917518 ONI917518 OXE917518 PHA917518 PQW917518 QAS917518 QKO917518 QUK917518 REG917518 ROC917518 RXY917518 SHU917518 SRQ917518 TBM917518 TLI917518 TVE917518 UFA917518 UOW917518 UYS917518 VIO917518 VSK917518 WCG917518 WMC917518 WVY917518 Q983054 JM983054 TI983054 ADE983054 ANA983054 AWW983054 BGS983054 BQO983054 CAK983054 CKG983054 CUC983054 DDY983054 DNU983054 DXQ983054 EHM983054 ERI983054 FBE983054 FLA983054 FUW983054 GES983054 GOO983054 GYK983054 HIG983054 HSC983054 IBY983054 ILU983054 IVQ983054 JFM983054 JPI983054 JZE983054 KJA983054 KSW983054 LCS983054 LMO983054 LWK983054 MGG983054 MQC983054 MZY983054 NJU983054 NTQ983054 ODM983054 ONI983054 OXE983054 PHA983054 PQW983054 QAS983054 QKO983054 QUK983054 REG983054 ROC983054 RXY983054 SHU983054 SRQ983054 TBM983054 TLI983054 TVE983054 UFA983054 UOW983054 UYS983054 VIO983054 VSK983054 WCG983054 WMC983054 WVY983054 BN113 LJ113 VF113 AFB113 AOX113 AYT113 BIP113 BSL113 CCH113 CMD113 CVZ113 DFV113 DPR113 DZN113 EJJ113 ETF113 FDB113 FMX113 FWT113 GGP113 GQL113 HAH113 HKD113 HTZ113 IDV113 INR113 IXN113 JHJ113 JRF113 KBB113 KKX113 KUT113 LEP113 LOL113 LYH113 MID113 MRZ113 NBV113 NLR113 NVN113 OFJ113 OPF113 OZB113 PIX113 PST113 QCP113 QML113 QWH113 RGD113 RPZ113 RZV113 SJR113 STN113 TDJ113 TNF113 TXB113 UGX113 UQT113 VAP113 VKL113 VUH113 WED113 WNZ113 WXV113 BN65649 LJ65649 VF65649 AFB65649 AOX65649 AYT65649 BIP65649 BSL65649 CCH65649 CMD65649 CVZ65649 DFV65649 DPR65649 DZN65649 EJJ65649 ETF65649 FDB65649 FMX65649 FWT65649 GGP65649 GQL65649 HAH65649 HKD65649 HTZ65649 IDV65649 INR65649 IXN65649 JHJ65649 JRF65649 KBB65649 KKX65649 KUT65649 LEP65649 LOL65649 LYH65649 MID65649 MRZ65649 NBV65649 NLR65649 NVN65649 OFJ65649 OPF65649 OZB65649 PIX65649 PST65649 QCP65649 QML65649 QWH65649 RGD65649 RPZ65649 RZV65649 SJR65649 STN65649 TDJ65649 TNF65649 TXB65649 UGX65649 UQT65649 VAP65649 VKL65649 VUH65649 WED65649 WNZ65649 WXV65649 BN131185 LJ131185 VF131185 AFB131185 AOX131185 AYT131185 BIP131185 BSL131185 CCH131185 CMD131185 CVZ131185 DFV131185 DPR131185 DZN131185 EJJ131185 ETF131185 FDB131185 FMX131185 FWT131185 GGP131185 GQL131185 HAH131185 HKD131185 HTZ131185 IDV131185 INR131185 IXN131185 JHJ131185 JRF131185 KBB131185 KKX131185 KUT131185 LEP131185 LOL131185 LYH131185 MID131185 MRZ131185 NBV131185 NLR131185 NVN131185 OFJ131185 OPF131185 OZB131185 PIX131185 PST131185 QCP131185 QML131185 QWH131185 RGD131185 RPZ131185 RZV131185 SJR131185 STN131185 TDJ131185 TNF131185 TXB131185 UGX131185 UQT131185 VAP131185 VKL131185 VUH131185 WED131185 WNZ131185 WXV131185 BN196721 LJ196721 VF196721 AFB196721 AOX196721 AYT196721 BIP196721 BSL196721 CCH196721 CMD196721 CVZ196721 DFV196721 DPR196721 DZN196721 EJJ196721 ETF196721 FDB196721 FMX196721 FWT196721 GGP196721 GQL196721 HAH196721 HKD196721 HTZ196721 IDV196721 INR196721 IXN196721 JHJ196721 JRF196721 KBB196721 KKX196721 KUT196721 LEP196721 LOL196721 LYH196721 MID196721 MRZ196721 NBV196721 NLR196721 NVN196721 OFJ196721 OPF196721 OZB196721 PIX196721 PST196721 QCP196721 QML196721 QWH196721 RGD196721 RPZ196721 RZV196721 SJR196721 STN196721 TDJ196721 TNF196721 TXB196721 UGX196721 UQT196721 VAP196721 VKL196721 VUH196721 WED196721 WNZ196721 WXV196721 BN262257 LJ262257 VF262257 AFB262257 AOX262257 AYT262257 BIP262257 BSL262257 CCH262257 CMD262257 CVZ262257 DFV262257 DPR262257 DZN262257 EJJ262257 ETF262257 FDB262257 FMX262257 FWT262257 GGP262257 GQL262257 HAH262257 HKD262257 HTZ262257 IDV262257 INR262257 IXN262257 JHJ262257 JRF262257 KBB262257 KKX262257 KUT262257 LEP262257 LOL262257 LYH262257 MID262257 MRZ262257 NBV262257 NLR262257 NVN262257 OFJ262257 OPF262257 OZB262257 PIX262257 PST262257 QCP262257 QML262257 QWH262257 RGD262257 RPZ262257 RZV262257 SJR262257 STN262257 TDJ262257 TNF262257 TXB262257 UGX262257 UQT262257 VAP262257 VKL262257 VUH262257 WED262257 WNZ262257 WXV262257 BN327793 LJ327793 VF327793 AFB327793 AOX327793 AYT327793 BIP327793 BSL327793 CCH327793 CMD327793 CVZ327793 DFV327793 DPR327793 DZN327793 EJJ327793 ETF327793 FDB327793 FMX327793 FWT327793 GGP327793 GQL327793 HAH327793 HKD327793 HTZ327793 IDV327793 INR327793 IXN327793 JHJ327793 JRF327793 KBB327793 KKX327793 KUT327793 LEP327793 LOL327793 LYH327793 MID327793 MRZ327793 NBV327793 NLR327793 NVN327793 OFJ327793 OPF327793 OZB327793 PIX327793 PST327793 QCP327793 QML327793 QWH327793 RGD327793 RPZ327793 RZV327793 SJR327793 STN327793 TDJ327793 TNF327793 TXB327793 UGX327793 UQT327793 VAP327793 VKL327793 VUH327793 WED327793 WNZ327793 WXV327793 BN393329 LJ393329 VF393329 AFB393329 AOX393329 AYT393329 BIP393329 BSL393329 CCH393329 CMD393329 CVZ393329 DFV393329 DPR393329 DZN393329 EJJ393329 ETF393329 FDB393329 FMX393329 FWT393329 GGP393329 GQL393329 HAH393329 HKD393329 HTZ393329 IDV393329 INR393329 IXN393329 JHJ393329 JRF393329 KBB393329 KKX393329 KUT393329 LEP393329 LOL393329 LYH393329 MID393329 MRZ393329 NBV393329 NLR393329 NVN393329 OFJ393329 OPF393329 OZB393329 PIX393329 PST393329 QCP393329 QML393329 QWH393329 RGD393329 RPZ393329 RZV393329 SJR393329 STN393329 TDJ393329 TNF393329 TXB393329 UGX393329 UQT393329 VAP393329 VKL393329 VUH393329 WED393329 WNZ393329 WXV393329 BN458865 LJ458865 VF458865 AFB458865 AOX458865 AYT458865 BIP458865 BSL458865 CCH458865 CMD458865 CVZ458865 DFV458865 DPR458865 DZN458865 EJJ458865 ETF458865 FDB458865 FMX458865 FWT458865 GGP458865 GQL458865 HAH458865 HKD458865 HTZ458865 IDV458865 INR458865 IXN458865 JHJ458865 JRF458865 KBB458865 KKX458865 KUT458865 LEP458865 LOL458865 LYH458865 MID458865 MRZ458865 NBV458865 NLR458865 NVN458865 OFJ458865 OPF458865 OZB458865 PIX458865 PST458865 QCP458865 QML458865 QWH458865 RGD458865 RPZ458865 RZV458865 SJR458865 STN458865 TDJ458865 TNF458865 TXB458865 UGX458865 UQT458865 VAP458865 VKL458865 VUH458865 WED458865 WNZ458865 WXV458865 BN524401 LJ524401 VF524401 AFB524401 AOX524401 AYT524401 BIP524401 BSL524401 CCH524401 CMD524401 CVZ524401 DFV524401 DPR524401 DZN524401 EJJ524401 ETF524401 FDB524401 FMX524401 FWT524401 GGP524401 GQL524401 HAH524401 HKD524401 HTZ524401 IDV524401 INR524401 IXN524401 JHJ524401 JRF524401 KBB524401 KKX524401 KUT524401 LEP524401 LOL524401 LYH524401 MID524401 MRZ524401 NBV524401 NLR524401 NVN524401 OFJ524401 OPF524401 OZB524401 PIX524401 PST524401 QCP524401 QML524401 QWH524401 RGD524401 RPZ524401 RZV524401 SJR524401 STN524401 TDJ524401 TNF524401 TXB524401 UGX524401 UQT524401 VAP524401 VKL524401 VUH524401 WED524401 WNZ524401 WXV524401 BN589937 LJ589937 VF589937 AFB589937 AOX589937 AYT589937 BIP589937 BSL589937 CCH589937 CMD589937 CVZ589937 DFV589937 DPR589937 DZN589937 EJJ589937 ETF589937 FDB589937 FMX589937 FWT589937 GGP589937 GQL589937 HAH589937 HKD589937 HTZ589937 IDV589937 INR589937 IXN589937 JHJ589937 JRF589937 KBB589937 KKX589937 KUT589937 LEP589937 LOL589937 LYH589937 MID589937 MRZ589937 NBV589937 NLR589937 NVN589937 OFJ589937 OPF589937 OZB589937 PIX589937 PST589937 QCP589937 QML589937 QWH589937 RGD589937 RPZ589937 RZV589937 SJR589937 STN589937 TDJ589937 TNF589937 TXB589937 UGX589937 UQT589937 VAP589937 VKL589937 VUH589937 WED589937 WNZ589937 WXV589937 BN655473 LJ655473 VF655473 AFB655473 AOX655473 AYT655473 BIP655473 BSL655473 CCH655473 CMD655473 CVZ655473 DFV655473 DPR655473 DZN655473 EJJ655473 ETF655473 FDB655473 FMX655473 FWT655473 GGP655473 GQL655473 HAH655473 HKD655473 HTZ655473 IDV655473 INR655473 IXN655473 JHJ655473 JRF655473 KBB655473 KKX655473 KUT655473 LEP655473 LOL655473 LYH655473 MID655473 MRZ655473 NBV655473 NLR655473 NVN655473 OFJ655473 OPF655473 OZB655473 PIX655473 PST655473 QCP655473 QML655473 QWH655473 RGD655473 RPZ655473 RZV655473 SJR655473 STN655473 TDJ655473 TNF655473 TXB655473 UGX655473 UQT655473 VAP655473 VKL655473 VUH655473 WED655473 WNZ655473 WXV655473 BN721009 LJ721009 VF721009 AFB721009 AOX721009 AYT721009 BIP721009 BSL721009 CCH721009 CMD721009 CVZ721009 DFV721009 DPR721009 DZN721009 EJJ721009 ETF721009 FDB721009 FMX721009 FWT721009 GGP721009 GQL721009 HAH721009 HKD721009 HTZ721009 IDV721009 INR721009 IXN721009 JHJ721009 JRF721009 KBB721009 KKX721009 KUT721009 LEP721009 LOL721009 LYH721009 MID721009 MRZ721009 NBV721009 NLR721009 NVN721009 OFJ721009 OPF721009 OZB721009 PIX721009 PST721009 QCP721009 QML721009 QWH721009 RGD721009 RPZ721009 RZV721009 SJR721009 STN721009 TDJ721009 TNF721009 TXB721009 UGX721009 UQT721009 VAP721009 VKL721009 VUH721009 WED721009 WNZ721009 WXV721009 BN786545 LJ786545 VF786545 AFB786545 AOX786545 AYT786545 BIP786545 BSL786545 CCH786545 CMD786545 CVZ786545 DFV786545 DPR786545 DZN786545 EJJ786545 ETF786545 FDB786545 FMX786545 FWT786545 GGP786545 GQL786545 HAH786545 HKD786545 HTZ786545 IDV786545 INR786545 IXN786545 JHJ786545 JRF786545 KBB786545 KKX786545 KUT786545 LEP786545 LOL786545 LYH786545 MID786545 MRZ786545 NBV786545 NLR786545 NVN786545 OFJ786545 OPF786545 OZB786545 PIX786545 PST786545 QCP786545 QML786545 QWH786545 RGD786545 RPZ786545 RZV786545 SJR786545 STN786545 TDJ786545 TNF786545 TXB786545 UGX786545 UQT786545 VAP786545 VKL786545 VUH786545 WED786545 WNZ786545 WXV786545 BN852081 LJ852081 VF852081 AFB852081 AOX852081 AYT852081 BIP852081 BSL852081 CCH852081 CMD852081 CVZ852081 DFV852081 DPR852081 DZN852081 EJJ852081 ETF852081 FDB852081 FMX852081 FWT852081 GGP852081 GQL852081 HAH852081 HKD852081 HTZ852081 IDV852081 INR852081 IXN852081 JHJ852081 JRF852081 KBB852081 KKX852081 KUT852081 LEP852081 LOL852081 LYH852081 MID852081 MRZ852081 NBV852081 NLR852081 NVN852081 OFJ852081 OPF852081 OZB852081 PIX852081 PST852081 QCP852081 QML852081 QWH852081 RGD852081 RPZ852081 RZV852081 SJR852081 STN852081 TDJ852081 TNF852081 TXB852081 UGX852081 UQT852081 VAP852081 VKL852081 VUH852081 WED852081 WNZ852081 WXV852081 BN917617 LJ917617 VF917617 AFB917617 AOX917617 AYT917617 BIP917617 BSL917617 CCH917617 CMD917617 CVZ917617 DFV917617 DPR917617 DZN917617 EJJ917617 ETF917617 FDB917617 FMX917617 FWT917617 GGP917617 GQL917617 HAH917617 HKD917617 HTZ917617 IDV917617 INR917617 IXN917617 JHJ917617 JRF917617 KBB917617 KKX917617 KUT917617 LEP917617 LOL917617 LYH917617 MID917617 MRZ917617 NBV917617 NLR917617 NVN917617 OFJ917617 OPF917617 OZB917617 PIX917617 PST917617 QCP917617 QML917617 QWH917617 RGD917617 RPZ917617 RZV917617 SJR917617 STN917617 TDJ917617 TNF917617 TXB917617 UGX917617 UQT917617 VAP917617 VKL917617 VUH917617 WED917617 WNZ917617 WXV917617 BN983153 LJ983153 VF983153 AFB983153 AOX983153 AYT983153 BIP983153 BSL983153 CCH983153 CMD983153 CVZ983153 DFV983153 DPR983153 DZN983153 EJJ983153 ETF983153 FDB983153 FMX983153 FWT983153 GGP983153 GQL983153 HAH983153 HKD983153 HTZ983153 IDV983153 INR983153 IXN983153 JHJ983153 JRF983153 KBB983153 KKX983153 KUT983153 LEP983153 LOL983153 LYH983153 MID983153 MRZ983153 NBV983153 NLR983153 NVN983153 OFJ983153 OPF983153 OZB983153 PIX983153 PST983153 QCP983153 QML983153 QWH983153 RGD983153 RPZ983153 RZV983153 SJR983153 STN983153 TDJ983153 TNF983153 TXB983153 UGX983153 UQT983153 VAP983153 VKL983153 VUH983153 WED983153 WNZ983153 WXV983153 BN90 LJ90 VF90 AFB90 AOX90 AYT90 BIP90 BSL90 CCH90 CMD90 CVZ90 DFV90 DPR90 DZN90 EJJ90 ETF90 FDB90 FMX90 FWT90 GGP90 GQL90 HAH90 HKD90 HTZ90 IDV90 INR90 IXN90 JHJ90 JRF90 KBB90 KKX90 KUT90 LEP90 LOL90 LYH90 MID90 MRZ90 NBV90 NLR90 NVN90 OFJ90 OPF90 OZB90 PIX90 PST90 QCP90 QML90 QWH90 RGD90 RPZ90 RZV90 SJR90 STN90 TDJ90 TNF90 TXB90 UGX90 UQT90 VAP90 VKL90 VUH90 WED90 WNZ90 WXV90 BN65626 LJ65626 VF65626 AFB65626 AOX65626 AYT65626 BIP65626 BSL65626 CCH65626 CMD65626 CVZ65626 DFV65626 DPR65626 DZN65626 EJJ65626 ETF65626 FDB65626 FMX65626 FWT65626 GGP65626 GQL65626 HAH65626 HKD65626 HTZ65626 IDV65626 INR65626 IXN65626 JHJ65626 JRF65626 KBB65626 KKX65626 KUT65626 LEP65626 LOL65626 LYH65626 MID65626 MRZ65626 NBV65626 NLR65626 NVN65626 OFJ65626 OPF65626 OZB65626 PIX65626 PST65626 QCP65626 QML65626 QWH65626 RGD65626 RPZ65626 RZV65626 SJR65626 STN65626 TDJ65626 TNF65626 TXB65626 UGX65626 UQT65626 VAP65626 VKL65626 VUH65626 WED65626 WNZ65626 WXV65626 BN131162 LJ131162 VF131162 AFB131162 AOX131162 AYT131162 BIP131162 BSL131162 CCH131162 CMD131162 CVZ131162 DFV131162 DPR131162 DZN131162 EJJ131162 ETF131162 FDB131162 FMX131162 FWT131162 GGP131162 GQL131162 HAH131162 HKD131162 HTZ131162 IDV131162 INR131162 IXN131162 JHJ131162 JRF131162 KBB131162 KKX131162 KUT131162 LEP131162 LOL131162 LYH131162 MID131162 MRZ131162 NBV131162 NLR131162 NVN131162 OFJ131162 OPF131162 OZB131162 PIX131162 PST131162 QCP131162 QML131162 QWH131162 RGD131162 RPZ131162 RZV131162 SJR131162 STN131162 TDJ131162 TNF131162 TXB131162 UGX131162 UQT131162 VAP131162 VKL131162 VUH131162 WED131162 WNZ131162 WXV131162 BN196698 LJ196698 VF196698 AFB196698 AOX196698 AYT196698 BIP196698 BSL196698 CCH196698 CMD196698 CVZ196698 DFV196698 DPR196698 DZN196698 EJJ196698 ETF196698 FDB196698 FMX196698 FWT196698 GGP196698 GQL196698 HAH196698 HKD196698 HTZ196698 IDV196698 INR196698 IXN196698 JHJ196698 JRF196698 KBB196698 KKX196698 KUT196698 LEP196698 LOL196698 LYH196698 MID196698 MRZ196698 NBV196698 NLR196698 NVN196698 OFJ196698 OPF196698 OZB196698 PIX196698 PST196698 QCP196698 QML196698 QWH196698 RGD196698 RPZ196698 RZV196698 SJR196698 STN196698 TDJ196698 TNF196698 TXB196698 UGX196698 UQT196698 VAP196698 VKL196698 VUH196698 WED196698 WNZ196698 WXV196698 BN262234 LJ262234 VF262234 AFB262234 AOX262234 AYT262234 BIP262234 BSL262234 CCH262234 CMD262234 CVZ262234 DFV262234 DPR262234 DZN262234 EJJ262234 ETF262234 FDB262234 FMX262234 FWT262234 GGP262234 GQL262234 HAH262234 HKD262234 HTZ262234 IDV262234 INR262234 IXN262234 JHJ262234 JRF262234 KBB262234 KKX262234 KUT262234 LEP262234 LOL262234 LYH262234 MID262234 MRZ262234 NBV262234 NLR262234 NVN262234 OFJ262234 OPF262234 OZB262234 PIX262234 PST262234 QCP262234 QML262234 QWH262234 RGD262234 RPZ262234 RZV262234 SJR262234 STN262234 TDJ262234 TNF262234 TXB262234 UGX262234 UQT262234 VAP262234 VKL262234 VUH262234 WED262234 WNZ262234 WXV262234 BN327770 LJ327770 VF327770 AFB327770 AOX327770 AYT327770 BIP327770 BSL327770 CCH327770 CMD327770 CVZ327770 DFV327770 DPR327770 DZN327770 EJJ327770 ETF327770 FDB327770 FMX327770 FWT327770 GGP327770 GQL327770 HAH327770 HKD327770 HTZ327770 IDV327770 INR327770 IXN327770 JHJ327770 JRF327770 KBB327770 KKX327770 KUT327770 LEP327770 LOL327770 LYH327770 MID327770 MRZ327770 NBV327770 NLR327770 NVN327770 OFJ327770 OPF327770 OZB327770 PIX327770 PST327770 QCP327770 QML327770 QWH327770 RGD327770 RPZ327770 RZV327770 SJR327770 STN327770 TDJ327770 TNF327770 TXB327770 UGX327770 UQT327770 VAP327770 VKL327770 VUH327770 WED327770 WNZ327770 WXV327770 BN393306 LJ393306 VF393306 AFB393306 AOX393306 AYT393306 BIP393306 BSL393306 CCH393306 CMD393306 CVZ393306 DFV393306 DPR393306 DZN393306 EJJ393306 ETF393306 FDB393306 FMX393306 FWT393306 GGP393306 GQL393306 HAH393306 HKD393306 HTZ393306 IDV393306 INR393306 IXN393306 JHJ393306 JRF393306 KBB393306 KKX393306 KUT393306 LEP393306 LOL393306 LYH393306 MID393306 MRZ393306 NBV393306 NLR393306 NVN393306 OFJ393306 OPF393306 OZB393306 PIX393306 PST393306 QCP393306 QML393306 QWH393306 RGD393306 RPZ393306 RZV393306 SJR393306 STN393306 TDJ393306 TNF393306 TXB393306 UGX393306 UQT393306 VAP393306 VKL393306 VUH393306 WED393306 WNZ393306 WXV393306 BN458842 LJ458842 VF458842 AFB458842 AOX458842 AYT458842 BIP458842 BSL458842 CCH458842 CMD458842 CVZ458842 DFV458842 DPR458842 DZN458842 EJJ458842 ETF458842 FDB458842 FMX458842 FWT458842 GGP458842 GQL458842 HAH458842 HKD458842 HTZ458842 IDV458842 INR458842 IXN458842 JHJ458842 JRF458842 KBB458842 KKX458842 KUT458842 LEP458842 LOL458842 LYH458842 MID458842 MRZ458842 NBV458842 NLR458842 NVN458842 OFJ458842 OPF458842 OZB458842 PIX458842 PST458842 QCP458842 QML458842 QWH458842 RGD458842 RPZ458842 RZV458842 SJR458842 STN458842 TDJ458842 TNF458842 TXB458842 UGX458842 UQT458842 VAP458842 VKL458842 VUH458842 WED458842 WNZ458842 WXV458842 BN524378 LJ524378 VF524378 AFB524378 AOX524378 AYT524378 BIP524378 BSL524378 CCH524378 CMD524378 CVZ524378 DFV524378 DPR524378 DZN524378 EJJ524378 ETF524378 FDB524378 FMX524378 FWT524378 GGP524378 GQL524378 HAH524378 HKD524378 HTZ524378 IDV524378 INR524378 IXN524378 JHJ524378 JRF524378 KBB524378 KKX524378 KUT524378 LEP524378 LOL524378 LYH524378 MID524378 MRZ524378 NBV524378 NLR524378 NVN524378 OFJ524378 OPF524378 OZB524378 PIX524378 PST524378 QCP524378 QML524378 QWH524378 RGD524378 RPZ524378 RZV524378 SJR524378 STN524378 TDJ524378 TNF524378 TXB524378 UGX524378 UQT524378 VAP524378 VKL524378 VUH524378 WED524378 WNZ524378 WXV524378 BN589914 LJ589914 VF589914 AFB589914 AOX589914 AYT589914 BIP589914 BSL589914 CCH589914 CMD589914 CVZ589914 DFV589914 DPR589914 DZN589914 EJJ589914 ETF589914 FDB589914 FMX589914 FWT589914 GGP589914 GQL589914 HAH589914 HKD589914 HTZ589914 IDV589914 INR589914 IXN589914 JHJ589914 JRF589914 KBB589914 KKX589914 KUT589914 LEP589914 LOL589914 LYH589914 MID589914 MRZ589914 NBV589914 NLR589914 NVN589914 OFJ589914 OPF589914 OZB589914 PIX589914 PST589914 QCP589914 QML589914 QWH589914 RGD589914 RPZ589914 RZV589914 SJR589914 STN589914 TDJ589914 TNF589914 TXB589914 UGX589914 UQT589914 VAP589914 VKL589914 VUH589914 WED589914 WNZ589914 WXV589914 BN655450 LJ655450 VF655450 AFB655450 AOX655450 AYT655450 BIP655450 BSL655450 CCH655450 CMD655450 CVZ655450 DFV655450 DPR655450 DZN655450 EJJ655450 ETF655450 FDB655450 FMX655450 FWT655450 GGP655450 GQL655450 HAH655450 HKD655450 HTZ655450 IDV655450 INR655450 IXN655450 JHJ655450 JRF655450 KBB655450 KKX655450 KUT655450 LEP655450 LOL655450 LYH655450 MID655450 MRZ655450 NBV655450 NLR655450 NVN655450 OFJ655450 OPF655450 OZB655450 PIX655450 PST655450 QCP655450 QML655450 QWH655450 RGD655450 RPZ655450 RZV655450 SJR655450 STN655450 TDJ655450 TNF655450 TXB655450 UGX655450 UQT655450 VAP655450 VKL655450 VUH655450 WED655450 WNZ655450 WXV655450 BN720986 LJ720986 VF720986 AFB720986 AOX720986 AYT720986 BIP720986 BSL720986 CCH720986 CMD720986 CVZ720986 DFV720986 DPR720986 DZN720986 EJJ720986 ETF720986 FDB720986 FMX720986 FWT720986 GGP720986 GQL720986 HAH720986 HKD720986 HTZ720986 IDV720986 INR720986 IXN720986 JHJ720986 JRF720986 KBB720986 KKX720986 KUT720986 LEP720986 LOL720986 LYH720986 MID720986 MRZ720986 NBV720986 NLR720986 NVN720986 OFJ720986 OPF720986 OZB720986 PIX720986 PST720986 QCP720986 QML720986 QWH720986 RGD720986 RPZ720986 RZV720986 SJR720986 STN720986 TDJ720986 TNF720986 TXB720986 UGX720986 UQT720986 VAP720986 VKL720986 VUH720986 WED720986 WNZ720986 WXV720986 BN786522 LJ786522 VF786522 AFB786522 AOX786522 AYT786522 BIP786522 BSL786522 CCH786522 CMD786522 CVZ786522 DFV786522 DPR786522 DZN786522 EJJ786522 ETF786522 FDB786522 FMX786522 FWT786522 GGP786522 GQL786522 HAH786522 HKD786522 HTZ786522 IDV786522 INR786522 IXN786522 JHJ786522 JRF786522 KBB786522 KKX786522 KUT786522 LEP786522 LOL786522 LYH786522 MID786522 MRZ786522 NBV786522 NLR786522 NVN786522 OFJ786522 OPF786522 OZB786522 PIX786522 PST786522 QCP786522 QML786522 QWH786522 RGD786522 RPZ786522 RZV786522 SJR786522 STN786522 TDJ786522 TNF786522 TXB786522 UGX786522 UQT786522 VAP786522 VKL786522 VUH786522 WED786522 WNZ786522 WXV786522 BN852058 LJ852058 VF852058 AFB852058 AOX852058 AYT852058 BIP852058 BSL852058 CCH852058 CMD852058 CVZ852058 DFV852058 DPR852058 DZN852058 EJJ852058 ETF852058 FDB852058 FMX852058 FWT852058 GGP852058 GQL852058 HAH852058 HKD852058 HTZ852058 IDV852058 INR852058 IXN852058 JHJ852058 JRF852058 KBB852058 KKX852058 KUT852058 LEP852058 LOL852058 LYH852058 MID852058 MRZ852058 NBV852058 NLR852058 NVN852058 OFJ852058 OPF852058 OZB852058 PIX852058 PST852058 QCP852058 QML852058 QWH852058 RGD852058 RPZ852058 RZV852058 SJR852058 STN852058 TDJ852058 TNF852058 TXB852058 UGX852058 UQT852058 VAP852058 VKL852058 VUH852058 WED852058 WNZ852058 WXV852058 BN917594 LJ917594 VF917594 AFB917594 AOX917594 AYT917594 BIP917594 BSL917594 CCH917594 CMD917594 CVZ917594 DFV917594 DPR917594 DZN917594 EJJ917594 ETF917594 FDB917594 FMX917594 FWT917594 GGP917594 GQL917594 HAH917594 HKD917594 HTZ917594 IDV917594 INR917594 IXN917594 JHJ917594 JRF917594 KBB917594 KKX917594 KUT917594 LEP917594 LOL917594 LYH917594 MID917594 MRZ917594 NBV917594 NLR917594 NVN917594 OFJ917594 OPF917594 OZB917594 PIX917594 PST917594 QCP917594 QML917594 QWH917594 RGD917594 RPZ917594 RZV917594 SJR917594 STN917594 TDJ917594 TNF917594 TXB917594 UGX917594 UQT917594 VAP917594 VKL917594 VUH917594 WED917594 WNZ917594 WXV917594 BN983130 LJ983130 VF983130 AFB983130 AOX983130 AYT983130 BIP983130 BSL983130 CCH983130 CMD983130 CVZ983130 DFV983130 DPR983130 DZN983130 EJJ983130 ETF983130 FDB983130 FMX983130 FWT983130 GGP983130 GQL983130 HAH983130 HKD983130 HTZ983130 IDV983130 INR983130 IXN983130 JHJ983130 JRF983130 KBB983130 KKX983130 KUT983130 LEP983130 LOL983130 LYH983130 MID983130 MRZ983130 NBV983130 NLR983130 NVN983130 OFJ983130 OPF983130 OZB983130 PIX983130 PST983130 QCP983130 QML983130 QWH983130 RGD983130 RPZ983130 RZV983130 SJR983130 STN983130 TDJ983130 TNF983130 TXB983130 UGX983130 UQT983130 VAP983130 VKL983130 VUH983130 WED983130 WNZ983130 WXV983130 BN120 LJ120 VF120 AFB120 AOX120 AYT120 BIP120 BSL120 CCH120 CMD120 CVZ120 DFV120 DPR120 DZN120 EJJ120 ETF120 FDB120 FMX120 FWT120 GGP120 GQL120 HAH120 HKD120 HTZ120 IDV120 INR120 IXN120 JHJ120 JRF120 KBB120 KKX120 KUT120 LEP120 LOL120 LYH120 MID120 MRZ120 NBV120 NLR120 NVN120 OFJ120 OPF120 OZB120 PIX120 PST120 QCP120 QML120 QWH120 RGD120 RPZ120 RZV120 SJR120 STN120 TDJ120 TNF120 TXB120 UGX120 UQT120 VAP120 VKL120 VUH120 WED120 WNZ120 WXV120 BN65656 LJ65656 VF65656 AFB65656 AOX65656 AYT65656 BIP65656 BSL65656 CCH65656 CMD65656 CVZ65656 DFV65656 DPR65656 DZN65656 EJJ65656 ETF65656 FDB65656 FMX65656 FWT65656 GGP65656 GQL65656 HAH65656 HKD65656 HTZ65656 IDV65656 INR65656 IXN65656 JHJ65656 JRF65656 KBB65656 KKX65656 KUT65656 LEP65656 LOL65656 LYH65656 MID65656 MRZ65656 NBV65656 NLR65656 NVN65656 OFJ65656 OPF65656 OZB65656 PIX65656 PST65656 QCP65656 QML65656 QWH65656 RGD65656 RPZ65656 RZV65656 SJR65656 STN65656 TDJ65656 TNF65656 TXB65656 UGX65656 UQT65656 VAP65656 VKL65656 VUH65656 WED65656 WNZ65656 WXV65656 BN131192 LJ131192 VF131192 AFB131192 AOX131192 AYT131192 BIP131192 BSL131192 CCH131192 CMD131192 CVZ131192 DFV131192 DPR131192 DZN131192 EJJ131192 ETF131192 FDB131192 FMX131192 FWT131192 GGP131192 GQL131192 HAH131192 HKD131192 HTZ131192 IDV131192 INR131192 IXN131192 JHJ131192 JRF131192 KBB131192 KKX131192 KUT131192 LEP131192 LOL131192 LYH131192 MID131192 MRZ131192 NBV131192 NLR131192 NVN131192 OFJ131192 OPF131192 OZB131192 PIX131192 PST131192 QCP131192 QML131192 QWH131192 RGD131192 RPZ131192 RZV131192 SJR131192 STN131192 TDJ131192 TNF131192 TXB131192 UGX131192 UQT131192 VAP131192 VKL131192 VUH131192 WED131192 WNZ131192 WXV131192 BN196728 LJ196728 VF196728 AFB196728 AOX196728 AYT196728 BIP196728 BSL196728 CCH196728 CMD196728 CVZ196728 DFV196728 DPR196728 DZN196728 EJJ196728 ETF196728 FDB196728 FMX196728 FWT196728 GGP196728 GQL196728 HAH196728 HKD196728 HTZ196728 IDV196728 INR196728 IXN196728 JHJ196728 JRF196728 KBB196728 KKX196728 KUT196728 LEP196728 LOL196728 LYH196728 MID196728 MRZ196728 NBV196728 NLR196728 NVN196728 OFJ196728 OPF196728 OZB196728 PIX196728 PST196728 QCP196728 QML196728 QWH196728 RGD196728 RPZ196728 RZV196728 SJR196728 STN196728 TDJ196728 TNF196728 TXB196728 UGX196728 UQT196728 VAP196728 VKL196728 VUH196728 WED196728 WNZ196728 WXV196728 BN262264 LJ262264 VF262264 AFB262264 AOX262264 AYT262264 BIP262264 BSL262264 CCH262264 CMD262264 CVZ262264 DFV262264 DPR262264 DZN262264 EJJ262264 ETF262264 FDB262264 FMX262264 FWT262264 GGP262264 GQL262264 HAH262264 HKD262264 HTZ262264 IDV262264 INR262264 IXN262264 JHJ262264 JRF262264 KBB262264 KKX262264 KUT262264 LEP262264 LOL262264 LYH262264 MID262264 MRZ262264 NBV262264 NLR262264 NVN262264 OFJ262264 OPF262264 OZB262264 PIX262264 PST262264 QCP262264 QML262264 QWH262264 RGD262264 RPZ262264 RZV262264 SJR262264 STN262264 TDJ262264 TNF262264 TXB262264 UGX262264 UQT262264 VAP262264 VKL262264 VUH262264 WED262264 WNZ262264 WXV262264 BN327800 LJ327800 VF327800 AFB327800 AOX327800 AYT327800 BIP327800 BSL327800 CCH327800 CMD327800 CVZ327800 DFV327800 DPR327800 DZN327800 EJJ327800 ETF327800 FDB327800 FMX327800 FWT327800 GGP327800 GQL327800 HAH327800 HKD327800 HTZ327800 IDV327800 INR327800 IXN327800 JHJ327800 JRF327800 KBB327800 KKX327800 KUT327800 LEP327800 LOL327800 LYH327800 MID327800 MRZ327800 NBV327800 NLR327800 NVN327800 OFJ327800 OPF327800 OZB327800 PIX327800 PST327800 QCP327800 QML327800 QWH327800 RGD327800 RPZ327800 RZV327800 SJR327800 STN327800 TDJ327800 TNF327800 TXB327800 UGX327800 UQT327800 VAP327800 VKL327800 VUH327800 WED327800 WNZ327800 WXV327800 BN393336 LJ393336 VF393336 AFB393336 AOX393336 AYT393336 BIP393336 BSL393336 CCH393336 CMD393336 CVZ393336 DFV393336 DPR393336 DZN393336 EJJ393336 ETF393336 FDB393336 FMX393336 FWT393336 GGP393336 GQL393336 HAH393336 HKD393336 HTZ393336 IDV393336 INR393336 IXN393336 JHJ393336 JRF393336 KBB393336 KKX393336 KUT393336 LEP393336 LOL393336 LYH393336 MID393336 MRZ393336 NBV393336 NLR393336 NVN393336 OFJ393336 OPF393336 OZB393336 PIX393336 PST393336 QCP393336 QML393336 QWH393336 RGD393336 RPZ393336 RZV393336 SJR393336 STN393336 TDJ393336 TNF393336 TXB393336 UGX393336 UQT393336 VAP393336 VKL393336 VUH393336 WED393336 WNZ393336 WXV393336 BN458872 LJ458872 VF458872 AFB458872 AOX458872 AYT458872 BIP458872 BSL458872 CCH458872 CMD458872 CVZ458872 DFV458872 DPR458872 DZN458872 EJJ458872 ETF458872 FDB458872 FMX458872 FWT458872 GGP458872 GQL458872 HAH458872 HKD458872 HTZ458872 IDV458872 INR458872 IXN458872 JHJ458872 JRF458872 KBB458872 KKX458872 KUT458872 LEP458872 LOL458872 LYH458872 MID458872 MRZ458872 NBV458872 NLR458872 NVN458872 OFJ458872 OPF458872 OZB458872 PIX458872 PST458872 QCP458872 QML458872 QWH458872 RGD458872 RPZ458872 RZV458872 SJR458872 STN458872 TDJ458872 TNF458872 TXB458872 UGX458872 UQT458872 VAP458872 VKL458872 VUH458872 WED458872 WNZ458872 WXV458872 BN524408 LJ524408 VF524408 AFB524408 AOX524408 AYT524408 BIP524408 BSL524408 CCH524408 CMD524408 CVZ524408 DFV524408 DPR524408 DZN524408 EJJ524408 ETF524408 FDB524408 FMX524408 FWT524408 GGP524408 GQL524408 HAH524408 HKD524408 HTZ524408 IDV524408 INR524408 IXN524408 JHJ524408 JRF524408 KBB524408 KKX524408 KUT524408 LEP524408 LOL524408 LYH524408 MID524408 MRZ524408 NBV524408 NLR524408 NVN524408 OFJ524408 OPF524408 OZB524408 PIX524408 PST524408 QCP524408 QML524408 QWH524408 RGD524408 RPZ524408 RZV524408 SJR524408 STN524408 TDJ524408 TNF524408 TXB524408 UGX524408 UQT524408 VAP524408 VKL524408 VUH524408 WED524408 WNZ524408 WXV524408 BN589944 LJ589944 VF589944 AFB589944 AOX589944 AYT589944 BIP589944 BSL589944 CCH589944 CMD589944 CVZ589944 DFV589944 DPR589944 DZN589944 EJJ589944 ETF589944 FDB589944 FMX589944 FWT589944 GGP589944 GQL589944 HAH589944 HKD589944 HTZ589944 IDV589944 INR589944 IXN589944 JHJ589944 JRF589944 KBB589944 KKX589944 KUT589944 LEP589944 LOL589944 LYH589944 MID589944 MRZ589944 NBV589944 NLR589944 NVN589944 OFJ589944 OPF589944 OZB589944 PIX589944 PST589944 QCP589944 QML589944 QWH589944 RGD589944 RPZ589944 RZV589944 SJR589944 STN589944 TDJ589944 TNF589944 TXB589944 UGX589944 UQT589944 VAP589944 VKL589944 VUH589944 WED589944 WNZ589944 WXV589944 BN655480 LJ655480 VF655480 AFB655480 AOX655480 AYT655480 BIP655480 BSL655480 CCH655480 CMD655480 CVZ655480 DFV655480 DPR655480 DZN655480 EJJ655480 ETF655480 FDB655480 FMX655480 FWT655480 GGP655480 GQL655480 HAH655480 HKD655480 HTZ655480 IDV655480 INR655480 IXN655480 JHJ655480 JRF655480 KBB655480 KKX655480 KUT655480 LEP655480 LOL655480 LYH655480 MID655480 MRZ655480 NBV655480 NLR655480 NVN655480 OFJ655480 OPF655480 OZB655480 PIX655480 PST655480 QCP655480 QML655480 QWH655480 RGD655480 RPZ655480 RZV655480 SJR655480 STN655480 TDJ655480 TNF655480 TXB655480 UGX655480 UQT655480 VAP655480 VKL655480 VUH655480 WED655480 WNZ655480 WXV655480 BN721016 LJ721016 VF721016 AFB721016 AOX721016 AYT721016 BIP721016 BSL721016 CCH721016 CMD721016 CVZ721016 DFV721016 DPR721016 DZN721016 EJJ721016 ETF721016 FDB721016 FMX721016 FWT721016 GGP721016 GQL721016 HAH721016 HKD721016 HTZ721016 IDV721016 INR721016 IXN721016 JHJ721016 JRF721016 KBB721016 KKX721016 KUT721016 LEP721016 LOL721016 LYH721016 MID721016 MRZ721016 NBV721016 NLR721016 NVN721016 OFJ721016 OPF721016 OZB721016 PIX721016 PST721016 QCP721016 QML721016 QWH721016 RGD721016 RPZ721016 RZV721016 SJR721016 STN721016 TDJ721016 TNF721016 TXB721016 UGX721016 UQT721016 VAP721016 VKL721016 VUH721016 WED721016 WNZ721016 WXV721016 BN786552 LJ786552 VF786552 AFB786552 AOX786552 AYT786552 BIP786552 BSL786552 CCH786552 CMD786552 CVZ786552 DFV786552 DPR786552 DZN786552 EJJ786552 ETF786552 FDB786552 FMX786552 FWT786552 GGP786552 GQL786552 HAH786552 HKD786552 HTZ786552 IDV786552 INR786552 IXN786552 JHJ786552 JRF786552 KBB786552 KKX786552 KUT786552 LEP786552 LOL786552 LYH786552 MID786552 MRZ786552 NBV786552 NLR786552 NVN786552 OFJ786552 OPF786552 OZB786552 PIX786552 PST786552 QCP786552 QML786552 QWH786552 RGD786552 RPZ786552 RZV786552 SJR786552 STN786552 TDJ786552 TNF786552 TXB786552 UGX786552 UQT786552 VAP786552 VKL786552 VUH786552 WED786552 WNZ786552 WXV786552 BN852088 LJ852088 VF852088 AFB852088 AOX852088 AYT852088 BIP852088 BSL852088 CCH852088 CMD852088 CVZ852088 DFV852088 DPR852088 DZN852088 EJJ852088 ETF852088 FDB852088 FMX852088 FWT852088 GGP852088 GQL852088 HAH852088 HKD852088 HTZ852088 IDV852088 INR852088 IXN852088 JHJ852088 JRF852088 KBB852088 KKX852088 KUT852088 LEP852088 LOL852088 LYH852088 MID852088 MRZ852088 NBV852088 NLR852088 NVN852088 OFJ852088 OPF852088 OZB852088 PIX852088 PST852088 QCP852088 QML852088 QWH852088 RGD852088 RPZ852088 RZV852088 SJR852088 STN852088 TDJ852088 TNF852088 TXB852088 UGX852088 UQT852088 VAP852088 VKL852088 VUH852088 WED852088 WNZ852088 WXV852088 BN917624 LJ917624 VF917624 AFB917624 AOX917624 AYT917624 BIP917624 BSL917624 CCH917624 CMD917624 CVZ917624 DFV917624 DPR917624 DZN917624 EJJ917624 ETF917624 FDB917624 FMX917624 FWT917624 GGP917624 GQL917624 HAH917624 HKD917624 HTZ917624 IDV917624 INR917624 IXN917624 JHJ917624 JRF917624 KBB917624 KKX917624 KUT917624 LEP917624 LOL917624 LYH917624 MID917624 MRZ917624 NBV917624 NLR917624 NVN917624 OFJ917624 OPF917624 OZB917624 PIX917624 PST917624 QCP917624 QML917624 QWH917624 RGD917624 RPZ917624 RZV917624 SJR917624 STN917624 TDJ917624 TNF917624 TXB917624 UGX917624 UQT917624 VAP917624 VKL917624 VUH917624 WED917624 WNZ917624 WXV917624 BN983160 LJ983160 VF983160 AFB983160 AOX983160 AYT983160 BIP983160 BSL983160 CCH983160 CMD983160 CVZ983160 DFV983160 DPR983160 DZN983160 EJJ983160 ETF983160 FDB983160 FMX983160 FWT983160 GGP983160 GQL983160 HAH983160 HKD983160 HTZ983160 IDV983160 INR983160 IXN983160 JHJ983160 JRF983160 KBB983160 KKX983160 KUT983160 LEP983160 LOL983160 LYH983160 MID983160 MRZ983160 NBV983160 NLR983160 NVN983160 OFJ983160 OPF983160 OZB983160 PIX983160 PST983160 QCP983160 QML983160 QWH983160 RGD983160 RPZ983160 RZV983160 SJR983160 STN983160 TDJ983160 TNF983160 TXB983160 UGX983160 UQT983160 VAP983160 VKL983160 VUH983160 WED983160 WNZ983160 WXV983160 BN93 LJ93 VF93 AFB93 AOX93 AYT93 BIP93 BSL93 CCH93 CMD93 CVZ93 DFV93 DPR93 DZN93 EJJ93 ETF93 FDB93 FMX93 FWT93 GGP93 GQL93 HAH93 HKD93 HTZ93 IDV93 INR93 IXN93 JHJ93 JRF93 KBB93 KKX93 KUT93 LEP93 LOL93 LYH93 MID93 MRZ93 NBV93 NLR93 NVN93 OFJ93 OPF93 OZB93 PIX93 PST93 QCP93 QML93 QWH93 RGD93 RPZ93 RZV93 SJR93 STN93 TDJ93 TNF93 TXB93 UGX93 UQT93 VAP93 VKL93 VUH93 WED93 WNZ93 WXV93 BN65629 LJ65629 VF65629 AFB65629 AOX65629 AYT65629 BIP65629 BSL65629 CCH65629 CMD65629 CVZ65629 DFV65629 DPR65629 DZN65629 EJJ65629 ETF65629 FDB65629 FMX65629 FWT65629 GGP65629 GQL65629 HAH65629 HKD65629 HTZ65629 IDV65629 INR65629 IXN65629 JHJ65629 JRF65629 KBB65629 KKX65629 KUT65629 LEP65629 LOL65629 LYH65629 MID65629 MRZ65629 NBV65629 NLR65629 NVN65629 OFJ65629 OPF65629 OZB65629 PIX65629 PST65629 QCP65629 QML65629 QWH65629 RGD65629 RPZ65629 RZV65629 SJR65629 STN65629 TDJ65629 TNF65629 TXB65629 UGX65629 UQT65629 VAP65629 VKL65629 VUH65629 WED65629 WNZ65629 WXV65629 BN131165 LJ131165 VF131165 AFB131165 AOX131165 AYT131165 BIP131165 BSL131165 CCH131165 CMD131165 CVZ131165 DFV131165 DPR131165 DZN131165 EJJ131165 ETF131165 FDB131165 FMX131165 FWT131165 GGP131165 GQL131165 HAH131165 HKD131165 HTZ131165 IDV131165 INR131165 IXN131165 JHJ131165 JRF131165 KBB131165 KKX131165 KUT131165 LEP131165 LOL131165 LYH131165 MID131165 MRZ131165 NBV131165 NLR131165 NVN131165 OFJ131165 OPF131165 OZB131165 PIX131165 PST131165 QCP131165 QML131165 QWH131165 RGD131165 RPZ131165 RZV131165 SJR131165 STN131165 TDJ131165 TNF131165 TXB131165 UGX131165 UQT131165 VAP131165 VKL131165 VUH131165 WED131165 WNZ131165 WXV131165 BN196701 LJ196701 VF196701 AFB196701 AOX196701 AYT196701 BIP196701 BSL196701 CCH196701 CMD196701 CVZ196701 DFV196701 DPR196701 DZN196701 EJJ196701 ETF196701 FDB196701 FMX196701 FWT196701 GGP196701 GQL196701 HAH196701 HKD196701 HTZ196701 IDV196701 INR196701 IXN196701 JHJ196701 JRF196701 KBB196701 KKX196701 KUT196701 LEP196701 LOL196701 LYH196701 MID196701 MRZ196701 NBV196701 NLR196701 NVN196701 OFJ196701 OPF196701 OZB196701 PIX196701 PST196701 QCP196701 QML196701 QWH196701 RGD196701 RPZ196701 RZV196701 SJR196701 STN196701 TDJ196701 TNF196701 TXB196701 UGX196701 UQT196701 VAP196701 VKL196701 VUH196701 WED196701 WNZ196701 WXV196701 BN262237 LJ262237 VF262237 AFB262237 AOX262237 AYT262237 BIP262237 BSL262237 CCH262237 CMD262237 CVZ262237 DFV262237 DPR262237 DZN262237 EJJ262237 ETF262237 FDB262237 FMX262237 FWT262237 GGP262237 GQL262237 HAH262237 HKD262237 HTZ262237 IDV262237 INR262237 IXN262237 JHJ262237 JRF262237 KBB262237 KKX262237 KUT262237 LEP262237 LOL262237 LYH262237 MID262237 MRZ262237 NBV262237 NLR262237 NVN262237 OFJ262237 OPF262237 OZB262237 PIX262237 PST262237 QCP262237 QML262237 QWH262237 RGD262237 RPZ262237 RZV262237 SJR262237 STN262237 TDJ262237 TNF262237 TXB262237 UGX262237 UQT262237 VAP262237 VKL262237 VUH262237 WED262237 WNZ262237 WXV262237 BN327773 LJ327773 VF327773 AFB327773 AOX327773 AYT327773 BIP327773 BSL327773 CCH327773 CMD327773 CVZ327773 DFV327773 DPR327773 DZN327773 EJJ327773 ETF327773 FDB327773 FMX327773 FWT327773 GGP327773 GQL327773 HAH327773 HKD327773 HTZ327773 IDV327773 INR327773 IXN327773 JHJ327773 JRF327773 KBB327773 KKX327773 KUT327773 LEP327773 LOL327773 LYH327773 MID327773 MRZ327773 NBV327773 NLR327773 NVN327773 OFJ327773 OPF327773 OZB327773 PIX327773 PST327773 QCP327773 QML327773 QWH327773 RGD327773 RPZ327773 RZV327773 SJR327773 STN327773 TDJ327773 TNF327773 TXB327773 UGX327773 UQT327773 VAP327773 VKL327773 VUH327773 WED327773 WNZ327773 WXV327773 BN393309 LJ393309 VF393309 AFB393309 AOX393309 AYT393309 BIP393309 BSL393309 CCH393309 CMD393309 CVZ393309 DFV393309 DPR393309 DZN393309 EJJ393309 ETF393309 FDB393309 FMX393309 FWT393309 GGP393309 GQL393309 HAH393309 HKD393309 HTZ393309 IDV393309 INR393309 IXN393309 JHJ393309 JRF393309 KBB393309 KKX393309 KUT393309 LEP393309 LOL393309 LYH393309 MID393309 MRZ393309 NBV393309 NLR393309 NVN393309 OFJ393309 OPF393309 OZB393309 PIX393309 PST393309 QCP393309 QML393309 QWH393309 RGD393309 RPZ393309 RZV393309 SJR393309 STN393309 TDJ393309 TNF393309 TXB393309 UGX393309 UQT393309 VAP393309 VKL393309 VUH393309 WED393309 WNZ393309 WXV393309 BN458845 LJ458845 VF458845 AFB458845 AOX458845 AYT458845 BIP458845 BSL458845 CCH458845 CMD458845 CVZ458845 DFV458845 DPR458845 DZN458845 EJJ458845 ETF458845 FDB458845 FMX458845 FWT458845 GGP458845 GQL458845 HAH458845 HKD458845 HTZ458845 IDV458845 INR458845 IXN458845 JHJ458845 JRF458845 KBB458845 KKX458845 KUT458845 LEP458845 LOL458845 LYH458845 MID458845 MRZ458845 NBV458845 NLR458845 NVN458845 OFJ458845 OPF458845 OZB458845 PIX458845 PST458845 QCP458845 QML458845 QWH458845 RGD458845 RPZ458845 RZV458845 SJR458845 STN458845 TDJ458845 TNF458845 TXB458845 UGX458845 UQT458845 VAP458845 VKL458845 VUH458845 WED458845 WNZ458845 WXV458845 BN524381 LJ524381 VF524381 AFB524381 AOX524381 AYT524381 BIP524381 BSL524381 CCH524381 CMD524381 CVZ524381 DFV524381 DPR524381 DZN524381 EJJ524381 ETF524381 FDB524381 FMX524381 FWT524381 GGP524381 GQL524381 HAH524381 HKD524381 HTZ524381 IDV524381 INR524381 IXN524381 JHJ524381 JRF524381 KBB524381 KKX524381 KUT524381 LEP524381 LOL524381 LYH524381 MID524381 MRZ524381 NBV524381 NLR524381 NVN524381 OFJ524381 OPF524381 OZB524381 PIX524381 PST524381 QCP524381 QML524381 QWH524381 RGD524381 RPZ524381 RZV524381 SJR524381 STN524381 TDJ524381 TNF524381 TXB524381 UGX524381 UQT524381 VAP524381 VKL524381 VUH524381 WED524381 WNZ524381 WXV524381 BN589917 LJ589917 VF589917 AFB589917 AOX589917 AYT589917 BIP589917 BSL589917 CCH589917 CMD589917 CVZ589917 DFV589917 DPR589917 DZN589917 EJJ589917 ETF589917 FDB589917 FMX589917 FWT589917 GGP589917 GQL589917 HAH589917 HKD589917 HTZ589917 IDV589917 INR589917 IXN589917 JHJ589917 JRF589917 KBB589917 KKX589917 KUT589917 LEP589917 LOL589917 LYH589917 MID589917 MRZ589917 NBV589917 NLR589917 NVN589917 OFJ589917 OPF589917 OZB589917 PIX589917 PST589917 QCP589917 QML589917 QWH589917 RGD589917 RPZ589917 RZV589917 SJR589917 STN589917 TDJ589917 TNF589917 TXB589917 UGX589917 UQT589917 VAP589917 VKL589917 VUH589917 WED589917 WNZ589917 WXV589917 BN655453 LJ655453 VF655453 AFB655453 AOX655453 AYT655453 BIP655453 BSL655453 CCH655453 CMD655453 CVZ655453 DFV655453 DPR655453 DZN655453 EJJ655453 ETF655453 FDB655453 FMX655453 FWT655453 GGP655453 GQL655453 HAH655453 HKD655453 HTZ655453 IDV655453 INR655453 IXN655453 JHJ655453 JRF655453 KBB655453 KKX655453 KUT655453 LEP655453 LOL655453 LYH655453 MID655453 MRZ655453 NBV655453 NLR655453 NVN655453 OFJ655453 OPF655453 OZB655453 PIX655453 PST655453 QCP655453 QML655453 QWH655453 RGD655453 RPZ655453 RZV655453 SJR655453 STN655453 TDJ655453 TNF655453 TXB655453 UGX655453 UQT655453 VAP655453 VKL655453 VUH655453 WED655453 WNZ655453 WXV655453 BN720989 LJ720989 VF720989 AFB720989 AOX720989 AYT720989 BIP720989 BSL720989 CCH720989 CMD720989 CVZ720989 DFV720989 DPR720989 DZN720989 EJJ720989 ETF720989 FDB720989 FMX720989 FWT720989 GGP720989 GQL720989 HAH720989 HKD720989 HTZ720989 IDV720989 INR720989 IXN720989 JHJ720989 JRF720989 KBB720989 KKX720989 KUT720989 LEP720989 LOL720989 LYH720989 MID720989 MRZ720989 NBV720989 NLR720989 NVN720989 OFJ720989 OPF720989 OZB720989 PIX720989 PST720989 QCP720989 QML720989 QWH720989 RGD720989 RPZ720989 RZV720989 SJR720989 STN720989 TDJ720989 TNF720989 TXB720989 UGX720989 UQT720989 VAP720989 VKL720989 VUH720989 WED720989 WNZ720989 WXV720989 BN786525 LJ786525 VF786525 AFB786525 AOX786525 AYT786525 BIP786525 BSL786525 CCH786525 CMD786525 CVZ786525 DFV786525 DPR786525 DZN786525 EJJ786525 ETF786525 FDB786525 FMX786525 FWT786525 GGP786525 GQL786525 HAH786525 HKD786525 HTZ786525 IDV786525 INR786525 IXN786525 JHJ786525 JRF786525 KBB786525 KKX786525 KUT786525 LEP786525 LOL786525 LYH786525 MID786525 MRZ786525 NBV786525 NLR786525 NVN786525 OFJ786525 OPF786525 OZB786525 PIX786525 PST786525 QCP786525 QML786525 QWH786525 RGD786525 RPZ786525 RZV786525 SJR786525 STN786525 TDJ786525 TNF786525 TXB786525 UGX786525 UQT786525 VAP786525 VKL786525 VUH786525 WED786525 WNZ786525 WXV786525 BN852061 LJ852061 VF852061 AFB852061 AOX852061 AYT852061 BIP852061 BSL852061 CCH852061 CMD852061 CVZ852061 DFV852061 DPR852061 DZN852061 EJJ852061 ETF852061 FDB852061 FMX852061 FWT852061 GGP852061 GQL852061 HAH852061 HKD852061 HTZ852061 IDV852061 INR852061 IXN852061 JHJ852061 JRF852061 KBB852061 KKX852061 KUT852061 LEP852061 LOL852061 LYH852061 MID852061 MRZ852061 NBV852061 NLR852061 NVN852061 OFJ852061 OPF852061 OZB852061 PIX852061 PST852061 QCP852061 QML852061 QWH852061 RGD852061 RPZ852061 RZV852061 SJR852061 STN852061 TDJ852061 TNF852061 TXB852061 UGX852061 UQT852061 VAP852061 VKL852061 VUH852061 WED852061 WNZ852061 WXV852061 BN917597 LJ917597 VF917597 AFB917597 AOX917597 AYT917597 BIP917597 BSL917597 CCH917597 CMD917597 CVZ917597 DFV917597 DPR917597 DZN917597 EJJ917597 ETF917597 FDB917597 FMX917597 FWT917597 GGP917597 GQL917597 HAH917597 HKD917597 HTZ917597 IDV917597 INR917597 IXN917597 JHJ917597 JRF917597 KBB917597 KKX917597 KUT917597 LEP917597 LOL917597 LYH917597 MID917597 MRZ917597 NBV917597 NLR917597 NVN917597 OFJ917597 OPF917597 OZB917597 PIX917597 PST917597 QCP917597 QML917597 QWH917597 RGD917597 RPZ917597 RZV917597 SJR917597 STN917597 TDJ917597 TNF917597 TXB917597 UGX917597 UQT917597 VAP917597 VKL917597 VUH917597 WED917597 WNZ917597 WXV917597 BN983133 LJ983133 VF983133 AFB983133 AOX983133 AYT983133 BIP983133 BSL983133 CCH983133 CMD983133 CVZ983133 DFV983133 DPR983133 DZN983133 EJJ983133 ETF983133 FDB983133 FMX983133 FWT983133 GGP983133 GQL983133 HAH983133 HKD983133 HTZ983133 IDV983133 INR983133 IXN983133 JHJ983133 JRF983133 KBB983133 KKX983133 KUT983133 LEP983133 LOL983133 LYH983133 MID983133 MRZ983133 NBV983133 NLR983133 NVN983133 OFJ983133 OPF983133 OZB983133 PIX983133 PST983133 QCP983133 QML983133 QWH983133 RGD983133 RPZ983133 RZV983133 SJR983133 STN983133 TDJ983133 TNF983133 TXB983133 UGX983133 UQT983133 VAP983133 VKL983133 VUH983133 WED983133 WNZ983133 WXV983133 BN99 LJ99 VF99 AFB99 AOX99 AYT99 BIP99 BSL99 CCH99 CMD99 CVZ99 DFV99 DPR99 DZN99 EJJ99 ETF99 FDB99 FMX99 FWT99 GGP99 GQL99 HAH99 HKD99 HTZ99 IDV99 INR99 IXN99 JHJ99 JRF99 KBB99 KKX99 KUT99 LEP99 LOL99 LYH99 MID99 MRZ99 NBV99 NLR99 NVN99 OFJ99 OPF99 OZB99 PIX99 PST99 QCP99 QML99 QWH99 RGD99 RPZ99 RZV99 SJR99 STN99 TDJ99 TNF99 TXB99 UGX99 UQT99 VAP99 VKL99 VUH99 WED99 WNZ99 WXV99 BN65635 LJ65635 VF65635 AFB65635 AOX65635 AYT65635 BIP65635 BSL65635 CCH65635 CMD65635 CVZ65635 DFV65635 DPR65635 DZN65635 EJJ65635 ETF65635 FDB65635 FMX65635 FWT65635 GGP65635 GQL65635 HAH65635 HKD65635 HTZ65635 IDV65635 INR65635 IXN65635 JHJ65635 JRF65635 KBB65635 KKX65635 KUT65635 LEP65635 LOL65635 LYH65635 MID65635 MRZ65635 NBV65635 NLR65635 NVN65635 OFJ65635 OPF65635 OZB65635 PIX65635 PST65635 QCP65635 QML65635 QWH65635 RGD65635 RPZ65635 RZV65635 SJR65635 STN65635 TDJ65635 TNF65635 TXB65635 UGX65635 UQT65635 VAP65635 VKL65635 VUH65635 WED65635 WNZ65635 WXV65635 BN131171 LJ131171 VF131171 AFB131171 AOX131171 AYT131171 BIP131171 BSL131171 CCH131171 CMD131171 CVZ131171 DFV131171 DPR131171 DZN131171 EJJ131171 ETF131171 FDB131171 FMX131171 FWT131171 GGP131171 GQL131171 HAH131171 HKD131171 HTZ131171 IDV131171 INR131171 IXN131171 JHJ131171 JRF131171 KBB131171 KKX131171 KUT131171 LEP131171 LOL131171 LYH131171 MID131171 MRZ131171 NBV131171 NLR131171 NVN131171 OFJ131171 OPF131171 OZB131171 PIX131171 PST131171 QCP131171 QML131171 QWH131171 RGD131171 RPZ131171 RZV131171 SJR131171 STN131171 TDJ131171 TNF131171 TXB131171 UGX131171 UQT131171 VAP131171 VKL131171 VUH131171 WED131171 WNZ131171 WXV131171 BN196707 LJ196707 VF196707 AFB196707 AOX196707 AYT196707 BIP196707 BSL196707 CCH196707 CMD196707 CVZ196707 DFV196707 DPR196707 DZN196707 EJJ196707 ETF196707 FDB196707 FMX196707 FWT196707 GGP196707 GQL196707 HAH196707 HKD196707 HTZ196707 IDV196707 INR196707 IXN196707 JHJ196707 JRF196707 KBB196707 KKX196707 KUT196707 LEP196707 LOL196707 LYH196707 MID196707 MRZ196707 NBV196707 NLR196707 NVN196707 OFJ196707 OPF196707 OZB196707 PIX196707 PST196707 QCP196707 QML196707 QWH196707 RGD196707 RPZ196707 RZV196707 SJR196707 STN196707 TDJ196707 TNF196707 TXB196707 UGX196707 UQT196707 VAP196707 VKL196707 VUH196707 WED196707 WNZ196707 WXV196707 BN262243 LJ262243 VF262243 AFB262243 AOX262243 AYT262243 BIP262243 BSL262243 CCH262243 CMD262243 CVZ262243 DFV262243 DPR262243 DZN262243 EJJ262243 ETF262243 FDB262243 FMX262243 FWT262243 GGP262243 GQL262243 HAH262243 HKD262243 HTZ262243 IDV262243 INR262243 IXN262243 JHJ262243 JRF262243 KBB262243 KKX262243 KUT262243 LEP262243 LOL262243 LYH262243 MID262243 MRZ262243 NBV262243 NLR262243 NVN262243 OFJ262243 OPF262243 OZB262243 PIX262243 PST262243 QCP262243 QML262243 QWH262243 RGD262243 RPZ262243 RZV262243 SJR262243 STN262243 TDJ262243 TNF262243 TXB262243 UGX262243 UQT262243 VAP262243 VKL262243 VUH262243 WED262243 WNZ262243 WXV262243 BN327779 LJ327779 VF327779 AFB327779 AOX327779 AYT327779 BIP327779 BSL327779 CCH327779 CMD327779 CVZ327779 DFV327779 DPR327779 DZN327779 EJJ327779 ETF327779 FDB327779 FMX327779 FWT327779 GGP327779 GQL327779 HAH327779 HKD327779 HTZ327779 IDV327779 INR327779 IXN327779 JHJ327779 JRF327779 KBB327779 KKX327779 KUT327779 LEP327779 LOL327779 LYH327779 MID327779 MRZ327779 NBV327779 NLR327779 NVN327779 OFJ327779 OPF327779 OZB327779 PIX327779 PST327779 QCP327779 QML327779 QWH327779 RGD327779 RPZ327779 RZV327779 SJR327779 STN327779 TDJ327779 TNF327779 TXB327779 UGX327779 UQT327779 VAP327779 VKL327779 VUH327779 WED327779 WNZ327779 WXV327779 BN393315 LJ393315 VF393315 AFB393315 AOX393315 AYT393315 BIP393315 BSL393315 CCH393315 CMD393315 CVZ393315 DFV393315 DPR393315 DZN393315 EJJ393315 ETF393315 FDB393315 FMX393315 FWT393315 GGP393315 GQL393315 HAH393315 HKD393315 HTZ393315 IDV393315 INR393315 IXN393315 JHJ393315 JRF393315 KBB393315 KKX393315 KUT393315 LEP393315 LOL393315 LYH393315 MID393315 MRZ393315 NBV393315 NLR393315 NVN393315 OFJ393315 OPF393315 OZB393315 PIX393315 PST393315 QCP393315 QML393315 QWH393315 RGD393315 RPZ393315 RZV393315 SJR393315 STN393315 TDJ393315 TNF393315 TXB393315 UGX393315 UQT393315 VAP393315 VKL393315 VUH393315 WED393315 WNZ393315 WXV393315 BN458851 LJ458851 VF458851 AFB458851 AOX458851 AYT458851 BIP458851 BSL458851 CCH458851 CMD458851 CVZ458851 DFV458851 DPR458851 DZN458851 EJJ458851 ETF458851 FDB458851 FMX458851 FWT458851 GGP458851 GQL458851 HAH458851 HKD458851 HTZ458851 IDV458851 INR458851 IXN458851 JHJ458851 JRF458851 KBB458851 KKX458851 KUT458851 LEP458851 LOL458851 LYH458851 MID458851 MRZ458851 NBV458851 NLR458851 NVN458851 OFJ458851 OPF458851 OZB458851 PIX458851 PST458851 QCP458851 QML458851 QWH458851 RGD458851 RPZ458851 RZV458851 SJR458851 STN458851 TDJ458851 TNF458851 TXB458851 UGX458851 UQT458851 VAP458851 VKL458851 VUH458851 WED458851 WNZ458851 WXV458851 BN524387 LJ524387 VF524387 AFB524387 AOX524387 AYT524387 BIP524387 BSL524387 CCH524387 CMD524387 CVZ524387 DFV524387 DPR524387 DZN524387 EJJ524387 ETF524387 FDB524387 FMX524387 FWT524387 GGP524387 GQL524387 HAH524387 HKD524387 HTZ524387 IDV524387 INR524387 IXN524387 JHJ524387 JRF524387 KBB524387 KKX524387 KUT524387 LEP524387 LOL524387 LYH524387 MID524387 MRZ524387 NBV524387 NLR524387 NVN524387 OFJ524387 OPF524387 OZB524387 PIX524387 PST524387 QCP524387 QML524387 QWH524387 RGD524387 RPZ524387 RZV524387 SJR524387 STN524387 TDJ524387 TNF524387 TXB524387 UGX524387 UQT524387 VAP524387 VKL524387 VUH524387 WED524387 WNZ524387 WXV524387 BN589923 LJ589923 VF589923 AFB589923 AOX589923 AYT589923 BIP589923 BSL589923 CCH589923 CMD589923 CVZ589923 DFV589923 DPR589923 DZN589923 EJJ589923 ETF589923 FDB589923 FMX589923 FWT589923 GGP589923 GQL589923 HAH589923 HKD589923 HTZ589923 IDV589923 INR589923 IXN589923 JHJ589923 JRF589923 KBB589923 KKX589923 KUT589923 LEP589923 LOL589923 LYH589923 MID589923 MRZ589923 NBV589923 NLR589923 NVN589923 OFJ589923 OPF589923 OZB589923 PIX589923 PST589923 QCP589923 QML589923 QWH589923 RGD589923 RPZ589923 RZV589923 SJR589923 STN589923 TDJ589923 TNF589923 TXB589923 UGX589923 UQT589923 VAP589923 VKL589923 VUH589923 WED589923 WNZ589923 WXV589923 BN655459 LJ655459 VF655459 AFB655459 AOX655459 AYT655459 BIP655459 BSL655459 CCH655459 CMD655459 CVZ655459 DFV655459 DPR655459 DZN655459 EJJ655459 ETF655459 FDB655459 FMX655459 FWT655459 GGP655459 GQL655459 HAH655459 HKD655459 HTZ655459 IDV655459 INR655459 IXN655459 JHJ655459 JRF655459 KBB655459 KKX655459 KUT655459 LEP655459 LOL655459 LYH655459 MID655459 MRZ655459 NBV655459 NLR655459 NVN655459 OFJ655459 OPF655459 OZB655459 PIX655459 PST655459 QCP655459 QML655459 QWH655459 RGD655459 RPZ655459 RZV655459 SJR655459 STN655459 TDJ655459 TNF655459 TXB655459 UGX655459 UQT655459 VAP655459 VKL655459 VUH655459 WED655459 WNZ655459 WXV655459 BN720995 LJ720995 VF720995 AFB720995 AOX720995 AYT720995 BIP720995 BSL720995 CCH720995 CMD720995 CVZ720995 DFV720995 DPR720995 DZN720995 EJJ720995 ETF720995 FDB720995 FMX720995 FWT720995 GGP720995 GQL720995 HAH720995 HKD720995 HTZ720995 IDV720995 INR720995 IXN720995 JHJ720995 JRF720995 KBB720995 KKX720995 KUT720995 LEP720995 LOL720995 LYH720995 MID720995 MRZ720995 NBV720995 NLR720995 NVN720995 OFJ720995 OPF720995 OZB720995 PIX720995 PST720995 QCP720995 QML720995 QWH720995 RGD720995 RPZ720995 RZV720995 SJR720995 STN720995 TDJ720995 TNF720995 TXB720995 UGX720995 UQT720995 VAP720995 VKL720995 VUH720995 WED720995 WNZ720995 WXV720995 BN786531 LJ786531 VF786531 AFB786531 AOX786531 AYT786531 BIP786531 BSL786531 CCH786531 CMD786531 CVZ786531 DFV786531 DPR786531 DZN786531 EJJ786531 ETF786531 FDB786531 FMX786531 FWT786531 GGP786531 GQL786531 HAH786531 HKD786531 HTZ786531 IDV786531 INR786531 IXN786531 JHJ786531 JRF786531 KBB786531 KKX786531 KUT786531 LEP786531 LOL786531 LYH786531 MID786531 MRZ786531 NBV786531 NLR786531 NVN786531 OFJ786531 OPF786531 OZB786531 PIX786531 PST786531 QCP786531 QML786531 QWH786531 RGD786531 RPZ786531 RZV786531 SJR786531 STN786531 TDJ786531 TNF786531 TXB786531 UGX786531 UQT786531 VAP786531 VKL786531 VUH786531 WED786531 WNZ786531 WXV786531 BN852067 LJ852067 VF852067 AFB852067 AOX852067 AYT852067 BIP852067 BSL852067 CCH852067 CMD852067 CVZ852067 DFV852067 DPR852067 DZN852067 EJJ852067 ETF852067 FDB852067 FMX852067 FWT852067 GGP852067 GQL852067 HAH852067 HKD852067 HTZ852067 IDV852067 INR852067 IXN852067 JHJ852067 JRF852067 KBB852067 KKX852067 KUT852067 LEP852067 LOL852067 LYH852067 MID852067 MRZ852067 NBV852067 NLR852067 NVN852067 OFJ852067 OPF852067 OZB852067 PIX852067 PST852067 QCP852067 QML852067 QWH852067 RGD852067 RPZ852067 RZV852067 SJR852067 STN852067 TDJ852067 TNF852067 TXB852067 UGX852067 UQT852067 VAP852067 VKL852067 VUH852067 WED852067 WNZ852067 WXV852067 BN917603 LJ917603 VF917603 AFB917603 AOX917603 AYT917603 BIP917603 BSL917603 CCH917603 CMD917603 CVZ917603 DFV917603 DPR917603 DZN917603 EJJ917603 ETF917603 FDB917603 FMX917603 FWT917603 GGP917603 GQL917603 HAH917603 HKD917603 HTZ917603 IDV917603 INR917603 IXN917603 JHJ917603 JRF917603 KBB917603 KKX917603 KUT917603 LEP917603 LOL917603 LYH917603 MID917603 MRZ917603 NBV917603 NLR917603 NVN917603 OFJ917603 OPF917603 OZB917603 PIX917603 PST917603 QCP917603 QML917603 QWH917603 RGD917603 RPZ917603 RZV917603 SJR917603 STN917603 TDJ917603 TNF917603 TXB917603 UGX917603 UQT917603 VAP917603 VKL917603 VUH917603 WED917603 WNZ917603 WXV917603 BN983139 LJ983139 VF983139 AFB983139 AOX983139 AYT983139 BIP983139 BSL983139 CCH983139 CMD983139 CVZ983139 DFV983139 DPR983139 DZN983139 EJJ983139 ETF983139 FDB983139 FMX983139 FWT983139 GGP983139 GQL983139 HAH983139 HKD983139 HTZ983139 IDV983139 INR983139 IXN983139 JHJ983139 JRF983139 KBB983139 KKX983139 KUT983139 LEP983139 LOL983139 LYH983139 MID983139 MRZ983139 NBV983139 NLR983139 NVN983139 OFJ983139 OPF983139 OZB983139 PIX983139 PST983139 QCP983139 QML983139 QWH983139 RGD983139 RPZ983139 RZV983139 SJR983139 STN983139 TDJ983139 TNF983139 TXB983139 UGX983139 UQT983139 VAP983139 VKL983139 VUH983139 WED983139 WNZ983139 WXV983139 BN127 LJ127 VF127 AFB127 AOX127 AYT127 BIP127 BSL127 CCH127 CMD127 CVZ127 DFV127 DPR127 DZN127 EJJ127 ETF127 FDB127 FMX127 FWT127 GGP127 GQL127 HAH127 HKD127 HTZ127 IDV127 INR127 IXN127 JHJ127 JRF127 KBB127 KKX127 KUT127 LEP127 LOL127 LYH127 MID127 MRZ127 NBV127 NLR127 NVN127 OFJ127 OPF127 OZB127 PIX127 PST127 QCP127 QML127 QWH127 RGD127 RPZ127 RZV127 SJR127 STN127 TDJ127 TNF127 TXB127 UGX127 UQT127 VAP127 VKL127 VUH127 WED127 WNZ127 WXV127 BN65663 LJ65663 VF65663 AFB65663 AOX65663 AYT65663 BIP65663 BSL65663 CCH65663 CMD65663 CVZ65663 DFV65663 DPR65663 DZN65663 EJJ65663 ETF65663 FDB65663 FMX65663 FWT65663 GGP65663 GQL65663 HAH65663 HKD65663 HTZ65663 IDV65663 INR65663 IXN65663 JHJ65663 JRF65663 KBB65663 KKX65663 KUT65663 LEP65663 LOL65663 LYH65663 MID65663 MRZ65663 NBV65663 NLR65663 NVN65663 OFJ65663 OPF65663 OZB65663 PIX65663 PST65663 QCP65663 QML65663 QWH65663 RGD65663 RPZ65663 RZV65663 SJR65663 STN65663 TDJ65663 TNF65663 TXB65663 UGX65663 UQT65663 VAP65663 VKL65663 VUH65663 WED65663 WNZ65663 WXV65663 BN131199 LJ131199 VF131199 AFB131199 AOX131199 AYT131199 BIP131199 BSL131199 CCH131199 CMD131199 CVZ131199 DFV131199 DPR131199 DZN131199 EJJ131199 ETF131199 FDB131199 FMX131199 FWT131199 GGP131199 GQL131199 HAH131199 HKD131199 HTZ131199 IDV131199 INR131199 IXN131199 JHJ131199 JRF131199 KBB131199 KKX131199 KUT131199 LEP131199 LOL131199 LYH131199 MID131199 MRZ131199 NBV131199 NLR131199 NVN131199 OFJ131199 OPF131199 OZB131199 PIX131199 PST131199 QCP131199 QML131199 QWH131199 RGD131199 RPZ131199 RZV131199 SJR131199 STN131199 TDJ131199 TNF131199 TXB131199 UGX131199 UQT131199 VAP131199 VKL131199 VUH131199 WED131199 WNZ131199 WXV131199 BN196735 LJ196735 VF196735 AFB196735 AOX196735 AYT196735 BIP196735 BSL196735 CCH196735 CMD196735 CVZ196735 DFV196735 DPR196735 DZN196735 EJJ196735 ETF196735 FDB196735 FMX196735 FWT196735 GGP196735 GQL196735 HAH196735 HKD196735 HTZ196735 IDV196735 INR196735 IXN196735 JHJ196735 JRF196735 KBB196735 KKX196735 KUT196735 LEP196735 LOL196735 LYH196735 MID196735 MRZ196735 NBV196735 NLR196735 NVN196735 OFJ196735 OPF196735 OZB196735 PIX196735 PST196735 QCP196735 QML196735 QWH196735 RGD196735 RPZ196735 RZV196735 SJR196735 STN196735 TDJ196735 TNF196735 TXB196735 UGX196735 UQT196735 VAP196735 VKL196735 VUH196735 WED196735 WNZ196735 WXV196735 BN262271 LJ262271 VF262271 AFB262271 AOX262271 AYT262271 BIP262271 BSL262271 CCH262271 CMD262271 CVZ262271 DFV262271 DPR262271 DZN262271 EJJ262271 ETF262271 FDB262271 FMX262271 FWT262271 GGP262271 GQL262271 HAH262271 HKD262271 HTZ262271 IDV262271 INR262271 IXN262271 JHJ262271 JRF262271 KBB262271 KKX262271 KUT262271 LEP262271 LOL262271 LYH262271 MID262271 MRZ262271 NBV262271 NLR262271 NVN262271 OFJ262271 OPF262271 OZB262271 PIX262271 PST262271 QCP262271 QML262271 QWH262271 RGD262271 RPZ262271 RZV262271 SJR262271 STN262271 TDJ262271 TNF262271 TXB262271 UGX262271 UQT262271 VAP262271 VKL262271 VUH262271 WED262271 WNZ262271 WXV262271 BN327807 LJ327807 VF327807 AFB327807 AOX327807 AYT327807 BIP327807 BSL327807 CCH327807 CMD327807 CVZ327807 DFV327807 DPR327807 DZN327807 EJJ327807 ETF327807 FDB327807 FMX327807 FWT327807 GGP327807 GQL327807 HAH327807 HKD327807 HTZ327807 IDV327807 INR327807 IXN327807 JHJ327807 JRF327807 KBB327807 KKX327807 KUT327807 LEP327807 LOL327807 LYH327807 MID327807 MRZ327807 NBV327807 NLR327807 NVN327807 OFJ327807 OPF327807 OZB327807 PIX327807 PST327807 QCP327807 QML327807 QWH327807 RGD327807 RPZ327807 RZV327807 SJR327807 STN327807 TDJ327807 TNF327807 TXB327807 UGX327807 UQT327807 VAP327807 VKL327807 VUH327807 WED327807 WNZ327807 WXV327807 BN393343 LJ393343 VF393343 AFB393343 AOX393343 AYT393343 BIP393343 BSL393343 CCH393343 CMD393343 CVZ393343 DFV393343 DPR393343 DZN393343 EJJ393343 ETF393343 FDB393343 FMX393343 FWT393343 GGP393343 GQL393343 HAH393343 HKD393343 HTZ393343 IDV393343 INR393343 IXN393343 JHJ393343 JRF393343 KBB393343 KKX393343 KUT393343 LEP393343 LOL393343 LYH393343 MID393343 MRZ393343 NBV393343 NLR393343 NVN393343 OFJ393343 OPF393343 OZB393343 PIX393343 PST393343 QCP393343 QML393343 QWH393343 RGD393343 RPZ393343 RZV393343 SJR393343 STN393343 TDJ393343 TNF393343 TXB393343 UGX393343 UQT393343 VAP393343 VKL393343 VUH393343 WED393343 WNZ393343 WXV393343 BN458879 LJ458879 VF458879 AFB458879 AOX458879 AYT458879 BIP458879 BSL458879 CCH458879 CMD458879 CVZ458879 DFV458879 DPR458879 DZN458879 EJJ458879 ETF458879 FDB458879 FMX458879 FWT458879 GGP458879 GQL458879 HAH458879 HKD458879 HTZ458879 IDV458879 INR458879 IXN458879 JHJ458879 JRF458879 KBB458879 KKX458879 KUT458879 LEP458879 LOL458879 LYH458879 MID458879 MRZ458879 NBV458879 NLR458879 NVN458879 OFJ458879 OPF458879 OZB458879 PIX458879 PST458879 QCP458879 QML458879 QWH458879 RGD458879 RPZ458879 RZV458879 SJR458879 STN458879 TDJ458879 TNF458879 TXB458879 UGX458879 UQT458879 VAP458879 VKL458879 VUH458879 WED458879 WNZ458879 WXV458879 BN524415 LJ524415 VF524415 AFB524415 AOX524415 AYT524415 BIP524415 BSL524415 CCH524415 CMD524415 CVZ524415 DFV524415 DPR524415 DZN524415 EJJ524415 ETF524415 FDB524415 FMX524415 FWT524415 GGP524415 GQL524415 HAH524415 HKD524415 HTZ524415 IDV524415 INR524415 IXN524415 JHJ524415 JRF524415 KBB524415 KKX524415 KUT524415 LEP524415 LOL524415 LYH524415 MID524415 MRZ524415 NBV524415 NLR524415 NVN524415 OFJ524415 OPF524415 OZB524415 PIX524415 PST524415 QCP524415 QML524415 QWH524415 RGD524415 RPZ524415 RZV524415 SJR524415 STN524415 TDJ524415 TNF524415 TXB524415 UGX524415 UQT524415 VAP524415 VKL524415 VUH524415 WED524415 WNZ524415 WXV524415 BN589951 LJ589951 VF589951 AFB589951 AOX589951 AYT589951 BIP589951 BSL589951 CCH589951 CMD589951 CVZ589951 DFV589951 DPR589951 DZN589951 EJJ589951 ETF589951 FDB589951 FMX589951 FWT589951 GGP589951 GQL589951 HAH589951 HKD589951 HTZ589951 IDV589951 INR589951 IXN589951 JHJ589951 JRF589951 KBB589951 KKX589951 KUT589951 LEP589951 LOL589951 LYH589951 MID589951 MRZ589951 NBV589951 NLR589951 NVN589951 OFJ589951 OPF589951 OZB589951 PIX589951 PST589951 QCP589951 QML589951 QWH589951 RGD589951 RPZ589951 RZV589951 SJR589951 STN589951 TDJ589951 TNF589951 TXB589951 UGX589951 UQT589951 VAP589951 VKL589951 VUH589951 WED589951 WNZ589951 WXV589951 BN655487 LJ655487 VF655487 AFB655487 AOX655487 AYT655487 BIP655487 BSL655487 CCH655487 CMD655487 CVZ655487 DFV655487 DPR655487 DZN655487 EJJ655487 ETF655487 FDB655487 FMX655487 FWT655487 GGP655487 GQL655487 HAH655487 HKD655487 HTZ655487 IDV655487 INR655487 IXN655487 JHJ655487 JRF655487 KBB655487 KKX655487 KUT655487 LEP655487 LOL655487 LYH655487 MID655487 MRZ655487 NBV655487 NLR655487 NVN655487 OFJ655487 OPF655487 OZB655487 PIX655487 PST655487 QCP655487 QML655487 QWH655487 RGD655487 RPZ655487 RZV655487 SJR655487 STN655487 TDJ655487 TNF655487 TXB655487 UGX655487 UQT655487 VAP655487 VKL655487 VUH655487 WED655487 WNZ655487 WXV655487 BN721023 LJ721023 VF721023 AFB721023 AOX721023 AYT721023 BIP721023 BSL721023 CCH721023 CMD721023 CVZ721023 DFV721023 DPR721023 DZN721023 EJJ721023 ETF721023 FDB721023 FMX721023 FWT721023 GGP721023 GQL721023 HAH721023 HKD721023 HTZ721023 IDV721023 INR721023 IXN721023 JHJ721023 JRF721023 KBB721023 KKX721023 KUT721023 LEP721023 LOL721023 LYH721023 MID721023 MRZ721023 NBV721023 NLR721023 NVN721023 OFJ721023 OPF721023 OZB721023 PIX721023 PST721023 QCP721023 QML721023 QWH721023 RGD721023 RPZ721023 RZV721023 SJR721023 STN721023 TDJ721023 TNF721023 TXB721023 UGX721023 UQT721023 VAP721023 VKL721023 VUH721023 WED721023 WNZ721023 WXV721023 BN786559 LJ786559 VF786559 AFB786559 AOX786559 AYT786559 BIP786559 BSL786559 CCH786559 CMD786559 CVZ786559 DFV786559 DPR786559 DZN786559 EJJ786559 ETF786559 FDB786559 FMX786559 FWT786559 GGP786559 GQL786559 HAH786559 HKD786559 HTZ786559 IDV786559 INR786559 IXN786559 JHJ786559 JRF786559 KBB786559 KKX786559 KUT786559 LEP786559 LOL786559 LYH786559 MID786559 MRZ786559 NBV786559 NLR786559 NVN786559 OFJ786559 OPF786559 OZB786559 PIX786559 PST786559 QCP786559 QML786559 QWH786559 RGD786559 RPZ786559 RZV786559 SJR786559 STN786559 TDJ786559 TNF786559 TXB786559 UGX786559 UQT786559 VAP786559 VKL786559 VUH786559 WED786559 WNZ786559 WXV786559 BN852095 LJ852095 VF852095 AFB852095 AOX852095 AYT852095 BIP852095 BSL852095 CCH852095 CMD852095 CVZ852095 DFV852095 DPR852095 DZN852095 EJJ852095 ETF852095 FDB852095 FMX852095 FWT852095 GGP852095 GQL852095 HAH852095 HKD852095 HTZ852095 IDV852095 INR852095 IXN852095 JHJ852095 JRF852095 KBB852095 KKX852095 KUT852095 LEP852095 LOL852095 LYH852095 MID852095 MRZ852095 NBV852095 NLR852095 NVN852095 OFJ852095 OPF852095 OZB852095 PIX852095 PST852095 QCP852095 QML852095 QWH852095 RGD852095 RPZ852095 RZV852095 SJR852095 STN852095 TDJ852095 TNF852095 TXB852095 UGX852095 UQT852095 VAP852095 VKL852095 VUH852095 WED852095 WNZ852095 WXV852095 BN917631 LJ917631 VF917631 AFB917631 AOX917631 AYT917631 BIP917631 BSL917631 CCH917631 CMD917631 CVZ917631 DFV917631 DPR917631 DZN917631 EJJ917631 ETF917631 FDB917631 FMX917631 FWT917631 GGP917631 GQL917631 HAH917631 HKD917631 HTZ917631 IDV917631 INR917631 IXN917631 JHJ917631 JRF917631 KBB917631 KKX917631 KUT917631 LEP917631 LOL917631 LYH917631 MID917631 MRZ917631 NBV917631 NLR917631 NVN917631 OFJ917631 OPF917631 OZB917631 PIX917631 PST917631 QCP917631 QML917631 QWH917631 RGD917631 RPZ917631 RZV917631 SJR917631 STN917631 TDJ917631 TNF917631 TXB917631 UGX917631 UQT917631 VAP917631 VKL917631 VUH917631 WED917631 WNZ917631 WXV917631 BN983167 LJ983167 VF983167 AFB983167 AOX983167 AYT983167 BIP983167 BSL983167 CCH983167 CMD983167 CVZ983167 DFV983167 DPR983167 DZN983167 EJJ983167 ETF983167 FDB983167 FMX983167 FWT983167 GGP983167 GQL983167 HAH983167 HKD983167 HTZ983167 IDV983167 INR983167 IXN983167 JHJ983167 JRF983167 KBB983167 KKX983167 KUT983167 LEP983167 LOL983167 LYH983167 MID983167 MRZ983167 NBV983167 NLR983167 NVN983167 OFJ983167 OPF983167 OZB983167 PIX983167 PST983167 QCP983167 QML983167 QWH983167 RGD983167 RPZ983167 RZV983167 SJR983167 STN983167 TDJ983167 TNF983167 TXB983167 UGX983167 UQT983167 VAP983167 VKL983167 VUH983167 WED983167 WNZ983167 WXV983167 BN130 LJ130 VF130 AFB130 AOX130 AYT130 BIP130 BSL130 CCH130 CMD130 CVZ130 DFV130 DPR130 DZN130 EJJ130 ETF130 FDB130 FMX130 FWT130 GGP130 GQL130 HAH130 HKD130 HTZ130 IDV130 INR130 IXN130 JHJ130 JRF130 KBB130 KKX130 KUT130 LEP130 LOL130 LYH130 MID130 MRZ130 NBV130 NLR130 NVN130 OFJ130 OPF130 OZB130 PIX130 PST130 QCP130 QML130 QWH130 RGD130 RPZ130 RZV130 SJR130 STN130 TDJ130 TNF130 TXB130 UGX130 UQT130 VAP130 VKL130 VUH130 WED130 WNZ130 WXV130 BN65666 LJ65666 VF65666 AFB65666 AOX65666 AYT65666 BIP65666 BSL65666 CCH65666 CMD65666 CVZ65666 DFV65666 DPR65666 DZN65666 EJJ65666 ETF65666 FDB65666 FMX65666 FWT65666 GGP65666 GQL65666 HAH65666 HKD65666 HTZ65666 IDV65666 INR65666 IXN65666 JHJ65666 JRF65666 KBB65666 KKX65666 KUT65666 LEP65666 LOL65666 LYH65666 MID65666 MRZ65666 NBV65666 NLR65666 NVN65666 OFJ65666 OPF65666 OZB65666 PIX65666 PST65666 QCP65666 QML65666 QWH65666 RGD65666 RPZ65666 RZV65666 SJR65666 STN65666 TDJ65666 TNF65666 TXB65666 UGX65666 UQT65666 VAP65666 VKL65666 VUH65666 WED65666 WNZ65666 WXV65666 BN131202 LJ131202 VF131202 AFB131202 AOX131202 AYT131202 BIP131202 BSL131202 CCH131202 CMD131202 CVZ131202 DFV131202 DPR131202 DZN131202 EJJ131202 ETF131202 FDB131202 FMX131202 FWT131202 GGP131202 GQL131202 HAH131202 HKD131202 HTZ131202 IDV131202 INR131202 IXN131202 JHJ131202 JRF131202 KBB131202 KKX131202 KUT131202 LEP131202 LOL131202 LYH131202 MID131202 MRZ131202 NBV131202 NLR131202 NVN131202 OFJ131202 OPF131202 OZB131202 PIX131202 PST131202 QCP131202 QML131202 QWH131202 RGD131202 RPZ131202 RZV131202 SJR131202 STN131202 TDJ131202 TNF131202 TXB131202 UGX131202 UQT131202 VAP131202 VKL131202 VUH131202 WED131202 WNZ131202 WXV131202 BN196738 LJ196738 VF196738 AFB196738 AOX196738 AYT196738 BIP196738 BSL196738 CCH196738 CMD196738 CVZ196738 DFV196738 DPR196738 DZN196738 EJJ196738 ETF196738 FDB196738 FMX196738 FWT196738 GGP196738 GQL196738 HAH196738 HKD196738 HTZ196738 IDV196738 INR196738 IXN196738 JHJ196738 JRF196738 KBB196738 KKX196738 KUT196738 LEP196738 LOL196738 LYH196738 MID196738 MRZ196738 NBV196738 NLR196738 NVN196738 OFJ196738 OPF196738 OZB196738 PIX196738 PST196738 QCP196738 QML196738 QWH196738 RGD196738 RPZ196738 RZV196738 SJR196738 STN196738 TDJ196738 TNF196738 TXB196738 UGX196738 UQT196738 VAP196738 VKL196738 VUH196738 WED196738 WNZ196738 WXV196738 BN262274 LJ262274 VF262274 AFB262274 AOX262274 AYT262274 BIP262274 BSL262274 CCH262274 CMD262274 CVZ262274 DFV262274 DPR262274 DZN262274 EJJ262274 ETF262274 FDB262274 FMX262274 FWT262274 GGP262274 GQL262274 HAH262274 HKD262274 HTZ262274 IDV262274 INR262274 IXN262274 JHJ262274 JRF262274 KBB262274 KKX262274 KUT262274 LEP262274 LOL262274 LYH262274 MID262274 MRZ262274 NBV262274 NLR262274 NVN262274 OFJ262274 OPF262274 OZB262274 PIX262274 PST262274 QCP262274 QML262274 QWH262274 RGD262274 RPZ262274 RZV262274 SJR262274 STN262274 TDJ262274 TNF262274 TXB262274 UGX262274 UQT262274 VAP262274 VKL262274 VUH262274 WED262274 WNZ262274 WXV262274 BN327810 LJ327810 VF327810 AFB327810 AOX327810 AYT327810 BIP327810 BSL327810 CCH327810 CMD327810 CVZ327810 DFV327810 DPR327810 DZN327810 EJJ327810 ETF327810 FDB327810 FMX327810 FWT327810 GGP327810 GQL327810 HAH327810 HKD327810 HTZ327810 IDV327810 INR327810 IXN327810 JHJ327810 JRF327810 KBB327810 KKX327810 KUT327810 LEP327810 LOL327810 LYH327810 MID327810 MRZ327810 NBV327810 NLR327810 NVN327810 OFJ327810 OPF327810 OZB327810 PIX327810 PST327810 QCP327810 QML327810 QWH327810 RGD327810 RPZ327810 RZV327810 SJR327810 STN327810 TDJ327810 TNF327810 TXB327810 UGX327810 UQT327810 VAP327810 VKL327810 VUH327810 WED327810 WNZ327810 WXV327810 BN393346 LJ393346 VF393346 AFB393346 AOX393346 AYT393346 BIP393346 BSL393346 CCH393346 CMD393346 CVZ393346 DFV393346 DPR393346 DZN393346 EJJ393346 ETF393346 FDB393346 FMX393346 FWT393346 GGP393346 GQL393346 HAH393346 HKD393346 HTZ393346 IDV393346 INR393346 IXN393346 JHJ393346 JRF393346 KBB393346 KKX393346 KUT393346 LEP393346 LOL393346 LYH393346 MID393346 MRZ393346 NBV393346 NLR393346 NVN393346 OFJ393346 OPF393346 OZB393346 PIX393346 PST393346 QCP393346 QML393346 QWH393346 RGD393346 RPZ393346 RZV393346 SJR393346 STN393346 TDJ393346 TNF393346 TXB393346 UGX393346 UQT393346 VAP393346 VKL393346 VUH393346 WED393346 WNZ393346 WXV393346 BN458882 LJ458882 VF458882 AFB458882 AOX458882 AYT458882 BIP458882 BSL458882 CCH458882 CMD458882 CVZ458882 DFV458882 DPR458882 DZN458882 EJJ458882 ETF458882 FDB458882 FMX458882 FWT458882 GGP458882 GQL458882 HAH458882 HKD458882 HTZ458882 IDV458882 INR458882 IXN458882 JHJ458882 JRF458882 KBB458882 KKX458882 KUT458882 LEP458882 LOL458882 LYH458882 MID458882 MRZ458882 NBV458882 NLR458882 NVN458882 OFJ458882 OPF458882 OZB458882 PIX458882 PST458882 QCP458882 QML458882 QWH458882 RGD458882 RPZ458882 RZV458882 SJR458882 STN458882 TDJ458882 TNF458882 TXB458882 UGX458882 UQT458882 VAP458882 VKL458882 VUH458882 WED458882 WNZ458882 WXV458882 BN524418 LJ524418 VF524418 AFB524418 AOX524418 AYT524418 BIP524418 BSL524418 CCH524418 CMD524418 CVZ524418 DFV524418 DPR524418 DZN524418 EJJ524418 ETF524418 FDB524418 FMX524418 FWT524418 GGP524418 GQL524418 HAH524418 HKD524418 HTZ524418 IDV524418 INR524418 IXN524418 JHJ524418 JRF524418 KBB524418 KKX524418 KUT524418 LEP524418 LOL524418 LYH524418 MID524418 MRZ524418 NBV524418 NLR524418 NVN524418 OFJ524418 OPF524418 OZB524418 PIX524418 PST524418 QCP524418 QML524418 QWH524418 RGD524418 RPZ524418 RZV524418 SJR524418 STN524418 TDJ524418 TNF524418 TXB524418 UGX524418 UQT524418 VAP524418 VKL524418 VUH524418 WED524418 WNZ524418 WXV524418 BN589954 LJ589954 VF589954 AFB589954 AOX589954 AYT589954 BIP589954 BSL589954 CCH589954 CMD589954 CVZ589954 DFV589954 DPR589954 DZN589954 EJJ589954 ETF589954 FDB589954 FMX589954 FWT589954 GGP589954 GQL589954 HAH589954 HKD589954 HTZ589954 IDV589954 INR589954 IXN589954 JHJ589954 JRF589954 KBB589954 KKX589954 KUT589954 LEP589954 LOL589954 LYH589954 MID589954 MRZ589954 NBV589954 NLR589954 NVN589954 OFJ589954 OPF589954 OZB589954 PIX589954 PST589954 QCP589954 QML589954 QWH589954 RGD589954 RPZ589954 RZV589954 SJR589954 STN589954 TDJ589954 TNF589954 TXB589954 UGX589954 UQT589954 VAP589954 VKL589954 VUH589954 WED589954 WNZ589954 WXV589954 BN655490 LJ655490 VF655490 AFB655490 AOX655490 AYT655490 BIP655490 BSL655490 CCH655490 CMD655490 CVZ655490 DFV655490 DPR655490 DZN655490 EJJ655490 ETF655490 FDB655490 FMX655490 FWT655490 GGP655490 GQL655490 HAH655490 HKD655490 HTZ655490 IDV655490 INR655490 IXN655490 JHJ655490 JRF655490 KBB655490 KKX655490 KUT655490 LEP655490 LOL655490 LYH655490 MID655490 MRZ655490 NBV655490 NLR655490 NVN655490 OFJ655490 OPF655490 OZB655490 PIX655490 PST655490 QCP655490 QML655490 QWH655490 RGD655490 RPZ655490 RZV655490 SJR655490 STN655490 TDJ655490 TNF655490 TXB655490 UGX655490 UQT655490 VAP655490 VKL655490 VUH655490 WED655490 WNZ655490 WXV655490 BN721026 LJ721026 VF721026 AFB721026 AOX721026 AYT721026 BIP721026 BSL721026 CCH721026 CMD721026 CVZ721026 DFV721026 DPR721026 DZN721026 EJJ721026 ETF721026 FDB721026 FMX721026 FWT721026 GGP721026 GQL721026 HAH721026 HKD721026 HTZ721026 IDV721026 INR721026 IXN721026 JHJ721026 JRF721026 KBB721026 KKX721026 KUT721026 LEP721026 LOL721026 LYH721026 MID721026 MRZ721026 NBV721026 NLR721026 NVN721026 OFJ721026 OPF721026 OZB721026 PIX721026 PST721026 QCP721026 QML721026 QWH721026 RGD721026 RPZ721026 RZV721026 SJR721026 STN721026 TDJ721026 TNF721026 TXB721026 UGX721026 UQT721026 VAP721026 VKL721026 VUH721026 WED721026 WNZ721026 WXV721026 BN786562 LJ786562 VF786562 AFB786562 AOX786562 AYT786562 BIP786562 BSL786562 CCH786562 CMD786562 CVZ786562 DFV786562 DPR786562 DZN786562 EJJ786562 ETF786562 FDB786562 FMX786562 FWT786562 GGP786562 GQL786562 HAH786562 HKD786562 HTZ786562 IDV786562 INR786562 IXN786562 JHJ786562 JRF786562 KBB786562 KKX786562 KUT786562 LEP786562 LOL786562 LYH786562 MID786562 MRZ786562 NBV786562 NLR786562 NVN786562 OFJ786562 OPF786562 OZB786562 PIX786562 PST786562 QCP786562 QML786562 QWH786562 RGD786562 RPZ786562 RZV786562 SJR786562 STN786562 TDJ786562 TNF786562 TXB786562 UGX786562 UQT786562 VAP786562 VKL786562 VUH786562 WED786562 WNZ786562 WXV786562 BN852098 LJ852098 VF852098 AFB852098 AOX852098 AYT852098 BIP852098 BSL852098 CCH852098 CMD852098 CVZ852098 DFV852098 DPR852098 DZN852098 EJJ852098 ETF852098 FDB852098 FMX852098 FWT852098 GGP852098 GQL852098 HAH852098 HKD852098 HTZ852098 IDV852098 INR852098 IXN852098 JHJ852098 JRF852098 KBB852098 KKX852098 KUT852098 LEP852098 LOL852098 LYH852098 MID852098 MRZ852098 NBV852098 NLR852098 NVN852098 OFJ852098 OPF852098 OZB852098 PIX852098 PST852098 QCP852098 QML852098 QWH852098 RGD852098 RPZ852098 RZV852098 SJR852098 STN852098 TDJ852098 TNF852098 TXB852098 UGX852098 UQT852098 VAP852098 VKL852098 VUH852098 WED852098 WNZ852098 WXV852098 BN917634 LJ917634 VF917634 AFB917634 AOX917634 AYT917634 BIP917634 BSL917634 CCH917634 CMD917634 CVZ917634 DFV917634 DPR917634 DZN917634 EJJ917634 ETF917634 FDB917634 FMX917634 FWT917634 GGP917634 GQL917634 HAH917634 HKD917634 HTZ917634 IDV917634 INR917634 IXN917634 JHJ917634 JRF917634 KBB917634 KKX917634 KUT917634 LEP917634 LOL917634 LYH917634 MID917634 MRZ917634 NBV917634 NLR917634 NVN917634 OFJ917634 OPF917634 OZB917634 PIX917634 PST917634 QCP917634 QML917634 QWH917634 RGD917634 RPZ917634 RZV917634 SJR917634 STN917634 TDJ917634 TNF917634 TXB917634 UGX917634 UQT917634 VAP917634 VKL917634 VUH917634 WED917634 WNZ917634 WXV917634 BN983170 LJ983170 VF983170 AFB983170 AOX983170 AYT983170 BIP983170 BSL983170 CCH983170 CMD983170 CVZ983170 DFV983170 DPR983170 DZN983170 EJJ983170 ETF983170 FDB983170 FMX983170 FWT983170 GGP983170 GQL983170 HAH983170 HKD983170 HTZ983170 IDV983170 INR983170 IXN983170 JHJ983170 JRF983170 KBB983170 KKX983170 KUT983170 LEP983170 LOL983170 LYH983170 MID983170 MRZ983170 NBV983170 NLR983170 NVN983170 OFJ983170 OPF983170 OZB983170 PIX983170 PST983170 QCP983170 QML983170 QWH983170 RGD983170 RPZ983170 RZV983170 SJR983170 STN983170 TDJ983170 TNF983170 TXB983170 UGX983170 UQT983170 VAP983170 VKL983170 VUH983170 WED983170 WNZ983170 WXV983170 BN123 LJ123 VF123 AFB123 AOX123 AYT123 BIP123 BSL123 CCH123 CMD123 CVZ123 DFV123 DPR123 DZN123 EJJ123 ETF123 FDB123 FMX123 FWT123 GGP123 GQL123 HAH123 HKD123 HTZ123 IDV123 INR123 IXN123 JHJ123 JRF123 KBB123 KKX123 KUT123 LEP123 LOL123 LYH123 MID123 MRZ123 NBV123 NLR123 NVN123 OFJ123 OPF123 OZB123 PIX123 PST123 QCP123 QML123 QWH123 RGD123 RPZ123 RZV123 SJR123 STN123 TDJ123 TNF123 TXB123 UGX123 UQT123 VAP123 VKL123 VUH123 WED123 WNZ123 WXV123 BN65659 LJ65659 VF65659 AFB65659 AOX65659 AYT65659 BIP65659 BSL65659 CCH65659 CMD65659 CVZ65659 DFV65659 DPR65659 DZN65659 EJJ65659 ETF65659 FDB65659 FMX65659 FWT65659 GGP65659 GQL65659 HAH65659 HKD65659 HTZ65659 IDV65659 INR65659 IXN65659 JHJ65659 JRF65659 KBB65659 KKX65659 KUT65659 LEP65659 LOL65659 LYH65659 MID65659 MRZ65659 NBV65659 NLR65659 NVN65659 OFJ65659 OPF65659 OZB65659 PIX65659 PST65659 QCP65659 QML65659 QWH65659 RGD65659 RPZ65659 RZV65659 SJR65659 STN65659 TDJ65659 TNF65659 TXB65659 UGX65659 UQT65659 VAP65659 VKL65659 VUH65659 WED65659 WNZ65659 WXV65659 BN131195 LJ131195 VF131195 AFB131195 AOX131195 AYT131195 BIP131195 BSL131195 CCH131195 CMD131195 CVZ131195 DFV131195 DPR131195 DZN131195 EJJ131195 ETF131195 FDB131195 FMX131195 FWT131195 GGP131195 GQL131195 HAH131195 HKD131195 HTZ131195 IDV131195 INR131195 IXN131195 JHJ131195 JRF131195 KBB131195 KKX131195 KUT131195 LEP131195 LOL131195 LYH131195 MID131195 MRZ131195 NBV131195 NLR131195 NVN131195 OFJ131195 OPF131195 OZB131195 PIX131195 PST131195 QCP131195 QML131195 QWH131195 RGD131195 RPZ131195 RZV131195 SJR131195 STN131195 TDJ131195 TNF131195 TXB131195 UGX131195 UQT131195 VAP131195 VKL131195 VUH131195 WED131195 WNZ131195 WXV131195 BN196731 LJ196731 VF196731 AFB196731 AOX196731 AYT196731 BIP196731 BSL196731 CCH196731 CMD196731 CVZ196731 DFV196731 DPR196731 DZN196731 EJJ196731 ETF196731 FDB196731 FMX196731 FWT196731 GGP196731 GQL196731 HAH196731 HKD196731 HTZ196731 IDV196731 INR196731 IXN196731 JHJ196731 JRF196731 KBB196731 KKX196731 KUT196731 LEP196731 LOL196731 LYH196731 MID196731 MRZ196731 NBV196731 NLR196731 NVN196731 OFJ196731 OPF196731 OZB196731 PIX196731 PST196731 QCP196731 QML196731 QWH196731 RGD196731 RPZ196731 RZV196731 SJR196731 STN196731 TDJ196731 TNF196731 TXB196731 UGX196731 UQT196731 VAP196731 VKL196731 VUH196731 WED196731 WNZ196731 WXV196731 BN262267 LJ262267 VF262267 AFB262267 AOX262267 AYT262267 BIP262267 BSL262267 CCH262267 CMD262267 CVZ262267 DFV262267 DPR262267 DZN262267 EJJ262267 ETF262267 FDB262267 FMX262267 FWT262267 GGP262267 GQL262267 HAH262267 HKD262267 HTZ262267 IDV262267 INR262267 IXN262267 JHJ262267 JRF262267 KBB262267 KKX262267 KUT262267 LEP262267 LOL262267 LYH262267 MID262267 MRZ262267 NBV262267 NLR262267 NVN262267 OFJ262267 OPF262267 OZB262267 PIX262267 PST262267 QCP262267 QML262267 QWH262267 RGD262267 RPZ262267 RZV262267 SJR262267 STN262267 TDJ262267 TNF262267 TXB262267 UGX262267 UQT262267 VAP262267 VKL262267 VUH262267 WED262267 WNZ262267 WXV262267 BN327803 LJ327803 VF327803 AFB327803 AOX327803 AYT327803 BIP327803 BSL327803 CCH327803 CMD327803 CVZ327803 DFV327803 DPR327803 DZN327803 EJJ327803 ETF327803 FDB327803 FMX327803 FWT327803 GGP327803 GQL327803 HAH327803 HKD327803 HTZ327803 IDV327803 INR327803 IXN327803 JHJ327803 JRF327803 KBB327803 KKX327803 KUT327803 LEP327803 LOL327803 LYH327803 MID327803 MRZ327803 NBV327803 NLR327803 NVN327803 OFJ327803 OPF327803 OZB327803 PIX327803 PST327803 QCP327803 QML327803 QWH327803 RGD327803 RPZ327803 RZV327803 SJR327803 STN327803 TDJ327803 TNF327803 TXB327803 UGX327803 UQT327803 VAP327803 VKL327803 VUH327803 WED327803 WNZ327803 WXV327803 BN393339 LJ393339 VF393339 AFB393339 AOX393339 AYT393339 BIP393339 BSL393339 CCH393339 CMD393339 CVZ393339 DFV393339 DPR393339 DZN393339 EJJ393339 ETF393339 FDB393339 FMX393339 FWT393339 GGP393339 GQL393339 HAH393339 HKD393339 HTZ393339 IDV393339 INR393339 IXN393339 JHJ393339 JRF393339 KBB393339 KKX393339 KUT393339 LEP393339 LOL393339 LYH393339 MID393339 MRZ393339 NBV393339 NLR393339 NVN393339 OFJ393339 OPF393339 OZB393339 PIX393339 PST393339 QCP393339 QML393339 QWH393339 RGD393339 RPZ393339 RZV393339 SJR393339 STN393339 TDJ393339 TNF393339 TXB393339 UGX393339 UQT393339 VAP393339 VKL393339 VUH393339 WED393339 WNZ393339 WXV393339 BN458875 LJ458875 VF458875 AFB458875 AOX458875 AYT458875 BIP458875 BSL458875 CCH458875 CMD458875 CVZ458875 DFV458875 DPR458875 DZN458875 EJJ458875 ETF458875 FDB458875 FMX458875 FWT458875 GGP458875 GQL458875 HAH458875 HKD458875 HTZ458875 IDV458875 INR458875 IXN458875 JHJ458875 JRF458875 KBB458875 KKX458875 KUT458875 LEP458875 LOL458875 LYH458875 MID458875 MRZ458875 NBV458875 NLR458875 NVN458875 OFJ458875 OPF458875 OZB458875 PIX458875 PST458875 QCP458875 QML458875 QWH458875 RGD458875 RPZ458875 RZV458875 SJR458875 STN458875 TDJ458875 TNF458875 TXB458875 UGX458875 UQT458875 VAP458875 VKL458875 VUH458875 WED458875 WNZ458875 WXV458875 BN524411 LJ524411 VF524411 AFB524411 AOX524411 AYT524411 BIP524411 BSL524411 CCH524411 CMD524411 CVZ524411 DFV524411 DPR524411 DZN524411 EJJ524411 ETF524411 FDB524411 FMX524411 FWT524411 GGP524411 GQL524411 HAH524411 HKD524411 HTZ524411 IDV524411 INR524411 IXN524411 JHJ524411 JRF524411 KBB524411 KKX524411 KUT524411 LEP524411 LOL524411 LYH524411 MID524411 MRZ524411 NBV524411 NLR524411 NVN524411 OFJ524411 OPF524411 OZB524411 PIX524411 PST524411 QCP524411 QML524411 QWH524411 RGD524411 RPZ524411 RZV524411 SJR524411 STN524411 TDJ524411 TNF524411 TXB524411 UGX524411 UQT524411 VAP524411 VKL524411 VUH524411 WED524411 WNZ524411 WXV524411 BN589947 LJ589947 VF589947 AFB589947 AOX589947 AYT589947 BIP589947 BSL589947 CCH589947 CMD589947 CVZ589947 DFV589947 DPR589947 DZN589947 EJJ589947 ETF589947 FDB589947 FMX589947 FWT589947 GGP589947 GQL589947 HAH589947 HKD589947 HTZ589947 IDV589947 INR589947 IXN589947 JHJ589947 JRF589947 KBB589947 KKX589947 KUT589947 LEP589947 LOL589947 LYH589947 MID589947 MRZ589947 NBV589947 NLR589947 NVN589947 OFJ589947 OPF589947 OZB589947 PIX589947 PST589947 QCP589947 QML589947 QWH589947 RGD589947 RPZ589947 RZV589947 SJR589947 STN589947 TDJ589947 TNF589947 TXB589947 UGX589947 UQT589947 VAP589947 VKL589947 VUH589947 WED589947 WNZ589947 WXV589947 BN655483 LJ655483 VF655483 AFB655483 AOX655483 AYT655483 BIP655483 BSL655483 CCH655483 CMD655483 CVZ655483 DFV655483 DPR655483 DZN655483 EJJ655483 ETF655483 FDB655483 FMX655483 FWT655483 GGP655483 GQL655483 HAH655483 HKD655483 HTZ655483 IDV655483 INR655483 IXN655483 JHJ655483 JRF655483 KBB655483 KKX655483 KUT655483 LEP655483 LOL655483 LYH655483 MID655483 MRZ655483 NBV655483 NLR655483 NVN655483 OFJ655483 OPF655483 OZB655483 PIX655483 PST655483 QCP655483 QML655483 QWH655483 RGD655483 RPZ655483 RZV655483 SJR655483 STN655483 TDJ655483 TNF655483 TXB655483 UGX655483 UQT655483 VAP655483 VKL655483 VUH655483 WED655483 WNZ655483 WXV655483 BN721019 LJ721019 VF721019 AFB721019 AOX721019 AYT721019 BIP721019 BSL721019 CCH721019 CMD721019 CVZ721019 DFV721019 DPR721019 DZN721019 EJJ721019 ETF721019 FDB721019 FMX721019 FWT721019 GGP721019 GQL721019 HAH721019 HKD721019 HTZ721019 IDV721019 INR721019 IXN721019 JHJ721019 JRF721019 KBB721019 KKX721019 KUT721019 LEP721019 LOL721019 LYH721019 MID721019 MRZ721019 NBV721019 NLR721019 NVN721019 OFJ721019 OPF721019 OZB721019 PIX721019 PST721019 QCP721019 QML721019 QWH721019 RGD721019 RPZ721019 RZV721019 SJR721019 STN721019 TDJ721019 TNF721019 TXB721019 UGX721019 UQT721019 VAP721019 VKL721019 VUH721019 WED721019 WNZ721019 WXV721019 BN786555 LJ786555 VF786555 AFB786555 AOX786555 AYT786555 BIP786555 BSL786555 CCH786555 CMD786555 CVZ786555 DFV786555 DPR786555 DZN786555 EJJ786555 ETF786555 FDB786555 FMX786555 FWT786555 GGP786555 GQL786555 HAH786555 HKD786555 HTZ786555 IDV786555 INR786555 IXN786555 JHJ786555 JRF786555 KBB786555 KKX786555 KUT786555 LEP786555 LOL786555 LYH786555 MID786555 MRZ786555 NBV786555 NLR786555 NVN786555 OFJ786555 OPF786555 OZB786555 PIX786555 PST786555 QCP786555 QML786555 QWH786555 RGD786555 RPZ786555 RZV786555 SJR786555 STN786555 TDJ786555 TNF786555 TXB786555 UGX786555 UQT786555 VAP786555 VKL786555 VUH786555 WED786555 WNZ786555 WXV786555 BN852091 LJ852091 VF852091 AFB852091 AOX852091 AYT852091 BIP852091 BSL852091 CCH852091 CMD852091 CVZ852091 DFV852091 DPR852091 DZN852091 EJJ852091 ETF852091 FDB852091 FMX852091 FWT852091 GGP852091 GQL852091 HAH852091 HKD852091 HTZ852091 IDV852091 INR852091 IXN852091 JHJ852091 JRF852091 KBB852091 KKX852091 KUT852091 LEP852091 LOL852091 LYH852091 MID852091 MRZ852091 NBV852091 NLR852091 NVN852091 OFJ852091 OPF852091 OZB852091 PIX852091 PST852091 QCP852091 QML852091 QWH852091 RGD852091 RPZ852091 RZV852091 SJR852091 STN852091 TDJ852091 TNF852091 TXB852091 UGX852091 UQT852091 VAP852091 VKL852091 VUH852091 WED852091 WNZ852091 WXV852091 BN917627 LJ917627 VF917627 AFB917627 AOX917627 AYT917627 BIP917627 BSL917627 CCH917627 CMD917627 CVZ917627 DFV917627 DPR917627 DZN917627 EJJ917627 ETF917627 FDB917627 FMX917627 FWT917627 GGP917627 GQL917627 HAH917627 HKD917627 HTZ917627 IDV917627 INR917627 IXN917627 JHJ917627 JRF917627 KBB917627 KKX917627 KUT917627 LEP917627 LOL917627 LYH917627 MID917627 MRZ917627 NBV917627 NLR917627 NVN917627 OFJ917627 OPF917627 OZB917627 PIX917627 PST917627 QCP917627 QML917627 QWH917627 RGD917627 RPZ917627 RZV917627 SJR917627 STN917627 TDJ917627 TNF917627 TXB917627 UGX917627 UQT917627 VAP917627 VKL917627 VUH917627 WED917627 WNZ917627 WXV917627 BN983163 LJ983163 VF983163 AFB983163 AOX983163 AYT983163 BIP983163 BSL983163 CCH983163 CMD983163 CVZ983163 DFV983163 DPR983163 DZN983163 EJJ983163 ETF983163 FDB983163 FMX983163 FWT983163 GGP983163 GQL983163 HAH983163 HKD983163 HTZ983163 IDV983163 INR983163 IXN983163 JHJ983163 JRF983163 KBB983163 KKX983163 KUT983163 LEP983163 LOL983163 LYH983163 MID983163 MRZ983163 NBV983163 NLR983163 NVN983163 OFJ983163 OPF983163 OZB983163 PIX983163 PST983163 QCP983163 QML983163 QWH983163 RGD983163 RPZ983163 RZV983163 SJR983163 STN983163 TDJ983163 TNF983163 TXB983163 UGX983163 UQT983163 VAP983163 VKL983163 VUH983163 WED983163 WNZ983163 WXV983163 BN116 LJ116 VF116 AFB116 AOX116 AYT116 BIP116 BSL116 CCH116 CMD116 CVZ116 DFV116 DPR116 DZN116 EJJ116 ETF116 FDB116 FMX116 FWT116 GGP116 GQL116 HAH116 HKD116 HTZ116 IDV116 INR116 IXN116 JHJ116 JRF116 KBB116 KKX116 KUT116 LEP116 LOL116 LYH116 MID116 MRZ116 NBV116 NLR116 NVN116 OFJ116 OPF116 OZB116 PIX116 PST116 QCP116 QML116 QWH116 RGD116 RPZ116 RZV116 SJR116 STN116 TDJ116 TNF116 TXB116 UGX116 UQT116 VAP116 VKL116 VUH116 WED116 WNZ116 WXV116 BN65652 LJ65652 VF65652 AFB65652 AOX65652 AYT65652 BIP65652 BSL65652 CCH65652 CMD65652 CVZ65652 DFV65652 DPR65652 DZN65652 EJJ65652 ETF65652 FDB65652 FMX65652 FWT65652 GGP65652 GQL65652 HAH65652 HKD65652 HTZ65652 IDV65652 INR65652 IXN65652 JHJ65652 JRF65652 KBB65652 KKX65652 KUT65652 LEP65652 LOL65652 LYH65652 MID65652 MRZ65652 NBV65652 NLR65652 NVN65652 OFJ65652 OPF65652 OZB65652 PIX65652 PST65652 QCP65652 QML65652 QWH65652 RGD65652 RPZ65652 RZV65652 SJR65652 STN65652 TDJ65652 TNF65652 TXB65652 UGX65652 UQT65652 VAP65652 VKL65652 VUH65652 WED65652 WNZ65652 WXV65652 BN131188 LJ131188 VF131188 AFB131188 AOX131188 AYT131188 BIP131188 BSL131188 CCH131188 CMD131188 CVZ131188 DFV131188 DPR131188 DZN131188 EJJ131188 ETF131188 FDB131188 FMX131188 FWT131188 GGP131188 GQL131188 HAH131188 HKD131188 HTZ131188 IDV131188 INR131188 IXN131188 JHJ131188 JRF131188 KBB131188 KKX131188 KUT131188 LEP131188 LOL131188 LYH131188 MID131188 MRZ131188 NBV131188 NLR131188 NVN131188 OFJ131188 OPF131188 OZB131188 PIX131188 PST131188 QCP131188 QML131188 QWH131188 RGD131188 RPZ131188 RZV131188 SJR131188 STN131188 TDJ131188 TNF131188 TXB131188 UGX131188 UQT131188 VAP131188 VKL131188 VUH131188 WED131188 WNZ131188 WXV131188 BN196724 LJ196724 VF196724 AFB196724 AOX196724 AYT196724 BIP196724 BSL196724 CCH196724 CMD196724 CVZ196724 DFV196724 DPR196724 DZN196724 EJJ196724 ETF196724 FDB196724 FMX196724 FWT196724 GGP196724 GQL196724 HAH196724 HKD196724 HTZ196724 IDV196724 INR196724 IXN196724 JHJ196724 JRF196724 KBB196724 KKX196724 KUT196724 LEP196724 LOL196724 LYH196724 MID196724 MRZ196724 NBV196724 NLR196724 NVN196724 OFJ196724 OPF196724 OZB196724 PIX196724 PST196724 QCP196724 QML196724 QWH196724 RGD196724 RPZ196724 RZV196724 SJR196724 STN196724 TDJ196724 TNF196724 TXB196724 UGX196724 UQT196724 VAP196724 VKL196724 VUH196724 WED196724 WNZ196724 WXV196724 BN262260 LJ262260 VF262260 AFB262260 AOX262260 AYT262260 BIP262260 BSL262260 CCH262260 CMD262260 CVZ262260 DFV262260 DPR262260 DZN262260 EJJ262260 ETF262260 FDB262260 FMX262260 FWT262260 GGP262260 GQL262260 HAH262260 HKD262260 HTZ262260 IDV262260 INR262260 IXN262260 JHJ262260 JRF262260 KBB262260 KKX262260 KUT262260 LEP262260 LOL262260 LYH262260 MID262260 MRZ262260 NBV262260 NLR262260 NVN262260 OFJ262260 OPF262260 OZB262260 PIX262260 PST262260 QCP262260 QML262260 QWH262260 RGD262260 RPZ262260 RZV262260 SJR262260 STN262260 TDJ262260 TNF262260 TXB262260 UGX262260 UQT262260 VAP262260 VKL262260 VUH262260 WED262260 WNZ262260 WXV262260 BN327796 LJ327796 VF327796 AFB327796 AOX327796 AYT327796 BIP327796 BSL327796 CCH327796 CMD327796 CVZ327796 DFV327796 DPR327796 DZN327796 EJJ327796 ETF327796 FDB327796 FMX327796 FWT327796 GGP327796 GQL327796 HAH327796 HKD327796 HTZ327796 IDV327796 INR327796 IXN327796 JHJ327796 JRF327796 KBB327796 KKX327796 KUT327796 LEP327796 LOL327796 LYH327796 MID327796 MRZ327796 NBV327796 NLR327796 NVN327796 OFJ327796 OPF327796 OZB327796 PIX327796 PST327796 QCP327796 QML327796 QWH327796 RGD327796 RPZ327796 RZV327796 SJR327796 STN327796 TDJ327796 TNF327796 TXB327796 UGX327796 UQT327796 VAP327796 VKL327796 VUH327796 WED327796 WNZ327796 WXV327796 BN393332 LJ393332 VF393332 AFB393332 AOX393332 AYT393332 BIP393332 BSL393332 CCH393332 CMD393332 CVZ393332 DFV393332 DPR393332 DZN393332 EJJ393332 ETF393332 FDB393332 FMX393332 FWT393332 GGP393332 GQL393332 HAH393332 HKD393332 HTZ393332 IDV393332 INR393332 IXN393332 JHJ393332 JRF393332 KBB393332 KKX393332 KUT393332 LEP393332 LOL393332 LYH393332 MID393332 MRZ393332 NBV393332 NLR393332 NVN393332 OFJ393332 OPF393332 OZB393332 PIX393332 PST393332 QCP393332 QML393332 QWH393332 RGD393332 RPZ393332 RZV393332 SJR393332 STN393332 TDJ393332 TNF393332 TXB393332 UGX393332 UQT393332 VAP393332 VKL393332 VUH393332 WED393332 WNZ393332 WXV393332 BN458868 LJ458868 VF458868 AFB458868 AOX458868 AYT458868 BIP458868 BSL458868 CCH458868 CMD458868 CVZ458868 DFV458868 DPR458868 DZN458868 EJJ458868 ETF458868 FDB458868 FMX458868 FWT458868 GGP458868 GQL458868 HAH458868 HKD458868 HTZ458868 IDV458868 INR458868 IXN458868 JHJ458868 JRF458868 KBB458868 KKX458868 KUT458868 LEP458868 LOL458868 LYH458868 MID458868 MRZ458868 NBV458868 NLR458868 NVN458868 OFJ458868 OPF458868 OZB458868 PIX458868 PST458868 QCP458868 QML458868 QWH458868 RGD458868 RPZ458868 RZV458868 SJR458868 STN458868 TDJ458868 TNF458868 TXB458868 UGX458868 UQT458868 VAP458868 VKL458868 VUH458868 WED458868 WNZ458868 WXV458868 BN524404 LJ524404 VF524404 AFB524404 AOX524404 AYT524404 BIP524404 BSL524404 CCH524404 CMD524404 CVZ524404 DFV524404 DPR524404 DZN524404 EJJ524404 ETF524404 FDB524404 FMX524404 FWT524404 GGP524404 GQL524404 HAH524404 HKD524404 HTZ524404 IDV524404 INR524404 IXN524404 JHJ524404 JRF524404 KBB524404 KKX524404 KUT524404 LEP524404 LOL524404 LYH524404 MID524404 MRZ524404 NBV524404 NLR524404 NVN524404 OFJ524404 OPF524404 OZB524404 PIX524404 PST524404 QCP524404 QML524404 QWH524404 RGD524404 RPZ524404 RZV524404 SJR524404 STN524404 TDJ524404 TNF524404 TXB524404 UGX524404 UQT524404 VAP524404 VKL524404 VUH524404 WED524404 WNZ524404 WXV524404 BN589940 LJ589940 VF589940 AFB589940 AOX589940 AYT589940 BIP589940 BSL589940 CCH589940 CMD589940 CVZ589940 DFV589940 DPR589940 DZN589940 EJJ589940 ETF589940 FDB589940 FMX589940 FWT589940 GGP589940 GQL589940 HAH589940 HKD589940 HTZ589940 IDV589940 INR589940 IXN589940 JHJ589940 JRF589940 KBB589940 KKX589940 KUT589940 LEP589940 LOL589940 LYH589940 MID589940 MRZ589940 NBV589940 NLR589940 NVN589940 OFJ589940 OPF589940 OZB589940 PIX589940 PST589940 QCP589940 QML589940 QWH589940 RGD589940 RPZ589940 RZV589940 SJR589940 STN589940 TDJ589940 TNF589940 TXB589940 UGX589940 UQT589940 VAP589940 VKL589940 VUH589940 WED589940 WNZ589940 WXV589940 BN655476 LJ655476 VF655476 AFB655476 AOX655476 AYT655476 BIP655476 BSL655476 CCH655476 CMD655476 CVZ655476 DFV655476 DPR655476 DZN655476 EJJ655476 ETF655476 FDB655476 FMX655476 FWT655476 GGP655476 GQL655476 HAH655476 HKD655476 HTZ655476 IDV655476 INR655476 IXN655476 JHJ655476 JRF655476 KBB655476 KKX655476 KUT655476 LEP655476 LOL655476 LYH655476 MID655476 MRZ655476 NBV655476 NLR655476 NVN655476 OFJ655476 OPF655476 OZB655476 PIX655476 PST655476 QCP655476 QML655476 QWH655476 RGD655476 RPZ655476 RZV655476 SJR655476 STN655476 TDJ655476 TNF655476 TXB655476 UGX655476 UQT655476 VAP655476 VKL655476 VUH655476 WED655476 WNZ655476 WXV655476 BN721012 LJ721012 VF721012 AFB721012 AOX721012 AYT721012 BIP721012 BSL721012 CCH721012 CMD721012 CVZ721012 DFV721012 DPR721012 DZN721012 EJJ721012 ETF721012 FDB721012 FMX721012 FWT721012 GGP721012 GQL721012 HAH721012 HKD721012 HTZ721012 IDV721012 INR721012 IXN721012 JHJ721012 JRF721012 KBB721012 KKX721012 KUT721012 LEP721012 LOL721012 LYH721012 MID721012 MRZ721012 NBV721012 NLR721012 NVN721012 OFJ721012 OPF721012 OZB721012 PIX721012 PST721012 QCP721012 QML721012 QWH721012 RGD721012 RPZ721012 RZV721012 SJR721012 STN721012 TDJ721012 TNF721012 TXB721012 UGX721012 UQT721012 VAP721012 VKL721012 VUH721012 WED721012 WNZ721012 WXV721012 BN786548 LJ786548 VF786548 AFB786548 AOX786548 AYT786548 BIP786548 BSL786548 CCH786548 CMD786548 CVZ786548 DFV786548 DPR786548 DZN786548 EJJ786548 ETF786548 FDB786548 FMX786548 FWT786548 GGP786548 GQL786548 HAH786548 HKD786548 HTZ786548 IDV786548 INR786548 IXN786548 JHJ786548 JRF786548 KBB786548 KKX786548 KUT786548 LEP786548 LOL786548 LYH786548 MID786548 MRZ786548 NBV786548 NLR786548 NVN786548 OFJ786548 OPF786548 OZB786548 PIX786548 PST786548 QCP786548 QML786548 QWH786548 RGD786548 RPZ786548 RZV786548 SJR786548 STN786548 TDJ786548 TNF786548 TXB786548 UGX786548 UQT786548 VAP786548 VKL786548 VUH786548 WED786548 WNZ786548 WXV786548 BN852084 LJ852084 VF852084 AFB852084 AOX852084 AYT852084 BIP852084 BSL852084 CCH852084 CMD852084 CVZ852084 DFV852084 DPR852084 DZN852084 EJJ852084 ETF852084 FDB852084 FMX852084 FWT852084 GGP852084 GQL852084 HAH852084 HKD852084 HTZ852084 IDV852084 INR852084 IXN852084 JHJ852084 JRF852084 KBB852084 KKX852084 KUT852084 LEP852084 LOL852084 LYH852084 MID852084 MRZ852084 NBV852084 NLR852084 NVN852084 OFJ852084 OPF852084 OZB852084 PIX852084 PST852084 QCP852084 QML852084 QWH852084 RGD852084 RPZ852084 RZV852084 SJR852084 STN852084 TDJ852084 TNF852084 TXB852084 UGX852084 UQT852084 VAP852084 VKL852084 VUH852084 WED852084 WNZ852084 WXV852084 BN917620 LJ917620 VF917620 AFB917620 AOX917620 AYT917620 BIP917620 BSL917620 CCH917620 CMD917620 CVZ917620 DFV917620 DPR917620 DZN917620 EJJ917620 ETF917620 FDB917620 FMX917620 FWT917620 GGP917620 GQL917620 HAH917620 HKD917620 HTZ917620 IDV917620 INR917620 IXN917620 JHJ917620 JRF917620 KBB917620 KKX917620 KUT917620 LEP917620 LOL917620 LYH917620 MID917620 MRZ917620 NBV917620 NLR917620 NVN917620 OFJ917620 OPF917620 OZB917620 PIX917620 PST917620 QCP917620 QML917620 QWH917620 RGD917620 RPZ917620 RZV917620 SJR917620 STN917620 TDJ917620 TNF917620 TXB917620 UGX917620 UQT917620 VAP917620 VKL917620 VUH917620 WED917620 WNZ917620 WXV917620 BN983156 LJ983156 VF983156 AFB983156 AOX983156 AYT983156 BIP983156 BSL983156 CCH983156 CMD983156 CVZ983156 DFV983156 DPR983156 DZN983156 EJJ983156 ETF983156 FDB983156 FMX983156 FWT983156 GGP983156 GQL983156 HAH983156 HKD983156 HTZ983156 IDV983156 INR983156 IXN983156 JHJ983156 JRF983156 KBB983156 KKX983156 KUT983156 LEP983156 LOL983156 LYH983156 MID983156 MRZ983156 NBV983156 NLR983156 NVN983156 OFJ983156 OPF983156 OZB983156 PIX983156 PST983156 QCP983156 QML983156 QWH983156 RGD983156 RPZ983156 RZV983156 SJR983156 STN983156 TDJ983156 TNF983156 TXB983156 UGX983156 UQT983156 VAP983156 VKL983156 VUH983156 WED983156 WNZ983156 WXV983156 BN102 LJ102 VF102 AFB102 AOX102 AYT102 BIP102 BSL102 CCH102 CMD102 CVZ102 DFV102 DPR102 DZN102 EJJ102 ETF102 FDB102 FMX102 FWT102 GGP102 GQL102 HAH102 HKD102 HTZ102 IDV102 INR102 IXN102 JHJ102 JRF102 KBB102 KKX102 KUT102 LEP102 LOL102 LYH102 MID102 MRZ102 NBV102 NLR102 NVN102 OFJ102 OPF102 OZB102 PIX102 PST102 QCP102 QML102 QWH102 RGD102 RPZ102 RZV102 SJR102 STN102 TDJ102 TNF102 TXB102 UGX102 UQT102 VAP102 VKL102 VUH102 WED102 WNZ102 WXV102 BN65638 LJ65638 VF65638 AFB65638 AOX65638 AYT65638 BIP65638 BSL65638 CCH65638 CMD65638 CVZ65638 DFV65638 DPR65638 DZN65638 EJJ65638 ETF65638 FDB65638 FMX65638 FWT65638 GGP65638 GQL65638 HAH65638 HKD65638 HTZ65638 IDV65638 INR65638 IXN65638 JHJ65638 JRF65638 KBB65638 KKX65638 KUT65638 LEP65638 LOL65638 LYH65638 MID65638 MRZ65638 NBV65638 NLR65638 NVN65638 OFJ65638 OPF65638 OZB65638 PIX65638 PST65638 QCP65638 QML65638 QWH65638 RGD65638 RPZ65638 RZV65638 SJR65638 STN65638 TDJ65638 TNF65638 TXB65638 UGX65638 UQT65638 VAP65638 VKL65638 VUH65638 WED65638 WNZ65638 WXV65638 BN131174 LJ131174 VF131174 AFB131174 AOX131174 AYT131174 BIP131174 BSL131174 CCH131174 CMD131174 CVZ131174 DFV131174 DPR131174 DZN131174 EJJ131174 ETF131174 FDB131174 FMX131174 FWT131174 GGP131174 GQL131174 HAH131174 HKD131174 HTZ131174 IDV131174 INR131174 IXN131174 JHJ131174 JRF131174 KBB131174 KKX131174 KUT131174 LEP131174 LOL131174 LYH131174 MID131174 MRZ131174 NBV131174 NLR131174 NVN131174 OFJ131174 OPF131174 OZB131174 PIX131174 PST131174 QCP131174 QML131174 QWH131174 RGD131174 RPZ131174 RZV131174 SJR131174 STN131174 TDJ131174 TNF131174 TXB131174 UGX131174 UQT131174 VAP131174 VKL131174 VUH131174 WED131174 WNZ131174 WXV131174 BN196710 LJ196710 VF196710 AFB196710 AOX196710 AYT196710 BIP196710 BSL196710 CCH196710 CMD196710 CVZ196710 DFV196710 DPR196710 DZN196710 EJJ196710 ETF196710 FDB196710 FMX196710 FWT196710 GGP196710 GQL196710 HAH196710 HKD196710 HTZ196710 IDV196710 INR196710 IXN196710 JHJ196710 JRF196710 KBB196710 KKX196710 KUT196710 LEP196710 LOL196710 LYH196710 MID196710 MRZ196710 NBV196710 NLR196710 NVN196710 OFJ196710 OPF196710 OZB196710 PIX196710 PST196710 QCP196710 QML196710 QWH196710 RGD196710 RPZ196710 RZV196710 SJR196710 STN196710 TDJ196710 TNF196710 TXB196710 UGX196710 UQT196710 VAP196710 VKL196710 VUH196710 WED196710 WNZ196710 WXV196710 BN262246 LJ262246 VF262246 AFB262246 AOX262246 AYT262246 BIP262246 BSL262246 CCH262246 CMD262246 CVZ262246 DFV262246 DPR262246 DZN262246 EJJ262246 ETF262246 FDB262246 FMX262246 FWT262246 GGP262246 GQL262246 HAH262246 HKD262246 HTZ262246 IDV262246 INR262246 IXN262246 JHJ262246 JRF262246 KBB262246 KKX262246 KUT262246 LEP262246 LOL262246 LYH262246 MID262246 MRZ262246 NBV262246 NLR262246 NVN262246 OFJ262246 OPF262246 OZB262246 PIX262246 PST262246 QCP262246 QML262246 QWH262246 RGD262246 RPZ262246 RZV262246 SJR262246 STN262246 TDJ262246 TNF262246 TXB262246 UGX262246 UQT262246 VAP262246 VKL262246 VUH262246 WED262246 WNZ262246 WXV262246 BN327782 LJ327782 VF327782 AFB327782 AOX327782 AYT327782 BIP327782 BSL327782 CCH327782 CMD327782 CVZ327782 DFV327782 DPR327782 DZN327782 EJJ327782 ETF327782 FDB327782 FMX327782 FWT327782 GGP327782 GQL327782 HAH327782 HKD327782 HTZ327782 IDV327782 INR327782 IXN327782 JHJ327782 JRF327782 KBB327782 KKX327782 KUT327782 LEP327782 LOL327782 LYH327782 MID327782 MRZ327782 NBV327782 NLR327782 NVN327782 OFJ327782 OPF327782 OZB327782 PIX327782 PST327782 QCP327782 QML327782 QWH327782 RGD327782 RPZ327782 RZV327782 SJR327782 STN327782 TDJ327782 TNF327782 TXB327782 UGX327782 UQT327782 VAP327782 VKL327782 VUH327782 WED327782 WNZ327782 WXV327782 BN393318 LJ393318 VF393318 AFB393318 AOX393318 AYT393318 BIP393318 BSL393318 CCH393318 CMD393318 CVZ393318 DFV393318 DPR393318 DZN393318 EJJ393318 ETF393318 FDB393318 FMX393318 FWT393318 GGP393318 GQL393318 HAH393318 HKD393318 HTZ393318 IDV393318 INR393318 IXN393318 JHJ393318 JRF393318 KBB393318 KKX393318 KUT393318 LEP393318 LOL393318 LYH393318 MID393318 MRZ393318 NBV393318 NLR393318 NVN393318 OFJ393318 OPF393318 OZB393318 PIX393318 PST393318 QCP393318 QML393318 QWH393318 RGD393318 RPZ393318 RZV393318 SJR393318 STN393318 TDJ393318 TNF393318 TXB393318 UGX393318 UQT393318 VAP393318 VKL393318 VUH393318 WED393318 WNZ393318 WXV393318 BN458854 LJ458854 VF458854 AFB458854 AOX458854 AYT458854 BIP458854 BSL458854 CCH458854 CMD458854 CVZ458854 DFV458854 DPR458854 DZN458854 EJJ458854 ETF458854 FDB458854 FMX458854 FWT458854 GGP458854 GQL458854 HAH458854 HKD458854 HTZ458854 IDV458854 INR458854 IXN458854 JHJ458854 JRF458854 KBB458854 KKX458854 KUT458854 LEP458854 LOL458854 LYH458854 MID458854 MRZ458854 NBV458854 NLR458854 NVN458854 OFJ458854 OPF458854 OZB458854 PIX458854 PST458854 QCP458854 QML458854 QWH458854 RGD458854 RPZ458854 RZV458854 SJR458854 STN458854 TDJ458854 TNF458854 TXB458854 UGX458854 UQT458854 VAP458854 VKL458854 VUH458854 WED458854 WNZ458854 WXV458854 BN524390 LJ524390 VF524390 AFB524390 AOX524390 AYT524390 BIP524390 BSL524390 CCH524390 CMD524390 CVZ524390 DFV524390 DPR524390 DZN524390 EJJ524390 ETF524390 FDB524390 FMX524390 FWT524390 GGP524390 GQL524390 HAH524390 HKD524390 HTZ524390 IDV524390 INR524390 IXN524390 JHJ524390 JRF524390 KBB524390 KKX524390 KUT524390 LEP524390 LOL524390 LYH524390 MID524390 MRZ524390 NBV524390 NLR524390 NVN524390 OFJ524390 OPF524390 OZB524390 PIX524390 PST524390 QCP524390 QML524390 QWH524390 RGD524390 RPZ524390 RZV524390 SJR524390 STN524390 TDJ524390 TNF524390 TXB524390 UGX524390 UQT524390 VAP524390 VKL524390 VUH524390 WED524390 WNZ524390 WXV524390 BN589926 LJ589926 VF589926 AFB589926 AOX589926 AYT589926 BIP589926 BSL589926 CCH589926 CMD589926 CVZ589926 DFV589926 DPR589926 DZN589926 EJJ589926 ETF589926 FDB589926 FMX589926 FWT589926 GGP589926 GQL589926 HAH589926 HKD589926 HTZ589926 IDV589926 INR589926 IXN589926 JHJ589926 JRF589926 KBB589926 KKX589926 KUT589926 LEP589926 LOL589926 LYH589926 MID589926 MRZ589926 NBV589926 NLR589926 NVN589926 OFJ589926 OPF589926 OZB589926 PIX589926 PST589926 QCP589926 QML589926 QWH589926 RGD589926 RPZ589926 RZV589926 SJR589926 STN589926 TDJ589926 TNF589926 TXB589926 UGX589926 UQT589926 VAP589926 VKL589926 VUH589926 WED589926 WNZ589926 WXV589926 BN655462 LJ655462 VF655462 AFB655462 AOX655462 AYT655462 BIP655462 BSL655462 CCH655462 CMD655462 CVZ655462 DFV655462 DPR655462 DZN655462 EJJ655462 ETF655462 FDB655462 FMX655462 FWT655462 GGP655462 GQL655462 HAH655462 HKD655462 HTZ655462 IDV655462 INR655462 IXN655462 JHJ655462 JRF655462 KBB655462 KKX655462 KUT655462 LEP655462 LOL655462 LYH655462 MID655462 MRZ655462 NBV655462 NLR655462 NVN655462 OFJ655462 OPF655462 OZB655462 PIX655462 PST655462 QCP655462 QML655462 QWH655462 RGD655462 RPZ655462 RZV655462 SJR655462 STN655462 TDJ655462 TNF655462 TXB655462 UGX655462 UQT655462 VAP655462 VKL655462 VUH655462 WED655462 WNZ655462 WXV655462 BN720998 LJ720998 VF720998 AFB720998 AOX720998 AYT720998 BIP720998 BSL720998 CCH720998 CMD720998 CVZ720998 DFV720998 DPR720998 DZN720998 EJJ720998 ETF720998 FDB720998 FMX720998 FWT720998 GGP720998 GQL720998 HAH720998 HKD720998 HTZ720998 IDV720998 INR720998 IXN720998 JHJ720998 JRF720998 KBB720998 KKX720998 KUT720998 LEP720998 LOL720998 LYH720998 MID720998 MRZ720998 NBV720998 NLR720998 NVN720998 OFJ720998 OPF720998 OZB720998 PIX720998 PST720998 QCP720998 QML720998 QWH720998 RGD720998 RPZ720998 RZV720998 SJR720998 STN720998 TDJ720998 TNF720998 TXB720998 UGX720998 UQT720998 VAP720998 VKL720998 VUH720998 WED720998 WNZ720998 WXV720998 BN786534 LJ786534 VF786534 AFB786534 AOX786534 AYT786534 BIP786534 BSL786534 CCH786534 CMD786534 CVZ786534 DFV786534 DPR786534 DZN786534 EJJ786534 ETF786534 FDB786534 FMX786534 FWT786534 GGP786534 GQL786534 HAH786534 HKD786534 HTZ786534 IDV786534 INR786534 IXN786534 JHJ786534 JRF786534 KBB786534 KKX786534 KUT786534 LEP786534 LOL786534 LYH786534 MID786534 MRZ786534 NBV786534 NLR786534 NVN786534 OFJ786534 OPF786534 OZB786534 PIX786534 PST786534 QCP786534 QML786534 QWH786534 RGD786534 RPZ786534 RZV786534 SJR786534 STN786534 TDJ786534 TNF786534 TXB786534 UGX786534 UQT786534 VAP786534 VKL786534 VUH786534 WED786534 WNZ786534 WXV786534 BN852070 LJ852070 VF852070 AFB852070 AOX852070 AYT852070 BIP852070 BSL852070 CCH852070 CMD852070 CVZ852070 DFV852070 DPR852070 DZN852070 EJJ852070 ETF852070 FDB852070 FMX852070 FWT852070 GGP852070 GQL852070 HAH852070 HKD852070 HTZ852070 IDV852070 INR852070 IXN852070 JHJ852070 JRF852070 KBB852070 KKX852070 KUT852070 LEP852070 LOL852070 LYH852070 MID852070 MRZ852070 NBV852070 NLR852070 NVN852070 OFJ852070 OPF852070 OZB852070 PIX852070 PST852070 QCP852070 QML852070 QWH852070 RGD852070 RPZ852070 RZV852070 SJR852070 STN852070 TDJ852070 TNF852070 TXB852070 UGX852070 UQT852070 VAP852070 VKL852070 VUH852070 WED852070 WNZ852070 WXV852070 BN917606 LJ917606 VF917606 AFB917606 AOX917606 AYT917606 BIP917606 BSL917606 CCH917606 CMD917606 CVZ917606 DFV917606 DPR917606 DZN917606 EJJ917606 ETF917606 FDB917606 FMX917606 FWT917606 GGP917606 GQL917606 HAH917606 HKD917606 HTZ917606 IDV917606 INR917606 IXN917606 JHJ917606 JRF917606 KBB917606 KKX917606 KUT917606 LEP917606 LOL917606 LYH917606 MID917606 MRZ917606 NBV917606 NLR917606 NVN917606 OFJ917606 OPF917606 OZB917606 PIX917606 PST917606 QCP917606 QML917606 QWH917606 RGD917606 RPZ917606 RZV917606 SJR917606 STN917606 TDJ917606 TNF917606 TXB917606 UGX917606 UQT917606 VAP917606 VKL917606 VUH917606 WED917606 WNZ917606 WXV917606 BN983142 LJ983142 VF983142 AFB983142 AOX983142 AYT983142 BIP983142 BSL983142 CCH983142 CMD983142 CVZ983142 DFV983142 DPR983142 DZN983142 EJJ983142 ETF983142 FDB983142 FMX983142 FWT983142 GGP983142 GQL983142 HAH983142 HKD983142 HTZ983142 IDV983142 INR983142 IXN983142 JHJ983142 JRF983142 KBB983142 KKX983142 KUT983142 LEP983142 LOL983142 LYH983142 MID983142 MRZ983142 NBV983142 NLR983142 NVN983142 OFJ983142 OPF983142 OZB983142 PIX983142 PST983142 QCP983142 QML983142 QWH983142 RGD983142 RPZ983142 RZV983142 SJR983142 STN983142 TDJ983142 TNF983142 TXB983142 UGX983142 UQT983142 VAP983142 VKL983142 VUH983142 WED983142 WNZ983142 WXV983142 BN109 LJ109 VF109 AFB109 AOX109 AYT109 BIP109 BSL109 CCH109 CMD109 CVZ109 DFV109 DPR109 DZN109 EJJ109 ETF109 FDB109 FMX109 FWT109 GGP109 GQL109 HAH109 HKD109 HTZ109 IDV109 INR109 IXN109 JHJ109 JRF109 KBB109 KKX109 KUT109 LEP109 LOL109 LYH109 MID109 MRZ109 NBV109 NLR109 NVN109 OFJ109 OPF109 OZB109 PIX109 PST109 QCP109 QML109 QWH109 RGD109 RPZ109 RZV109 SJR109 STN109 TDJ109 TNF109 TXB109 UGX109 UQT109 VAP109 VKL109 VUH109 WED109 WNZ109 WXV109 BN65645 LJ65645 VF65645 AFB65645 AOX65645 AYT65645 BIP65645 BSL65645 CCH65645 CMD65645 CVZ65645 DFV65645 DPR65645 DZN65645 EJJ65645 ETF65645 FDB65645 FMX65645 FWT65645 GGP65645 GQL65645 HAH65645 HKD65645 HTZ65645 IDV65645 INR65645 IXN65645 JHJ65645 JRF65645 KBB65645 KKX65645 KUT65645 LEP65645 LOL65645 LYH65645 MID65645 MRZ65645 NBV65645 NLR65645 NVN65645 OFJ65645 OPF65645 OZB65645 PIX65645 PST65645 QCP65645 QML65645 QWH65645 RGD65645 RPZ65645 RZV65645 SJR65645 STN65645 TDJ65645 TNF65645 TXB65645 UGX65645 UQT65645 VAP65645 VKL65645 VUH65645 WED65645 WNZ65645 WXV65645 BN131181 LJ131181 VF131181 AFB131181 AOX131181 AYT131181 BIP131181 BSL131181 CCH131181 CMD131181 CVZ131181 DFV131181 DPR131181 DZN131181 EJJ131181 ETF131181 FDB131181 FMX131181 FWT131181 GGP131181 GQL131181 HAH131181 HKD131181 HTZ131181 IDV131181 INR131181 IXN131181 JHJ131181 JRF131181 KBB131181 KKX131181 KUT131181 LEP131181 LOL131181 LYH131181 MID131181 MRZ131181 NBV131181 NLR131181 NVN131181 OFJ131181 OPF131181 OZB131181 PIX131181 PST131181 QCP131181 QML131181 QWH131181 RGD131181 RPZ131181 RZV131181 SJR131181 STN131181 TDJ131181 TNF131181 TXB131181 UGX131181 UQT131181 VAP131181 VKL131181 VUH131181 WED131181 WNZ131181 WXV131181 BN196717 LJ196717 VF196717 AFB196717 AOX196717 AYT196717 BIP196717 BSL196717 CCH196717 CMD196717 CVZ196717 DFV196717 DPR196717 DZN196717 EJJ196717 ETF196717 FDB196717 FMX196717 FWT196717 GGP196717 GQL196717 HAH196717 HKD196717 HTZ196717 IDV196717 INR196717 IXN196717 JHJ196717 JRF196717 KBB196717 KKX196717 KUT196717 LEP196717 LOL196717 LYH196717 MID196717 MRZ196717 NBV196717 NLR196717 NVN196717 OFJ196717 OPF196717 OZB196717 PIX196717 PST196717 QCP196717 QML196717 QWH196717 RGD196717 RPZ196717 RZV196717 SJR196717 STN196717 TDJ196717 TNF196717 TXB196717 UGX196717 UQT196717 VAP196717 VKL196717 VUH196717 WED196717 WNZ196717 WXV196717 BN262253 LJ262253 VF262253 AFB262253 AOX262253 AYT262253 BIP262253 BSL262253 CCH262253 CMD262253 CVZ262253 DFV262253 DPR262253 DZN262253 EJJ262253 ETF262253 FDB262253 FMX262253 FWT262253 GGP262253 GQL262253 HAH262253 HKD262253 HTZ262253 IDV262253 INR262253 IXN262253 JHJ262253 JRF262253 KBB262253 KKX262253 KUT262253 LEP262253 LOL262253 LYH262253 MID262253 MRZ262253 NBV262253 NLR262253 NVN262253 OFJ262253 OPF262253 OZB262253 PIX262253 PST262253 QCP262253 QML262253 QWH262253 RGD262253 RPZ262253 RZV262253 SJR262253 STN262253 TDJ262253 TNF262253 TXB262253 UGX262253 UQT262253 VAP262253 VKL262253 VUH262253 WED262253 WNZ262253 WXV262253 BN327789 LJ327789 VF327789 AFB327789 AOX327789 AYT327789 BIP327789 BSL327789 CCH327789 CMD327789 CVZ327789 DFV327789 DPR327789 DZN327789 EJJ327789 ETF327789 FDB327789 FMX327789 FWT327789 GGP327789 GQL327789 HAH327789 HKD327789 HTZ327789 IDV327789 INR327789 IXN327789 JHJ327789 JRF327789 KBB327789 KKX327789 KUT327789 LEP327789 LOL327789 LYH327789 MID327789 MRZ327789 NBV327789 NLR327789 NVN327789 OFJ327789 OPF327789 OZB327789 PIX327789 PST327789 QCP327789 QML327789 QWH327789 RGD327789 RPZ327789 RZV327789 SJR327789 STN327789 TDJ327789 TNF327789 TXB327789 UGX327789 UQT327789 VAP327789 VKL327789 VUH327789 WED327789 WNZ327789 WXV327789 BN393325 LJ393325 VF393325 AFB393325 AOX393325 AYT393325 BIP393325 BSL393325 CCH393325 CMD393325 CVZ393325 DFV393325 DPR393325 DZN393325 EJJ393325 ETF393325 FDB393325 FMX393325 FWT393325 GGP393325 GQL393325 HAH393325 HKD393325 HTZ393325 IDV393325 INR393325 IXN393325 JHJ393325 JRF393325 KBB393325 KKX393325 KUT393325 LEP393325 LOL393325 LYH393325 MID393325 MRZ393325 NBV393325 NLR393325 NVN393325 OFJ393325 OPF393325 OZB393325 PIX393325 PST393325 QCP393325 QML393325 QWH393325 RGD393325 RPZ393325 RZV393325 SJR393325 STN393325 TDJ393325 TNF393325 TXB393325 UGX393325 UQT393325 VAP393325 VKL393325 VUH393325 WED393325 WNZ393325 WXV393325 BN458861 LJ458861 VF458861 AFB458861 AOX458861 AYT458861 BIP458861 BSL458861 CCH458861 CMD458861 CVZ458861 DFV458861 DPR458861 DZN458861 EJJ458861 ETF458861 FDB458861 FMX458861 FWT458861 GGP458861 GQL458861 HAH458861 HKD458861 HTZ458861 IDV458861 INR458861 IXN458861 JHJ458861 JRF458861 KBB458861 KKX458861 KUT458861 LEP458861 LOL458861 LYH458861 MID458861 MRZ458861 NBV458861 NLR458861 NVN458861 OFJ458861 OPF458861 OZB458861 PIX458861 PST458861 QCP458861 QML458861 QWH458861 RGD458861 RPZ458861 RZV458861 SJR458861 STN458861 TDJ458861 TNF458861 TXB458861 UGX458861 UQT458861 VAP458861 VKL458861 VUH458861 WED458861 WNZ458861 WXV458861 BN524397 LJ524397 VF524397 AFB524397 AOX524397 AYT524397 BIP524397 BSL524397 CCH524397 CMD524397 CVZ524397 DFV524397 DPR524397 DZN524397 EJJ524397 ETF524397 FDB524397 FMX524397 FWT524397 GGP524397 GQL524397 HAH524397 HKD524397 HTZ524397 IDV524397 INR524397 IXN524397 JHJ524397 JRF524397 KBB524397 KKX524397 KUT524397 LEP524397 LOL524397 LYH524397 MID524397 MRZ524397 NBV524397 NLR524397 NVN524397 OFJ524397 OPF524397 OZB524397 PIX524397 PST524397 QCP524397 QML524397 QWH524397 RGD524397 RPZ524397 RZV524397 SJR524397 STN524397 TDJ524397 TNF524397 TXB524397 UGX524397 UQT524397 VAP524397 VKL524397 VUH524397 WED524397 WNZ524397 WXV524397 BN589933 LJ589933 VF589933 AFB589933 AOX589933 AYT589933 BIP589933 BSL589933 CCH589933 CMD589933 CVZ589933 DFV589933 DPR589933 DZN589933 EJJ589933 ETF589933 FDB589933 FMX589933 FWT589933 GGP589933 GQL589933 HAH589933 HKD589933 HTZ589933 IDV589933 INR589933 IXN589933 JHJ589933 JRF589933 KBB589933 KKX589933 KUT589933 LEP589933 LOL589933 LYH589933 MID589933 MRZ589933 NBV589933 NLR589933 NVN589933 OFJ589933 OPF589933 OZB589933 PIX589933 PST589933 QCP589933 QML589933 QWH589933 RGD589933 RPZ589933 RZV589933 SJR589933 STN589933 TDJ589933 TNF589933 TXB589933 UGX589933 UQT589933 VAP589933 VKL589933 VUH589933 WED589933 WNZ589933 WXV589933 BN655469 LJ655469 VF655469 AFB655469 AOX655469 AYT655469 BIP655469 BSL655469 CCH655469 CMD655469 CVZ655469 DFV655469 DPR655469 DZN655469 EJJ655469 ETF655469 FDB655469 FMX655469 FWT655469 GGP655469 GQL655469 HAH655469 HKD655469 HTZ655469 IDV655469 INR655469 IXN655469 JHJ655469 JRF655469 KBB655469 KKX655469 KUT655469 LEP655469 LOL655469 LYH655469 MID655469 MRZ655469 NBV655469 NLR655469 NVN655469 OFJ655469 OPF655469 OZB655469 PIX655469 PST655469 QCP655469 QML655469 QWH655469 RGD655469 RPZ655469 RZV655469 SJR655469 STN655469 TDJ655469 TNF655469 TXB655469 UGX655469 UQT655469 VAP655469 VKL655469 VUH655469 WED655469 WNZ655469 WXV655469 BN721005 LJ721005 VF721005 AFB721005 AOX721005 AYT721005 BIP721005 BSL721005 CCH721005 CMD721005 CVZ721005 DFV721005 DPR721005 DZN721005 EJJ721005 ETF721005 FDB721005 FMX721005 FWT721005 GGP721005 GQL721005 HAH721005 HKD721005 HTZ721005 IDV721005 INR721005 IXN721005 JHJ721005 JRF721005 KBB721005 KKX721005 KUT721005 LEP721005 LOL721005 LYH721005 MID721005 MRZ721005 NBV721005 NLR721005 NVN721005 OFJ721005 OPF721005 OZB721005 PIX721005 PST721005 QCP721005 QML721005 QWH721005 RGD721005 RPZ721005 RZV721005 SJR721005 STN721005 TDJ721005 TNF721005 TXB721005 UGX721005 UQT721005 VAP721005 VKL721005 VUH721005 WED721005 WNZ721005 WXV721005 BN786541 LJ786541 VF786541 AFB786541 AOX786541 AYT786541 BIP786541 BSL786541 CCH786541 CMD786541 CVZ786541 DFV786541 DPR786541 DZN786541 EJJ786541 ETF786541 FDB786541 FMX786541 FWT786541 GGP786541 GQL786541 HAH786541 HKD786541 HTZ786541 IDV786541 INR786541 IXN786541 JHJ786541 JRF786541 KBB786541 KKX786541 KUT786541 LEP786541 LOL786541 LYH786541 MID786541 MRZ786541 NBV786541 NLR786541 NVN786541 OFJ786541 OPF786541 OZB786541 PIX786541 PST786541 QCP786541 QML786541 QWH786541 RGD786541 RPZ786541 RZV786541 SJR786541 STN786541 TDJ786541 TNF786541 TXB786541 UGX786541 UQT786541 VAP786541 VKL786541 VUH786541 WED786541 WNZ786541 WXV786541 BN852077 LJ852077 VF852077 AFB852077 AOX852077 AYT852077 BIP852077 BSL852077 CCH852077 CMD852077 CVZ852077 DFV852077 DPR852077 DZN852077 EJJ852077 ETF852077 FDB852077 FMX852077 FWT852077 GGP852077 GQL852077 HAH852077 HKD852077 HTZ852077 IDV852077 INR852077 IXN852077 JHJ852077 JRF852077 KBB852077 KKX852077 KUT852077 LEP852077 LOL852077 LYH852077 MID852077 MRZ852077 NBV852077 NLR852077 NVN852077 OFJ852077 OPF852077 OZB852077 PIX852077 PST852077 QCP852077 QML852077 QWH852077 RGD852077 RPZ852077 RZV852077 SJR852077 STN852077 TDJ852077 TNF852077 TXB852077 UGX852077 UQT852077 VAP852077 VKL852077 VUH852077 WED852077 WNZ852077 WXV852077 BN917613 LJ917613 VF917613 AFB917613 AOX917613 AYT917613 BIP917613 BSL917613 CCH917613 CMD917613 CVZ917613 DFV917613 DPR917613 DZN917613 EJJ917613 ETF917613 FDB917613 FMX917613 FWT917613 GGP917613 GQL917613 HAH917613 HKD917613 HTZ917613 IDV917613 INR917613 IXN917613 JHJ917613 JRF917613 KBB917613 KKX917613 KUT917613 LEP917613 LOL917613 LYH917613 MID917613 MRZ917613 NBV917613 NLR917613 NVN917613 OFJ917613 OPF917613 OZB917613 PIX917613 PST917613 QCP917613 QML917613 QWH917613 RGD917613 RPZ917613 RZV917613 SJR917613 STN917613 TDJ917613 TNF917613 TXB917613 UGX917613 UQT917613 VAP917613 VKL917613 VUH917613 WED917613 WNZ917613 WXV917613 BN983149 LJ983149 VF983149 AFB983149 AOX983149 AYT983149 BIP983149 BSL983149 CCH983149 CMD983149 CVZ983149 DFV983149 DPR983149 DZN983149 EJJ983149 ETF983149 FDB983149 FMX983149 FWT983149 GGP983149 GQL983149 HAH983149 HKD983149 HTZ983149 IDV983149 INR983149 IXN983149 JHJ983149 JRF983149 KBB983149 KKX983149 KUT983149 LEP983149 LOL983149 LYH983149 MID983149 MRZ983149 NBV983149 NLR983149 NVN983149 OFJ983149 OPF983149 OZB983149 PIX983149 PST983149 QCP983149 QML983149 QWH983149 RGD983149 RPZ983149 RZV983149 SJR983149 STN983149 TDJ983149 TNF983149 TXB983149 UGX983149 UQT983149 VAP983149 VKL983149 VUH983149 WED983149 WNZ983149</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11c1b744-1943-4570-8b3e-53605646af93" xsi:nil="true"/>
    <_x691c__x67fb__x8ab2_ xmlns="7a3c49fa-4ed5-477a-b685-890afbe89026" xsi:nil="true"/>
    <_x30c1__x30fc__x30e0_ xmlns="7a3c49fa-4ed5-477a-b685-890afbe89026" xsi:nil="true"/>
    <_x652f__x5e97_ xmlns="7a3c49fa-4ed5-477a-b685-890afbe89026" xsi:nil="true"/>
    <lcf76f155ced4ddcb4097134ff3c332f xmlns="7a3c49fa-4ed5-477a-b685-890afbe89026">
      <Terms xmlns="http://schemas.microsoft.com/office/infopath/2007/PartnerControls"/>
    </lcf76f155ced4ddcb4097134ff3c332f>
    <_x5951__x7d04__x756a__x53f7_ xmlns="7a3c49fa-4ed5-477a-b685-890afbe89026"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9F2BAFB8339BF843A0965AB38A96074D" ma:contentTypeVersion="18" ma:contentTypeDescription="新しいドキュメントを作成します。" ma:contentTypeScope="" ma:versionID="22909809b5a24928278755fc4ce0c4a4">
  <xsd:schema xmlns:xsd="http://www.w3.org/2001/XMLSchema" xmlns:xs="http://www.w3.org/2001/XMLSchema" xmlns:p="http://schemas.microsoft.com/office/2006/metadata/properties" xmlns:ns2="7a3c49fa-4ed5-477a-b685-890afbe89026" xmlns:ns3="11c1b744-1943-4570-8b3e-53605646af93" targetNamespace="http://schemas.microsoft.com/office/2006/metadata/properties" ma:root="true" ma:fieldsID="e9f3074287f044aad150e6cbcc0b1606" ns2:_="" ns3:_="">
    <xsd:import namespace="7a3c49fa-4ed5-477a-b685-890afbe89026"/>
    <xsd:import namespace="11c1b744-1943-4570-8b3e-53605646af93"/>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_x5951__x7d04__x756a__x53f7_" minOccurs="0"/>
                <xsd:element ref="ns2:_x691c__x67fb__x8ab2_" minOccurs="0"/>
                <xsd:element ref="ns2:_x30c1__x30fc__x30e0_" minOccurs="0"/>
                <xsd:element ref="ns2:_x652f__x5e97_" minOccurs="0"/>
                <xsd:element ref="ns2:MediaServiceLocation"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a3c49fa-4ed5-477a-b685-890afbe8902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2bfb2a72-aed1-41ee-aaf9-88c7061ab8f1"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_x5951__x7d04__x756a__x53f7_" ma:index="20" nillable="true" ma:displayName="契約番号" ma:format="Dropdown" ma:internalName="_x5951__x7d04__x756a__x53f7_">
      <xsd:simpleType>
        <xsd:restriction base="dms:Text">
          <xsd:maxLength value="255"/>
        </xsd:restriction>
      </xsd:simpleType>
    </xsd:element>
    <xsd:element name="_x691c__x67fb__x8ab2_" ma:index="21" nillable="true" ma:displayName="検査課" ma:format="Dropdown" ma:internalName="_x691c__x67fb__x8ab2_">
      <xsd:simpleType>
        <xsd:restriction base="dms:Text">
          <xsd:maxLength value="255"/>
        </xsd:restriction>
      </xsd:simpleType>
    </xsd:element>
    <xsd:element name="_x30c1__x30fc__x30e0_" ma:index="22" nillable="true" ma:displayName="チーム" ma:format="Dropdown" ma:internalName="_x30c1__x30fc__x30e0_">
      <xsd:simpleType>
        <xsd:restriction base="dms:Text">
          <xsd:maxLength value="255"/>
        </xsd:restriction>
      </xsd:simpleType>
    </xsd:element>
    <xsd:element name="_x652f__x5e97_" ma:index="23" nillable="true" ma:displayName="支店" ma:format="Dropdown" ma:internalName="_x652f__x5e97_">
      <xsd:simpleType>
        <xsd:restriction base="dms:Text">
          <xsd:maxLength value="255"/>
        </xsd:restriction>
      </xsd:simpleType>
    </xsd:element>
    <xsd:element name="MediaServiceLocation" ma:index="24" nillable="true" ma:displayName="Location" ma:indexed="true" ma:internalName="MediaServiceLocation" ma:readOnly="true">
      <xsd:simpleType>
        <xsd:restriction base="dms:Text"/>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1c1b744-1943-4570-8b3e-53605646af93"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b483a0ef-9a60-4d4f-b45a-c7c51452bed2}" ma:internalName="TaxCatchAll" ma:showField="CatchAllData" ma:web="11c1b744-1943-4570-8b3e-53605646af93">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4E2A3A1-2FF6-45CC-84FD-D5BD34A91D0D}">
  <ds:schemaRefs>
    <ds:schemaRef ds:uri="http://schemas.microsoft.com/sharepoint/v3/contenttype/forms"/>
  </ds:schemaRefs>
</ds:datastoreItem>
</file>

<file path=customXml/itemProps2.xml><?xml version="1.0" encoding="utf-8"?>
<ds:datastoreItem xmlns:ds="http://schemas.openxmlformats.org/officeDocument/2006/customXml" ds:itemID="{C8BB7A6A-AF76-4454-9C2A-0646DE791D78}">
  <ds:schemaRefs>
    <ds:schemaRef ds:uri="http://schemas.microsoft.com/office/2006/metadata/properties"/>
    <ds:schemaRef ds:uri="http://schemas.microsoft.com/office/infopath/2007/PartnerControls"/>
    <ds:schemaRef ds:uri="11c1b744-1943-4570-8b3e-53605646af93"/>
    <ds:schemaRef ds:uri="7a3c49fa-4ed5-477a-b685-890afbe89026"/>
  </ds:schemaRefs>
</ds:datastoreItem>
</file>

<file path=customXml/itemProps3.xml><?xml version="1.0" encoding="utf-8"?>
<ds:datastoreItem xmlns:ds="http://schemas.openxmlformats.org/officeDocument/2006/customXml" ds:itemID="{0D8BAB70-838B-4543-9EC2-AE211DC34FE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a3c49fa-4ed5-477a-b685-890afbe89026"/>
    <ds:schemaRef ds:uri="11c1b744-1943-4570-8b3e-53605646af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UCMP-B3_Ver.4_T</vt:lpstr>
      <vt:lpstr>'UCMP-B3_Ver.4_T'!Print_Area</vt:lpstr>
      <vt:lpstr>'UCMP-B3_Ver.4_T'!Print_Titles</vt:lpstr>
    </vt:vector>
  </TitlesOfParts>
  <Company>国土交通省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行政情報システム室</dc:creator>
  <cp:lastModifiedBy>Sato, Takayuki</cp:lastModifiedBy>
  <cp:lastPrinted>2025-04-17T04:21:07Z</cp:lastPrinted>
  <dcterms:created xsi:type="dcterms:W3CDTF">2009-08-17T04:44:12Z</dcterms:created>
  <dcterms:modified xsi:type="dcterms:W3CDTF">2025-12-02T08:40:49Z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0x0101009F2BAFB8339BF843A0965AB38A96074D</vt:lpwstr>
  </property>
  <property fmtid="{D5CDD505-2E9C-101B-9397-08002B2CF9AE}" pid="3" name="MediaServiceImageTags">
    <vt:lpwstr/>
  </property>
</Properties>
</file>