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Z:\書類\UCMP書類\最新UCMP検査表\202311新サイト移行\●GN\"/>
    </mc:Choice>
  </mc:AlternateContent>
  <xr:revisionPtr revIDLastSave="0" documentId="13_ncr:1_{F6C1B13D-2541-467D-8EFC-65830DC74AD1}" xr6:coauthVersionLast="45" xr6:coauthVersionMax="47" xr10:uidLastSave="{00000000-0000-0000-0000-000000000000}"/>
  <bookViews>
    <workbookView xWindow="20370" yWindow="-120" windowWidth="20730" windowHeight="11160" xr2:uid="{DDB62B74-C4C9-4DBD-A1C4-14C2D9F5B35F}"/>
  </bookViews>
  <sheets>
    <sheet name="UCMP-GN_Ver.1_K" sheetId="50" r:id="rId1"/>
  </sheets>
  <definedNames>
    <definedName name="_xlnm.Print_Area" localSheetId="0">'UCMP-GN_Ver.1_K'!$B$3:$CH$109</definedName>
    <definedName name="_xlnm.Print_Titles" localSheetId="0">'UCMP-GN_Ver.1_K'!$3:$14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C114" i="50" l="1"/>
  <c r="DB111" i="50"/>
  <c r="DA114" i="50"/>
  <c r="E102" i="50"/>
  <c r="CY112" i="50"/>
  <c r="BD5" i="50" l="1"/>
  <c r="AN66" i="50"/>
  <c r="DC111" i="50"/>
  <c r="E108" i="50"/>
  <c r="DB114" i="50"/>
  <c r="DB113" i="50"/>
  <c r="E106" i="50"/>
  <c r="DB112" i="50"/>
  <c r="DA111" i="50"/>
  <c r="DA112" i="50"/>
  <c r="DA113" i="50"/>
  <c r="E104" i="50"/>
  <c r="CZ112" i="50"/>
  <c r="CY111" i="50"/>
  <c r="E100" i="50"/>
  <c r="DC113" i="50"/>
  <c r="CY114" i="50"/>
  <c r="CZ114" i="50"/>
  <c r="CZ111" i="50"/>
  <c r="DC112" i="50"/>
  <c r="CY113" i="50"/>
  <c r="CZ113" i="50"/>
  <c r="CD86" i="50"/>
  <c r="BT86" i="50"/>
  <c r="CD78" i="50"/>
  <c r="BT78" i="50"/>
  <c r="CD64" i="50"/>
  <c r="BT64" i="50"/>
  <c r="DA60" i="50"/>
  <c r="CZ60" i="50"/>
  <c r="DB60" i="50" s="1"/>
  <c r="DA59" i="50"/>
  <c r="CZ59" i="50"/>
  <c r="DB59" i="50" s="1"/>
  <c r="CZ40" i="50"/>
  <c r="CZ38" i="50" s="1"/>
  <c r="CY38" i="50"/>
  <c r="CD36" i="50"/>
  <c r="BY36" i="50"/>
  <c r="BT36" i="50"/>
  <c r="CD56" i="50" l="1"/>
  <c r="DA38" i="50"/>
  <c r="BT28" i="50" s="1"/>
  <c r="BT56" i="50"/>
  <c r="CD28" i="5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Takashi Ichinowatari</author>
    <author>UTC SOE User</author>
  </authors>
  <commentList>
    <comment ref="P7" authorId="0" shapeId="0" xr:uid="{4C3DA663-AF0F-4736-A0AA-24BFA6337B46}">
      <text>
        <r>
          <rPr>
            <sz val="8"/>
            <color indexed="81"/>
            <rFont val="MS P ゴシック"/>
            <family val="3"/>
            <charset val="128"/>
          </rPr>
          <t>ﾌｫﾝﾄ変更可能
2行となる場合折り返し位置は調整ください</t>
        </r>
      </text>
    </comment>
    <comment ref="D62" authorId="1" shapeId="0" xr:uid="{91EC99C4-7976-4392-9164-448E83007798}">
      <text>
        <r>
          <rPr>
            <b/>
            <sz val="9"/>
            <color indexed="81"/>
            <rFont val="MS P ゴシック"/>
            <family val="3"/>
            <charset val="128"/>
          </rPr>
          <t>追加で判定した継電器がある場合はその他を選択すると要是正と判定する。</t>
        </r>
      </text>
    </comment>
    <comment ref="AH62" authorId="1" shapeId="0" xr:uid="{99431E2E-3407-438C-8C38-23529A2461AC}">
      <text>
        <r>
          <rPr>
            <b/>
            <sz val="9"/>
            <color indexed="81"/>
            <rFont val="MS P ゴシック"/>
            <family val="3"/>
            <charset val="128"/>
          </rPr>
          <t>追加で判定する継電器の名称、判定基準を記載する。</t>
        </r>
      </text>
    </comment>
    <comment ref="BE62" authorId="1" shapeId="0" xr:uid="{70251DBA-35BD-4275-A799-1FDBEE15273C}">
      <text>
        <r>
          <rPr>
            <b/>
            <sz val="9"/>
            <color indexed="81"/>
            <rFont val="MS P ゴシック"/>
            <family val="3"/>
            <charset val="128"/>
          </rPr>
          <t>追加で記載した継電器の測定値、確認値を記載する。</t>
        </r>
      </text>
    </comment>
  </commentList>
</comments>
</file>

<file path=xl/sharedStrings.xml><?xml version="1.0" encoding="utf-8"?>
<sst xmlns="http://schemas.openxmlformats.org/spreadsheetml/2006/main" count="247" uniqueCount="183">
  <si>
    <t>検査項目</t>
    <rPh sb="0" eb="2">
      <t>ケンサ</t>
    </rPh>
    <rPh sb="2" eb="4">
      <t>コウモク</t>
    </rPh>
    <phoneticPr fontId="20"/>
  </si>
  <si>
    <t>検査事項</t>
    <rPh sb="0" eb="2">
      <t>ケンサ</t>
    </rPh>
    <rPh sb="2" eb="4">
      <t>ジコウ</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</si>
  <si>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</si>
  <si>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</si>
  <si>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</si>
  <si>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</si>
  <si>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</si>
  <si>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触診により確認する｡</t>
    <rPh sb="0" eb="2">
      <t>ショクシン</t>
    </rPh>
    <rPh sb="5" eb="7">
      <t>カクニン</t>
    </rPh>
    <phoneticPr fontId="20"/>
  </si>
  <si>
    <t>長さ</t>
    <rPh sb="0" eb="1">
      <t>ナガ</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</si>
  <si>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</si>
  <si>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</si>
  <si>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</si>
  <si>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</si>
  <si>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</si>
  <si>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</si>
  <si>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</si>
  <si>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</si>
  <si>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昇降機番号 :</t>
    <rPh sb="0" eb="3">
      <t>ショウコウキ</t>
    </rPh>
    <rPh sb="3" eb="5">
      <t>バンゴウ</t>
    </rPh>
    <phoneticPr fontId="20"/>
  </si>
  <si>
    <t xml:space="preserve">登録番号           </t>
    <rPh sb="0" eb="2">
      <t>トウロク</t>
    </rPh>
    <rPh sb="2" eb="4">
      <t>バンゴウ</t>
    </rPh>
    <phoneticPr fontId="20"/>
  </si>
  <si>
    <t xml:space="preserve">建築物等の名称 </t>
    <rPh sb="0" eb="2">
      <t>ケンチク</t>
    </rPh>
    <rPh sb="2" eb="3">
      <t>ブツ</t>
    </rPh>
    <rPh sb="3" eb="4">
      <t>トウ</t>
    </rPh>
    <rPh sb="5" eb="7">
      <t>メイショウ</t>
    </rPh>
    <phoneticPr fontId="20"/>
  </si>
  <si>
    <t>:</t>
    <phoneticPr fontId="20"/>
  </si>
  <si>
    <t>(1)</t>
    <phoneticPr fontId="20"/>
  </si>
  <si>
    <t>UCMP盤</t>
    <rPh sb="4" eb="5">
      <t>バン</t>
    </rPh>
    <phoneticPr fontId="20"/>
  </si>
  <si>
    <t>型式</t>
    <rPh sb="0" eb="2">
      <t>カタシキ</t>
    </rPh>
    <phoneticPr fontId="20"/>
  </si>
  <si>
    <t>油の流出状況</t>
    <rPh sb="0" eb="1">
      <t>アブラ</t>
    </rPh>
    <rPh sb="2" eb="4">
      <t>リュウシュツ</t>
    </rPh>
    <rPh sb="4" eb="6">
      <t>ジョウキョウ</t>
    </rPh>
    <phoneticPr fontId="20"/>
  </si>
  <si>
    <t>作動の状況</t>
    <rPh sb="0" eb="2">
      <t>サドウ</t>
    </rPh>
    <rPh sb="3" eb="5">
      <t>ジョウキョウ</t>
    </rPh>
    <phoneticPr fontId="20"/>
  </si>
  <si>
    <t>取付けが堅固でないこと｡</t>
    <rPh sb="0" eb="2">
      <t>トリツ</t>
    </rPh>
    <rPh sb="4" eb="5">
      <t>カタ</t>
    </rPh>
    <rPh sb="5" eb="6">
      <t>コ</t>
    </rPh>
    <phoneticPr fontId="20"/>
  </si>
  <si>
    <t>(2)</t>
    <phoneticPr fontId="20"/>
  </si>
  <si>
    <t>健全性の監視の状況</t>
    <rPh sb="0" eb="3">
      <t>ケンゼンセイ</t>
    </rPh>
    <rPh sb="4" eb="6">
      <t>カンシ</t>
    </rPh>
    <rPh sb="7" eb="9">
      <t>ジョウキョウ</t>
    </rPh>
    <phoneticPr fontId="20"/>
  </si>
  <si>
    <t>機器故障と判定され、制止すること。</t>
    <rPh sb="0" eb="2">
      <t>キキ</t>
    </rPh>
    <rPh sb="2" eb="4">
      <t>コショウ</t>
    </rPh>
    <rPh sb="5" eb="7">
      <t>ハンテイ</t>
    </rPh>
    <rPh sb="10" eb="12">
      <t>セイシ</t>
    </rPh>
    <phoneticPr fontId="20"/>
  </si>
  <si>
    <t>劣化の状況</t>
    <rPh sb="0" eb="2">
      <t>レッカ</t>
    </rPh>
    <rPh sb="3" eb="5">
      <t>ジョウキョウ</t>
    </rPh>
    <phoneticPr fontId="20"/>
  </si>
  <si>
    <t>(3)</t>
    <phoneticPr fontId="20"/>
  </si>
  <si>
    <t>(8)</t>
    <phoneticPr fontId="20"/>
  </si>
  <si>
    <t>(7)</t>
    <phoneticPr fontId="20"/>
  </si>
  <si>
    <t>(5)</t>
    <phoneticPr fontId="20"/>
  </si>
  <si>
    <t>(4)</t>
    <phoneticPr fontId="20"/>
  </si>
  <si>
    <t>動作回数又は経年を確認する。</t>
    <rPh sb="0" eb="2">
      <t>ドウサ</t>
    </rPh>
    <rPh sb="2" eb="4">
      <t>カイスウ</t>
    </rPh>
    <rPh sb="4" eb="5">
      <t>マタ</t>
    </rPh>
    <rPh sb="6" eb="8">
      <t>ケイネン</t>
    </rPh>
    <rPh sb="9" eb="11">
      <t>カクニン</t>
    </rPh>
    <phoneticPr fontId="20"/>
  </si>
  <si>
    <t>設置後の動作回数が規定回数到達時、又は設置後１０年を経過していること。</t>
    <rPh sb="0" eb="2">
      <t>セッチ</t>
    </rPh>
    <rPh sb="2" eb="3">
      <t>ゴ</t>
    </rPh>
    <rPh sb="4" eb="6">
      <t>ドウサ</t>
    </rPh>
    <rPh sb="6" eb="8">
      <t>カイスウ</t>
    </rPh>
    <rPh sb="9" eb="11">
      <t>キテイ</t>
    </rPh>
    <rPh sb="11" eb="13">
      <t>カイスウ</t>
    </rPh>
    <rPh sb="13" eb="15">
      <t>トウタツ</t>
    </rPh>
    <rPh sb="15" eb="16">
      <t>ジ</t>
    </rPh>
    <rPh sb="17" eb="18">
      <t>マタ</t>
    </rPh>
    <rPh sb="19" eb="21">
      <t>セッチ</t>
    </rPh>
    <rPh sb="21" eb="22">
      <t>ゴ</t>
    </rPh>
    <rPh sb="24" eb="25">
      <t>ネン</t>
    </rPh>
    <rPh sb="26" eb="28">
      <t>ケイカ</t>
    </rPh>
    <phoneticPr fontId="20"/>
  </si>
  <si>
    <t>巻上機</t>
    <rPh sb="0" eb="2">
      <t>マキアゲ</t>
    </rPh>
    <rPh sb="2" eb="3">
      <t>キ</t>
    </rPh>
    <phoneticPr fontId="20"/>
  </si>
  <si>
    <t>制動面への油の付着</t>
    <rPh sb="0" eb="2">
      <t>セイドウ</t>
    </rPh>
    <rPh sb="2" eb="3">
      <t>メン</t>
    </rPh>
    <rPh sb="5" eb="6">
      <t>アブラ</t>
    </rPh>
    <rPh sb="7" eb="9">
      <t>フチャク</t>
    </rPh>
    <phoneticPr fontId="20"/>
  </si>
  <si>
    <t>制動面</t>
    <rPh sb="0" eb="2">
      <t>セイドウ</t>
    </rPh>
    <rPh sb="2" eb="3">
      <t>メン</t>
    </rPh>
    <phoneticPr fontId="20"/>
  </si>
  <si>
    <t>制動力の状況</t>
    <rPh sb="0" eb="1">
      <t>セイ</t>
    </rPh>
    <rPh sb="1" eb="3">
      <t>ドウリョク</t>
    </rPh>
    <rPh sb="4" eb="6">
      <t>ジョウキョウ</t>
    </rPh>
    <phoneticPr fontId="20"/>
  </si>
  <si>
    <t>大臣認定を受けたものと同一でないこと</t>
    <rPh sb="0" eb="2">
      <t>ダイジン</t>
    </rPh>
    <rPh sb="2" eb="4">
      <t>ニンテイ</t>
    </rPh>
    <rPh sb="5" eb="6">
      <t>ウ</t>
    </rPh>
    <rPh sb="11" eb="13">
      <t>ドウイツ</t>
    </rPh>
    <phoneticPr fontId="20"/>
  </si>
  <si>
    <t>特定距離外で戸開状態にて模擬</t>
    <rPh sb="0" eb="2">
      <t>トクテイ</t>
    </rPh>
    <rPh sb="2" eb="4">
      <t>キョリ</t>
    </rPh>
    <rPh sb="4" eb="5">
      <t>ガイ</t>
    </rPh>
    <rPh sb="6" eb="7">
      <t>ト</t>
    </rPh>
    <rPh sb="7" eb="8">
      <t>カイ</t>
    </rPh>
    <rPh sb="8" eb="10">
      <t>ジョウタイ</t>
    </rPh>
    <rPh sb="12" eb="14">
      <t>モギ</t>
    </rPh>
    <phoneticPr fontId="20"/>
  </si>
  <si>
    <t>停止距離：</t>
    <rPh sb="0" eb="2">
      <t>テイシ</t>
    </rPh>
    <rPh sb="2" eb="4">
      <t>キョリ</t>
    </rPh>
    <phoneticPr fontId="20"/>
  </si>
  <si>
    <t>mm</t>
    <phoneticPr fontId="20"/>
  </si>
  <si>
    <t>型式　：</t>
    <rPh sb="0" eb="2">
      <t>カタシキ</t>
    </rPh>
    <phoneticPr fontId="20"/>
  </si>
  <si>
    <t>規定距離を超えて停止すること</t>
    <rPh sb="0" eb="2">
      <t>キテイ</t>
    </rPh>
    <rPh sb="2" eb="4">
      <t>キョリ</t>
    </rPh>
    <rPh sb="5" eb="6">
      <t>コ</t>
    </rPh>
    <rPh sb="8" eb="10">
      <t>テイシ</t>
    </rPh>
    <phoneticPr fontId="20"/>
  </si>
  <si>
    <t>年次変化量が規定値を超えていること</t>
    <phoneticPr fontId="20"/>
  </si>
  <si>
    <t>制動面への油の付着があること</t>
    <rPh sb="0" eb="2">
      <t>セイドウ</t>
    </rPh>
    <rPh sb="2" eb="3">
      <t>メン</t>
    </rPh>
    <rPh sb="5" eb="6">
      <t>アブラ</t>
    </rPh>
    <rPh sb="7" eb="9">
      <t>フチャク</t>
    </rPh>
    <phoneticPr fontId="20"/>
  </si>
  <si>
    <t>動作速度の測定</t>
    <phoneticPr fontId="20"/>
  </si>
  <si>
    <t>(6)</t>
    <phoneticPr fontId="20"/>
  </si>
  <si>
    <t>動作位置の測定</t>
    <rPh sb="0" eb="2">
      <t>ドウサ</t>
    </rPh>
    <rPh sb="2" eb="4">
      <t>イチ</t>
    </rPh>
    <rPh sb="5" eb="7">
      <t>ソクテイ</t>
    </rPh>
    <phoneticPr fontId="20"/>
  </si>
  <si>
    <t>規定値外で動作すること</t>
    <rPh sb="0" eb="3">
      <t>キテイチ</t>
    </rPh>
    <rPh sb="3" eb="4">
      <t>ガイ</t>
    </rPh>
    <rPh sb="5" eb="7">
      <t>ドウサ</t>
    </rPh>
    <phoneticPr fontId="20"/>
  </si>
  <si>
    <t>規定寸法未満であること</t>
    <rPh sb="0" eb="2">
      <t>キテイ</t>
    </rPh>
    <rPh sb="2" eb="4">
      <t>スンポウ</t>
    </rPh>
    <rPh sb="4" eb="6">
      <t>ミマン</t>
    </rPh>
    <phoneticPr fontId="20"/>
  </si>
  <si>
    <t>-</t>
    <phoneticPr fontId="20"/>
  </si>
  <si>
    <t>○</t>
    <phoneticPr fontId="20"/>
  </si>
  <si>
    <t>測定値：</t>
    <rPh sb="0" eb="3">
      <t>ソクテイチ</t>
    </rPh>
    <phoneticPr fontId="20"/>
  </si>
  <si>
    <t>動作回数　SR1 : 200万回 　SR2 : 50万回</t>
    <rPh sb="0" eb="2">
      <t>ドウサ</t>
    </rPh>
    <rPh sb="2" eb="4">
      <t>カイスウ</t>
    </rPh>
    <rPh sb="14" eb="16">
      <t>マンカイ</t>
    </rPh>
    <rPh sb="26" eb="28">
      <t>マンカイ</t>
    </rPh>
    <phoneticPr fontId="20"/>
  </si>
  <si>
    <t>取付状況：触診により確認する</t>
    <rPh sb="0" eb="2">
      <t>トリツケ</t>
    </rPh>
    <rPh sb="2" eb="4">
      <t>ジョウキョウ</t>
    </rPh>
    <rPh sb="5" eb="7">
      <t>ショクシン</t>
    </rPh>
    <rPh sb="10" eb="12">
      <t>カクニン</t>
    </rPh>
    <phoneticPr fontId="20"/>
  </si>
  <si>
    <t>油排出　場所</t>
    <rPh sb="0" eb="1">
      <t>アブラ</t>
    </rPh>
    <rPh sb="1" eb="3">
      <t>ハイシュツ</t>
    </rPh>
    <rPh sb="4" eb="6">
      <t>バショ</t>
    </rPh>
    <phoneticPr fontId="20"/>
  </si>
  <si>
    <t>要重点     点検</t>
    <rPh sb="0" eb="1">
      <t>ヨウ</t>
    </rPh>
    <rPh sb="1" eb="3">
      <t>ジュウテン</t>
    </rPh>
    <rPh sb="8" eb="10">
      <t>テンケン</t>
    </rPh>
    <phoneticPr fontId="20"/>
  </si>
  <si>
    <t>規定距離</t>
    <rPh sb="0" eb="2">
      <t>キテイ</t>
    </rPh>
    <rPh sb="2" eb="4">
      <t>キョリ</t>
    </rPh>
    <phoneticPr fontId="20"/>
  </si>
  <si>
    <t>45m/min</t>
    <phoneticPr fontId="20"/>
  </si>
  <si>
    <t>60m/min</t>
    <phoneticPr fontId="20"/>
  </si>
  <si>
    <t>90m/min</t>
    <phoneticPr fontId="20"/>
  </si>
  <si>
    <t>105m/min</t>
    <phoneticPr fontId="20"/>
  </si>
  <si>
    <t>かご床面からつま先保護板直線部までの長さを巻尺等により測定</t>
    <rPh sb="2" eb="3">
      <t>ユカ</t>
    </rPh>
    <rPh sb="3" eb="4">
      <t>メン</t>
    </rPh>
    <rPh sb="8" eb="9">
      <t>サキ</t>
    </rPh>
    <rPh sb="9" eb="11">
      <t>ホゴ</t>
    </rPh>
    <rPh sb="11" eb="12">
      <t>イタ</t>
    </rPh>
    <rPh sb="12" eb="14">
      <t>チョクセン</t>
    </rPh>
    <rPh sb="14" eb="15">
      <t>ブ</t>
    </rPh>
    <rPh sb="18" eb="19">
      <t>ナガ</t>
    </rPh>
    <rPh sb="21" eb="23">
      <t>マキジャク</t>
    </rPh>
    <rPh sb="23" eb="24">
      <t>トウ</t>
    </rPh>
    <rPh sb="27" eb="29">
      <t>ソクテイ</t>
    </rPh>
    <phoneticPr fontId="20"/>
  </si>
  <si>
    <t xml:space="preserve">  規定値 : 675mm　未満であること｡  </t>
    <rPh sb="2" eb="4">
      <t>キテイ</t>
    </rPh>
    <rPh sb="4" eb="5">
      <t>チ</t>
    </rPh>
    <rPh sb="14" eb="16">
      <t>ミマン</t>
    </rPh>
    <phoneticPr fontId="20"/>
  </si>
  <si>
    <t xml:space="preserve"> 特定距離：　各床　±105±15mm 以内  </t>
    <phoneticPr fontId="20"/>
  </si>
  <si>
    <t xml:space="preserve"> 0.4mm（要重点点検） 0.45mm（要是正） </t>
    <rPh sb="7" eb="8">
      <t>ヨウ</t>
    </rPh>
    <rPh sb="8" eb="10">
      <t>ジュウテン</t>
    </rPh>
    <rPh sb="10" eb="12">
      <t>テンケン</t>
    </rPh>
    <phoneticPr fontId="20"/>
  </si>
  <si>
    <t>号機</t>
    <rPh sb="0" eb="2">
      <t>ゴウキ</t>
    </rPh>
    <phoneticPr fontId="20"/>
  </si>
  <si>
    <t>平成</t>
    <rPh sb="0" eb="2">
      <t>ヘイセイ</t>
    </rPh>
    <phoneticPr fontId="20"/>
  </si>
  <si>
    <t>年</t>
    <rPh sb="0" eb="1">
      <t>ネン</t>
    </rPh>
    <phoneticPr fontId="20"/>
  </si>
  <si>
    <t>型</t>
    <rPh sb="0" eb="1">
      <t>カタ</t>
    </rPh>
    <phoneticPr fontId="20"/>
  </si>
  <si>
    <t>UCMP型式</t>
    <rPh sb="4" eb="6">
      <t>カタシキ</t>
    </rPh>
    <phoneticPr fontId="20"/>
  </si>
  <si>
    <t>大臣認定番号</t>
    <rPh sb="0" eb="2">
      <t>ダイジン</t>
    </rPh>
    <rPh sb="2" eb="4">
      <t>ニンテイ</t>
    </rPh>
    <rPh sb="4" eb="6">
      <t>バンゴウ</t>
    </rPh>
    <phoneticPr fontId="20"/>
  </si>
  <si>
    <t>31588AAB</t>
  </si>
  <si>
    <t>31588AAB</t>
    <phoneticPr fontId="20"/>
  </si>
  <si>
    <t>31589AAB</t>
    <phoneticPr fontId="20"/>
  </si>
  <si>
    <t>ENNNUN-1610</t>
  </si>
  <si>
    <t>DBGLT-1</t>
  </si>
  <si>
    <t>ENNNUN-1611</t>
  </si>
  <si>
    <t>DBGLT-2</t>
  </si>
  <si>
    <t>ENNNUN-1612</t>
  </si>
  <si>
    <t>DBGJT-1</t>
  </si>
  <si>
    <t>ENNNUN-1613</t>
  </si>
  <si>
    <t>DBGPT-2</t>
  </si>
  <si>
    <t>ENNNUN-2092</t>
  </si>
  <si>
    <t>DBGLT-1A</t>
  </si>
  <si>
    <t>ENNNUN-2093</t>
  </si>
  <si>
    <t>DBGLT-2A</t>
  </si>
  <si>
    <t>ENNNUN-2094</t>
  </si>
  <si>
    <t>DBGJT-1A</t>
  </si>
  <si>
    <t>ENNNUN-2095</t>
  </si>
  <si>
    <t>DBGPT-2A</t>
  </si>
  <si>
    <t>回数</t>
    <rPh sb="0" eb="2">
      <t>カイスウ</t>
    </rPh>
    <phoneticPr fontId="20"/>
  </si>
  <si>
    <t>総合</t>
    <rPh sb="0" eb="2">
      <t>ソウゴウ</t>
    </rPh>
    <phoneticPr fontId="20"/>
  </si>
  <si>
    <t>SR1</t>
    <phoneticPr fontId="20"/>
  </si>
  <si>
    <t>SR2</t>
    <phoneticPr fontId="20"/>
  </si>
  <si>
    <t>元号</t>
    <rPh sb="0" eb="2">
      <t>ゲンゴウ</t>
    </rPh>
    <phoneticPr fontId="20"/>
  </si>
  <si>
    <t>昭和</t>
    <rPh sb="0" eb="2">
      <t>ショウワ</t>
    </rPh>
    <phoneticPr fontId="20"/>
  </si>
  <si>
    <t>？？</t>
    <phoneticPr fontId="20"/>
  </si>
  <si>
    <t>つま先保護板</t>
    <rPh sb="2" eb="3">
      <t>サキ</t>
    </rPh>
    <rPh sb="3" eb="5">
      <t>ホゴ</t>
    </rPh>
    <rPh sb="5" eb="6">
      <t>バン</t>
    </rPh>
    <phoneticPr fontId="20"/>
  </si>
  <si>
    <t>速度監視装置</t>
    <rPh sb="0" eb="2">
      <t>ソクド</t>
    </rPh>
    <rPh sb="2" eb="4">
      <t>カンシ</t>
    </rPh>
    <rPh sb="4" eb="6">
      <t>ソウチ</t>
    </rPh>
    <phoneticPr fontId="20"/>
  </si>
  <si>
    <t>特定距離感知装置</t>
    <rPh sb="0" eb="2">
      <t>トクテイ</t>
    </rPh>
    <rPh sb="2" eb="4">
      <t>キョリ</t>
    </rPh>
    <rPh sb="4" eb="6">
      <t>カンチ</t>
    </rPh>
    <rPh sb="6" eb="8">
      <t>ソウチ</t>
    </rPh>
    <phoneticPr fontId="20"/>
  </si>
  <si>
    <t>ﾌﾞﾚｰｷ</t>
    <phoneticPr fontId="20"/>
  </si>
  <si>
    <t>ﾌﾞﾚｰｷﾊﾟｯﾄﾞの動作感知装置</t>
    <rPh sb="11" eb="13">
      <t>ドウサ</t>
    </rPh>
    <rPh sb="13" eb="15">
      <t>カンチ</t>
    </rPh>
    <rPh sb="15" eb="17">
      <t>ソウチ</t>
    </rPh>
    <phoneticPr fontId="20"/>
  </si>
  <si>
    <t>ｸﾞﾘｰｽ排出場所への流出の目視ﾁｪｯｸ</t>
    <rPh sb="5" eb="7">
      <t>ハイシュツ</t>
    </rPh>
    <rPh sb="7" eb="9">
      <t>バショ</t>
    </rPh>
    <rPh sb="11" eb="13">
      <t>リュウシュツ</t>
    </rPh>
    <rPh sb="14" eb="16">
      <t>モクシ</t>
    </rPh>
    <phoneticPr fontId="20"/>
  </si>
  <si>
    <t>ｼｰﾙ部からの油漏れがあること</t>
    <rPh sb="3" eb="4">
      <t>ブ</t>
    </rPh>
    <rPh sb="7" eb="8">
      <t>アブラ</t>
    </rPh>
    <rPh sb="8" eb="9">
      <t>モ</t>
    </rPh>
    <phoneticPr fontId="20"/>
  </si>
  <si>
    <t>両側ﾌﾞﾚｰｷによる無負荷上昇時のかご制止距離測定</t>
    <rPh sb="0" eb="2">
      <t>リョウガワ</t>
    </rPh>
    <rPh sb="10" eb="13">
      <t>ムフカ</t>
    </rPh>
    <rPh sb="13" eb="15">
      <t>ジョウショウ</t>
    </rPh>
    <rPh sb="15" eb="16">
      <t>ジ</t>
    </rPh>
    <rPh sb="19" eb="21">
      <t>セイシ</t>
    </rPh>
    <rPh sb="21" eb="23">
      <t>キョリ</t>
    </rPh>
    <rPh sb="23" eb="25">
      <t>ソクテイ</t>
    </rPh>
    <phoneticPr fontId="20"/>
  </si>
  <si>
    <t>ﾊﾟｯﾄﾞの溝の確認</t>
    <rPh sb="6" eb="7">
      <t>ミゾ</t>
    </rPh>
    <rPh sb="8" eb="10">
      <t>カクニン</t>
    </rPh>
    <phoneticPr fontId="20"/>
  </si>
  <si>
    <t>開放、締結時の接点信号動作ﾁｪｯｸ</t>
    <rPh sb="0" eb="2">
      <t>カイホウ</t>
    </rPh>
    <rPh sb="3" eb="5">
      <t>テイケツ</t>
    </rPh>
    <rPh sb="5" eb="6">
      <t>ジ</t>
    </rPh>
    <rPh sb="7" eb="9">
      <t>セッテン</t>
    </rPh>
    <rPh sb="9" eb="11">
      <t>シンゴウ</t>
    </rPh>
    <rPh sb="11" eb="13">
      <t>ドウサ</t>
    </rPh>
    <phoneticPr fontId="20"/>
  </si>
  <si>
    <t>ｽﾄﾛｰｸが下記を超えていること</t>
    <rPh sb="6" eb="8">
      <t>カキ</t>
    </rPh>
    <rPh sb="9" eb="10">
      <t>コ</t>
    </rPh>
    <phoneticPr fontId="20"/>
  </si>
  <si>
    <t>ﾌﾞﾚｰｷの開閉と接点の開閉が所定の位置以外で行われていること</t>
    <rPh sb="6" eb="8">
      <t>カイヘイ</t>
    </rPh>
    <rPh sb="9" eb="11">
      <t>セッテン</t>
    </rPh>
    <rPh sb="12" eb="14">
      <t>カイヘイ</t>
    </rPh>
    <rPh sb="15" eb="17">
      <t>ショテイ</t>
    </rPh>
    <rPh sb="18" eb="20">
      <t>イチ</t>
    </rPh>
    <rPh sb="20" eb="22">
      <t>イガイ</t>
    </rPh>
    <rPh sb="23" eb="24">
      <t>オコナ</t>
    </rPh>
    <phoneticPr fontId="20"/>
  </si>
  <si>
    <t>接点が開いているときﾊﾟｯﾄﾞとﾃﾞｨｽｸが接触していること</t>
    <rPh sb="0" eb="2">
      <t>セッテン</t>
    </rPh>
    <rPh sb="3" eb="4">
      <t>ヒラ</t>
    </rPh>
    <rPh sb="22" eb="24">
      <t>セッショク</t>
    </rPh>
    <phoneticPr fontId="20"/>
  </si>
  <si>
    <t>保守ﾂｰﾙにて、常時ＯＮ故障検査手順を実行し、確認する。</t>
    <rPh sb="0" eb="2">
      <t>ホシュ</t>
    </rPh>
    <rPh sb="8" eb="10">
      <t>ジョウジ</t>
    </rPh>
    <rPh sb="12" eb="14">
      <t>コショウ</t>
    </rPh>
    <rPh sb="14" eb="16">
      <t>ケンサ</t>
    </rPh>
    <rPh sb="16" eb="18">
      <t>テジュン</t>
    </rPh>
    <rPh sb="19" eb="21">
      <t>ジッコウ</t>
    </rPh>
    <rPh sb="23" eb="25">
      <t>カクニン</t>
    </rPh>
    <phoneticPr fontId="20"/>
  </si>
  <si>
    <t>安全制御ﾌﾟﾛｸﾞﾗﾑのﾊﾞｰｼﾞｮﾝﾁｪｯｸ</t>
    <rPh sb="0" eb="2">
      <t>アンゼン</t>
    </rPh>
    <rPh sb="2" eb="4">
      <t>セイギョ</t>
    </rPh>
    <phoneticPr fontId="20"/>
  </si>
  <si>
    <t>戸開走行保護装置が作動せず、電動機およびﾌﾞﾚｰｷの励磁ｺｲﾙが電源から遮断されないこと</t>
    <rPh sb="0" eb="1">
      <t>ト</t>
    </rPh>
    <rPh sb="1" eb="2">
      <t>カイ</t>
    </rPh>
    <rPh sb="2" eb="4">
      <t>ソウコウ</t>
    </rPh>
    <rPh sb="4" eb="6">
      <t>ホゴ</t>
    </rPh>
    <rPh sb="6" eb="8">
      <t>ソウチ</t>
    </rPh>
    <rPh sb="9" eb="11">
      <t>サドウ</t>
    </rPh>
    <rPh sb="14" eb="17">
      <t>デンドウキ</t>
    </rPh>
    <rPh sb="26" eb="28">
      <t>レイジ</t>
    </rPh>
    <rPh sb="32" eb="34">
      <t>デンゲン</t>
    </rPh>
    <rPh sb="36" eb="38">
      <t>シャダン</t>
    </rPh>
    <phoneticPr fontId="20"/>
  </si>
  <si>
    <t>18m/min　を超えた速度でﾌﾗｸﾞが立たないこと</t>
    <phoneticPr fontId="20"/>
  </si>
  <si>
    <t>通番</t>
    <rPh sb="0" eb="2">
      <t>ツウバン</t>
    </rPh>
    <phoneticPr fontId="29"/>
  </si>
  <si>
    <t>■番号■</t>
    <rPh sb="1" eb="3">
      <t>バンゴウ</t>
    </rPh>
    <phoneticPr fontId="20"/>
  </si>
  <si>
    <t>検査項目</t>
    <phoneticPr fontId="20"/>
  </si>
  <si>
    <t>検査事項1</t>
    <phoneticPr fontId="20"/>
  </si>
  <si>
    <t>検査事項2</t>
  </si>
  <si>
    <t>検査事項3</t>
  </si>
  <si>
    <t>検査事項4</t>
  </si>
  <si>
    <t>なし</t>
    <phoneticPr fontId="20"/>
  </si>
  <si>
    <t>(2)</t>
  </si>
  <si>
    <t>長さ</t>
    <phoneticPr fontId="20"/>
  </si>
  <si>
    <t>(3)</t>
  </si>
  <si>
    <t>特定距離感知装置</t>
    <phoneticPr fontId="20"/>
  </si>
  <si>
    <t>(4)</t>
  </si>
  <si>
    <t>(5)</t>
  </si>
  <si>
    <t>巻上機</t>
    <phoneticPr fontId="20"/>
  </si>
  <si>
    <t>(6)</t>
  </si>
  <si>
    <t>(7)</t>
  </si>
  <si>
    <t>作動の状況</t>
    <phoneticPr fontId="20"/>
  </si>
  <si>
    <t>(8)</t>
  </si>
  <si>
    <t>検査項目プルダウン(1)</t>
    <phoneticPr fontId="20"/>
  </si>
  <si>
    <t>検査項目プルダウン(2)</t>
  </si>
  <si>
    <t>制動面への油付着</t>
    <rPh sb="0" eb="3">
      <t>セイドウメン</t>
    </rPh>
    <rPh sb="5" eb="6">
      <t>アブラ</t>
    </rPh>
    <rPh sb="6" eb="8">
      <t>フチャク</t>
    </rPh>
    <phoneticPr fontId="20"/>
  </si>
  <si>
    <t>ｸﾞﾘｰｽ排出場所への流出</t>
    <rPh sb="5" eb="7">
      <t>ハイシュツ</t>
    </rPh>
    <rPh sb="7" eb="9">
      <t>バショ</t>
    </rPh>
    <rPh sb="11" eb="13">
      <t>リュウシュツ</t>
    </rPh>
    <phoneticPr fontId="20"/>
  </si>
  <si>
    <t>ﾌﾞﾚｰｷ制動力の状況</t>
    <rPh sb="5" eb="8">
      <t>セイドウリョク</t>
    </rPh>
    <rPh sb="9" eb="11">
      <t>ジョウキョウ</t>
    </rPh>
    <phoneticPr fontId="20"/>
  </si>
  <si>
    <t>ﾌﾞﾚｰｷﾊﾟｯﾄﾞ厚さの状況</t>
    <rPh sb="10" eb="11">
      <t>アツ</t>
    </rPh>
    <rPh sb="13" eb="15">
      <t>ジョウキョウ</t>
    </rPh>
    <phoneticPr fontId="20"/>
  </si>
  <si>
    <t>ﾌﾞﾚｰｷﾊﾟｯﾄﾞの動作感知装置</t>
    <rPh sb="11" eb="15">
      <t>ドウサカンチ</t>
    </rPh>
    <rPh sb="15" eb="17">
      <t>ソウチ</t>
    </rPh>
    <phoneticPr fontId="20"/>
  </si>
  <si>
    <t>作動の状況の状況</t>
    <rPh sb="6" eb="8">
      <t>ジョウキョウ</t>
    </rPh>
    <phoneticPr fontId="20"/>
  </si>
  <si>
    <t>取付の状況</t>
    <rPh sb="0" eb="2">
      <t>トリツケ</t>
    </rPh>
    <rPh sb="3" eb="5">
      <t>ジョウキョウ</t>
    </rPh>
    <phoneticPr fontId="20"/>
  </si>
  <si>
    <t>電磁接触器</t>
    <rPh sb="0" eb="2">
      <t>デンジ</t>
    </rPh>
    <rPh sb="2" eb="5">
      <t>セッショクキ</t>
    </rPh>
    <phoneticPr fontId="20"/>
  </si>
  <si>
    <t>安全制御ﾌﾟﾛｸﾞﾗﾑ</t>
    <rPh sb="0" eb="2">
      <t>アンゼン</t>
    </rPh>
    <rPh sb="2" eb="4">
      <t>セイギョ</t>
    </rPh>
    <phoneticPr fontId="20"/>
  </si>
  <si>
    <t>速度監視装置</t>
    <phoneticPr fontId="20"/>
  </si>
  <si>
    <t>つま先保護板</t>
    <rPh sb="2" eb="3">
      <t>サキ</t>
    </rPh>
    <rPh sb="3" eb="6">
      <t>ホゴバン</t>
    </rPh>
    <phoneticPr fontId="20"/>
  </si>
  <si>
    <t>検査項目プルダウン(3)</t>
    <phoneticPr fontId="20"/>
  </si>
  <si>
    <t>検査項目プルダウン(4)</t>
    <phoneticPr fontId="20"/>
  </si>
  <si>
    <t>検査項目プルダウン(5)</t>
    <phoneticPr fontId="20"/>
  </si>
  <si>
    <t>発行 :令和　3年　1月　6日Ver.1K</t>
    <rPh sb="0" eb="2">
      <t>ハッコウ</t>
    </rPh>
    <rPh sb="4" eb="6">
      <t>レイワ</t>
    </rPh>
    <rPh sb="8" eb="9">
      <t>ネン</t>
    </rPh>
    <rPh sb="11" eb="12">
      <t>ツキ</t>
    </rPh>
    <rPh sb="14" eb="15">
      <t>ヒ</t>
    </rPh>
    <phoneticPr fontId="20"/>
  </si>
  <si>
    <t>手動で判定する。</t>
    <rPh sb="0" eb="2">
      <t>シュドウ</t>
    </rPh>
    <rPh sb="3" eb="5">
      <t>ハンテイ</t>
    </rPh>
    <phoneticPr fontId="20"/>
  </si>
  <si>
    <t>プログラムVer.</t>
    <phoneticPr fontId="20"/>
  </si>
  <si>
    <t>制動距離一覧表から規定距離、今回停止距離、前回値を記入すると自動で判定される。</t>
    <rPh sb="0" eb="2">
      <t>セイドウ</t>
    </rPh>
    <rPh sb="2" eb="4">
      <t>キョリ</t>
    </rPh>
    <rPh sb="4" eb="6">
      <t>イチラン</t>
    </rPh>
    <rPh sb="6" eb="7">
      <t>ヒョウ</t>
    </rPh>
    <rPh sb="9" eb="11">
      <t>キテイ</t>
    </rPh>
    <rPh sb="11" eb="13">
      <t>キョリ</t>
    </rPh>
    <rPh sb="14" eb="16">
      <t>コンカイ</t>
    </rPh>
    <rPh sb="16" eb="18">
      <t>テイシ</t>
    </rPh>
    <rPh sb="18" eb="20">
      <t>キョリ</t>
    </rPh>
    <rPh sb="21" eb="23">
      <t>ゼンカイ</t>
    </rPh>
    <rPh sb="23" eb="24">
      <t>チ</t>
    </rPh>
    <rPh sb="25" eb="27">
      <t>キニュウ</t>
    </rPh>
    <rPh sb="30" eb="32">
      <t>ジドウ</t>
    </rPh>
    <rPh sb="33" eb="35">
      <t>ハンテイ</t>
    </rPh>
    <phoneticPr fontId="20"/>
  </si>
  <si>
    <t>前回値:</t>
    <rPh sb="0" eb="2">
      <t>ゼンカイ</t>
    </rPh>
    <rPh sb="2" eb="3">
      <t>チ</t>
    </rPh>
    <phoneticPr fontId="20"/>
  </si>
  <si>
    <t>mm</t>
    <phoneticPr fontId="20"/>
  </si>
  <si>
    <t>ﾊﾟｯﾄﾞの厚さの状況</t>
    <rPh sb="6" eb="7">
      <t>アツ</t>
    </rPh>
    <rPh sb="9" eb="11">
      <t>ジョウキョウ</t>
    </rPh>
    <phoneticPr fontId="20"/>
  </si>
  <si>
    <t>測定値を記入すると自動で判定される。</t>
    <rPh sb="0" eb="3">
      <t>ソクテイチ</t>
    </rPh>
    <rPh sb="4" eb="6">
      <t>キニュウ</t>
    </rPh>
    <rPh sb="9" eb="11">
      <t>ジドウ</t>
    </rPh>
    <rPh sb="12" eb="14">
      <t>ハンテイ</t>
    </rPh>
    <phoneticPr fontId="20"/>
  </si>
  <si>
    <t>判定</t>
    <rPh sb="0" eb="2">
      <t>ハンテイ</t>
    </rPh>
    <phoneticPr fontId="20"/>
  </si>
  <si>
    <t>比較</t>
    <rPh sb="0" eb="2">
      <t>ヒカク</t>
    </rPh>
    <phoneticPr fontId="20"/>
  </si>
  <si>
    <t>総合</t>
    <rPh sb="0" eb="2">
      <t>ソウゴウ</t>
    </rPh>
    <phoneticPr fontId="20"/>
  </si>
  <si>
    <t>許容値</t>
    <rPh sb="0" eb="3">
      <t>キョヨウチ</t>
    </rPh>
    <phoneticPr fontId="20"/>
  </si>
  <si>
    <t>その他</t>
    <rPh sb="2" eb="3">
      <t>タ</t>
    </rPh>
    <phoneticPr fontId="20"/>
  </si>
  <si>
    <t>動作回数及び経年を記入すると自動で判定される。</t>
    <rPh sb="0" eb="2">
      <t>ドウサ</t>
    </rPh>
    <rPh sb="2" eb="4">
      <t>カイスウ</t>
    </rPh>
    <rPh sb="4" eb="5">
      <t>オヨ</t>
    </rPh>
    <rPh sb="6" eb="8">
      <t>ケイネン</t>
    </rPh>
    <rPh sb="9" eb="11">
      <t>キニュウ</t>
    </rPh>
    <rPh sb="14" eb="16">
      <t>ジドウ</t>
    </rPh>
    <rPh sb="17" eb="19">
      <t>ハンテイ</t>
    </rPh>
    <phoneticPr fontId="20"/>
  </si>
  <si>
    <t>SR1:</t>
    <phoneticPr fontId="20"/>
  </si>
  <si>
    <t>万回</t>
    <rPh sb="0" eb="2">
      <t>マンカイ</t>
    </rPh>
    <phoneticPr fontId="20"/>
  </si>
  <si>
    <t>年</t>
    <rPh sb="0" eb="1">
      <t>ネン</t>
    </rPh>
    <phoneticPr fontId="20"/>
  </si>
  <si>
    <t>SR2:</t>
    <phoneticPr fontId="20"/>
  </si>
  <si>
    <t>+</t>
    <phoneticPr fontId="20"/>
  </si>
  <si>
    <t>　ﾌﾟﾛｸﾞﾗﾑ 型式</t>
    <rPh sb="9" eb="11">
      <t>カタシキ</t>
    </rPh>
    <phoneticPr fontId="20"/>
  </si>
  <si>
    <t>プログラム型式を記入すると自動で判定される。</t>
    <rPh sb="5" eb="7">
      <t>カタシキ</t>
    </rPh>
    <rPh sb="8" eb="10">
      <t>キニュウ</t>
    </rPh>
    <rPh sb="13" eb="15">
      <t>ジドウ</t>
    </rPh>
    <rPh sb="16" eb="18">
      <t>ハンテイ</t>
    </rPh>
    <phoneticPr fontId="20"/>
  </si>
  <si>
    <t>測定値</t>
    <rPh sb="0" eb="3">
      <t>ソクテイチ</t>
    </rPh>
    <phoneticPr fontId="20"/>
  </si>
  <si>
    <t>測定値を入力すると自動で判定される。</t>
    <rPh sb="0" eb="3">
      <t>ソクテイチ</t>
    </rPh>
    <rPh sb="4" eb="6">
      <t>ニュウリョク</t>
    </rPh>
    <rPh sb="9" eb="11">
      <t>ジドウ</t>
    </rPh>
    <rPh sb="12" eb="14">
      <t>ハンテイ</t>
    </rPh>
    <phoneticPr fontId="20"/>
  </si>
  <si>
    <r>
      <t>U</t>
    </r>
    <r>
      <rPr>
        <sz val="11"/>
        <rFont val="ＭＳ Ｐゴシック"/>
        <family val="3"/>
        <charset val="128"/>
      </rPr>
      <t>CMP型式</t>
    </r>
    <rPh sb="4" eb="6">
      <t>カタシキ</t>
    </rPh>
    <phoneticPr fontId="20"/>
  </si>
  <si>
    <t>取付けが堅固でないこと｡
著しい変形・破損・錆・腐食があること。</t>
    <rPh sb="0" eb="2">
      <t>トリツ</t>
    </rPh>
    <rPh sb="4" eb="5">
      <t>カタ</t>
    </rPh>
    <rPh sb="5" eb="6">
      <t>コ</t>
    </rPh>
    <rPh sb="13" eb="14">
      <t>イチジル</t>
    </rPh>
    <rPh sb="16" eb="18">
      <t>ヘンケイ</t>
    </rPh>
    <rPh sb="19" eb="21">
      <t>ハソン</t>
    </rPh>
    <rPh sb="22" eb="23">
      <t>サビ</t>
    </rPh>
    <rPh sb="24" eb="26">
      <t>フショク</t>
    </rPh>
    <phoneticPr fontId="20"/>
  </si>
  <si>
    <t>電磁接触器
(SR1,SR2)</t>
    <rPh sb="0" eb="2">
      <t>デンジ</t>
    </rPh>
    <rPh sb="2" eb="4">
      <t>セッショク</t>
    </rPh>
    <rPh sb="4" eb="5">
      <t>キ</t>
    </rPh>
    <phoneticPr fontId="20"/>
  </si>
  <si>
    <t>上記(1)～(8)の検査結果で｢要重点点検｣「要是正」又は別記第一号1－(14)･3－(3)･4－(11)の検査結果で｢要是正｣又は｢要重点点検｣の判定がある場合は､別記第一号2－(9)｢戸開走行保護装置｣の検査結果を｢要是正｣又は｢要重点点検｣と判定する｡</t>
    <rPh sb="0" eb="2">
      <t>ジョウキ</t>
    </rPh>
    <rPh sb="10" eb="12">
      <t>ケンサ</t>
    </rPh>
    <rPh sb="12" eb="14">
      <t>ケッカ</t>
    </rPh>
    <rPh sb="16" eb="17">
      <t>ヨウ</t>
    </rPh>
    <rPh sb="17" eb="19">
      <t>ジュウテン</t>
    </rPh>
    <rPh sb="19" eb="21">
      <t>テンケン</t>
    </rPh>
    <rPh sb="23" eb="24">
      <t>ヨウ</t>
    </rPh>
    <rPh sb="24" eb="26">
      <t>ゼセイ</t>
    </rPh>
    <rPh sb="27" eb="28">
      <t>マタ</t>
    </rPh>
    <rPh sb="29" eb="31">
      <t>ベッキ</t>
    </rPh>
    <rPh sb="31" eb="32">
      <t>ダイ</t>
    </rPh>
    <rPh sb="32" eb="34">
      <t>イチゴウ</t>
    </rPh>
    <rPh sb="54" eb="56">
      <t>ケンサ</t>
    </rPh>
    <rPh sb="56" eb="58">
      <t>ケッカ</t>
    </rPh>
    <rPh sb="60" eb="61">
      <t>ヨウ</t>
    </rPh>
    <rPh sb="61" eb="63">
      <t>ゼセイ</t>
    </rPh>
    <rPh sb="64" eb="65">
      <t>マタ</t>
    </rPh>
    <rPh sb="67" eb="68">
      <t>ヨウ</t>
    </rPh>
    <rPh sb="68" eb="70">
      <t>ジュウテン</t>
    </rPh>
    <rPh sb="70" eb="72">
      <t>テンケン</t>
    </rPh>
    <rPh sb="74" eb="76">
      <t>ハンテイ</t>
    </rPh>
    <rPh sb="79" eb="81">
      <t>バアイ</t>
    </rPh>
    <rPh sb="83" eb="85">
      <t>ベッキ</t>
    </rPh>
    <rPh sb="85" eb="86">
      <t>ダイ</t>
    </rPh>
    <rPh sb="86" eb="88">
      <t>イチゴウ</t>
    </rPh>
    <rPh sb="94" eb="95">
      <t>ト</t>
    </rPh>
    <rPh sb="95" eb="96">
      <t>カイ</t>
    </rPh>
    <rPh sb="96" eb="98">
      <t>ソウコウ</t>
    </rPh>
    <rPh sb="98" eb="100">
      <t>ホゴ</t>
    </rPh>
    <rPh sb="100" eb="102">
      <t>ソウチ</t>
    </rPh>
    <rPh sb="104" eb="106">
      <t>ケンサ</t>
    </rPh>
    <rPh sb="106" eb="108">
      <t>ケッカ</t>
    </rPh>
    <rPh sb="110" eb="111">
      <t>ヨウ</t>
    </rPh>
    <rPh sb="111" eb="113">
      <t>ゼセイ</t>
    </rPh>
    <rPh sb="114" eb="115">
      <t>マタ</t>
    </rPh>
    <rPh sb="117" eb="118">
      <t>ヨウ</t>
    </rPh>
    <rPh sb="118" eb="120">
      <t>ジュウテン</t>
    </rPh>
    <rPh sb="120" eb="122">
      <t>テンケン</t>
    </rPh>
    <rPh sb="124" eb="126">
      <t>ハンテイ</t>
    </rPh>
    <phoneticPr fontId="20"/>
  </si>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</sst>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u/>
      <sz val="9"/>
      <name val="ＭＳ Ｐゴシック"/>
      <family val="3"/>
      <charset val="128"/>
    </font>
    <font>
      <b/>
      <sz val="10"/>
      <name val="ＭＳ Ｐゴシック"/>
      <family val="3"/>
      <charset val="128"/>
    </font>
    <font>
      <b/>
      <sz val="12"/>
      <name val="ＭＳ Ｐゴシック"/>
      <family val="3"/>
      <charset val="128"/>
    </font>
    <font>
      <sz val="12"/>
      <name val="ＭＳ Ｐゴシック"/>
      <family val="3"/>
      <charset val="128"/>
    </font>
    <font>
      <sz val="11"/>
      <color theme="1"/>
      <name val="ＭＳ Ｐゴシック"/>
      <family val="2"/>
      <scheme val="minor"/>
    </font>
    <font>
      <sz val="6"/>
      <name val="ＭＳ Ｐゴシック"/>
      <family val="3"/>
      <charset val="128"/>
      <scheme val="minor"/>
    </font>
    <font>
      <sz val="8"/>
      <color indexed="81"/>
      <name val="MS P ゴシック"/>
      <family val="3"/>
      <charset val="128"/>
    </font>
    <font>
      <b/>
      <sz val="9"/>
      <color indexed="81"/>
      <name val="MS P ゴシック"/>
      <family val="3"/>
      <charset val="128"/>
    </font>
    <font>
      <sz val="8"/>
      <name val="Meiryo UI"/>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hair">
        <color indexed="64"/>
      </top>
      <bottom/>
      <diagonal/>
    </border>
    <border>
      <left style="thin">
        <color indexed="64"/>
      </left>
      <right/>
      <top/>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thin">
        <color indexed="64"/>
      </top>
      <bottom/>
      <diagonal/>
    </border>
    <border>
      <left/>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s>
  <cellStyleXfs count="47">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8" fillId="0" borderId="0"/>
    <xf numFmtId="0" fontId="28" fillId="0" borderId="0"/>
    <xf numFmtId="0" fontId="1" fillId="0" borderId="0">
      <alignment vertical="center"/>
    </xf>
    <xf numFmtId="0" fontId="28" fillId="0" borderId="0"/>
  </cellStyleXfs>
  <cellXfs count="332">
    <xf numFmtId="0" fontId="0" fillId="0" borderId="0" xfId="0">
      <alignment vertical="center"/>
    </xf>
    <xf numFmtId="0" fontId="26" fillId="0" borderId="0" xfId="0" applyFont="1" applyFill="1">
      <alignment vertical="center"/>
    </xf>
    <xf numFmtId="0" fontId="27" fillId="0" borderId="0" xfId="0" applyFont="1" applyFill="1">
      <alignment vertical="center"/>
    </xf>
    <xf numFmtId="0" fontId="7" fillId="0" borderId="0" xfId="0" applyFont="1" applyFill="1" applyAlignment="1" applyProtection="1">
      <protection locked="0"/>
    </xf>
    <xf numFmtId="0" fontId="22" fillId="0" borderId="0" xfId="0" applyFont="1" applyFill="1">
      <alignment vertical="center"/>
    </xf>
    <xf numFmtId="0" fontId="21" fillId="0" borderId="0" xfId="0" applyFont="1" applyFill="1" applyProtection="1">
      <alignment vertical="center"/>
      <protection hidden="1"/>
    </xf>
    <xf numFmtId="0" fontId="7" fillId="0" borderId="0" xfId="0" applyFont="1" applyFill="1" applyAlignment="1"/>
    <xf numFmtId="0" fontId="25" fillId="0" borderId="0" xfId="0" applyFont="1" applyFill="1" applyAlignment="1">
      <alignment horizontal="center"/>
    </xf>
    <xf numFmtId="0" fontId="21" fillId="0" borderId="15" xfId="0" applyFont="1" applyFill="1" applyBorder="1">
      <alignment vertical="center"/>
    </xf>
    <xf numFmtId="0" fontId="21" fillId="0" borderId="0" xfId="0" applyFont="1" applyFill="1">
      <alignment vertical="center"/>
    </xf>
    <xf numFmtId="0" fontId="21" fillId="0" borderId="22" xfId="0" applyFont="1" applyFill="1" applyBorder="1">
      <alignment vertical="center"/>
    </xf>
    <xf numFmtId="0" fontId="21" fillId="0" borderId="0" xfId="0" applyFont="1" applyFill="1" applyAlignment="1"/>
    <xf numFmtId="0" fontId="21" fillId="0" borderId="15" xfId="0" applyFont="1" applyFill="1" applyBorder="1" applyAlignment="1"/>
    <xf numFmtId="0" fontId="21" fillId="0" borderId="16" xfId="0" applyFont="1" applyFill="1" applyBorder="1" applyAlignment="1"/>
    <xf numFmtId="0" fontId="21" fillId="0" borderId="12" xfId="0" applyFont="1" applyFill="1" applyBorder="1" applyAlignment="1"/>
    <xf numFmtId="0" fontId="21" fillId="0" borderId="0" xfId="0" applyFont="1" applyFill="1" applyAlignment="1">
      <alignment vertical="center" wrapText="1"/>
    </xf>
    <xf numFmtId="0" fontId="21" fillId="0" borderId="24" xfId="0" applyFont="1" applyFill="1" applyBorder="1" applyAlignment="1">
      <alignment vertical="center" wrapText="1"/>
    </xf>
    <xf numFmtId="0" fontId="21" fillId="0" borderId="24" xfId="0" applyFont="1" applyFill="1" applyBorder="1">
      <alignment vertical="center"/>
    </xf>
    <xf numFmtId="0" fontId="21" fillId="0" borderId="13" xfId="0" applyFont="1" applyFill="1" applyBorder="1" applyAlignment="1" applyProtection="1">
      <protection locked="0"/>
    </xf>
    <xf numFmtId="0" fontId="21" fillId="0" borderId="13" xfId="0" applyFont="1" applyFill="1" applyBorder="1" applyAlignment="1"/>
    <xf numFmtId="0" fontId="21" fillId="0" borderId="14" xfId="0" applyFont="1" applyFill="1" applyBorder="1" applyAlignment="1"/>
    <xf numFmtId="0" fontId="21" fillId="0" borderId="0" xfId="0" applyFont="1" applyFill="1" applyAlignment="1" applyProtection="1">
      <protection locked="0"/>
    </xf>
    <xf numFmtId="0" fontId="21" fillId="0" borderId="12" xfId="0" applyFont="1" applyFill="1" applyBorder="1" applyAlignment="1">
      <alignment vertical="center" wrapText="1"/>
    </xf>
    <xf numFmtId="0" fontId="21" fillId="0" borderId="11" xfId="0" applyFont="1" applyFill="1" applyBorder="1" applyAlignment="1">
      <alignment horizontal="center"/>
    </xf>
    <xf numFmtId="0" fontId="21" fillId="0" borderId="11" xfId="0" applyFont="1" applyFill="1" applyBorder="1" applyAlignment="1">
      <alignment vertical="center" wrapText="1"/>
    </xf>
    <xf numFmtId="0" fontId="21" fillId="0" borderId="19" xfId="0" applyFont="1" applyFill="1" applyBorder="1" applyAlignment="1">
      <alignment vertical="center" wrapText="1"/>
    </xf>
    <xf numFmtId="0" fontId="21" fillId="0" borderId="17" xfId="0" applyFont="1" applyFill="1" applyBorder="1" applyAlignment="1">
      <alignment vertical="center" wrapText="1"/>
    </xf>
    <xf numFmtId="0" fontId="21" fillId="0" borderId="18" xfId="0" applyFont="1" applyFill="1" applyBorder="1" applyAlignment="1">
      <alignment vertical="center" wrapText="1"/>
    </xf>
    <xf numFmtId="0" fontId="21" fillId="0" borderId="0" xfId="0" applyFont="1" applyFill="1" applyAlignment="1">
      <alignment horizontal="center"/>
    </xf>
    <xf numFmtId="0" fontId="21" fillId="0" borderId="17" xfId="0" applyFont="1" applyFill="1" applyBorder="1" applyAlignment="1" applyProtection="1">
      <protection locked="0"/>
    </xf>
    <xf numFmtId="0" fontId="21" fillId="0" borderId="17" xfId="0" applyFont="1" applyFill="1" applyBorder="1" applyAlignment="1"/>
    <xf numFmtId="0" fontId="21" fillId="0" borderId="18" xfId="0" applyFont="1" applyFill="1" applyBorder="1" applyAlignment="1"/>
    <xf numFmtId="0" fontId="21" fillId="0" borderId="11" xfId="0" applyFont="1" applyFill="1" applyBorder="1" applyAlignment="1"/>
    <xf numFmtId="0" fontId="21" fillId="0" borderId="22" xfId="0" applyFont="1" applyFill="1" applyBorder="1" applyAlignment="1"/>
    <xf numFmtId="0" fontId="21" fillId="0" borderId="23" xfId="0" applyFont="1" applyFill="1" applyBorder="1" applyAlignment="1"/>
    <xf numFmtId="0" fontId="21" fillId="0" borderId="10" xfId="0" applyFont="1" applyFill="1" applyBorder="1" applyAlignment="1"/>
    <xf numFmtId="0" fontId="21" fillId="0" borderId="0" xfId="0" applyFont="1" applyFill="1" applyAlignment="1">
      <alignment horizontal="left" vertical="center"/>
    </xf>
    <xf numFmtId="0" fontId="21" fillId="0" borderId="24" xfId="0" applyFont="1" applyFill="1" applyBorder="1" applyAlignment="1">
      <alignment horizontal="left" vertical="center"/>
    </xf>
    <xf numFmtId="0" fontId="21" fillId="0" borderId="21" xfId="0" applyFont="1" applyFill="1" applyBorder="1" applyAlignment="1">
      <alignment vertical="center" wrapText="1"/>
    </xf>
    <xf numFmtId="0" fontId="21" fillId="0" borderId="19" xfId="0" applyFont="1" applyFill="1" applyBorder="1" applyAlignment="1"/>
    <xf numFmtId="0" fontId="21" fillId="0" borderId="20" xfId="0" applyFont="1" applyFill="1" applyBorder="1" applyAlignment="1"/>
    <xf numFmtId="0" fontId="21" fillId="0" borderId="25" xfId="0" applyFont="1" applyFill="1" applyBorder="1" applyAlignment="1"/>
    <xf numFmtId="0" fontId="21" fillId="0" borderId="22" xfId="0" applyFont="1" applyFill="1" applyBorder="1" applyAlignment="1" applyProtection="1">
      <protection locked="0"/>
    </xf>
    <xf numFmtId="0" fontId="21" fillId="0" borderId="11" xfId="0" applyFont="1" applyFill="1" applyBorder="1">
      <alignment vertical="center"/>
    </xf>
    <xf numFmtId="0" fontId="7" fillId="0" borderId="0" xfId="0" applyFont="1" applyFill="1" applyAlignment="1">
      <alignment vertical="center" wrapText="1"/>
    </xf>
    <xf numFmtId="0" fontId="21" fillId="0" borderId="0" xfId="0" applyFont="1" applyFill="1" applyAlignment="1">
      <alignment horizontal="center"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Font="1" applyFill="1" applyAlignment="1"/>
    <xf numFmtId="0" fontId="0" fillId="0" borderId="22" xfId="0" applyFont="1" applyFill="1" applyBorder="1" applyAlignment="1"/>
    <xf numFmtId="0" fontId="0" fillId="0" borderId="0" xfId="0" applyFont="1" applyFill="1" applyProtection="1">
      <alignment vertical="center"/>
      <protection locked="0"/>
    </xf>
    <xf numFmtId="0" fontId="0" fillId="0" borderId="22" xfId="0" applyFont="1" applyFill="1" applyBorder="1" applyAlignment="1">
      <alignment horizontal="center" vertical="center"/>
    </xf>
    <xf numFmtId="0" fontId="0" fillId="0" borderId="0" xfId="0" applyFont="1" applyFill="1" applyAlignment="1" applyProtection="1">
      <alignment horizontal="left" vertical="center"/>
      <protection locked="0"/>
    </xf>
    <xf numFmtId="3" fontId="0" fillId="0" borderId="0" xfId="0" applyNumberFormat="1" applyFont="1" applyFill="1">
      <alignment vertical="center"/>
    </xf>
    <xf numFmtId="0" fontId="0" fillId="0" borderId="24" xfId="0" applyFont="1" applyFill="1" applyBorder="1">
      <alignment vertical="center"/>
    </xf>
    <xf numFmtId="0" fontId="32" fillId="0" borderId="24" xfId="0" applyFont="1" applyFill="1" applyBorder="1">
      <alignment vertical="center"/>
    </xf>
    <xf numFmtId="0" fontId="23" fillId="0" borderId="24" xfId="0" applyFont="1" applyFill="1" applyBorder="1">
      <alignment vertical="center"/>
    </xf>
    <xf numFmtId="49" fontId="32" fillId="0" borderId="24" xfId="0" applyNumberFormat="1" applyFont="1" applyFill="1" applyBorder="1">
      <alignment vertical="center"/>
    </xf>
    <xf numFmtId="0" fontId="32" fillId="0" borderId="0" xfId="0" applyFont="1" applyFill="1">
      <alignment vertical="center"/>
    </xf>
    <xf numFmtId="0" fontId="23" fillId="0" borderId="0" xfId="0" applyFont="1" applyFill="1">
      <alignment vertical="center"/>
    </xf>
    <xf numFmtId="0" fontId="32" fillId="0" borderId="28" xfId="0" applyFont="1" applyFill="1" applyBorder="1">
      <alignment vertical="center"/>
    </xf>
    <xf numFmtId="0" fontId="32" fillId="0" borderId="31" xfId="0" applyFont="1" applyFill="1" applyBorder="1">
      <alignment vertical="center"/>
    </xf>
    <xf numFmtId="0" fontId="23" fillId="0" borderId="0" xfId="0" applyFont="1" applyFill="1" applyAlignment="1"/>
    <xf numFmtId="0" fontId="32" fillId="0" borderId="28" xfId="0" applyFont="1" applyFill="1" applyBorder="1">
      <alignment vertical="center"/>
    </xf>
    <xf numFmtId="0" fontId="32" fillId="0" borderId="31" xfId="0" applyFont="1" applyFill="1" applyBorder="1">
      <alignment vertical="center"/>
    </xf>
    <xf numFmtId="0" fontId="0" fillId="0" borderId="0" xfId="0" applyFont="1" applyFill="1" applyAlignment="1">
      <alignment horizontal="center" vertical="center"/>
    </xf>
    <xf numFmtId="0" fontId="27" fillId="0" borderId="0" xfId="0" applyFont="1" applyFill="1" applyAlignment="1">
      <alignment horizontal="center" vertical="center"/>
    </xf>
    <xf numFmtId="0" fontId="27" fillId="0" borderId="0" xfId="0" applyFont="1" applyFill="1" applyAlignment="1" applyProtection="1">
      <alignment horizontal="center" vertical="center"/>
      <protection locked="0"/>
    </xf>
    <xf numFmtId="0" fontId="0" fillId="0" borderId="0" xfId="0" applyFont="1" applyFill="1" applyAlignment="1" applyProtection="1">
      <alignment horizontal="left" wrapText="1"/>
      <protection locked="0"/>
    </xf>
    <xf numFmtId="0" fontId="0" fillId="0" borderId="22" xfId="0" applyFont="1" applyFill="1" applyBorder="1" applyAlignment="1" applyProtection="1">
      <alignment horizontal="left" wrapText="1"/>
      <protection locked="0"/>
    </xf>
    <xf numFmtId="0" fontId="7" fillId="0" borderId="0" xfId="0" applyFont="1" applyFill="1" applyAlignment="1"/>
    <xf numFmtId="0" fontId="7" fillId="0" borderId="22" xfId="0" applyFont="1" applyFill="1" applyBorder="1" applyAlignment="1"/>
    <xf numFmtId="0" fontId="25" fillId="0" borderId="0" xfId="0" applyFont="1" applyFill="1" applyAlignment="1">
      <alignment horizontal="center"/>
    </xf>
    <xf numFmtId="0" fontId="25" fillId="0" borderId="22" xfId="0" applyFont="1" applyFill="1" applyBorder="1" applyAlignment="1">
      <alignment horizontal="center"/>
    </xf>
    <xf numFmtId="0" fontId="21" fillId="0" borderId="0" xfId="0" applyFont="1" applyFill="1" applyAlignment="1">
      <alignment horizontal="center"/>
    </xf>
    <xf numFmtId="0" fontId="21" fillId="0" borderId="22" xfId="0" applyFont="1" applyFill="1" applyBorder="1" applyAlignment="1">
      <alignment horizontal="center"/>
    </xf>
    <xf numFmtId="0" fontId="21" fillId="0" borderId="0" xfId="0" applyFont="1" applyFill="1" applyAlignment="1" applyProtection="1">
      <alignment horizontal="center"/>
      <protection locked="0"/>
    </xf>
    <xf numFmtId="0" fontId="21" fillId="0" borderId="22" xfId="0" applyFont="1" applyFill="1" applyBorder="1" applyAlignment="1" applyProtection="1">
      <alignment horizontal="center"/>
      <protection locked="0"/>
    </xf>
    <xf numFmtId="0" fontId="0" fillId="0" borderId="0" xfId="0" applyFont="1" applyFill="1" applyAlignment="1" applyProtection="1">
      <alignment horizontal="left"/>
      <protection locked="0"/>
    </xf>
    <xf numFmtId="0" fontId="0" fillId="0" borderId="22" xfId="0" applyFont="1" applyFill="1" applyBorder="1" applyAlignment="1" applyProtection="1">
      <alignment horizontal="left"/>
      <protection locked="0"/>
    </xf>
    <xf numFmtId="0" fontId="21" fillId="0" borderId="20" xfId="0" applyFont="1" applyFill="1" applyBorder="1" applyAlignment="1">
      <alignment horizontal="center" vertical="center"/>
    </xf>
    <xf numFmtId="0" fontId="0" fillId="0" borderId="15" xfId="0" applyFont="1" applyFill="1" applyBorder="1">
      <alignment vertical="center"/>
    </xf>
    <xf numFmtId="0" fontId="0" fillId="0" borderId="16" xfId="0" applyFont="1" applyFill="1" applyBorder="1">
      <alignment vertical="center"/>
    </xf>
    <xf numFmtId="0" fontId="0" fillId="0" borderId="11" xfId="0" applyFont="1" applyFill="1" applyBorder="1">
      <alignment vertical="center"/>
    </xf>
    <xf numFmtId="0" fontId="0" fillId="0" borderId="0" xfId="0" applyFont="1" applyFill="1">
      <alignment vertical="center"/>
    </xf>
    <xf numFmtId="0" fontId="0" fillId="0" borderId="12" xfId="0" applyFont="1" applyFill="1" applyBorder="1">
      <alignment vertical="center"/>
    </xf>
    <xf numFmtId="0" fontId="0" fillId="0" borderId="25" xfId="0" applyFont="1" applyFill="1" applyBorder="1">
      <alignment vertical="center"/>
    </xf>
    <xf numFmtId="0" fontId="0" fillId="0" borderId="22" xfId="0" applyFont="1" applyFill="1" applyBorder="1">
      <alignment vertical="center"/>
    </xf>
    <xf numFmtId="0" fontId="0" fillId="0" borderId="23" xfId="0" applyFont="1" applyFill="1" applyBorder="1">
      <alignment vertical="center"/>
    </xf>
    <xf numFmtId="0" fontId="7" fillId="0" borderId="28" xfId="0" applyFont="1" applyFill="1" applyBorder="1" applyAlignment="1">
      <alignment horizontal="center" vertical="center"/>
    </xf>
    <xf numFmtId="0" fontId="0" fillId="0" borderId="28" xfId="0" applyFont="1" applyFill="1" applyBorder="1">
      <alignment vertical="center"/>
    </xf>
    <xf numFmtId="0" fontId="0" fillId="0" borderId="29" xfId="0" applyFont="1" applyFill="1" applyBorder="1">
      <alignment vertical="center"/>
    </xf>
    <xf numFmtId="0" fontId="7" fillId="0" borderId="24" xfId="0" applyFont="1" applyFill="1" applyBorder="1" applyAlignment="1">
      <alignment horizontal="center" vertical="center"/>
    </xf>
    <xf numFmtId="0" fontId="0" fillId="0" borderId="24" xfId="0" applyFont="1" applyFill="1" applyBorder="1">
      <alignment vertical="center"/>
    </xf>
    <xf numFmtId="0" fontId="23" fillId="0" borderId="39" xfId="0" applyFont="1" applyFill="1" applyBorder="1" applyAlignment="1">
      <alignment horizontal="center" vertical="center"/>
    </xf>
    <xf numFmtId="0" fontId="0" fillId="0" borderId="40" xfId="0" applyFont="1" applyFill="1" applyBorder="1">
      <alignment vertical="center"/>
    </xf>
    <xf numFmtId="0" fontId="0" fillId="0" borderId="41" xfId="0" applyFont="1" applyFill="1" applyBorder="1">
      <alignment vertical="center"/>
    </xf>
    <xf numFmtId="0" fontId="0" fillId="0" borderId="39" xfId="0" applyFont="1" applyFill="1" applyBorder="1">
      <alignment vertical="center"/>
    </xf>
    <xf numFmtId="0" fontId="23" fillId="0" borderId="20" xfId="0" applyFont="1" applyFill="1" applyBorder="1" applyAlignment="1">
      <alignment horizontal="center" vertical="center" wrapText="1"/>
    </xf>
    <xf numFmtId="0" fontId="0" fillId="0" borderId="15" xfId="0" applyFont="1" applyFill="1" applyBorder="1" applyAlignment="1">
      <alignment vertical="center" wrapText="1"/>
    </xf>
    <xf numFmtId="0" fontId="0" fillId="0" borderId="16" xfId="0" applyFont="1" applyFill="1" applyBorder="1" applyAlignment="1">
      <alignment vertical="center" wrapText="1"/>
    </xf>
    <xf numFmtId="0" fontId="23" fillId="0" borderId="11" xfId="0" applyFont="1" applyFill="1" applyBorder="1" applyAlignment="1">
      <alignment horizontal="center" vertical="center" wrapText="1"/>
    </xf>
    <xf numFmtId="0" fontId="0" fillId="0" borderId="0" xfId="0" applyFont="1" applyFill="1" applyAlignment="1">
      <alignment vertical="center" wrapText="1"/>
    </xf>
    <xf numFmtId="0" fontId="0" fillId="0" borderId="12" xfId="0" applyFont="1" applyFill="1" applyBorder="1" applyAlignment="1">
      <alignment vertical="center" wrapText="1"/>
    </xf>
    <xf numFmtId="0" fontId="0" fillId="0" borderId="25" xfId="0" applyFont="1" applyFill="1" applyBorder="1" applyAlignment="1">
      <alignment vertical="center" wrapText="1"/>
    </xf>
    <xf numFmtId="0" fontId="0" fillId="0" borderId="22" xfId="0" applyFont="1" applyFill="1" applyBorder="1" applyAlignment="1">
      <alignment vertical="center" wrapText="1"/>
    </xf>
    <xf numFmtId="0" fontId="0" fillId="0" borderId="23" xfId="0" applyFont="1" applyFill="1" applyBorder="1" applyAlignment="1">
      <alignment vertical="center" wrapText="1"/>
    </xf>
    <xf numFmtId="0" fontId="23" fillId="0" borderId="42" xfId="0" applyFont="1" applyFill="1" applyBorder="1" applyAlignment="1">
      <alignment horizontal="center" vertical="center"/>
    </xf>
    <xf numFmtId="0" fontId="0" fillId="0" borderId="43" xfId="0" applyFont="1" applyFill="1" applyBorder="1">
      <alignment vertical="center"/>
    </xf>
    <xf numFmtId="0" fontId="0" fillId="0" borderId="42" xfId="0" applyFont="1" applyFill="1" applyBorder="1">
      <alignment vertical="center"/>
    </xf>
    <xf numFmtId="0" fontId="0" fillId="0" borderId="20" xfId="0" applyFont="1" applyFill="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0" fillId="0" borderId="20"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1" fillId="0" borderId="20"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21" fillId="0" borderId="16"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1" fillId="0" borderId="0" xfId="0" applyFont="1" applyFill="1" applyAlignment="1">
      <alignment horizontal="left" vertical="center" wrapText="1"/>
    </xf>
    <xf numFmtId="0" fontId="21" fillId="0" borderId="12" xfId="0" applyFont="1" applyFill="1" applyBorder="1" applyAlignment="1">
      <alignment horizontal="left" vertical="center" wrapText="1"/>
    </xf>
    <xf numFmtId="0" fontId="21" fillId="0" borderId="25" xfId="0" applyFont="1" applyFill="1" applyBorder="1" applyAlignment="1">
      <alignment horizontal="left" vertical="center" wrapText="1"/>
    </xf>
    <xf numFmtId="0" fontId="21" fillId="0" borderId="22" xfId="0" applyFont="1" applyFill="1" applyBorder="1" applyAlignment="1">
      <alignment horizontal="left" vertical="center" wrapText="1"/>
    </xf>
    <xf numFmtId="0" fontId="21" fillId="0" borderId="23" xfId="0" applyFont="1" applyFill="1" applyBorder="1" applyAlignment="1">
      <alignment horizontal="left" vertical="center" wrapText="1"/>
    </xf>
    <xf numFmtId="0" fontId="21" fillId="0" borderId="11" xfId="0" applyFont="1" applyFill="1" applyBorder="1" applyAlignment="1">
      <alignment horizontal="right"/>
    </xf>
    <xf numFmtId="0" fontId="21" fillId="0" borderId="0" xfId="0" applyFont="1" applyFill="1" applyAlignment="1">
      <alignment horizontal="right"/>
    </xf>
    <xf numFmtId="49" fontId="21" fillId="0" borderId="20" xfId="0" applyNumberFormat="1" applyFont="1" applyFill="1" applyBorder="1" applyAlignment="1">
      <alignment horizontal="center" vertical="center"/>
    </xf>
    <xf numFmtId="49" fontId="21" fillId="0" borderId="16" xfId="0" applyNumberFormat="1" applyFont="1" applyFill="1" applyBorder="1" applyAlignment="1">
      <alignment horizontal="center" vertical="center"/>
    </xf>
    <xf numFmtId="49" fontId="21" fillId="0" borderId="11" xfId="0" applyNumberFormat="1" applyFont="1" applyFill="1" applyBorder="1" applyAlignment="1">
      <alignment horizontal="center" vertical="center"/>
    </xf>
    <xf numFmtId="49" fontId="21" fillId="0" borderId="12" xfId="0" applyNumberFormat="1" applyFont="1" applyFill="1" applyBorder="1" applyAlignment="1">
      <alignment horizontal="center" vertical="center"/>
    </xf>
    <xf numFmtId="49" fontId="21" fillId="0" borderId="25" xfId="0" applyNumberFormat="1" applyFont="1" applyFill="1" applyBorder="1" applyAlignment="1">
      <alignment horizontal="center" vertical="center"/>
    </xf>
    <xf numFmtId="49" fontId="21" fillId="0" borderId="23" xfId="0" applyNumberFormat="1" applyFont="1" applyFill="1" applyBorder="1" applyAlignment="1">
      <alignment horizontal="center" vertical="center"/>
    </xf>
    <xf numFmtId="0" fontId="21" fillId="0" borderId="26" xfId="0" applyFont="1" applyFill="1" applyBorder="1" applyAlignment="1">
      <alignment horizontal="left" vertical="center" wrapText="1"/>
    </xf>
    <xf numFmtId="0" fontId="21" fillId="0" borderId="27"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21" fillId="0" borderId="44" xfId="0" applyFont="1" applyFill="1" applyBorder="1" applyAlignment="1">
      <alignment horizontal="left" vertical="center" wrapText="1"/>
    </xf>
    <xf numFmtId="0" fontId="21" fillId="0" borderId="35" xfId="0" applyFont="1" applyFill="1" applyBorder="1" applyAlignment="1">
      <alignment horizontal="left" vertical="center" wrapText="1"/>
    </xf>
    <xf numFmtId="0" fontId="21" fillId="0" borderId="36" xfId="0" applyFont="1" applyFill="1" applyBorder="1" applyAlignment="1">
      <alignment horizontal="left" vertical="center" wrapText="1"/>
    </xf>
    <xf numFmtId="0" fontId="21" fillId="0" borderId="17" xfId="0" applyFont="1" applyFill="1" applyBorder="1" applyAlignment="1">
      <alignment horizontal="left" vertical="center" wrapText="1"/>
    </xf>
    <xf numFmtId="0" fontId="21" fillId="0" borderId="18" xfId="0" applyFont="1" applyFill="1" applyBorder="1" applyAlignment="1">
      <alignment horizontal="left" vertical="center" wrapText="1"/>
    </xf>
    <xf numFmtId="0" fontId="21" fillId="0" borderId="19" xfId="0" applyFont="1" applyFill="1" applyBorder="1" applyAlignment="1">
      <alignment horizontal="left" vertical="center" wrapText="1"/>
    </xf>
    <xf numFmtId="0" fontId="21" fillId="0" borderId="28" xfId="0" applyFont="1" applyFill="1" applyBorder="1" applyAlignment="1">
      <alignment horizontal="left" vertical="center"/>
    </xf>
    <xf numFmtId="0" fontId="0" fillId="0" borderId="28" xfId="0" applyFont="1" applyFill="1" applyBorder="1" applyAlignment="1">
      <alignment horizontal="left" vertical="center"/>
    </xf>
    <xf numFmtId="0" fontId="21" fillId="0" borderId="29" xfId="0" applyFont="1" applyFill="1" applyBorder="1" applyAlignment="1">
      <alignment horizontal="left" vertical="center"/>
    </xf>
    <xf numFmtId="0" fontId="0" fillId="0" borderId="29" xfId="0" applyFont="1" applyFill="1" applyBorder="1" applyAlignment="1">
      <alignment horizontal="left" vertical="center"/>
    </xf>
    <xf numFmtId="0" fontId="21" fillId="0" borderId="20" xfId="0" applyFont="1" applyFill="1" applyBorder="1" applyAlignment="1">
      <alignment horizontal="left" vertical="center"/>
    </xf>
    <xf numFmtId="0" fontId="21" fillId="0" borderId="15" xfId="0" applyFont="1" applyFill="1" applyBorder="1" applyAlignment="1">
      <alignment horizontal="left" vertical="center"/>
    </xf>
    <xf numFmtId="0" fontId="21" fillId="0" borderId="16" xfId="0" applyFont="1" applyFill="1" applyBorder="1" applyAlignment="1">
      <alignment horizontal="left" vertical="center"/>
    </xf>
    <xf numFmtId="0" fontId="21" fillId="0" borderId="11" xfId="0" applyFont="1" applyFill="1" applyBorder="1" applyAlignment="1">
      <alignment horizontal="left" vertical="center"/>
    </xf>
    <xf numFmtId="0" fontId="21" fillId="0" borderId="0" xfId="0" applyFont="1" applyFill="1" applyAlignment="1">
      <alignment horizontal="left" vertical="center"/>
    </xf>
    <xf numFmtId="0" fontId="21" fillId="0" borderId="12" xfId="0" applyFont="1" applyFill="1" applyBorder="1" applyAlignment="1">
      <alignment horizontal="left" vertical="center"/>
    </xf>
    <xf numFmtId="0" fontId="21" fillId="0" borderId="19" xfId="0" applyFont="1" applyFill="1" applyBorder="1" applyAlignment="1">
      <alignment horizontal="left" vertical="center"/>
    </xf>
    <xf numFmtId="0" fontId="21" fillId="0" borderId="17" xfId="0" applyFont="1" applyFill="1" applyBorder="1" applyAlignment="1">
      <alignment horizontal="left" vertical="center"/>
    </xf>
    <xf numFmtId="0" fontId="21" fillId="0" borderId="18" xfId="0" applyFont="1" applyFill="1" applyBorder="1" applyAlignment="1">
      <alignment horizontal="left" vertical="center"/>
    </xf>
    <xf numFmtId="0" fontId="21" fillId="0" borderId="32" xfId="0" applyFont="1" applyFill="1" applyBorder="1" applyAlignment="1">
      <alignment horizontal="left" vertical="center" wrapText="1"/>
    </xf>
    <xf numFmtId="0" fontId="21" fillId="0" borderId="32" xfId="0" applyFont="1" applyFill="1" applyBorder="1" applyAlignment="1">
      <alignment horizontal="left" vertical="center"/>
    </xf>
    <xf numFmtId="0" fontId="21" fillId="0" borderId="29"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21" fillId="0" borderId="13" xfId="0" applyFont="1" applyFill="1" applyBorder="1" applyAlignment="1">
      <alignment horizontal="left" vertical="center"/>
    </xf>
    <xf numFmtId="0" fontId="21" fillId="0" borderId="14" xfId="0" applyFont="1" applyFill="1" applyBorder="1" applyAlignment="1">
      <alignment horizontal="left" vertical="center"/>
    </xf>
    <xf numFmtId="0" fontId="21" fillId="0" borderId="13" xfId="0" applyFont="1" applyFill="1" applyBorder="1" applyAlignment="1"/>
    <xf numFmtId="0" fontId="21" fillId="0" borderId="0" xfId="0" applyFont="1" applyFill="1" applyAlignment="1"/>
    <xf numFmtId="0" fontId="0" fillId="0" borderId="10" xfId="0" applyFont="1" applyFill="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0" fontId="0" fillId="0" borderId="10"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21" fillId="0" borderId="25" xfId="0" applyFont="1" applyFill="1" applyBorder="1" applyAlignment="1">
      <alignment horizontal="left" vertical="center"/>
    </xf>
    <xf numFmtId="0" fontId="21" fillId="0" borderId="22" xfId="0" applyFont="1" applyFill="1" applyBorder="1" applyAlignment="1">
      <alignment horizontal="left" vertical="center"/>
    </xf>
    <xf numFmtId="0" fontId="21" fillId="0" borderId="23" xfId="0" applyFont="1" applyFill="1" applyBorder="1" applyAlignment="1">
      <alignment horizontal="left" vertical="center"/>
    </xf>
    <xf numFmtId="0" fontId="21" fillId="0" borderId="37"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4" xfId="0" applyFont="1" applyFill="1" applyBorder="1" applyAlignment="1">
      <alignment horizontal="left" vertical="center" wrapText="1"/>
    </xf>
    <xf numFmtId="0" fontId="21" fillId="0" borderId="38" xfId="0" applyFont="1" applyFill="1" applyBorder="1" applyAlignment="1">
      <alignment horizontal="left" vertical="center" wrapText="1"/>
    </xf>
    <xf numFmtId="0" fontId="21" fillId="0" borderId="10" xfId="0" applyFont="1" applyFill="1" applyBorder="1" applyAlignment="1">
      <alignment horizontal="center"/>
    </xf>
    <xf numFmtId="0" fontId="21" fillId="0" borderId="13" xfId="0" applyFont="1" applyFill="1" applyBorder="1" applyAlignment="1">
      <alignment horizontal="center"/>
    </xf>
    <xf numFmtId="0" fontId="21" fillId="0" borderId="11" xfId="0" applyFont="1" applyFill="1" applyBorder="1" applyAlignment="1">
      <alignment horizontal="center"/>
    </xf>
    <xf numFmtId="0" fontId="21" fillId="0" borderId="0" xfId="0" applyFont="1" applyFill="1" applyAlignment="1">
      <alignment horizontal="center" wrapText="1"/>
    </xf>
    <xf numFmtId="0" fontId="21" fillId="0" borderId="22" xfId="0" applyFont="1" applyFill="1" applyBorder="1" applyAlignment="1">
      <alignment horizontal="center" wrapText="1"/>
    </xf>
    <xf numFmtId="0" fontId="21" fillId="0" borderId="0" xfId="0" applyFont="1" applyFill="1" applyAlignment="1" applyProtection="1">
      <alignment horizontal="center" wrapText="1"/>
      <protection locked="0"/>
    </xf>
    <xf numFmtId="0" fontId="21" fillId="0" borderId="22" xfId="0" applyFont="1" applyFill="1" applyBorder="1" applyAlignment="1" applyProtection="1">
      <alignment horizontal="center" wrapText="1"/>
      <protection locked="0"/>
    </xf>
    <xf numFmtId="0" fontId="0" fillId="0" borderId="33" xfId="0" applyFont="1" applyFill="1" applyBorder="1" applyAlignment="1">
      <alignment horizontal="center" vertical="center"/>
    </xf>
    <xf numFmtId="0" fontId="0" fillId="0" borderId="27" xfId="0" applyFont="1" applyFill="1" applyBorder="1" applyAlignment="1">
      <alignment horizontal="center" vertical="center"/>
    </xf>
    <xf numFmtId="0" fontId="24" fillId="0" borderId="11" xfId="0" applyFont="1" applyFill="1" applyBorder="1" applyAlignment="1">
      <alignment horizontal="center" vertical="top" wrapText="1"/>
    </xf>
    <xf numFmtId="0" fontId="24" fillId="0" borderId="0" xfId="0" applyFont="1" applyFill="1" applyAlignment="1">
      <alignment horizontal="center" vertical="top" wrapText="1"/>
    </xf>
    <xf numFmtId="0" fontId="24" fillId="0" borderId="12" xfId="0" applyFont="1" applyFill="1" applyBorder="1" applyAlignment="1">
      <alignment horizontal="center" vertical="top" wrapText="1"/>
    </xf>
    <xf numFmtId="0" fontId="24" fillId="0" borderId="25" xfId="0" applyFont="1" applyFill="1" applyBorder="1" applyAlignment="1">
      <alignment horizontal="center" vertical="top" wrapText="1"/>
    </xf>
    <xf numFmtId="0" fontId="24" fillId="0" borderId="22" xfId="0" applyFont="1" applyFill="1" applyBorder="1" applyAlignment="1">
      <alignment horizontal="center" vertical="top" wrapText="1"/>
    </xf>
    <xf numFmtId="0" fontId="24" fillId="0" borderId="23" xfId="0" applyFont="1" applyFill="1" applyBorder="1" applyAlignment="1">
      <alignment horizontal="center" vertical="top" wrapText="1"/>
    </xf>
    <xf numFmtId="0" fontId="21" fillId="0" borderId="13" xfId="0" applyFont="1" applyFill="1" applyBorder="1" applyAlignment="1" applyProtection="1">
      <alignment horizontal="center"/>
      <protection locked="0"/>
    </xf>
    <xf numFmtId="0" fontId="21" fillId="0" borderId="14" xfId="0" applyFont="1" applyFill="1" applyBorder="1" applyAlignment="1">
      <alignment horizontal="center"/>
    </xf>
    <xf numFmtId="0" fontId="21" fillId="0" borderId="12" xfId="0" applyFont="1" applyFill="1" applyBorder="1" applyAlignment="1">
      <alignment horizontal="center"/>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21" fillId="0" borderId="28" xfId="0" applyFont="1" applyFill="1" applyBorder="1" applyAlignment="1">
      <alignment horizontal="left" vertical="center" wrapText="1"/>
    </xf>
    <xf numFmtId="0" fontId="0" fillId="0" borderId="28" xfId="0" applyFont="1" applyFill="1" applyBorder="1" applyAlignment="1">
      <alignment horizontal="left" vertical="center" wrapText="1"/>
    </xf>
    <xf numFmtId="0" fontId="0" fillId="0" borderId="29" xfId="0" applyFont="1" applyFill="1" applyBorder="1" applyAlignment="1">
      <alignment horizontal="left" vertical="center" wrapText="1"/>
    </xf>
    <xf numFmtId="0" fontId="0" fillId="0" borderId="31"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lignment horizontal="left" vertical="center"/>
    </xf>
    <xf numFmtId="0" fontId="0" fillId="0" borderId="0" xfId="0" applyFont="1" applyFill="1" applyAlignment="1">
      <alignment horizontal="left" vertical="center"/>
    </xf>
    <xf numFmtId="0" fontId="0" fillId="0" borderId="12" xfId="0" applyFont="1" applyFill="1" applyBorder="1" applyAlignment="1">
      <alignment horizontal="left" vertical="center"/>
    </xf>
    <xf numFmtId="0" fontId="0" fillId="0" borderId="22" xfId="0" applyFont="1" applyFill="1" applyBorder="1" applyAlignment="1">
      <alignment horizontal="left" vertical="center"/>
    </xf>
    <xf numFmtId="0" fontId="0" fillId="0" borderId="23" xfId="0" applyFont="1" applyFill="1" applyBorder="1" applyAlignment="1">
      <alignment horizontal="left" vertical="center"/>
    </xf>
    <xf numFmtId="0" fontId="21" fillId="0" borderId="20" xfId="0" applyFont="1" applyFill="1" applyBorder="1" applyAlignment="1">
      <alignment horizontal="center"/>
    </xf>
    <xf numFmtId="0" fontId="21" fillId="0" borderId="15" xfId="0" applyFont="1" applyFill="1" applyBorder="1" applyAlignment="1">
      <alignment horizontal="center"/>
    </xf>
    <xf numFmtId="0" fontId="21" fillId="0" borderId="16" xfId="0" applyFont="1" applyFill="1" applyBorder="1" applyAlignment="1">
      <alignment horizontal="center"/>
    </xf>
    <xf numFmtId="0" fontId="21" fillId="0" borderId="15" xfId="0" applyFont="1" applyFill="1" applyBorder="1" applyAlignment="1"/>
    <xf numFmtId="0" fontId="21" fillId="0" borderId="22" xfId="0" applyFont="1" applyFill="1" applyBorder="1" applyAlignment="1"/>
    <xf numFmtId="0" fontId="0" fillId="0" borderId="25" xfId="0" applyFont="1" applyFill="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3" xfId="0" applyFont="1" applyFill="1" applyBorder="1" applyAlignment="1" applyProtection="1">
      <alignment horizontal="center" vertical="center"/>
      <protection locked="0"/>
    </xf>
    <xf numFmtId="38" fontId="21" fillId="0" borderId="20" xfId="33" applyFont="1" applyFill="1" applyBorder="1" applyAlignment="1">
      <alignment vertical="center" wrapText="1"/>
    </xf>
    <xf numFmtId="38" fontId="21" fillId="0" borderId="15" xfId="33" applyFont="1" applyFill="1" applyBorder="1" applyAlignment="1">
      <alignment vertical="center" wrapText="1"/>
    </xf>
    <xf numFmtId="38" fontId="21" fillId="0" borderId="16" xfId="33" applyFont="1" applyFill="1" applyBorder="1" applyAlignment="1">
      <alignment vertical="center" wrapText="1"/>
    </xf>
    <xf numFmtId="38" fontId="21" fillId="0" borderId="11" xfId="33" applyFont="1" applyFill="1" applyBorder="1" applyAlignment="1">
      <alignment vertical="center" wrapText="1"/>
    </xf>
    <xf numFmtId="38" fontId="21" fillId="0" borderId="0" xfId="33" applyFont="1" applyFill="1" applyBorder="1" applyAlignment="1">
      <alignment vertical="center" wrapText="1"/>
    </xf>
    <xf numFmtId="38" fontId="21" fillId="0" borderId="12" xfId="33" applyFont="1" applyFill="1" applyBorder="1" applyAlignment="1">
      <alignment vertical="center" wrapText="1"/>
    </xf>
    <xf numFmtId="0" fontId="21" fillId="0" borderId="19" xfId="0" applyFont="1" applyFill="1" applyBorder="1" applyAlignment="1">
      <alignment horizontal="center"/>
    </xf>
    <xf numFmtId="0" fontId="21" fillId="0" borderId="17" xfId="0" applyFont="1" applyFill="1" applyBorder="1" applyAlignment="1">
      <alignment horizontal="center"/>
    </xf>
    <xf numFmtId="0" fontId="21" fillId="0" borderId="18" xfId="0" applyFont="1" applyFill="1" applyBorder="1" applyAlignment="1">
      <alignment horizontal="center"/>
    </xf>
    <xf numFmtId="0" fontId="0" fillId="0" borderId="34" xfId="0" applyFont="1" applyFill="1" applyBorder="1" applyAlignment="1" applyProtection="1">
      <alignment horizontal="center" vertical="center"/>
      <protection locked="0"/>
    </xf>
    <xf numFmtId="0" fontId="0" fillId="0" borderId="19"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38" fontId="21" fillId="0" borderId="11" xfId="33" applyFont="1" applyFill="1" applyBorder="1" applyAlignment="1" applyProtection="1">
      <alignment horizontal="center" vertical="center" wrapText="1"/>
      <protection locked="0"/>
    </xf>
    <xf numFmtId="38" fontId="21" fillId="0" borderId="0" xfId="33" applyFont="1" applyFill="1" applyBorder="1" applyAlignment="1" applyProtection="1">
      <alignment horizontal="center" vertical="center" wrapText="1"/>
      <protection locked="0"/>
    </xf>
    <xf numFmtId="38" fontId="21" fillId="0" borderId="12" xfId="33" applyFont="1" applyFill="1" applyBorder="1" applyAlignment="1" applyProtection="1">
      <alignment horizontal="center" vertical="center" wrapText="1"/>
      <protection locked="0"/>
    </xf>
    <xf numFmtId="38" fontId="21" fillId="0" borderId="25" xfId="33" applyFont="1" applyFill="1" applyBorder="1" applyAlignment="1" applyProtection="1">
      <alignment horizontal="center" vertical="center" wrapText="1"/>
      <protection locked="0"/>
    </xf>
    <xf numFmtId="38" fontId="21" fillId="0" borderId="22" xfId="33" applyFont="1" applyFill="1" applyBorder="1" applyAlignment="1" applyProtection="1">
      <alignment horizontal="center" vertical="center" wrapText="1"/>
      <protection locked="0"/>
    </xf>
    <xf numFmtId="38" fontId="21" fillId="0" borderId="23" xfId="33" applyFont="1" applyFill="1" applyBorder="1" applyAlignment="1" applyProtection="1">
      <alignment horizontal="center" vertical="center" wrapText="1"/>
      <protection locked="0"/>
    </xf>
    <xf numFmtId="0" fontId="21" fillId="0" borderId="10" xfId="0" applyFont="1" applyFill="1" applyBorder="1" applyAlignment="1">
      <alignment vertical="center" wrapText="1"/>
    </xf>
    <xf numFmtId="0" fontId="21" fillId="0" borderId="13" xfId="0" applyFont="1" applyFill="1" applyBorder="1" applyAlignment="1">
      <alignment vertical="center" wrapText="1"/>
    </xf>
    <xf numFmtId="0" fontId="21" fillId="0" borderId="14" xfId="0" applyFont="1" applyFill="1" applyBorder="1" applyAlignment="1">
      <alignment vertical="center" wrapText="1"/>
    </xf>
    <xf numFmtId="0" fontId="21" fillId="0" borderId="11" xfId="0" applyFont="1" applyFill="1" applyBorder="1" applyAlignment="1">
      <alignment vertical="center" wrapText="1"/>
    </xf>
    <xf numFmtId="0" fontId="21" fillId="0" borderId="0" xfId="0" applyFont="1" applyFill="1" applyAlignment="1">
      <alignment vertical="center" wrapText="1"/>
    </xf>
    <xf numFmtId="0" fontId="21" fillId="0" borderId="12" xfId="0" applyFont="1" applyFill="1" applyBorder="1" applyAlignment="1">
      <alignment vertical="center" wrapText="1"/>
    </xf>
    <xf numFmtId="0" fontId="21" fillId="0" borderId="25" xfId="0" applyFont="1" applyFill="1" applyBorder="1" applyAlignment="1">
      <alignment vertical="center" wrapText="1"/>
    </xf>
    <xf numFmtId="0" fontId="21" fillId="0" borderId="22" xfId="0" applyFont="1" applyFill="1" applyBorder="1" applyAlignment="1">
      <alignment vertical="center" wrapText="1"/>
    </xf>
    <xf numFmtId="0" fontId="21" fillId="0" borderId="23" xfId="0" applyFont="1" applyFill="1" applyBorder="1" applyAlignment="1">
      <alignment vertical="center" wrapText="1"/>
    </xf>
    <xf numFmtId="0" fontId="21" fillId="0" borderId="0" xfId="0" applyFont="1" applyFill="1" applyAlignment="1" applyProtection="1">
      <alignment horizontal="center" vertical="center"/>
      <protection locked="0"/>
    </xf>
    <xf numFmtId="0" fontId="21" fillId="0" borderId="22" xfId="0" applyFont="1" applyFill="1" applyBorder="1" applyAlignment="1" applyProtection="1">
      <alignment horizontal="center" vertical="center"/>
      <protection locked="0"/>
    </xf>
    <xf numFmtId="0" fontId="21" fillId="0" borderId="0" xfId="0" applyFont="1" applyFill="1" applyAlignment="1">
      <alignment horizontal="center" vertical="center"/>
    </xf>
    <xf numFmtId="0" fontId="21" fillId="0" borderId="11"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1" xfId="0" applyFont="1" applyFill="1" applyBorder="1" applyAlignment="1" applyProtection="1">
      <alignment horizontal="left" vertical="center"/>
      <protection locked="0"/>
    </xf>
    <xf numFmtId="0" fontId="21" fillId="0" borderId="0" xfId="0" applyFont="1" applyFill="1" applyAlignment="1" applyProtection="1">
      <alignment horizontal="left" vertical="center"/>
      <protection locked="0"/>
    </xf>
    <xf numFmtId="0" fontId="21" fillId="0" borderId="12" xfId="0" applyFont="1" applyFill="1" applyBorder="1" applyAlignment="1" applyProtection="1">
      <alignment horizontal="left" vertical="center"/>
      <protection locked="0"/>
    </xf>
    <xf numFmtId="0" fontId="21" fillId="0" borderId="25" xfId="0" applyFont="1" applyFill="1" applyBorder="1" applyAlignment="1" applyProtection="1">
      <alignment horizontal="left" vertical="center"/>
      <protection locked="0"/>
    </xf>
    <xf numFmtId="0" fontId="21" fillId="0" borderId="22" xfId="0" applyFont="1" applyFill="1" applyBorder="1" applyAlignment="1" applyProtection="1">
      <alignment horizontal="left" vertical="center"/>
      <protection locked="0"/>
    </xf>
    <xf numFmtId="0" fontId="21" fillId="0" borderId="23" xfId="0" applyFont="1" applyFill="1" applyBorder="1" applyAlignment="1" applyProtection="1">
      <alignment horizontal="left" vertical="center"/>
      <protection locked="0"/>
    </xf>
    <xf numFmtId="0" fontId="21" fillId="0" borderId="20" xfId="0" applyFont="1" applyFill="1" applyBorder="1" applyAlignment="1">
      <alignment vertical="center" wrapText="1"/>
    </xf>
    <xf numFmtId="0" fontId="21" fillId="0" borderId="15" xfId="0" applyFont="1" applyFill="1" applyBorder="1" applyAlignment="1">
      <alignment vertical="center" wrapText="1"/>
    </xf>
    <xf numFmtId="0" fontId="21" fillId="0" borderId="16" xfId="0" applyFont="1" applyFill="1" applyBorder="1" applyAlignment="1">
      <alignment vertical="center" wrapText="1"/>
    </xf>
    <xf numFmtId="0" fontId="21" fillId="0" borderId="11" xfId="0" applyFont="1" applyFill="1" applyBorder="1" applyAlignment="1"/>
    <xf numFmtId="0" fontId="21" fillId="0" borderId="11" xfId="0" applyFont="1" applyFill="1" applyBorder="1" applyAlignment="1">
      <alignment horizontal="center" wrapText="1"/>
    </xf>
    <xf numFmtId="0" fontId="21" fillId="0" borderId="12" xfId="0" applyFont="1" applyFill="1" applyBorder="1" applyAlignment="1">
      <alignment horizontal="center" wrapText="1"/>
    </xf>
    <xf numFmtId="0" fontId="0" fillId="0" borderId="26"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3"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38" fontId="21" fillId="0" borderId="20" xfId="33" applyFont="1" applyFill="1" applyBorder="1" applyAlignment="1">
      <alignment horizontal="left" vertical="center" wrapText="1"/>
    </xf>
    <xf numFmtId="38" fontId="21" fillId="0" borderId="15" xfId="33" applyFont="1" applyFill="1" applyBorder="1" applyAlignment="1">
      <alignment horizontal="left" vertical="center" wrapText="1"/>
    </xf>
    <xf numFmtId="38" fontId="21" fillId="0" borderId="16" xfId="33" applyFont="1" applyFill="1" applyBorder="1" applyAlignment="1">
      <alignment horizontal="left" vertical="center" wrapText="1"/>
    </xf>
    <xf numFmtId="38" fontId="21" fillId="0" borderId="11" xfId="33" applyFont="1" applyFill="1" applyBorder="1" applyAlignment="1">
      <alignment horizontal="left" vertical="center" wrapText="1"/>
    </xf>
    <xf numFmtId="38" fontId="21" fillId="0" borderId="0" xfId="33" applyFont="1" applyFill="1" applyBorder="1" applyAlignment="1">
      <alignment horizontal="left" vertical="center" wrapText="1"/>
    </xf>
    <xf numFmtId="38" fontId="21" fillId="0" borderId="12" xfId="33" applyFont="1" applyFill="1" applyBorder="1" applyAlignment="1">
      <alignment horizontal="left" vertical="center" wrapText="1"/>
    </xf>
    <xf numFmtId="38" fontId="21" fillId="0" borderId="25" xfId="33" applyFont="1" applyFill="1" applyBorder="1" applyAlignment="1">
      <alignment horizontal="left" vertical="center" wrapText="1"/>
    </xf>
    <xf numFmtId="38" fontId="21" fillId="0" borderId="22" xfId="33" applyFont="1" applyFill="1" applyBorder="1" applyAlignment="1">
      <alignment horizontal="left" vertical="center" wrapText="1"/>
    </xf>
    <xf numFmtId="38" fontId="21" fillId="0" borderId="23" xfId="33" applyFont="1" applyFill="1" applyBorder="1" applyAlignment="1">
      <alignment horizontal="left" vertical="center" wrapText="1"/>
    </xf>
    <xf numFmtId="0" fontId="21" fillId="0" borderId="20" xfId="0" applyFont="1" applyFill="1" applyBorder="1" applyAlignment="1">
      <alignment horizontal="center" wrapText="1"/>
    </xf>
    <xf numFmtId="0" fontId="21" fillId="0" borderId="15" xfId="0" applyFont="1" applyFill="1" applyBorder="1" applyAlignment="1">
      <alignment horizontal="center" wrapText="1"/>
    </xf>
    <xf numFmtId="0" fontId="21" fillId="0" borderId="16" xfId="0" applyFont="1" applyFill="1" applyBorder="1" applyAlignment="1">
      <alignment horizontal="center" wrapText="1"/>
    </xf>
    <xf numFmtId="0" fontId="21" fillId="0" borderId="24" xfId="0" applyFont="1" applyFill="1" applyBorder="1" applyAlignment="1">
      <alignment horizontal="center" vertical="center" wrapText="1"/>
    </xf>
    <xf numFmtId="49" fontId="0" fillId="0" borderId="16" xfId="0" applyNumberFormat="1" applyFont="1" applyFill="1" applyBorder="1" applyAlignment="1">
      <alignment horizontal="center" vertical="center"/>
    </xf>
    <xf numFmtId="49" fontId="0" fillId="0" borderId="11" xfId="0" applyNumberFormat="1" applyFont="1" applyFill="1" applyBorder="1" applyAlignment="1">
      <alignment horizontal="center" vertical="center"/>
    </xf>
    <xf numFmtId="49" fontId="0" fillId="0" borderId="12" xfId="0" applyNumberFormat="1" applyFont="1" applyFill="1" applyBorder="1" applyAlignment="1">
      <alignment horizontal="center"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28" xfId="0" applyFont="1" applyFill="1" applyBorder="1" applyAlignment="1" applyProtection="1">
      <alignment horizontal="center" vertical="center"/>
      <protection locked="0"/>
    </xf>
    <xf numFmtId="0" fontId="0" fillId="0" borderId="29" xfId="0" applyFont="1" applyFill="1" applyBorder="1" applyAlignment="1" applyProtection="1">
      <alignment horizontal="center" vertical="center"/>
      <protection locked="0"/>
    </xf>
    <xf numFmtId="0" fontId="24" fillId="0" borderId="11" xfId="0" applyFont="1" applyFill="1" applyBorder="1" applyAlignment="1">
      <alignment horizontal="center" vertical="top"/>
    </xf>
    <xf numFmtId="0" fontId="24" fillId="0" borderId="0" xfId="0" applyFont="1" applyFill="1" applyAlignment="1">
      <alignment horizontal="center" vertical="top"/>
    </xf>
    <xf numFmtId="0" fontId="24" fillId="0" borderId="12" xfId="0" applyFont="1" applyFill="1" applyBorder="1" applyAlignment="1">
      <alignment horizontal="center" vertical="top"/>
    </xf>
    <xf numFmtId="0" fontId="24" fillId="0" borderId="25" xfId="0" applyFont="1" applyFill="1" applyBorder="1" applyAlignment="1">
      <alignment horizontal="center" vertical="top"/>
    </xf>
    <xf numFmtId="0" fontId="24" fillId="0" borderId="22" xfId="0" applyFont="1" applyFill="1" applyBorder="1" applyAlignment="1">
      <alignment horizontal="center" vertical="top"/>
    </xf>
    <xf numFmtId="0" fontId="24" fillId="0" borderId="23" xfId="0" applyFont="1" applyFill="1" applyBorder="1" applyAlignment="1">
      <alignment horizontal="center" vertical="top"/>
    </xf>
    <xf numFmtId="0" fontId="21" fillId="0" borderId="24" xfId="0" applyFont="1" applyFill="1" applyBorder="1" applyAlignment="1">
      <alignment vertical="center" wrapText="1"/>
    </xf>
    <xf numFmtId="0" fontId="21" fillId="0" borderId="24" xfId="0" applyFont="1" applyFill="1" applyBorder="1">
      <alignment vertical="center"/>
    </xf>
    <xf numFmtId="0" fontId="21" fillId="0" borderId="24" xfId="0" applyFont="1" applyFill="1" applyBorder="1" applyAlignment="1" applyProtection="1">
      <alignment horizontal="center" vertical="center"/>
      <protection locked="0" hidden="1"/>
    </xf>
    <xf numFmtId="0" fontId="21" fillId="0" borderId="20" xfId="0" applyFont="1" applyFill="1" applyBorder="1" applyAlignment="1" applyProtection="1">
      <alignment horizontal="left" vertical="center" shrinkToFit="1"/>
      <protection hidden="1"/>
    </xf>
    <xf numFmtId="0" fontId="21" fillId="0" borderId="15" xfId="0" applyFont="1" applyFill="1" applyBorder="1" applyAlignment="1" applyProtection="1">
      <alignment horizontal="left" vertical="center" shrinkToFit="1"/>
      <protection hidden="1"/>
    </xf>
    <xf numFmtId="0" fontId="21" fillId="0" borderId="16" xfId="0" applyFont="1" applyFill="1" applyBorder="1" applyAlignment="1" applyProtection="1">
      <alignment horizontal="left" vertical="center" shrinkToFit="1"/>
      <protection hidden="1"/>
    </xf>
    <xf numFmtId="0" fontId="21" fillId="0" borderId="25" xfId="0" applyFont="1" applyFill="1" applyBorder="1" applyAlignment="1" applyProtection="1">
      <alignment horizontal="left" vertical="center" shrinkToFit="1"/>
      <protection hidden="1"/>
    </xf>
    <xf numFmtId="0" fontId="21" fillId="0" borderId="22" xfId="0" applyFont="1" applyFill="1" applyBorder="1" applyAlignment="1" applyProtection="1">
      <alignment horizontal="left" vertical="center" shrinkToFit="1"/>
      <protection hidden="1"/>
    </xf>
    <xf numFmtId="0" fontId="21" fillId="0" borderId="23" xfId="0" applyFont="1" applyFill="1" applyBorder="1" applyAlignment="1" applyProtection="1">
      <alignment horizontal="left" vertical="center" shrinkToFit="1"/>
      <protection hidden="1"/>
    </xf>
    <xf numFmtId="0" fontId="21" fillId="0" borderId="20" xfId="0" applyFont="1" applyFill="1" applyBorder="1" applyAlignment="1" applyProtection="1">
      <alignment horizontal="left" vertical="center" shrinkToFit="1"/>
      <protection locked="0" hidden="1"/>
    </xf>
    <xf numFmtId="0" fontId="0" fillId="0" borderId="15" xfId="0" applyFont="1" applyFill="1" applyBorder="1" applyAlignment="1" applyProtection="1">
      <alignment horizontal="left" vertical="center" shrinkToFit="1"/>
      <protection locked="0" hidden="1"/>
    </xf>
    <xf numFmtId="0" fontId="0" fillId="0" borderId="16" xfId="0" applyFont="1" applyFill="1" applyBorder="1" applyAlignment="1" applyProtection="1">
      <alignment horizontal="left" vertical="center" shrinkToFit="1"/>
      <protection locked="0" hidden="1"/>
    </xf>
    <xf numFmtId="0" fontId="0" fillId="0" borderId="25" xfId="0" applyFont="1" applyFill="1" applyBorder="1" applyAlignment="1" applyProtection="1">
      <alignment horizontal="left" vertical="center" shrinkToFit="1"/>
      <protection locked="0" hidden="1"/>
    </xf>
    <xf numFmtId="0" fontId="0" fillId="0" borderId="22" xfId="0" applyFont="1" applyFill="1" applyBorder="1" applyAlignment="1" applyProtection="1">
      <alignment horizontal="left" vertical="center" shrinkToFit="1"/>
      <protection locked="0" hidden="1"/>
    </xf>
    <xf numFmtId="0" fontId="0" fillId="0" borderId="23" xfId="0" applyFont="1" applyFill="1" applyBorder="1" applyAlignment="1" applyProtection="1">
      <alignment horizontal="left" vertical="center" shrinkToFit="1"/>
      <protection locked="0" hidden="1"/>
    </xf>
    <xf numFmtId="0" fontId="21" fillId="0" borderId="15" xfId="0" applyFont="1" applyFill="1" applyBorder="1" applyAlignment="1" applyProtection="1">
      <alignment horizontal="left" vertical="center" shrinkToFit="1"/>
      <protection locked="0" hidden="1"/>
    </xf>
    <xf numFmtId="0" fontId="21" fillId="0" borderId="16" xfId="0" applyFont="1" applyFill="1" applyBorder="1" applyAlignment="1" applyProtection="1">
      <alignment horizontal="left" vertical="center" shrinkToFit="1"/>
      <protection locked="0" hidden="1"/>
    </xf>
    <xf numFmtId="0" fontId="21" fillId="0" borderId="25" xfId="0" applyFont="1" applyFill="1" applyBorder="1" applyAlignment="1" applyProtection="1">
      <alignment horizontal="left" vertical="center" shrinkToFit="1"/>
      <protection locked="0" hidden="1"/>
    </xf>
    <xf numFmtId="0" fontId="21" fillId="0" borderId="22" xfId="0" applyFont="1" applyFill="1" applyBorder="1" applyAlignment="1" applyProtection="1">
      <alignment horizontal="left" vertical="center" shrinkToFit="1"/>
      <protection locked="0" hidden="1"/>
    </xf>
    <xf numFmtId="0" fontId="21" fillId="0" borderId="23" xfId="0" applyFont="1" applyFill="1" applyBorder="1" applyAlignment="1" applyProtection="1">
      <alignment horizontal="left" vertical="center" shrinkToFit="1"/>
      <protection locked="0" hidden="1"/>
    </xf>
    <xf numFmtId="0" fontId="21" fillId="0" borderId="28" xfId="0" applyFont="1" applyFill="1" applyBorder="1" applyAlignment="1" applyProtection="1">
      <alignment horizontal="left" vertical="center" shrinkToFit="1"/>
      <protection locked="0" hidden="1"/>
    </xf>
    <xf numFmtId="0" fontId="21" fillId="0" borderId="31" xfId="0" applyFont="1" applyFill="1" applyBorder="1" applyAlignment="1" applyProtection="1">
      <alignment horizontal="left" vertical="center" shrinkToFit="1"/>
      <protection locked="0" hidden="1"/>
    </xf>
    <xf numFmtId="0" fontId="0" fillId="0" borderId="11" xfId="0" applyFont="1" applyFill="1" applyBorder="1" applyAlignment="1" applyProtection="1">
      <alignment horizontal="left" vertical="center" shrinkToFit="1"/>
      <protection locked="0" hidden="1"/>
    </xf>
    <xf numFmtId="0" fontId="0" fillId="0" borderId="0" xfId="0" applyFont="1" applyFill="1" applyAlignment="1" applyProtection="1">
      <alignment horizontal="left" vertical="center" shrinkToFit="1"/>
      <protection locked="0" hidden="1"/>
    </xf>
    <xf numFmtId="0" fontId="0" fillId="0" borderId="12" xfId="0" applyFont="1" applyFill="1" applyBorder="1" applyAlignment="1" applyProtection="1">
      <alignment horizontal="left" vertical="center" shrinkToFit="1"/>
      <protection locked="0" hidden="1"/>
    </xf>
    <xf numFmtId="0" fontId="21" fillId="0" borderId="11" xfId="0" applyFont="1" applyFill="1" applyBorder="1" applyAlignment="1" applyProtection="1">
      <alignment horizontal="left" vertical="center" shrinkToFit="1"/>
      <protection locked="0" hidden="1"/>
    </xf>
    <xf numFmtId="0" fontId="21" fillId="0" borderId="0" xfId="0" applyFont="1" applyFill="1" applyBorder="1" applyAlignment="1" applyProtection="1">
      <alignment horizontal="left" vertical="center" shrinkToFit="1"/>
      <protection locked="0" hidden="1"/>
    </xf>
    <xf numFmtId="0" fontId="21" fillId="0" borderId="12" xfId="0" applyFont="1" applyFill="1" applyBorder="1" applyAlignment="1" applyProtection="1">
      <alignment horizontal="left" vertical="center" shrinkToFit="1"/>
      <protection locked="0" hidden="1"/>
    </xf>
    <xf numFmtId="0" fontId="21" fillId="0" borderId="29" xfId="0" applyFont="1" applyFill="1" applyBorder="1" applyAlignment="1" applyProtection="1">
      <alignment horizontal="left" vertical="center" shrinkToFit="1"/>
      <protection locked="0" hidden="1"/>
    </xf>
    <xf numFmtId="0" fontId="21" fillId="0" borderId="10" xfId="0" applyFont="1" applyFill="1" applyBorder="1" applyAlignment="1">
      <alignment horizontal="left" vertical="center"/>
    </xf>
    <xf numFmtId="0" fontId="21" fillId="0" borderId="0" xfId="0" applyFont="1" applyFill="1" applyAlignment="1" applyProtection="1">
      <alignment horizontal="right" vertical="center"/>
      <protection hidden="1"/>
    </xf>
    <xf numFmtId="0" fontId="21" fillId="0" borderId="24" xfId="0" applyFont="1" applyFill="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4" xr:uid="{8B85CC6F-20D9-433E-9931-C05424D27F9E}"/>
    <cellStyle name="Normal 2 2" xfId="46" xr:uid="{D6086788-707A-4FF8-89D9-430FC1D73E0E}"/>
    <cellStyle name="Normal 2 3" xfId="45" xr:uid="{7794E9FC-2E90-4B34-861D-DAEEBC26E588}"/>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FDEE8E66-5415-44DD-9CB1-02DF5CEE09BA}"/>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D22CA-65F6-4F91-A3E4-13B78E34F840}">
  <dimension ref="A1:XAO869"/>
  <sheetViews>
    <sheetView tabSelected="1" zoomScale="89" zoomScaleNormal="89" zoomScaleSheetLayoutView="100" workbookViewId="0">
      <selection activeCell="P7" sqref="P7:AK10"/>
    </sheetView>
  </sheetViews>
  <sheetFormatPr defaultColWidth="0" defaultRowHeight="13.5" zeroHeight="1"/>
  <cols>
    <col min="1" max="1" width="1.625" style="46" customWidth="1"/>
    <col min="2" max="98" width="1.25" style="46" customWidth="1"/>
    <col min="99" max="99" width="5.625" style="46" customWidth="1"/>
    <col min="100" max="137" width="5.625" style="46" hidden="1"/>
    <col min="138" max="256" width="9" style="46" hidden="1"/>
    <col min="257" max="257" width="1.625" style="46" hidden="1"/>
    <col min="258" max="354" width="1.25" style="46" hidden="1"/>
    <col min="355" max="358" width="5.625" style="46" hidden="1"/>
    <col min="359" max="366" width="9" style="46" hidden="1"/>
    <col min="367" max="393" width="5.625" style="46" hidden="1"/>
    <col min="394" max="512" width="9" style="46" hidden="1"/>
    <col min="513" max="513" width="1.625" style="46" hidden="1"/>
    <col min="514" max="610" width="1.25" style="46" hidden="1"/>
    <col min="611" max="614" width="5.625" style="46" hidden="1"/>
    <col min="615" max="622" width="9" style="46" hidden="1"/>
    <col min="623" max="649" width="5.625" style="46" hidden="1"/>
    <col min="650" max="768" width="9" style="46" hidden="1"/>
    <col min="769" max="769" width="1.625" style="46" hidden="1"/>
    <col min="770" max="866" width="1.25" style="46" hidden="1"/>
    <col min="867" max="870" width="5.625" style="46" hidden="1"/>
    <col min="871" max="878" width="9" style="46" hidden="1"/>
    <col min="879" max="905" width="5.625" style="46" hidden="1"/>
    <col min="906" max="1024" width="9" style="46" hidden="1"/>
    <col min="1025" max="1025" width="1.625" style="46" hidden="1"/>
    <col min="1026" max="1122" width="1.25" style="46" hidden="1"/>
    <col min="1123" max="1126" width="5.625" style="46" hidden="1"/>
    <col min="1127" max="1134" width="9" style="46" hidden="1"/>
    <col min="1135" max="1161" width="5.625" style="46" hidden="1"/>
    <col min="1162" max="1280" width="9" style="46" hidden="1"/>
    <col min="1281" max="1281" width="1.625" style="46" hidden="1"/>
    <col min="1282" max="1378" width="1.25" style="46" hidden="1"/>
    <col min="1379" max="1382" width="5.625" style="46" hidden="1"/>
    <col min="1383" max="1390" width="9" style="46" hidden="1"/>
    <col min="1391" max="1417" width="5.625" style="46" hidden="1"/>
    <col min="1418" max="1536" width="9" style="46" hidden="1"/>
    <col min="1537" max="1537" width="1.625" style="46" hidden="1"/>
    <col min="1538" max="1634" width="1.25" style="46" hidden="1"/>
    <col min="1635" max="1638" width="5.625" style="46" hidden="1"/>
    <col min="1639" max="1646" width="9" style="46" hidden="1"/>
    <col min="1647" max="1673" width="5.625" style="46" hidden="1"/>
    <col min="1674" max="1792" width="9" style="46" hidden="1"/>
    <col min="1793" max="1793" width="1.625" style="46" hidden="1"/>
    <col min="1794" max="1890" width="1.25" style="46" hidden="1"/>
    <col min="1891" max="1894" width="5.625" style="46" hidden="1"/>
    <col min="1895" max="1902" width="9" style="46" hidden="1"/>
    <col min="1903" max="1929" width="5.625" style="46" hidden="1"/>
    <col min="1930" max="2048" width="9" style="46" hidden="1"/>
    <col min="2049" max="2049" width="1.625" style="46" hidden="1"/>
    <col min="2050" max="2146" width="1.25" style="46" hidden="1"/>
    <col min="2147" max="2150" width="5.625" style="46" hidden="1"/>
    <col min="2151" max="2158" width="9" style="46" hidden="1"/>
    <col min="2159" max="2185" width="5.625" style="46" hidden="1"/>
    <col min="2186" max="2304" width="9" style="46" hidden="1"/>
    <col min="2305" max="2305" width="1.625" style="46" hidden="1"/>
    <col min="2306" max="2402" width="1.25" style="46" hidden="1"/>
    <col min="2403" max="2406" width="5.625" style="46" hidden="1"/>
    <col min="2407" max="2414" width="9" style="46" hidden="1"/>
    <col min="2415" max="2441" width="5.625" style="46" hidden="1"/>
    <col min="2442" max="2560" width="9" style="46" hidden="1"/>
    <col min="2561" max="2561" width="1.625" style="46" hidden="1"/>
    <col min="2562" max="2658" width="1.25" style="46" hidden="1"/>
    <col min="2659" max="2662" width="5.625" style="46" hidden="1"/>
    <col min="2663" max="2670" width="9" style="46" hidden="1"/>
    <col min="2671" max="2697" width="5.625" style="46" hidden="1"/>
    <col min="2698" max="2816" width="9" style="46" hidden="1"/>
    <col min="2817" max="2817" width="1.625" style="46" hidden="1"/>
    <col min="2818" max="2914" width="1.25" style="46" hidden="1"/>
    <col min="2915" max="2918" width="5.625" style="46" hidden="1"/>
    <col min="2919" max="2926" width="9" style="46" hidden="1"/>
    <col min="2927" max="2953" width="5.625" style="46" hidden="1"/>
    <col min="2954" max="3072" width="9" style="46" hidden="1"/>
    <col min="3073" max="3073" width="1.625" style="46" hidden="1"/>
    <col min="3074" max="3170" width="1.25" style="46" hidden="1"/>
    <col min="3171" max="3174" width="5.625" style="46" hidden="1"/>
    <col min="3175" max="3182" width="9" style="46" hidden="1"/>
    <col min="3183" max="3209" width="5.625" style="46" hidden="1"/>
    <col min="3210" max="3328" width="9" style="46" hidden="1"/>
    <col min="3329" max="3329" width="1.625" style="46" hidden="1"/>
    <col min="3330" max="3426" width="1.25" style="46" hidden="1"/>
    <col min="3427" max="3430" width="5.625" style="46" hidden="1"/>
    <col min="3431" max="3438" width="9" style="46" hidden="1"/>
    <col min="3439" max="3465" width="5.625" style="46" hidden="1"/>
    <col min="3466" max="3584" width="9" style="46" hidden="1"/>
    <col min="3585" max="3585" width="1.625" style="46" hidden="1"/>
    <col min="3586" max="3682" width="1.25" style="46" hidden="1"/>
    <col min="3683" max="3686" width="5.625" style="46" hidden="1"/>
    <col min="3687" max="3694" width="9" style="46" hidden="1"/>
    <col min="3695" max="3721" width="5.625" style="46" hidden="1"/>
    <col min="3722" max="3840" width="9" style="46" hidden="1"/>
    <col min="3841" max="3841" width="1.625" style="46" hidden="1"/>
    <col min="3842" max="3938" width="1.25" style="46" hidden="1"/>
    <col min="3939" max="3942" width="5.625" style="46" hidden="1"/>
    <col min="3943" max="3950" width="9" style="46" hidden="1"/>
    <col min="3951" max="3977" width="5.625" style="46" hidden="1"/>
    <col min="3978" max="4096" width="9" style="46" hidden="1"/>
    <col min="4097" max="4097" width="1.625" style="46" hidden="1"/>
    <col min="4098" max="4194" width="1.25" style="46" hidden="1"/>
    <col min="4195" max="4198" width="5.625" style="46" hidden="1"/>
    <col min="4199" max="4206" width="9" style="46" hidden="1"/>
    <col min="4207" max="4233" width="5.625" style="46" hidden="1"/>
    <col min="4234" max="4352" width="9" style="46" hidden="1"/>
    <col min="4353" max="4353" width="1.625" style="46" hidden="1"/>
    <col min="4354" max="4450" width="1.25" style="46" hidden="1"/>
    <col min="4451" max="4454" width="5.625" style="46" hidden="1"/>
    <col min="4455" max="4462" width="9" style="46" hidden="1"/>
    <col min="4463" max="4489" width="5.625" style="46" hidden="1"/>
    <col min="4490" max="4608" width="9" style="46" hidden="1"/>
    <col min="4609" max="4609" width="1.625" style="46" hidden="1"/>
    <col min="4610" max="4706" width="1.25" style="46" hidden="1"/>
    <col min="4707" max="4710" width="5.625" style="46" hidden="1"/>
    <col min="4711" max="4718" width="9" style="46" hidden="1"/>
    <col min="4719" max="4745" width="5.625" style="46" hidden="1"/>
    <col min="4746" max="4864" width="9" style="46" hidden="1"/>
    <col min="4865" max="4865" width="1.625" style="46" hidden="1"/>
    <col min="4866" max="4962" width="1.25" style="46" hidden="1"/>
    <col min="4963" max="4966" width="5.625" style="46" hidden="1"/>
    <col min="4967" max="4974" width="9" style="46" hidden="1"/>
    <col min="4975" max="5001" width="5.625" style="46" hidden="1"/>
    <col min="5002" max="5120" width="9" style="46" hidden="1"/>
    <col min="5121" max="5121" width="1.625" style="46" hidden="1"/>
    <col min="5122" max="5218" width="1.25" style="46" hidden="1"/>
    <col min="5219" max="5222" width="5.625" style="46" hidden="1"/>
    <col min="5223" max="5230" width="9" style="46" hidden="1"/>
    <col min="5231" max="5257" width="5.625" style="46" hidden="1"/>
    <col min="5258" max="5376" width="9" style="46" hidden="1"/>
    <col min="5377" max="5377" width="1.625" style="46" hidden="1"/>
    <col min="5378" max="5474" width="1.25" style="46" hidden="1"/>
    <col min="5475" max="5478" width="5.625" style="46" hidden="1"/>
    <col min="5479" max="5486" width="9" style="46" hidden="1"/>
    <col min="5487" max="5513" width="5.625" style="46" hidden="1"/>
    <col min="5514" max="5632" width="9" style="46" hidden="1"/>
    <col min="5633" max="5633" width="1.625" style="46" hidden="1"/>
    <col min="5634" max="5730" width="1.25" style="46" hidden="1"/>
    <col min="5731" max="5734" width="5.625" style="46" hidden="1"/>
    <col min="5735" max="5742" width="9" style="46" hidden="1"/>
    <col min="5743" max="5769" width="5.625" style="46" hidden="1"/>
    <col min="5770" max="5888" width="9" style="46" hidden="1"/>
    <col min="5889" max="5889" width="1.625" style="46" hidden="1"/>
    <col min="5890" max="5986" width="1.25" style="46" hidden="1"/>
    <col min="5987" max="5990" width="5.625" style="46" hidden="1"/>
    <col min="5991" max="5998" width="9" style="46" hidden="1"/>
    <col min="5999" max="6025" width="5.625" style="46" hidden="1"/>
    <col min="6026" max="6144" width="9" style="46" hidden="1"/>
    <col min="6145" max="6145" width="1.625" style="46" hidden="1"/>
    <col min="6146" max="6242" width="1.25" style="46" hidden="1"/>
    <col min="6243" max="6246" width="5.625" style="46" hidden="1"/>
    <col min="6247" max="6254" width="9" style="46" hidden="1"/>
    <col min="6255" max="6281" width="5.625" style="46" hidden="1"/>
    <col min="6282" max="6400" width="9" style="46" hidden="1"/>
    <col min="6401" max="6401" width="1.625" style="46" hidden="1"/>
    <col min="6402" max="6498" width="1.25" style="46" hidden="1"/>
    <col min="6499" max="6502" width="5.625" style="46" hidden="1"/>
    <col min="6503" max="6510" width="9" style="46" hidden="1"/>
    <col min="6511" max="6537" width="5.625" style="46" hidden="1"/>
    <col min="6538" max="6656" width="9" style="46" hidden="1"/>
    <col min="6657" max="6657" width="1.625" style="46" hidden="1"/>
    <col min="6658" max="6754" width="1.25" style="46" hidden="1"/>
    <col min="6755" max="6758" width="5.625" style="46" hidden="1"/>
    <col min="6759" max="6766" width="9" style="46" hidden="1"/>
    <col min="6767" max="6793" width="5.625" style="46" hidden="1"/>
    <col min="6794" max="6912" width="9" style="46" hidden="1"/>
    <col min="6913" max="6913" width="1.625" style="46" hidden="1"/>
    <col min="6914" max="7010" width="1.25" style="46" hidden="1"/>
    <col min="7011" max="7014" width="5.625" style="46" hidden="1"/>
    <col min="7015" max="7022" width="9" style="46" hidden="1"/>
    <col min="7023" max="7049" width="5.625" style="46" hidden="1"/>
    <col min="7050" max="7168" width="9" style="46" hidden="1"/>
    <col min="7169" max="7169" width="1.625" style="46" hidden="1"/>
    <col min="7170" max="7266" width="1.25" style="46" hidden="1"/>
    <col min="7267" max="7270" width="5.625" style="46" hidden="1"/>
    <col min="7271" max="7278" width="9" style="46" hidden="1"/>
    <col min="7279" max="7305" width="5.625" style="46" hidden="1"/>
    <col min="7306" max="7424" width="9" style="46" hidden="1"/>
    <col min="7425" max="7425" width="1.625" style="46" hidden="1"/>
    <col min="7426" max="7522" width="1.25" style="46" hidden="1"/>
    <col min="7523" max="7526" width="5.625" style="46" hidden="1"/>
    <col min="7527" max="7534" width="9" style="46" hidden="1"/>
    <col min="7535" max="7561" width="5.625" style="46" hidden="1"/>
    <col min="7562" max="7680" width="9" style="46" hidden="1"/>
    <col min="7681" max="7681" width="1.625" style="46" hidden="1"/>
    <col min="7682" max="7778" width="1.25" style="46" hidden="1"/>
    <col min="7779" max="7782" width="5.625" style="46" hidden="1"/>
    <col min="7783" max="7790" width="9" style="46" hidden="1"/>
    <col min="7791" max="7817" width="5.625" style="46" hidden="1"/>
    <col min="7818" max="7936" width="9" style="46" hidden="1"/>
    <col min="7937" max="7937" width="1.625" style="46" hidden="1"/>
    <col min="7938" max="8034" width="1.25" style="46" hidden="1"/>
    <col min="8035" max="8038" width="5.625" style="46" hidden="1"/>
    <col min="8039" max="8046" width="9" style="46" hidden="1"/>
    <col min="8047" max="8073" width="5.625" style="46" hidden="1"/>
    <col min="8074" max="8192" width="9" style="46" hidden="1"/>
    <col min="8193" max="8193" width="1.625" style="46" hidden="1"/>
    <col min="8194" max="8290" width="1.25" style="46" hidden="1"/>
    <col min="8291" max="8294" width="5.625" style="46" hidden="1"/>
    <col min="8295" max="8302" width="9" style="46" hidden="1"/>
    <col min="8303" max="8329" width="5.625" style="46" hidden="1"/>
    <col min="8330" max="8448" width="9" style="46" hidden="1"/>
    <col min="8449" max="8449" width="1.625" style="46" hidden="1"/>
    <col min="8450" max="8546" width="1.25" style="46" hidden="1"/>
    <col min="8547" max="8550" width="5.625" style="46" hidden="1"/>
    <col min="8551" max="8558" width="9" style="46" hidden="1"/>
    <col min="8559" max="8585" width="5.625" style="46" hidden="1"/>
    <col min="8586" max="8704" width="9" style="46" hidden="1"/>
    <col min="8705" max="8705" width="1.625" style="46" hidden="1"/>
    <col min="8706" max="8802" width="1.25" style="46" hidden="1"/>
    <col min="8803" max="8806" width="5.625" style="46" hidden="1"/>
    <col min="8807" max="8814" width="9" style="46" hidden="1"/>
    <col min="8815" max="8841" width="5.625" style="46" hidden="1"/>
    <col min="8842" max="8960" width="9" style="46" hidden="1"/>
    <col min="8961" max="8961" width="1.625" style="46" hidden="1"/>
    <col min="8962" max="9058" width="1.25" style="46" hidden="1"/>
    <col min="9059" max="9062" width="5.625" style="46" hidden="1"/>
    <col min="9063" max="9070" width="9" style="46" hidden="1"/>
    <col min="9071" max="9097" width="5.625" style="46" hidden="1"/>
    <col min="9098" max="9216" width="9" style="46" hidden="1"/>
    <col min="9217" max="9217" width="1.625" style="46" hidden="1"/>
    <col min="9218" max="9314" width="1.25" style="46" hidden="1"/>
    <col min="9315" max="9318" width="5.625" style="46" hidden="1"/>
    <col min="9319" max="9326" width="9" style="46" hidden="1"/>
    <col min="9327" max="9353" width="5.625" style="46" hidden="1"/>
    <col min="9354" max="9472" width="9" style="46" hidden="1"/>
    <col min="9473" max="9473" width="1.625" style="46" hidden="1"/>
    <col min="9474" max="9570" width="1.25" style="46" hidden="1"/>
    <col min="9571" max="9574" width="5.625" style="46" hidden="1"/>
    <col min="9575" max="9582" width="9" style="46" hidden="1"/>
    <col min="9583" max="9609" width="5.625" style="46" hidden="1"/>
    <col min="9610" max="9728" width="9" style="46" hidden="1"/>
    <col min="9729" max="9729" width="1.625" style="46" hidden="1"/>
    <col min="9730" max="9826" width="1.25" style="46" hidden="1"/>
    <col min="9827" max="9830" width="5.625" style="46" hidden="1"/>
    <col min="9831" max="9838" width="9" style="46" hidden="1"/>
    <col min="9839" max="9865" width="5.625" style="46" hidden="1"/>
    <col min="9866" max="9984" width="9" style="46" hidden="1"/>
    <col min="9985" max="9985" width="1.625" style="46" hidden="1"/>
    <col min="9986" max="10082" width="1.25" style="46" hidden="1"/>
    <col min="10083" max="10086" width="5.625" style="46" hidden="1"/>
    <col min="10087" max="10094" width="9" style="46" hidden="1"/>
    <col min="10095" max="10121" width="5.625" style="46" hidden="1"/>
    <col min="10122" max="10240" width="9" style="46" hidden="1"/>
    <col min="10241" max="10241" width="1.625" style="46" hidden="1"/>
    <col min="10242" max="10338" width="1.25" style="46" hidden="1"/>
    <col min="10339" max="10342" width="5.625" style="46" hidden="1"/>
    <col min="10343" max="10350" width="9" style="46" hidden="1"/>
    <col min="10351" max="10377" width="5.625" style="46" hidden="1"/>
    <col min="10378" max="10496" width="9" style="46" hidden="1"/>
    <col min="10497" max="10497" width="1.625" style="46" hidden="1"/>
    <col min="10498" max="10594" width="1.25" style="46" hidden="1"/>
    <col min="10595" max="10598" width="5.625" style="46" hidden="1"/>
    <col min="10599" max="10606" width="9" style="46" hidden="1"/>
    <col min="10607" max="10633" width="5.625" style="46" hidden="1"/>
    <col min="10634" max="10752" width="9" style="46" hidden="1"/>
    <col min="10753" max="10753" width="1.625" style="46" hidden="1"/>
    <col min="10754" max="10850" width="1.25" style="46" hidden="1"/>
    <col min="10851" max="10854" width="5.625" style="46" hidden="1"/>
    <col min="10855" max="10862" width="9" style="46" hidden="1"/>
    <col min="10863" max="10889" width="5.625" style="46" hidden="1"/>
    <col min="10890" max="11008" width="9" style="46" hidden="1"/>
    <col min="11009" max="11009" width="1.625" style="46" hidden="1"/>
    <col min="11010" max="11106" width="1.25" style="46" hidden="1"/>
    <col min="11107" max="11110" width="5.625" style="46" hidden="1"/>
    <col min="11111" max="11118" width="9" style="46" hidden="1"/>
    <col min="11119" max="11145" width="5.625" style="46" hidden="1"/>
    <col min="11146" max="11264" width="9" style="46" hidden="1"/>
    <col min="11265" max="11265" width="1.625" style="46" hidden="1"/>
    <col min="11266" max="11362" width="1.25" style="46" hidden="1"/>
    <col min="11363" max="11366" width="5.625" style="46" hidden="1"/>
    <col min="11367" max="11374" width="9" style="46" hidden="1"/>
    <col min="11375" max="11401" width="5.625" style="46" hidden="1"/>
    <col min="11402" max="11520" width="9" style="46" hidden="1"/>
    <col min="11521" max="11521" width="1.625" style="46" hidden="1"/>
    <col min="11522" max="11618" width="1.25" style="46" hidden="1"/>
    <col min="11619" max="11622" width="5.625" style="46" hidden="1"/>
    <col min="11623" max="11630" width="9" style="46" hidden="1"/>
    <col min="11631" max="11657" width="5.625" style="46" hidden="1"/>
    <col min="11658" max="11776" width="9" style="46" hidden="1"/>
    <col min="11777" max="11777" width="1.625" style="46" hidden="1"/>
    <col min="11778" max="11874" width="1.25" style="46" hidden="1"/>
    <col min="11875" max="11878" width="5.625" style="46" hidden="1"/>
    <col min="11879" max="11886" width="9" style="46" hidden="1"/>
    <col min="11887" max="11913" width="5.625" style="46" hidden="1"/>
    <col min="11914" max="12032" width="9" style="46" hidden="1"/>
    <col min="12033" max="12033" width="1.625" style="46" hidden="1"/>
    <col min="12034" max="12130" width="1.25" style="46" hidden="1"/>
    <col min="12131" max="12134" width="5.625" style="46" hidden="1"/>
    <col min="12135" max="12142" width="9" style="46" hidden="1"/>
    <col min="12143" max="12169" width="5.625" style="46" hidden="1"/>
    <col min="12170" max="12288" width="9" style="46" hidden="1"/>
    <col min="12289" max="12289" width="1.625" style="46" hidden="1"/>
    <col min="12290" max="12386" width="1.25" style="46" hidden="1"/>
    <col min="12387" max="12390" width="5.625" style="46" hidden="1"/>
    <col min="12391" max="12398" width="9" style="46" hidden="1"/>
    <col min="12399" max="12425" width="5.625" style="46" hidden="1"/>
    <col min="12426" max="12544" width="9" style="46" hidden="1"/>
    <col min="12545" max="12545" width="1.625" style="46" hidden="1"/>
    <col min="12546" max="12642" width="1.25" style="46" hidden="1"/>
    <col min="12643" max="12646" width="5.625" style="46" hidden="1"/>
    <col min="12647" max="12654" width="9" style="46" hidden="1"/>
    <col min="12655" max="12681" width="5.625" style="46" hidden="1"/>
    <col min="12682" max="12800" width="9" style="46" hidden="1"/>
    <col min="12801" max="12801" width="1.625" style="46" hidden="1"/>
    <col min="12802" max="12898" width="1.25" style="46" hidden="1"/>
    <col min="12899" max="12902" width="5.625" style="46" hidden="1"/>
    <col min="12903" max="12910" width="9" style="46" hidden="1"/>
    <col min="12911" max="12937" width="5.625" style="46" hidden="1"/>
    <col min="12938" max="13056" width="9" style="46" hidden="1"/>
    <col min="13057" max="13057" width="1.625" style="46" hidden="1"/>
    <col min="13058" max="13154" width="1.25" style="46" hidden="1"/>
    <col min="13155" max="13158" width="5.625" style="46" hidden="1"/>
    <col min="13159" max="13166" width="9" style="46" hidden="1"/>
    <col min="13167" max="13193" width="5.625" style="46" hidden="1"/>
    <col min="13194" max="13312" width="9" style="46" hidden="1"/>
    <col min="13313" max="13313" width="1.625" style="46" hidden="1"/>
    <col min="13314" max="13410" width="1.25" style="46" hidden="1"/>
    <col min="13411" max="13414" width="5.625" style="46" hidden="1"/>
    <col min="13415" max="13422" width="9" style="46" hidden="1"/>
    <col min="13423" max="13449" width="5.625" style="46" hidden="1"/>
    <col min="13450" max="13568" width="9" style="46" hidden="1"/>
    <col min="13569" max="13569" width="1.625" style="46" hidden="1"/>
    <col min="13570" max="13666" width="1.25" style="46" hidden="1"/>
    <col min="13667" max="13670" width="5.625" style="46" hidden="1"/>
    <col min="13671" max="13678" width="9" style="46" hidden="1"/>
    <col min="13679" max="13705" width="5.625" style="46" hidden="1"/>
    <col min="13706" max="13824" width="9" style="46" hidden="1"/>
    <col min="13825" max="13825" width="1.625" style="46" hidden="1"/>
    <col min="13826" max="13922" width="1.25" style="46" hidden="1"/>
    <col min="13923" max="13926" width="5.625" style="46" hidden="1"/>
    <col min="13927" max="13934" width="9" style="46" hidden="1"/>
    <col min="13935" max="13961" width="5.625" style="46" hidden="1"/>
    <col min="13962" max="14080" width="9" style="46" hidden="1"/>
    <col min="14081" max="14081" width="1.625" style="46" hidden="1"/>
    <col min="14082" max="14178" width="1.25" style="46" hidden="1"/>
    <col min="14179" max="14182" width="5.625" style="46" hidden="1"/>
    <col min="14183" max="14190" width="9" style="46" hidden="1"/>
    <col min="14191" max="14217" width="5.625" style="46" hidden="1"/>
    <col min="14218" max="14336" width="9" style="46" hidden="1"/>
    <col min="14337" max="14337" width="1.625" style="46" hidden="1"/>
    <col min="14338" max="14434" width="1.25" style="46" hidden="1"/>
    <col min="14435" max="14438" width="5.625" style="46" hidden="1"/>
    <col min="14439" max="14446" width="9" style="46" hidden="1"/>
    <col min="14447" max="14473" width="5.625" style="46" hidden="1"/>
    <col min="14474" max="14592" width="9" style="46" hidden="1"/>
    <col min="14593" max="14593" width="1.625" style="46" hidden="1"/>
    <col min="14594" max="14690" width="1.25" style="46" hidden="1"/>
    <col min="14691" max="14694" width="5.625" style="46" hidden="1"/>
    <col min="14695" max="14702" width="9" style="46" hidden="1"/>
    <col min="14703" max="14729" width="5.625" style="46" hidden="1"/>
    <col min="14730" max="14848" width="9" style="46" hidden="1"/>
    <col min="14849" max="14849" width="1.625" style="46" hidden="1"/>
    <col min="14850" max="14946" width="1.25" style="46" hidden="1"/>
    <col min="14947" max="14950" width="5.625" style="46" hidden="1"/>
    <col min="14951" max="14958" width="9" style="46" hidden="1"/>
    <col min="14959" max="14985" width="5.625" style="46" hidden="1"/>
    <col min="14986" max="15104" width="9" style="46" hidden="1"/>
    <col min="15105" max="15105" width="1.625" style="46" hidden="1"/>
    <col min="15106" max="15202" width="1.25" style="46" hidden="1"/>
    <col min="15203" max="15206" width="5.625" style="46" hidden="1"/>
    <col min="15207" max="15214" width="9" style="46" hidden="1"/>
    <col min="15215" max="15241" width="5.625" style="46" hidden="1"/>
    <col min="15242" max="15360" width="9" style="46" hidden="1"/>
    <col min="15361" max="15361" width="1.625" style="46" hidden="1"/>
    <col min="15362" max="15458" width="1.25" style="46" hidden="1"/>
    <col min="15459" max="15462" width="5.625" style="46" hidden="1"/>
    <col min="15463" max="15470" width="9" style="46" hidden="1"/>
    <col min="15471" max="15497" width="5.625" style="46" hidden="1"/>
    <col min="15498" max="15616" width="9" style="46" hidden="1"/>
    <col min="15617" max="15617" width="1.625" style="46" hidden="1"/>
    <col min="15618" max="15714" width="1.25" style="46" hidden="1"/>
    <col min="15715" max="15718" width="5.625" style="46" hidden="1"/>
    <col min="15719" max="15726" width="9" style="46" hidden="1"/>
    <col min="15727" max="15753" width="5.625" style="46" hidden="1"/>
    <col min="15754" max="15872" width="9" style="46" hidden="1"/>
    <col min="15873" max="15873" width="1.625" style="46" hidden="1"/>
    <col min="15874" max="15970" width="1.25" style="46" hidden="1"/>
    <col min="15971" max="15974" width="5.625" style="46" hidden="1"/>
    <col min="15975" max="15982" width="9" style="46" hidden="1"/>
    <col min="15983" max="16009" width="5.625" style="46" hidden="1"/>
    <col min="16010" max="16128" width="9" style="46" hidden="1"/>
    <col min="16129" max="16129" width="1.625" style="46" hidden="1"/>
    <col min="16130" max="16226" width="1.25" style="46" hidden="1"/>
    <col min="16227" max="16230" width="5.625" style="46" hidden="1"/>
    <col min="16231" max="16238" width="9" style="46" hidden="1"/>
    <col min="16239" max="16265" width="5.625" style="46" hidden="1"/>
    <col min="16266" max="16384" width="9" style="46" hidden="1"/>
  </cols>
  <sheetData>
    <row r="1" spans="2:86" ht="8.1" customHeight="1"/>
    <row r="2" spans="2:86" ht="8.1" customHeight="1"/>
    <row r="3" spans="2:86" ht="8.1" customHeight="1">
      <c r="B3" s="65" t="s">
        <v>9</v>
      </c>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row>
    <row r="4" spans="2:86" ht="8.1" customHeight="1">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row>
    <row r="5" spans="2:86" ht="8.1" customHeight="1">
      <c r="B5" s="1"/>
      <c r="C5" s="2"/>
      <c r="D5" s="2"/>
      <c r="E5" s="2"/>
      <c r="F5" s="2"/>
      <c r="G5" s="2"/>
      <c r="H5" s="2"/>
      <c r="I5" s="2"/>
      <c r="J5" s="2"/>
      <c r="K5" s="2"/>
      <c r="L5" s="2"/>
      <c r="M5" s="2"/>
      <c r="N5" s="2"/>
      <c r="O5" s="2"/>
      <c r="P5" s="2"/>
      <c r="Q5" s="2"/>
      <c r="R5" s="2"/>
      <c r="S5" s="2"/>
      <c r="T5" s="2"/>
      <c r="U5" s="2"/>
      <c r="V5" s="2"/>
      <c r="W5" s="66" t="s">
        <v>76</v>
      </c>
      <c r="X5" s="66"/>
      <c r="Y5" s="66"/>
      <c r="Z5" s="66"/>
      <c r="AA5" s="66"/>
      <c r="AB5" s="66"/>
      <c r="AC5" s="66"/>
      <c r="AD5" s="66"/>
      <c r="AE5" s="66"/>
      <c r="AF5" s="66"/>
      <c r="AG5" s="66"/>
      <c r="AH5" s="67"/>
      <c r="AI5" s="67"/>
      <c r="AJ5" s="67"/>
      <c r="AK5" s="67"/>
      <c r="AL5" s="67"/>
      <c r="AM5" s="67"/>
      <c r="AN5" s="67"/>
      <c r="AO5" s="67"/>
      <c r="AP5" s="67"/>
      <c r="AQ5" s="67"/>
      <c r="AR5" s="67"/>
      <c r="AS5" s="66" t="s">
        <v>75</v>
      </c>
      <c r="AT5" s="66"/>
      <c r="AU5" s="66"/>
      <c r="AV5" s="66"/>
      <c r="AW5" s="66"/>
      <c r="AX5" s="66"/>
      <c r="AY5" s="66"/>
      <c r="AZ5" s="66"/>
      <c r="BA5" s="66"/>
      <c r="BB5" s="66"/>
      <c r="BC5" s="66"/>
      <c r="BD5" s="66" t="str">
        <f>IF(AH5="","？",VLOOKUP(AH5,CY23:DA31,2,0))</f>
        <v>？</v>
      </c>
      <c r="BE5" s="66"/>
      <c r="BF5" s="66"/>
      <c r="BG5" s="66"/>
      <c r="BH5" s="66"/>
      <c r="BI5" s="66"/>
      <c r="BJ5" s="66"/>
      <c r="BK5" s="66"/>
      <c r="BL5" s="66"/>
      <c r="BM5" s="66"/>
      <c r="BN5" s="66" t="s">
        <v>74</v>
      </c>
      <c r="BO5" s="66"/>
      <c r="BP5" s="2"/>
      <c r="BQ5" s="2"/>
      <c r="BR5" s="2"/>
      <c r="BS5" s="2"/>
      <c r="BT5" s="2"/>
      <c r="BU5" s="2"/>
      <c r="BV5" s="2"/>
      <c r="BW5" s="2"/>
      <c r="BX5" s="2"/>
      <c r="BY5" s="2"/>
      <c r="BZ5" s="2"/>
      <c r="CA5" s="2"/>
      <c r="CB5" s="2"/>
      <c r="CC5" s="2"/>
      <c r="CD5" s="2"/>
      <c r="CE5" s="2"/>
      <c r="CF5" s="2"/>
      <c r="CG5" s="2"/>
      <c r="CH5" s="2"/>
    </row>
    <row r="6" spans="2:86" ht="8.1" customHeight="1">
      <c r="B6" s="1"/>
      <c r="C6" s="2"/>
      <c r="D6" s="2"/>
      <c r="E6" s="2"/>
      <c r="F6" s="2"/>
      <c r="G6" s="2"/>
      <c r="H6" s="2"/>
      <c r="I6" s="2"/>
      <c r="J6" s="2"/>
      <c r="K6" s="2"/>
      <c r="L6" s="2"/>
      <c r="M6" s="2"/>
      <c r="N6" s="2"/>
      <c r="O6" s="2"/>
      <c r="P6" s="2"/>
      <c r="Q6" s="2"/>
      <c r="R6" s="2"/>
      <c r="S6" s="2"/>
      <c r="T6" s="2"/>
      <c r="U6" s="2"/>
      <c r="V6" s="2"/>
      <c r="W6" s="66"/>
      <c r="X6" s="66"/>
      <c r="Y6" s="66"/>
      <c r="Z6" s="66"/>
      <c r="AA6" s="66"/>
      <c r="AB6" s="66"/>
      <c r="AC6" s="66"/>
      <c r="AD6" s="66"/>
      <c r="AE6" s="66"/>
      <c r="AF6" s="66"/>
      <c r="AG6" s="66"/>
      <c r="AH6" s="67"/>
      <c r="AI6" s="67"/>
      <c r="AJ6" s="67"/>
      <c r="AK6" s="67"/>
      <c r="AL6" s="67"/>
      <c r="AM6" s="67"/>
      <c r="AN6" s="67"/>
      <c r="AO6" s="67"/>
      <c r="AP6" s="67"/>
      <c r="AQ6" s="67"/>
      <c r="AR6" s="67"/>
      <c r="AS6" s="66"/>
      <c r="AT6" s="66"/>
      <c r="AU6" s="66"/>
      <c r="AV6" s="66"/>
      <c r="AW6" s="66"/>
      <c r="AX6" s="66"/>
      <c r="AY6" s="66"/>
      <c r="AZ6" s="66"/>
      <c r="BA6" s="66"/>
      <c r="BB6" s="66"/>
      <c r="BC6" s="66"/>
      <c r="BD6" s="66"/>
      <c r="BE6" s="66"/>
      <c r="BF6" s="66"/>
      <c r="BG6" s="66"/>
      <c r="BH6" s="66"/>
      <c r="BI6" s="66"/>
      <c r="BJ6" s="66"/>
      <c r="BK6" s="66"/>
      <c r="BL6" s="66"/>
      <c r="BM6" s="66"/>
      <c r="BN6" s="66"/>
      <c r="BO6" s="66"/>
      <c r="BP6" s="2"/>
      <c r="BQ6" s="2"/>
      <c r="BR6" s="2"/>
      <c r="BS6" s="2"/>
      <c r="BT6" s="2"/>
      <c r="BU6" s="2"/>
      <c r="BV6" s="2"/>
      <c r="BW6" s="2"/>
      <c r="BX6" s="2"/>
      <c r="BY6" s="2"/>
      <c r="BZ6" s="2"/>
      <c r="CA6" s="2"/>
      <c r="CB6" s="2"/>
      <c r="CC6" s="2"/>
      <c r="CD6" s="2"/>
      <c r="CE6" s="2"/>
      <c r="CF6" s="2"/>
      <c r="CG6" s="2"/>
      <c r="CH6" s="2"/>
    </row>
    <row r="7" spans="2:86" ht="8.1" customHeight="1">
      <c r="B7" s="2"/>
      <c r="C7" s="2"/>
      <c r="D7" s="2"/>
      <c r="E7" s="2"/>
      <c r="F7" s="2"/>
      <c r="G7" s="2"/>
      <c r="H7" s="2"/>
      <c r="I7" s="2"/>
      <c r="J7" s="2"/>
      <c r="K7" s="2"/>
      <c r="L7" s="2"/>
      <c r="M7" s="2"/>
      <c r="N7" s="2"/>
      <c r="O7" s="2"/>
      <c r="P7" s="68"/>
      <c r="Q7" s="68"/>
      <c r="R7" s="68"/>
      <c r="S7" s="68"/>
      <c r="T7" s="68"/>
      <c r="U7" s="68"/>
      <c r="V7" s="68"/>
      <c r="W7" s="68"/>
      <c r="X7" s="68"/>
      <c r="Y7" s="68"/>
      <c r="Z7" s="68"/>
      <c r="AA7" s="68"/>
      <c r="AB7" s="68"/>
      <c r="AC7" s="68"/>
      <c r="AD7" s="68"/>
      <c r="AE7" s="68"/>
      <c r="AF7" s="68"/>
      <c r="AG7" s="68"/>
      <c r="AH7" s="68"/>
      <c r="AI7" s="68"/>
      <c r="AJ7" s="68"/>
      <c r="AK7" s="68"/>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row>
    <row r="8" spans="2:86" ht="8.1" customHeight="1">
      <c r="B8" s="47"/>
      <c r="C8" s="47"/>
      <c r="D8" s="47"/>
      <c r="E8" s="47"/>
      <c r="F8" s="47"/>
      <c r="G8" s="47"/>
      <c r="H8" s="47"/>
      <c r="I8" s="47"/>
      <c r="J8" s="47"/>
      <c r="K8" s="47"/>
      <c r="L8" s="47"/>
      <c r="M8" s="47"/>
      <c r="N8" s="47"/>
      <c r="O8" s="47"/>
      <c r="P8" s="68"/>
      <c r="Q8" s="68"/>
      <c r="R8" s="68"/>
      <c r="S8" s="68"/>
      <c r="T8" s="68"/>
      <c r="U8" s="68"/>
      <c r="V8" s="68"/>
      <c r="W8" s="68"/>
      <c r="X8" s="68"/>
      <c r="Y8" s="68"/>
      <c r="Z8" s="68"/>
      <c r="AA8" s="68"/>
      <c r="AB8" s="68"/>
      <c r="AC8" s="68"/>
      <c r="AD8" s="68"/>
      <c r="AE8" s="68"/>
      <c r="AF8" s="68"/>
      <c r="AG8" s="68"/>
      <c r="AH8" s="68"/>
      <c r="AI8" s="68"/>
      <c r="AJ8" s="68"/>
      <c r="AK8" s="68"/>
      <c r="BI8" s="47"/>
      <c r="BJ8" s="330" t="s">
        <v>155</v>
      </c>
      <c r="BK8" s="330"/>
      <c r="BL8" s="330"/>
      <c r="BM8" s="330"/>
      <c r="BN8" s="330"/>
      <c r="BO8" s="330"/>
      <c r="BP8" s="330"/>
      <c r="BQ8" s="330"/>
      <c r="BR8" s="330"/>
      <c r="BS8" s="330"/>
      <c r="BT8" s="330"/>
      <c r="BU8" s="330"/>
      <c r="BV8" s="330"/>
      <c r="BW8" s="330"/>
      <c r="BX8" s="330"/>
      <c r="BY8" s="330"/>
      <c r="BZ8" s="330"/>
      <c r="CA8" s="330"/>
      <c r="CB8" s="330"/>
      <c r="CC8" s="330"/>
      <c r="CD8" s="330"/>
      <c r="CE8" s="330"/>
      <c r="CF8" s="330"/>
      <c r="CG8" s="330"/>
      <c r="CH8" s="47"/>
    </row>
    <row r="9" spans="2:86" ht="8.1" customHeight="1">
      <c r="C9" s="70" t="s">
        <v>19</v>
      </c>
      <c r="D9" s="70"/>
      <c r="E9" s="70"/>
      <c r="F9" s="70"/>
      <c r="G9" s="70"/>
      <c r="H9" s="70"/>
      <c r="I9" s="70"/>
      <c r="J9" s="70"/>
      <c r="K9" s="70"/>
      <c r="L9" s="70"/>
      <c r="M9" s="70"/>
      <c r="N9" s="70"/>
      <c r="O9" s="72" t="s">
        <v>20</v>
      </c>
      <c r="P9" s="68"/>
      <c r="Q9" s="68"/>
      <c r="R9" s="68"/>
      <c r="S9" s="68"/>
      <c r="T9" s="68"/>
      <c r="U9" s="68"/>
      <c r="V9" s="68"/>
      <c r="W9" s="68"/>
      <c r="X9" s="68"/>
      <c r="Y9" s="68"/>
      <c r="Z9" s="68"/>
      <c r="AA9" s="68"/>
      <c r="AB9" s="68"/>
      <c r="AC9" s="68"/>
      <c r="AD9" s="68"/>
      <c r="AE9" s="68"/>
      <c r="AF9" s="68"/>
      <c r="AG9" s="68"/>
      <c r="AH9" s="68"/>
      <c r="AI9" s="68"/>
      <c r="AJ9" s="68"/>
      <c r="AK9" s="68"/>
      <c r="BI9" s="47"/>
      <c r="BJ9" s="330"/>
      <c r="BK9" s="330"/>
      <c r="BL9" s="330"/>
      <c r="BM9" s="330"/>
      <c r="BN9" s="330"/>
      <c r="BO9" s="330"/>
      <c r="BP9" s="330"/>
      <c r="BQ9" s="330"/>
      <c r="BR9" s="330"/>
      <c r="BS9" s="330"/>
      <c r="BT9" s="330"/>
      <c r="BU9" s="330"/>
      <c r="BV9" s="330"/>
      <c r="BW9" s="330"/>
      <c r="BX9" s="330"/>
      <c r="BY9" s="330"/>
      <c r="BZ9" s="330"/>
      <c r="CA9" s="330"/>
      <c r="CB9" s="330"/>
      <c r="CC9" s="330"/>
      <c r="CD9" s="330"/>
      <c r="CE9" s="330"/>
      <c r="CF9" s="330"/>
      <c r="CG9" s="330"/>
      <c r="CH9" s="4"/>
    </row>
    <row r="10" spans="2:86" ht="8.1" customHeight="1">
      <c r="C10" s="71"/>
      <c r="D10" s="71"/>
      <c r="E10" s="71"/>
      <c r="F10" s="71"/>
      <c r="G10" s="71"/>
      <c r="H10" s="71"/>
      <c r="I10" s="71"/>
      <c r="J10" s="71"/>
      <c r="K10" s="71"/>
      <c r="L10" s="71"/>
      <c r="M10" s="71"/>
      <c r="N10" s="71"/>
      <c r="O10" s="73"/>
      <c r="P10" s="69"/>
      <c r="Q10" s="69"/>
      <c r="R10" s="69"/>
      <c r="S10" s="69"/>
      <c r="T10" s="69"/>
      <c r="U10" s="69"/>
      <c r="V10" s="69"/>
      <c r="W10" s="69"/>
      <c r="X10" s="69"/>
      <c r="Y10" s="69"/>
      <c r="Z10" s="69"/>
      <c r="AA10" s="69"/>
      <c r="AB10" s="69"/>
      <c r="AC10" s="69"/>
      <c r="AD10" s="69"/>
      <c r="AE10" s="69"/>
      <c r="AF10" s="69"/>
      <c r="AG10" s="69"/>
      <c r="AH10" s="69"/>
      <c r="AI10" s="69"/>
      <c r="AJ10" s="69"/>
      <c r="AK10" s="69"/>
      <c r="AL10" s="49"/>
      <c r="BI10" s="47"/>
      <c r="BL10" s="5"/>
      <c r="BM10" s="5"/>
      <c r="BN10" s="5"/>
      <c r="BO10" s="5"/>
      <c r="BP10" s="5"/>
      <c r="CH10" s="5"/>
    </row>
    <row r="11" spans="2:86" ht="8.1" customHeight="1">
      <c r="C11" s="6"/>
      <c r="D11" s="6"/>
      <c r="E11" s="6"/>
      <c r="F11" s="6"/>
      <c r="G11" s="6"/>
      <c r="H11" s="6"/>
      <c r="I11" s="6"/>
      <c r="J11" s="6"/>
      <c r="K11" s="6"/>
      <c r="L11" s="6"/>
      <c r="M11" s="6"/>
      <c r="N11" s="6"/>
      <c r="O11" s="7"/>
      <c r="P11" s="3"/>
      <c r="Q11" s="3"/>
      <c r="R11" s="3"/>
      <c r="S11" s="3"/>
      <c r="T11" s="3"/>
      <c r="U11" s="3"/>
      <c r="V11" s="3"/>
      <c r="W11" s="3"/>
      <c r="X11" s="3"/>
      <c r="Y11" s="3"/>
      <c r="Z11" s="3"/>
      <c r="AA11" s="3"/>
      <c r="AB11" s="3"/>
      <c r="AC11" s="3"/>
      <c r="AD11" s="3"/>
      <c r="AE11" s="3"/>
      <c r="AF11" s="3"/>
      <c r="AG11" s="3"/>
      <c r="AH11" s="3"/>
      <c r="AI11" s="3"/>
      <c r="AJ11" s="3"/>
      <c r="AK11" s="3"/>
      <c r="AL11" s="3"/>
      <c r="BI11" s="47"/>
      <c r="BJ11" s="74" t="s">
        <v>17</v>
      </c>
      <c r="BK11" s="74"/>
      <c r="BL11" s="74"/>
      <c r="BM11" s="74"/>
      <c r="BN11" s="74"/>
      <c r="BO11" s="74"/>
      <c r="BP11" s="74"/>
      <c r="BQ11" s="74"/>
      <c r="BR11" s="74"/>
      <c r="BS11" s="74"/>
      <c r="BT11" s="76"/>
      <c r="BU11" s="76"/>
      <c r="BV11" s="76"/>
      <c r="BW11" s="76"/>
      <c r="BX11" s="76"/>
      <c r="BY11" s="76"/>
      <c r="BZ11" s="76"/>
      <c r="CA11" s="76"/>
      <c r="CB11" s="76"/>
      <c r="CC11" s="76"/>
      <c r="CD11" s="76"/>
      <c r="CE11" s="76" t="s">
        <v>71</v>
      </c>
      <c r="CF11" s="76"/>
      <c r="CG11" s="76"/>
      <c r="CH11" s="5"/>
    </row>
    <row r="12" spans="2:86" ht="8.1" customHeight="1">
      <c r="C12" s="70" t="s">
        <v>18</v>
      </c>
      <c r="D12" s="70"/>
      <c r="E12" s="70"/>
      <c r="F12" s="70"/>
      <c r="G12" s="70"/>
      <c r="H12" s="70"/>
      <c r="I12" s="70"/>
      <c r="J12" s="70"/>
      <c r="K12" s="70"/>
      <c r="L12" s="70"/>
      <c r="M12" s="70"/>
      <c r="N12" s="70"/>
      <c r="O12" s="72" t="s">
        <v>20</v>
      </c>
      <c r="P12" s="78"/>
      <c r="Q12" s="78"/>
      <c r="R12" s="78"/>
      <c r="S12" s="78"/>
      <c r="T12" s="78"/>
      <c r="U12" s="78"/>
      <c r="V12" s="78"/>
      <c r="W12" s="78"/>
      <c r="X12" s="78"/>
      <c r="Y12" s="78"/>
      <c r="Z12" s="78"/>
      <c r="AA12" s="78"/>
      <c r="AB12" s="78"/>
      <c r="AC12" s="78"/>
      <c r="AD12" s="78"/>
      <c r="AE12" s="78"/>
      <c r="AF12" s="78"/>
      <c r="AG12" s="78"/>
      <c r="AH12" s="78"/>
      <c r="AI12" s="78"/>
      <c r="AJ12" s="78"/>
      <c r="AK12" s="78"/>
      <c r="AL12" s="48"/>
      <c r="AO12" s="47"/>
      <c r="AP12" s="47"/>
      <c r="AQ12" s="47"/>
      <c r="AR12" s="47"/>
      <c r="AS12" s="47"/>
      <c r="AT12" s="47"/>
      <c r="AU12" s="47"/>
      <c r="AV12" s="47"/>
      <c r="AW12" s="47"/>
      <c r="AX12" s="47"/>
      <c r="AY12" s="47"/>
      <c r="AZ12" s="47"/>
      <c r="BA12" s="47"/>
      <c r="BB12" s="47"/>
      <c r="BC12" s="47"/>
      <c r="BD12" s="47"/>
      <c r="BE12" s="47"/>
      <c r="BF12" s="47"/>
      <c r="BG12" s="47"/>
      <c r="BH12" s="47"/>
      <c r="BI12" s="47"/>
      <c r="BJ12" s="75"/>
      <c r="BK12" s="75"/>
      <c r="BL12" s="75"/>
      <c r="BM12" s="75"/>
      <c r="BN12" s="75"/>
      <c r="BO12" s="75"/>
      <c r="BP12" s="75"/>
      <c r="BQ12" s="75"/>
      <c r="BR12" s="75"/>
      <c r="BS12" s="75"/>
      <c r="BT12" s="77"/>
      <c r="BU12" s="77"/>
      <c r="BV12" s="77"/>
      <c r="BW12" s="77"/>
      <c r="BX12" s="77"/>
      <c r="BY12" s="77"/>
      <c r="BZ12" s="77"/>
      <c r="CA12" s="77"/>
      <c r="CB12" s="77"/>
      <c r="CC12" s="77"/>
      <c r="CD12" s="77"/>
      <c r="CE12" s="77"/>
      <c r="CF12" s="77"/>
      <c r="CG12" s="77"/>
      <c r="CH12" s="5"/>
    </row>
    <row r="13" spans="2:86" ht="8.1" customHeight="1">
      <c r="C13" s="71"/>
      <c r="D13" s="71"/>
      <c r="E13" s="71"/>
      <c r="F13" s="71"/>
      <c r="G13" s="71"/>
      <c r="H13" s="71"/>
      <c r="I13" s="71"/>
      <c r="J13" s="71"/>
      <c r="K13" s="71"/>
      <c r="L13" s="71"/>
      <c r="M13" s="71"/>
      <c r="N13" s="71"/>
      <c r="O13" s="73"/>
      <c r="P13" s="79"/>
      <c r="Q13" s="79"/>
      <c r="R13" s="79"/>
      <c r="S13" s="79"/>
      <c r="T13" s="79"/>
      <c r="U13" s="79"/>
      <c r="V13" s="79"/>
      <c r="W13" s="79"/>
      <c r="X13" s="79"/>
      <c r="Y13" s="79"/>
      <c r="Z13" s="79"/>
      <c r="AA13" s="79"/>
      <c r="AB13" s="79"/>
      <c r="AC13" s="79"/>
      <c r="AD13" s="79"/>
      <c r="AE13" s="79"/>
      <c r="AF13" s="79"/>
      <c r="AG13" s="79"/>
      <c r="AH13" s="79"/>
      <c r="AI13" s="79"/>
      <c r="AJ13" s="79"/>
      <c r="AK13" s="79"/>
      <c r="AL13" s="49"/>
      <c r="AO13" s="47"/>
      <c r="AP13" s="47"/>
      <c r="AQ13" s="47"/>
      <c r="AR13" s="47"/>
      <c r="AS13" s="47"/>
      <c r="AT13" s="47"/>
      <c r="AU13" s="47"/>
      <c r="AV13" s="47"/>
      <c r="AW13" s="47"/>
      <c r="AX13" s="47"/>
      <c r="AY13" s="47"/>
      <c r="AZ13" s="47"/>
      <c r="BA13" s="47"/>
      <c r="BB13" s="47"/>
      <c r="BC13" s="47"/>
      <c r="BD13" s="47"/>
      <c r="BE13" s="47"/>
      <c r="BF13" s="47"/>
      <c r="BG13" s="47"/>
      <c r="BH13" s="47"/>
      <c r="BI13" s="47"/>
      <c r="BJ13" s="8"/>
      <c r="BK13" s="8"/>
      <c r="BL13" s="8"/>
      <c r="BM13" s="8"/>
      <c r="BN13" s="8"/>
      <c r="BO13" s="8"/>
      <c r="BP13" s="8"/>
      <c r="BQ13" s="8"/>
      <c r="BR13" s="8"/>
      <c r="BS13" s="8"/>
      <c r="BT13" s="8"/>
      <c r="BU13" s="8"/>
      <c r="BV13" s="8"/>
      <c r="BW13" s="8"/>
      <c r="BX13" s="8"/>
      <c r="BY13" s="8"/>
      <c r="BZ13" s="8"/>
      <c r="CA13" s="8"/>
      <c r="CB13" s="8"/>
      <c r="CC13" s="8"/>
      <c r="CD13" s="8"/>
      <c r="CE13" s="8"/>
      <c r="CF13" s="8"/>
      <c r="CG13" s="8"/>
      <c r="CH13" s="50"/>
    </row>
    <row r="14" spans="2:86" ht="8.1" customHeight="1">
      <c r="AO14" s="47"/>
      <c r="AP14" s="47"/>
      <c r="AQ14" s="47"/>
      <c r="AR14" s="47"/>
      <c r="AS14" s="47"/>
      <c r="AT14" s="47"/>
      <c r="AU14" s="47"/>
      <c r="AV14" s="47"/>
      <c r="AW14" s="47"/>
      <c r="AX14" s="47"/>
      <c r="AY14" s="47"/>
      <c r="AZ14" s="47"/>
      <c r="BA14" s="47"/>
      <c r="BB14" s="47"/>
      <c r="BC14" s="47"/>
      <c r="BD14" s="47"/>
      <c r="BE14" s="47"/>
      <c r="BF14" s="47"/>
      <c r="BG14" s="47"/>
      <c r="BH14" s="47"/>
      <c r="BI14" s="47"/>
      <c r="BJ14" s="9"/>
      <c r="BK14" s="9"/>
      <c r="BL14" s="9"/>
      <c r="BM14" s="9"/>
      <c r="BN14" s="9"/>
      <c r="BO14" s="9"/>
      <c r="BP14" s="9"/>
      <c r="BQ14" s="9"/>
      <c r="BR14" s="9"/>
      <c r="BS14" s="9"/>
      <c r="BT14" s="9"/>
      <c r="BU14" s="9"/>
      <c r="BV14" s="9"/>
      <c r="BW14" s="9"/>
      <c r="BX14" s="9"/>
      <c r="BY14" s="9"/>
      <c r="BZ14" s="9"/>
      <c r="CA14" s="9"/>
      <c r="CB14" s="9"/>
      <c r="CC14" s="9"/>
      <c r="CD14" s="9"/>
      <c r="CE14" s="9"/>
      <c r="CF14" s="9"/>
      <c r="CG14" s="9"/>
      <c r="CH14" s="50"/>
    </row>
    <row r="15" spans="2:86" ht="8.1" customHeight="1">
      <c r="AO15" s="51"/>
      <c r="AP15" s="51"/>
      <c r="AQ15" s="51"/>
      <c r="AR15" s="51"/>
      <c r="AS15" s="51"/>
      <c r="AT15" s="51"/>
      <c r="AU15" s="51"/>
      <c r="AV15" s="51"/>
      <c r="AW15" s="51"/>
      <c r="AX15" s="51"/>
      <c r="AY15" s="51"/>
      <c r="AZ15" s="51"/>
      <c r="BA15" s="51"/>
      <c r="BB15" s="51"/>
      <c r="BC15" s="51"/>
      <c r="BD15" s="51"/>
      <c r="BE15" s="51"/>
      <c r="BF15" s="51"/>
      <c r="BG15" s="51"/>
      <c r="BH15" s="51"/>
      <c r="BI15" s="51"/>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52"/>
    </row>
    <row r="16" spans="2:86" ht="8.1" customHeight="1">
      <c r="B16" s="80" t="s">
        <v>0</v>
      </c>
      <c r="C16" s="81"/>
      <c r="D16" s="81"/>
      <c r="E16" s="81"/>
      <c r="F16" s="81"/>
      <c r="G16" s="81"/>
      <c r="H16" s="81"/>
      <c r="I16" s="81"/>
      <c r="J16" s="81"/>
      <c r="K16" s="82"/>
      <c r="L16" s="89" t="s">
        <v>1</v>
      </c>
      <c r="M16" s="90"/>
      <c r="N16" s="90"/>
      <c r="O16" s="90"/>
      <c r="P16" s="90"/>
      <c r="Q16" s="90"/>
      <c r="R16" s="90"/>
      <c r="S16" s="90"/>
      <c r="T16" s="90"/>
      <c r="U16" s="89" t="s">
        <v>3</v>
      </c>
      <c r="V16" s="90"/>
      <c r="W16" s="90"/>
      <c r="X16" s="90"/>
      <c r="Y16" s="90"/>
      <c r="Z16" s="90"/>
      <c r="AA16" s="90"/>
      <c r="AB16" s="90"/>
      <c r="AC16" s="90"/>
      <c r="AD16" s="90"/>
      <c r="AE16" s="90"/>
      <c r="AF16" s="90"/>
      <c r="AG16" s="90"/>
      <c r="AH16" s="89" t="s">
        <v>2</v>
      </c>
      <c r="AI16" s="90"/>
      <c r="AJ16" s="90"/>
      <c r="AK16" s="90"/>
      <c r="AL16" s="90"/>
      <c r="AM16" s="90"/>
      <c r="AN16" s="90"/>
      <c r="AO16" s="90"/>
      <c r="AP16" s="90"/>
      <c r="AQ16" s="90"/>
      <c r="AR16" s="90"/>
      <c r="AS16" s="90"/>
      <c r="AT16" s="90"/>
      <c r="AU16" s="90"/>
      <c r="AV16" s="90"/>
      <c r="AW16" s="90"/>
      <c r="AX16" s="90"/>
      <c r="AY16" s="90"/>
      <c r="AZ16" s="90"/>
      <c r="BA16" s="90"/>
      <c r="BB16" s="90"/>
      <c r="BC16" s="90"/>
      <c r="BD16" s="90"/>
      <c r="BE16" s="92" t="s">
        <v>4</v>
      </c>
      <c r="BF16" s="93"/>
      <c r="BG16" s="93"/>
      <c r="BH16" s="93"/>
      <c r="BI16" s="93"/>
      <c r="BJ16" s="93"/>
      <c r="BK16" s="93"/>
      <c r="BL16" s="93"/>
      <c r="BM16" s="93"/>
      <c r="BN16" s="93"/>
      <c r="BO16" s="93"/>
      <c r="BP16" s="93"/>
      <c r="BQ16" s="93"/>
      <c r="BR16" s="93"/>
      <c r="BS16" s="93"/>
      <c r="BT16" s="92" t="s">
        <v>5</v>
      </c>
      <c r="BU16" s="93"/>
      <c r="BV16" s="93"/>
      <c r="BW16" s="93"/>
      <c r="BX16" s="93"/>
      <c r="BY16" s="93"/>
      <c r="BZ16" s="93"/>
      <c r="CA16" s="93"/>
      <c r="CB16" s="93"/>
      <c r="CC16" s="93"/>
      <c r="CD16" s="93"/>
      <c r="CE16" s="93"/>
      <c r="CF16" s="93"/>
      <c r="CG16" s="93"/>
      <c r="CH16" s="93"/>
    </row>
    <row r="17" spans="2:136" ht="8.1" customHeight="1">
      <c r="B17" s="83"/>
      <c r="C17" s="84"/>
      <c r="D17" s="84"/>
      <c r="E17" s="84"/>
      <c r="F17" s="84"/>
      <c r="G17" s="84"/>
      <c r="H17" s="84"/>
      <c r="I17" s="84"/>
      <c r="J17" s="84"/>
      <c r="K17" s="85"/>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row>
    <row r="18" spans="2:136" ht="8.1" customHeight="1">
      <c r="B18" s="83"/>
      <c r="C18" s="84"/>
      <c r="D18" s="84"/>
      <c r="E18" s="84"/>
      <c r="F18" s="84"/>
      <c r="G18" s="84"/>
      <c r="H18" s="84"/>
      <c r="I18" s="84"/>
      <c r="J18" s="84"/>
      <c r="K18" s="85"/>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c r="BC18" s="91"/>
      <c r="BD18" s="91"/>
      <c r="BE18" s="93"/>
      <c r="BF18" s="93"/>
      <c r="BG18" s="93"/>
      <c r="BH18" s="93"/>
      <c r="BI18" s="93"/>
      <c r="BJ18" s="93"/>
      <c r="BK18" s="93"/>
      <c r="BL18" s="93"/>
      <c r="BM18" s="93"/>
      <c r="BN18" s="93"/>
      <c r="BO18" s="93"/>
      <c r="BP18" s="93"/>
      <c r="BQ18" s="93"/>
      <c r="BR18" s="93"/>
      <c r="BS18" s="93"/>
      <c r="BT18" s="94" t="s">
        <v>10</v>
      </c>
      <c r="BU18" s="95"/>
      <c r="BV18" s="95"/>
      <c r="BW18" s="95"/>
      <c r="BX18" s="96"/>
      <c r="BY18" s="98" t="s">
        <v>61</v>
      </c>
      <c r="BZ18" s="99"/>
      <c r="CA18" s="99"/>
      <c r="CB18" s="99"/>
      <c r="CC18" s="100"/>
      <c r="CD18" s="107" t="s">
        <v>11</v>
      </c>
      <c r="CE18" s="95"/>
      <c r="CF18" s="95"/>
      <c r="CG18" s="96"/>
      <c r="CH18" s="108"/>
      <c r="EF18" s="53"/>
    </row>
    <row r="19" spans="2:136" ht="8.1" customHeight="1">
      <c r="B19" s="83"/>
      <c r="C19" s="84"/>
      <c r="D19" s="84"/>
      <c r="E19" s="84"/>
      <c r="F19" s="84"/>
      <c r="G19" s="84"/>
      <c r="H19" s="84"/>
      <c r="I19" s="84"/>
      <c r="J19" s="84"/>
      <c r="K19" s="85"/>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c r="BC19" s="91"/>
      <c r="BD19" s="91"/>
      <c r="BE19" s="93"/>
      <c r="BF19" s="93"/>
      <c r="BG19" s="93"/>
      <c r="BH19" s="93"/>
      <c r="BI19" s="93"/>
      <c r="BJ19" s="93"/>
      <c r="BK19" s="93"/>
      <c r="BL19" s="93"/>
      <c r="BM19" s="93"/>
      <c r="BN19" s="93"/>
      <c r="BO19" s="93"/>
      <c r="BP19" s="93"/>
      <c r="BQ19" s="93"/>
      <c r="BR19" s="93"/>
      <c r="BS19" s="93"/>
      <c r="BT19" s="94"/>
      <c r="BU19" s="95"/>
      <c r="BV19" s="95"/>
      <c r="BW19" s="95"/>
      <c r="BX19" s="96"/>
      <c r="BY19" s="101"/>
      <c r="BZ19" s="102"/>
      <c r="CA19" s="102"/>
      <c r="CB19" s="102"/>
      <c r="CC19" s="103"/>
      <c r="CD19" s="107"/>
      <c r="CE19" s="95"/>
      <c r="CF19" s="95"/>
      <c r="CG19" s="96"/>
      <c r="CH19" s="108"/>
      <c r="EF19" s="53"/>
    </row>
    <row r="20" spans="2:136" ht="8.1" customHeight="1">
      <c r="B20" s="86"/>
      <c r="C20" s="87"/>
      <c r="D20" s="87"/>
      <c r="E20" s="87"/>
      <c r="F20" s="87"/>
      <c r="G20" s="87"/>
      <c r="H20" s="87"/>
      <c r="I20" s="87"/>
      <c r="J20" s="87"/>
      <c r="K20" s="88"/>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c r="BC20" s="91"/>
      <c r="BD20" s="91"/>
      <c r="BE20" s="93"/>
      <c r="BF20" s="93"/>
      <c r="BG20" s="93"/>
      <c r="BH20" s="93"/>
      <c r="BI20" s="93"/>
      <c r="BJ20" s="93"/>
      <c r="BK20" s="93"/>
      <c r="BL20" s="93"/>
      <c r="BM20" s="93"/>
      <c r="BN20" s="93"/>
      <c r="BO20" s="93"/>
      <c r="BP20" s="93"/>
      <c r="BQ20" s="93"/>
      <c r="BR20" s="93"/>
      <c r="BS20" s="93"/>
      <c r="BT20" s="97"/>
      <c r="BU20" s="95"/>
      <c r="BV20" s="95"/>
      <c r="BW20" s="95"/>
      <c r="BX20" s="96"/>
      <c r="BY20" s="104"/>
      <c r="BZ20" s="105"/>
      <c r="CA20" s="105"/>
      <c r="CB20" s="105"/>
      <c r="CC20" s="106"/>
      <c r="CD20" s="109"/>
      <c r="CE20" s="95"/>
      <c r="CF20" s="95"/>
      <c r="CG20" s="96"/>
      <c r="CH20" s="108"/>
      <c r="EF20" s="53"/>
    </row>
    <row r="21" spans="2:136" ht="8.1" customHeight="1">
      <c r="B21" s="135" t="s">
        <v>21</v>
      </c>
      <c r="C21" s="136"/>
      <c r="D21" s="124" t="s">
        <v>38</v>
      </c>
      <c r="E21" s="141"/>
      <c r="F21" s="144" t="s">
        <v>40</v>
      </c>
      <c r="G21" s="125"/>
      <c r="H21" s="125"/>
      <c r="I21" s="125"/>
      <c r="J21" s="125"/>
      <c r="K21" s="126"/>
      <c r="L21" s="124" t="s">
        <v>24</v>
      </c>
      <c r="M21" s="125"/>
      <c r="N21" s="125"/>
      <c r="O21" s="125"/>
      <c r="P21" s="125"/>
      <c r="Q21" s="125"/>
      <c r="R21" s="125"/>
      <c r="S21" s="125"/>
      <c r="T21" s="126"/>
      <c r="U21" s="150" t="s">
        <v>39</v>
      </c>
      <c r="V21" s="151"/>
      <c r="W21" s="151"/>
      <c r="X21" s="151"/>
      <c r="Y21" s="151"/>
      <c r="Z21" s="151"/>
      <c r="AA21" s="151"/>
      <c r="AB21" s="151"/>
      <c r="AC21" s="151"/>
      <c r="AD21" s="151"/>
      <c r="AE21" s="151"/>
      <c r="AF21" s="151"/>
      <c r="AG21" s="151"/>
      <c r="AH21" s="154" t="s">
        <v>49</v>
      </c>
      <c r="AI21" s="155"/>
      <c r="AJ21" s="155"/>
      <c r="AK21" s="155"/>
      <c r="AL21" s="155"/>
      <c r="AM21" s="155"/>
      <c r="AN21" s="155"/>
      <c r="AO21" s="155"/>
      <c r="AP21" s="155"/>
      <c r="AQ21" s="155"/>
      <c r="AR21" s="155"/>
      <c r="AS21" s="155"/>
      <c r="AT21" s="155"/>
      <c r="AU21" s="155"/>
      <c r="AV21" s="155"/>
      <c r="AW21" s="155"/>
      <c r="AX21" s="155"/>
      <c r="AY21" s="155"/>
      <c r="AZ21" s="155"/>
      <c r="BA21" s="155"/>
      <c r="BB21" s="155"/>
      <c r="BC21" s="155"/>
      <c r="BD21" s="156"/>
      <c r="BE21" s="11"/>
      <c r="BF21" s="12"/>
      <c r="BG21" s="12"/>
      <c r="BH21" s="12"/>
      <c r="BI21" s="12"/>
      <c r="BJ21" s="12"/>
      <c r="BK21" s="12"/>
      <c r="BL21" s="12"/>
      <c r="BM21" s="12"/>
      <c r="BN21" s="12"/>
      <c r="BO21" s="12"/>
      <c r="BP21" s="12"/>
      <c r="BQ21" s="12"/>
      <c r="BR21" s="12"/>
      <c r="BS21" s="13"/>
      <c r="BT21" s="110"/>
      <c r="BU21" s="111"/>
      <c r="BV21" s="111"/>
      <c r="BW21" s="111"/>
      <c r="BX21" s="111"/>
      <c r="BY21" s="114" t="s">
        <v>55</v>
      </c>
      <c r="BZ21" s="115"/>
      <c r="CA21" s="115"/>
      <c r="CB21" s="115"/>
      <c r="CC21" s="116"/>
      <c r="CD21" s="110"/>
      <c r="CE21" s="111"/>
      <c r="CF21" s="111"/>
      <c r="CG21" s="111"/>
      <c r="CH21" s="119"/>
      <c r="CI21" s="124" t="s">
        <v>156</v>
      </c>
      <c r="CJ21" s="125"/>
      <c r="CK21" s="125"/>
      <c r="CL21" s="125"/>
      <c r="CM21" s="125"/>
      <c r="CN21" s="125"/>
      <c r="CO21" s="125"/>
      <c r="CP21" s="125"/>
      <c r="CQ21" s="125"/>
      <c r="CR21" s="125"/>
      <c r="CS21" s="125"/>
      <c r="CT21" s="126"/>
      <c r="EF21" s="53"/>
    </row>
    <row r="22" spans="2:136" ht="8.1" customHeight="1">
      <c r="B22" s="137"/>
      <c r="C22" s="138"/>
      <c r="D22" s="127"/>
      <c r="E22" s="142"/>
      <c r="F22" s="145"/>
      <c r="G22" s="128"/>
      <c r="H22" s="128"/>
      <c r="I22" s="128"/>
      <c r="J22" s="128"/>
      <c r="K22" s="129"/>
      <c r="L22" s="127"/>
      <c r="M22" s="128"/>
      <c r="N22" s="128"/>
      <c r="O22" s="128"/>
      <c r="P22" s="128"/>
      <c r="Q22" s="128"/>
      <c r="R22" s="128"/>
      <c r="S22" s="128"/>
      <c r="T22" s="129"/>
      <c r="U22" s="152"/>
      <c r="V22" s="153"/>
      <c r="W22" s="153"/>
      <c r="X22" s="153"/>
      <c r="Y22" s="153"/>
      <c r="Z22" s="153"/>
      <c r="AA22" s="153"/>
      <c r="AB22" s="153"/>
      <c r="AC22" s="153"/>
      <c r="AD22" s="153"/>
      <c r="AE22" s="153"/>
      <c r="AF22" s="153"/>
      <c r="AG22" s="153"/>
      <c r="AH22" s="157"/>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9"/>
      <c r="BE22" s="133"/>
      <c r="BF22" s="134"/>
      <c r="BG22" s="134"/>
      <c r="BH22" s="134"/>
      <c r="BI22" s="134"/>
      <c r="BJ22" s="76"/>
      <c r="BK22" s="76"/>
      <c r="BL22" s="76"/>
      <c r="BM22" s="76"/>
      <c r="BN22" s="76"/>
      <c r="BO22" s="76"/>
      <c r="BP22" s="76"/>
      <c r="BQ22" s="76"/>
      <c r="BR22" s="11"/>
      <c r="BS22" s="14"/>
      <c r="BT22" s="112"/>
      <c r="BU22" s="113"/>
      <c r="BV22" s="113"/>
      <c r="BW22" s="113"/>
      <c r="BX22" s="113"/>
      <c r="BY22" s="117"/>
      <c r="BZ22" s="65"/>
      <c r="CA22" s="65"/>
      <c r="CB22" s="65"/>
      <c r="CC22" s="118"/>
      <c r="CD22" s="112"/>
      <c r="CE22" s="113"/>
      <c r="CF22" s="113"/>
      <c r="CG22" s="113"/>
      <c r="CH22" s="120"/>
      <c r="CI22" s="127"/>
      <c r="CJ22" s="128"/>
      <c r="CK22" s="128"/>
      <c r="CL22" s="128"/>
      <c r="CM22" s="128"/>
      <c r="CN22" s="128"/>
      <c r="CO22" s="128"/>
      <c r="CP22" s="128"/>
      <c r="CQ22" s="128"/>
      <c r="CR22" s="128"/>
      <c r="CS22" s="128"/>
      <c r="CT22" s="129"/>
    </row>
    <row r="23" spans="2:136" ht="8.1" customHeight="1">
      <c r="B23" s="137"/>
      <c r="C23" s="138"/>
      <c r="D23" s="127"/>
      <c r="E23" s="142"/>
      <c r="F23" s="146"/>
      <c r="G23" s="147"/>
      <c r="H23" s="147"/>
      <c r="I23" s="147"/>
      <c r="J23" s="147"/>
      <c r="K23" s="148"/>
      <c r="L23" s="127"/>
      <c r="M23" s="128"/>
      <c r="N23" s="128"/>
      <c r="O23" s="128"/>
      <c r="P23" s="128"/>
      <c r="Q23" s="128"/>
      <c r="R23" s="128"/>
      <c r="S23" s="128"/>
      <c r="T23" s="129"/>
      <c r="U23" s="152"/>
      <c r="V23" s="153"/>
      <c r="W23" s="153"/>
      <c r="X23" s="153"/>
      <c r="Y23" s="153"/>
      <c r="Z23" s="153"/>
      <c r="AA23" s="153"/>
      <c r="AB23" s="153"/>
      <c r="AC23" s="153"/>
      <c r="AD23" s="153"/>
      <c r="AE23" s="153"/>
      <c r="AF23" s="153"/>
      <c r="AG23" s="153"/>
      <c r="AH23" s="160"/>
      <c r="AI23" s="161"/>
      <c r="AJ23" s="161"/>
      <c r="AK23" s="161"/>
      <c r="AL23" s="161"/>
      <c r="AM23" s="161"/>
      <c r="AN23" s="161"/>
      <c r="AO23" s="161"/>
      <c r="AP23" s="161"/>
      <c r="AQ23" s="161"/>
      <c r="AR23" s="161"/>
      <c r="AS23" s="161"/>
      <c r="AT23" s="161"/>
      <c r="AU23" s="161"/>
      <c r="AV23" s="161"/>
      <c r="AW23" s="161"/>
      <c r="AX23" s="161"/>
      <c r="AY23" s="161"/>
      <c r="AZ23" s="161"/>
      <c r="BA23" s="161"/>
      <c r="BB23" s="161"/>
      <c r="BC23" s="161"/>
      <c r="BD23" s="162"/>
      <c r="BE23" s="133"/>
      <c r="BF23" s="134"/>
      <c r="BG23" s="134"/>
      <c r="BH23" s="134"/>
      <c r="BI23" s="134"/>
      <c r="BJ23" s="76"/>
      <c r="BK23" s="76"/>
      <c r="BL23" s="76"/>
      <c r="BM23" s="76"/>
      <c r="BN23" s="76"/>
      <c r="BO23" s="76"/>
      <c r="BP23" s="76"/>
      <c r="BQ23" s="76"/>
      <c r="BR23" s="11"/>
      <c r="BS23" s="14"/>
      <c r="BT23" s="112"/>
      <c r="BU23" s="113"/>
      <c r="BV23" s="113"/>
      <c r="BW23" s="113"/>
      <c r="BX23" s="113"/>
      <c r="BY23" s="117"/>
      <c r="BZ23" s="65"/>
      <c r="CA23" s="65"/>
      <c r="CB23" s="65"/>
      <c r="CC23" s="118"/>
      <c r="CD23" s="121"/>
      <c r="CE23" s="122"/>
      <c r="CF23" s="122"/>
      <c r="CG23" s="122"/>
      <c r="CH23" s="123"/>
      <c r="CI23" s="130"/>
      <c r="CJ23" s="131"/>
      <c r="CK23" s="131"/>
      <c r="CL23" s="131"/>
      <c r="CM23" s="131"/>
      <c r="CN23" s="131"/>
      <c r="CO23" s="131"/>
      <c r="CP23" s="131"/>
      <c r="CQ23" s="131"/>
      <c r="CR23" s="131"/>
      <c r="CS23" s="131"/>
      <c r="CT23" s="132"/>
      <c r="CU23" s="15"/>
      <c r="CV23" s="15"/>
      <c r="CW23" s="15"/>
      <c r="CX23" s="15"/>
      <c r="CY23" s="54" t="s">
        <v>76</v>
      </c>
      <c r="CZ23" s="54" t="s">
        <v>178</v>
      </c>
      <c r="DA23" s="54" t="s">
        <v>157</v>
      </c>
      <c r="DB23" s="15"/>
      <c r="DC23" s="54" t="s">
        <v>100</v>
      </c>
      <c r="DD23" s="54"/>
      <c r="DE23" s="54"/>
      <c r="DF23" s="54"/>
    </row>
    <row r="24" spans="2:136" ht="8.1" customHeight="1">
      <c r="B24" s="137"/>
      <c r="C24" s="138"/>
      <c r="D24" s="127"/>
      <c r="E24" s="142"/>
      <c r="F24" s="145" t="s">
        <v>60</v>
      </c>
      <c r="G24" s="128"/>
      <c r="H24" s="128"/>
      <c r="I24" s="128"/>
      <c r="J24" s="128"/>
      <c r="K24" s="129"/>
      <c r="L24" s="127"/>
      <c r="M24" s="128"/>
      <c r="N24" s="128"/>
      <c r="O24" s="128"/>
      <c r="P24" s="128"/>
      <c r="Q24" s="128"/>
      <c r="R24" s="128"/>
      <c r="S24" s="128"/>
      <c r="T24" s="129"/>
      <c r="U24" s="163" t="s">
        <v>108</v>
      </c>
      <c r="V24" s="164"/>
      <c r="W24" s="164"/>
      <c r="X24" s="164"/>
      <c r="Y24" s="164"/>
      <c r="Z24" s="164"/>
      <c r="AA24" s="164"/>
      <c r="AB24" s="164"/>
      <c r="AC24" s="164"/>
      <c r="AD24" s="164"/>
      <c r="AE24" s="164"/>
      <c r="AF24" s="164"/>
      <c r="AG24" s="164"/>
      <c r="AH24" s="166" t="s">
        <v>109</v>
      </c>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8"/>
      <c r="BE24" s="169"/>
      <c r="BF24" s="169"/>
      <c r="BG24" s="169"/>
      <c r="BH24" s="169"/>
      <c r="BI24" s="169"/>
      <c r="BJ24" s="169"/>
      <c r="BK24" s="169"/>
      <c r="BL24" s="169"/>
      <c r="BM24" s="169"/>
      <c r="BN24" s="169"/>
      <c r="BO24" s="169"/>
      <c r="BP24" s="169"/>
      <c r="BQ24" s="169"/>
      <c r="BR24" s="169"/>
      <c r="BS24" s="169"/>
      <c r="BT24" s="171"/>
      <c r="BU24" s="172"/>
      <c r="BV24" s="172"/>
      <c r="BW24" s="172"/>
      <c r="BX24" s="173"/>
      <c r="BY24" s="174" t="s">
        <v>55</v>
      </c>
      <c r="BZ24" s="175"/>
      <c r="CA24" s="175"/>
      <c r="CB24" s="175"/>
      <c r="CC24" s="176"/>
      <c r="CD24" s="112"/>
      <c r="CE24" s="113"/>
      <c r="CF24" s="113"/>
      <c r="CG24" s="113"/>
      <c r="CH24" s="120"/>
      <c r="CI24" s="154" t="s">
        <v>156</v>
      </c>
      <c r="CJ24" s="155"/>
      <c r="CK24" s="155"/>
      <c r="CL24" s="155"/>
      <c r="CM24" s="155"/>
      <c r="CN24" s="155"/>
      <c r="CO24" s="155"/>
      <c r="CP24" s="155"/>
      <c r="CQ24" s="155"/>
      <c r="CR24" s="155"/>
      <c r="CS24" s="155"/>
      <c r="CT24" s="156"/>
      <c r="CU24" s="15"/>
      <c r="CV24" s="15"/>
      <c r="CW24" s="15"/>
      <c r="CX24" s="15"/>
      <c r="CY24" s="16" t="s">
        <v>80</v>
      </c>
      <c r="CZ24" s="16" t="s">
        <v>81</v>
      </c>
      <c r="DA24" s="16">
        <v>31588</v>
      </c>
      <c r="DB24" s="15"/>
      <c r="DC24" s="54" t="s">
        <v>101</v>
      </c>
      <c r="DD24" s="54">
        <v>1</v>
      </c>
      <c r="DE24" s="54">
        <v>1</v>
      </c>
      <c r="DF24" s="54">
        <v>1</v>
      </c>
    </row>
    <row r="25" spans="2:136" ht="8.1" customHeight="1">
      <c r="B25" s="137"/>
      <c r="C25" s="138"/>
      <c r="D25" s="127"/>
      <c r="E25" s="142"/>
      <c r="F25" s="145"/>
      <c r="G25" s="128"/>
      <c r="H25" s="128"/>
      <c r="I25" s="128"/>
      <c r="J25" s="128"/>
      <c r="K25" s="129"/>
      <c r="L25" s="127"/>
      <c r="M25" s="128"/>
      <c r="N25" s="128"/>
      <c r="O25" s="128"/>
      <c r="P25" s="128"/>
      <c r="Q25" s="128"/>
      <c r="R25" s="128"/>
      <c r="S25" s="128"/>
      <c r="T25" s="129"/>
      <c r="U25" s="165"/>
      <c r="V25" s="152"/>
      <c r="W25" s="152"/>
      <c r="X25" s="152"/>
      <c r="Y25" s="152"/>
      <c r="Z25" s="152"/>
      <c r="AA25" s="152"/>
      <c r="AB25" s="152"/>
      <c r="AC25" s="152"/>
      <c r="AD25" s="152"/>
      <c r="AE25" s="152"/>
      <c r="AF25" s="152"/>
      <c r="AG25" s="152"/>
      <c r="AH25" s="127"/>
      <c r="AI25" s="158"/>
      <c r="AJ25" s="158"/>
      <c r="AK25" s="158"/>
      <c r="AL25" s="158"/>
      <c r="AM25" s="158"/>
      <c r="AN25" s="158"/>
      <c r="AO25" s="158"/>
      <c r="AP25" s="158"/>
      <c r="AQ25" s="158"/>
      <c r="AR25" s="158"/>
      <c r="AS25" s="158"/>
      <c r="AT25" s="158"/>
      <c r="AU25" s="158"/>
      <c r="AV25" s="158"/>
      <c r="AW25" s="158"/>
      <c r="AX25" s="158"/>
      <c r="AY25" s="158"/>
      <c r="AZ25" s="158"/>
      <c r="BA25" s="158"/>
      <c r="BB25" s="158"/>
      <c r="BC25" s="158"/>
      <c r="BD25" s="159"/>
      <c r="BE25" s="170"/>
      <c r="BF25" s="170"/>
      <c r="BG25" s="170"/>
      <c r="BH25" s="170"/>
      <c r="BI25" s="170"/>
      <c r="BJ25" s="170"/>
      <c r="BK25" s="170"/>
      <c r="BL25" s="170"/>
      <c r="BM25" s="170"/>
      <c r="BN25" s="170"/>
      <c r="BO25" s="170"/>
      <c r="BP25" s="170"/>
      <c r="BQ25" s="170"/>
      <c r="BR25" s="170"/>
      <c r="BS25" s="170"/>
      <c r="BT25" s="112"/>
      <c r="BU25" s="113"/>
      <c r="BV25" s="113"/>
      <c r="BW25" s="113"/>
      <c r="BX25" s="120"/>
      <c r="BY25" s="117"/>
      <c r="BZ25" s="65"/>
      <c r="CA25" s="65"/>
      <c r="CB25" s="65"/>
      <c r="CC25" s="118"/>
      <c r="CD25" s="112"/>
      <c r="CE25" s="113"/>
      <c r="CF25" s="113"/>
      <c r="CG25" s="113"/>
      <c r="CH25" s="120"/>
      <c r="CI25" s="157"/>
      <c r="CJ25" s="158"/>
      <c r="CK25" s="158"/>
      <c r="CL25" s="158"/>
      <c r="CM25" s="158"/>
      <c r="CN25" s="158"/>
      <c r="CO25" s="158"/>
      <c r="CP25" s="158"/>
      <c r="CQ25" s="158"/>
      <c r="CR25" s="158"/>
      <c r="CS25" s="158"/>
      <c r="CT25" s="159"/>
      <c r="CU25" s="15"/>
      <c r="CV25" s="15"/>
      <c r="CW25" s="15"/>
      <c r="CX25" s="15"/>
      <c r="CY25" s="16" t="s">
        <v>82</v>
      </c>
      <c r="CZ25" s="16" t="s">
        <v>83</v>
      </c>
      <c r="DA25" s="16">
        <v>31588</v>
      </c>
      <c r="DB25" s="15"/>
      <c r="DC25" s="54" t="s">
        <v>72</v>
      </c>
      <c r="DD25" s="54">
        <v>2</v>
      </c>
      <c r="DE25" s="54">
        <v>2</v>
      </c>
      <c r="DF25" s="54">
        <v>2</v>
      </c>
    </row>
    <row r="26" spans="2:136" ht="8.1" customHeight="1">
      <c r="B26" s="137"/>
      <c r="C26" s="138"/>
      <c r="D26" s="127"/>
      <c r="E26" s="142"/>
      <c r="F26" s="145"/>
      <c r="G26" s="128"/>
      <c r="H26" s="128"/>
      <c r="I26" s="128"/>
      <c r="J26" s="128"/>
      <c r="K26" s="129"/>
      <c r="L26" s="127"/>
      <c r="M26" s="128"/>
      <c r="N26" s="128"/>
      <c r="O26" s="128"/>
      <c r="P26" s="128"/>
      <c r="Q26" s="128"/>
      <c r="R26" s="128"/>
      <c r="S26" s="128"/>
      <c r="T26" s="129"/>
      <c r="U26" s="165"/>
      <c r="V26" s="152"/>
      <c r="W26" s="152"/>
      <c r="X26" s="152"/>
      <c r="Y26" s="152"/>
      <c r="Z26" s="152"/>
      <c r="AA26" s="152"/>
      <c r="AB26" s="152"/>
      <c r="AC26" s="152"/>
      <c r="AD26" s="152"/>
      <c r="AE26" s="152"/>
      <c r="AF26" s="152"/>
      <c r="AG26" s="152"/>
      <c r="AH26" s="127"/>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159"/>
      <c r="BE26" s="170"/>
      <c r="BF26" s="170"/>
      <c r="BG26" s="170"/>
      <c r="BH26" s="170"/>
      <c r="BI26" s="170"/>
      <c r="BJ26" s="170"/>
      <c r="BK26" s="170"/>
      <c r="BL26" s="170"/>
      <c r="BM26" s="170"/>
      <c r="BN26" s="170"/>
      <c r="BO26" s="170"/>
      <c r="BP26" s="170"/>
      <c r="BQ26" s="170"/>
      <c r="BR26" s="170"/>
      <c r="BS26" s="170"/>
      <c r="BT26" s="112"/>
      <c r="BU26" s="113"/>
      <c r="BV26" s="113"/>
      <c r="BW26" s="113"/>
      <c r="BX26" s="120"/>
      <c r="BY26" s="117"/>
      <c r="BZ26" s="65"/>
      <c r="CA26" s="65"/>
      <c r="CB26" s="65"/>
      <c r="CC26" s="118"/>
      <c r="CD26" s="112"/>
      <c r="CE26" s="113"/>
      <c r="CF26" s="113"/>
      <c r="CG26" s="113"/>
      <c r="CH26" s="120"/>
      <c r="CI26" s="157"/>
      <c r="CJ26" s="158"/>
      <c r="CK26" s="158"/>
      <c r="CL26" s="158"/>
      <c r="CM26" s="158"/>
      <c r="CN26" s="158"/>
      <c r="CO26" s="158"/>
      <c r="CP26" s="158"/>
      <c r="CQ26" s="158"/>
      <c r="CR26" s="158"/>
      <c r="CS26" s="158"/>
      <c r="CT26" s="159"/>
      <c r="CU26" s="9"/>
      <c r="CV26" s="9"/>
      <c r="CW26" s="9"/>
      <c r="CX26" s="9"/>
      <c r="CY26" s="16" t="s">
        <v>84</v>
      </c>
      <c r="CZ26" s="16" t="s">
        <v>85</v>
      </c>
      <c r="DA26" s="16">
        <v>31588</v>
      </c>
      <c r="DB26" s="9"/>
      <c r="DC26" s="54" t="s">
        <v>102</v>
      </c>
      <c r="DD26" s="54">
        <v>3</v>
      </c>
      <c r="DE26" s="54">
        <v>3</v>
      </c>
      <c r="DF26" s="54">
        <v>3</v>
      </c>
    </row>
    <row r="27" spans="2:136" ht="8.1" customHeight="1">
      <c r="B27" s="137"/>
      <c r="C27" s="138"/>
      <c r="D27" s="127"/>
      <c r="E27" s="142"/>
      <c r="F27" s="146"/>
      <c r="G27" s="147"/>
      <c r="H27" s="147"/>
      <c r="I27" s="147"/>
      <c r="J27" s="147"/>
      <c r="K27" s="148"/>
      <c r="L27" s="149"/>
      <c r="M27" s="147"/>
      <c r="N27" s="147"/>
      <c r="O27" s="147"/>
      <c r="P27" s="147"/>
      <c r="Q27" s="147"/>
      <c r="R27" s="147"/>
      <c r="S27" s="147"/>
      <c r="T27" s="148"/>
      <c r="U27" s="152"/>
      <c r="V27" s="152"/>
      <c r="W27" s="152"/>
      <c r="X27" s="152"/>
      <c r="Y27" s="152"/>
      <c r="Z27" s="152"/>
      <c r="AA27" s="152"/>
      <c r="AB27" s="152"/>
      <c r="AC27" s="152"/>
      <c r="AD27" s="152"/>
      <c r="AE27" s="152"/>
      <c r="AF27" s="152"/>
      <c r="AG27" s="152"/>
      <c r="AH27" s="157"/>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9"/>
      <c r="BE27" s="170"/>
      <c r="BF27" s="170"/>
      <c r="BG27" s="170"/>
      <c r="BH27" s="170"/>
      <c r="BI27" s="170"/>
      <c r="BJ27" s="170"/>
      <c r="BK27" s="170"/>
      <c r="BL27" s="170"/>
      <c r="BM27" s="170"/>
      <c r="BN27" s="170"/>
      <c r="BO27" s="170"/>
      <c r="BP27" s="170"/>
      <c r="BQ27" s="170"/>
      <c r="BR27" s="170"/>
      <c r="BS27" s="170"/>
      <c r="BT27" s="121"/>
      <c r="BU27" s="122"/>
      <c r="BV27" s="122"/>
      <c r="BW27" s="122"/>
      <c r="BX27" s="123"/>
      <c r="BY27" s="117"/>
      <c r="BZ27" s="65"/>
      <c r="CA27" s="65"/>
      <c r="CB27" s="65"/>
      <c r="CC27" s="118"/>
      <c r="CD27" s="121"/>
      <c r="CE27" s="122"/>
      <c r="CF27" s="122"/>
      <c r="CG27" s="122"/>
      <c r="CH27" s="123"/>
      <c r="CI27" s="177"/>
      <c r="CJ27" s="178"/>
      <c r="CK27" s="178"/>
      <c r="CL27" s="178"/>
      <c r="CM27" s="178"/>
      <c r="CN27" s="178"/>
      <c r="CO27" s="178"/>
      <c r="CP27" s="178"/>
      <c r="CQ27" s="178"/>
      <c r="CR27" s="178"/>
      <c r="CS27" s="178"/>
      <c r="CT27" s="179"/>
      <c r="CU27" s="9"/>
      <c r="CV27" s="9"/>
      <c r="CW27" s="9"/>
      <c r="CX27" s="9"/>
      <c r="CY27" s="17" t="s">
        <v>86</v>
      </c>
      <c r="CZ27" s="17" t="s">
        <v>87</v>
      </c>
      <c r="DA27" s="17">
        <v>31588</v>
      </c>
      <c r="DB27" s="9"/>
      <c r="DC27" s="54"/>
      <c r="DD27" s="54">
        <v>4</v>
      </c>
      <c r="DE27" s="54">
        <v>4</v>
      </c>
      <c r="DF27" s="54">
        <v>4</v>
      </c>
    </row>
    <row r="28" spans="2:136" ht="8.1" customHeight="1">
      <c r="B28" s="137"/>
      <c r="C28" s="138"/>
      <c r="D28" s="127"/>
      <c r="E28" s="142"/>
      <c r="F28" s="180" t="s">
        <v>106</v>
      </c>
      <c r="G28" s="181"/>
      <c r="H28" s="181"/>
      <c r="I28" s="181"/>
      <c r="J28" s="181"/>
      <c r="K28" s="182"/>
      <c r="L28" s="165" t="s">
        <v>41</v>
      </c>
      <c r="M28" s="165"/>
      <c r="N28" s="165"/>
      <c r="O28" s="165"/>
      <c r="P28" s="165"/>
      <c r="Q28" s="165"/>
      <c r="R28" s="165"/>
      <c r="S28" s="165"/>
      <c r="T28" s="165"/>
      <c r="U28" s="163" t="s">
        <v>110</v>
      </c>
      <c r="V28" s="164"/>
      <c r="W28" s="164"/>
      <c r="X28" s="164"/>
      <c r="Y28" s="164"/>
      <c r="Z28" s="164"/>
      <c r="AA28" s="164"/>
      <c r="AB28" s="164"/>
      <c r="AC28" s="164"/>
      <c r="AD28" s="164"/>
      <c r="AE28" s="164"/>
      <c r="AF28" s="164"/>
      <c r="AG28" s="164"/>
      <c r="AH28" s="166" t="s">
        <v>47</v>
      </c>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2"/>
      <c r="BE28" s="184" t="s">
        <v>44</v>
      </c>
      <c r="BF28" s="185"/>
      <c r="BG28" s="185"/>
      <c r="BH28" s="185"/>
      <c r="BI28" s="185"/>
      <c r="BJ28" s="185"/>
      <c r="BK28" s="185"/>
      <c r="BL28" s="185"/>
      <c r="BM28" s="18"/>
      <c r="BN28" s="18"/>
      <c r="BO28" s="18"/>
      <c r="BP28" s="19"/>
      <c r="BQ28" s="19"/>
      <c r="BR28" s="19"/>
      <c r="BS28" s="20"/>
      <c r="BT28" s="174" t="str">
        <f>IF(CY38="","",IF(DA38="○","○",""))</f>
        <v/>
      </c>
      <c r="BU28" s="175"/>
      <c r="BV28" s="175"/>
      <c r="BW28" s="175"/>
      <c r="BX28" s="175"/>
      <c r="BY28" s="174" t="s">
        <v>55</v>
      </c>
      <c r="BZ28" s="175"/>
      <c r="CA28" s="175"/>
      <c r="CB28" s="175"/>
      <c r="CC28" s="176"/>
      <c r="CD28" s="175" t="str">
        <f>IF(OR(CY38="",CZ38=""),"",IF(DA38="×","○",""))</f>
        <v/>
      </c>
      <c r="CE28" s="175"/>
      <c r="CF28" s="175"/>
      <c r="CG28" s="175"/>
      <c r="CH28" s="176"/>
      <c r="CI28" s="124" t="s">
        <v>158</v>
      </c>
      <c r="CJ28" s="125"/>
      <c r="CK28" s="125"/>
      <c r="CL28" s="125"/>
      <c r="CM28" s="125"/>
      <c r="CN28" s="125"/>
      <c r="CO28" s="125"/>
      <c r="CP28" s="125"/>
      <c r="CQ28" s="125"/>
      <c r="CR28" s="125"/>
      <c r="CS28" s="125"/>
      <c r="CT28" s="126"/>
      <c r="CU28" s="9"/>
      <c r="CV28" s="9"/>
      <c r="CW28" s="9"/>
      <c r="CX28" s="9"/>
      <c r="CY28" s="17" t="s">
        <v>88</v>
      </c>
      <c r="CZ28" s="17" t="s">
        <v>89</v>
      </c>
      <c r="DA28" s="17" t="s">
        <v>77</v>
      </c>
      <c r="DB28" s="9"/>
      <c r="DC28" s="54"/>
      <c r="DD28" s="54">
        <v>5</v>
      </c>
      <c r="DE28" s="54">
        <v>5</v>
      </c>
      <c r="DF28" s="54">
        <v>5</v>
      </c>
    </row>
    <row r="29" spans="2:136" ht="8.1" customHeight="1">
      <c r="B29" s="137"/>
      <c r="C29" s="138"/>
      <c r="D29" s="127"/>
      <c r="E29" s="142"/>
      <c r="F29" s="145"/>
      <c r="G29" s="128"/>
      <c r="H29" s="128"/>
      <c r="I29" s="128"/>
      <c r="J29" s="128"/>
      <c r="K29" s="129"/>
      <c r="L29" s="165"/>
      <c r="M29" s="165"/>
      <c r="N29" s="165"/>
      <c r="O29" s="165"/>
      <c r="P29" s="165"/>
      <c r="Q29" s="165"/>
      <c r="R29" s="165"/>
      <c r="S29" s="165"/>
      <c r="T29" s="165"/>
      <c r="U29" s="152"/>
      <c r="V29" s="152"/>
      <c r="W29" s="152"/>
      <c r="X29" s="152"/>
      <c r="Y29" s="152"/>
      <c r="Z29" s="152"/>
      <c r="AA29" s="152"/>
      <c r="AB29" s="152"/>
      <c r="AC29" s="152"/>
      <c r="AD29" s="152"/>
      <c r="AE29" s="152"/>
      <c r="AF29" s="152"/>
      <c r="AG29" s="152"/>
      <c r="AH29" s="127"/>
      <c r="AI29" s="128"/>
      <c r="AJ29" s="128"/>
      <c r="AK29" s="128"/>
      <c r="AL29" s="128"/>
      <c r="AM29" s="128"/>
      <c r="AN29" s="128"/>
      <c r="AO29" s="128"/>
      <c r="AP29" s="128"/>
      <c r="AQ29" s="128"/>
      <c r="AR29" s="128"/>
      <c r="AS29" s="128"/>
      <c r="AT29" s="128"/>
      <c r="AU29" s="128"/>
      <c r="AV29" s="128"/>
      <c r="AW29" s="128"/>
      <c r="AX29" s="128"/>
      <c r="AY29" s="128"/>
      <c r="AZ29" s="128"/>
      <c r="BA29" s="128"/>
      <c r="BB29" s="128"/>
      <c r="BC29" s="128"/>
      <c r="BD29" s="129"/>
      <c r="BE29" s="186"/>
      <c r="BF29" s="74"/>
      <c r="BG29" s="74"/>
      <c r="BH29" s="74"/>
      <c r="BI29" s="74"/>
      <c r="BJ29" s="74"/>
      <c r="BK29" s="74"/>
      <c r="BL29" s="74"/>
      <c r="BM29" s="21"/>
      <c r="BN29" s="21"/>
      <c r="BO29" s="21"/>
      <c r="BP29" s="11"/>
      <c r="BQ29" s="11"/>
      <c r="BR29" s="11"/>
      <c r="BS29" s="14"/>
      <c r="BT29" s="117"/>
      <c r="BU29" s="65"/>
      <c r="BV29" s="65"/>
      <c r="BW29" s="65"/>
      <c r="BX29" s="65"/>
      <c r="BY29" s="117"/>
      <c r="BZ29" s="65"/>
      <c r="CA29" s="65"/>
      <c r="CB29" s="65"/>
      <c r="CC29" s="118"/>
      <c r="CD29" s="65"/>
      <c r="CE29" s="65"/>
      <c r="CF29" s="65"/>
      <c r="CG29" s="65"/>
      <c r="CH29" s="118"/>
      <c r="CI29" s="127"/>
      <c r="CJ29" s="128"/>
      <c r="CK29" s="128"/>
      <c r="CL29" s="128"/>
      <c r="CM29" s="128"/>
      <c r="CN29" s="128"/>
      <c r="CO29" s="128"/>
      <c r="CP29" s="128"/>
      <c r="CQ29" s="128"/>
      <c r="CR29" s="128"/>
      <c r="CS29" s="128"/>
      <c r="CT29" s="129"/>
      <c r="CU29" s="9"/>
      <c r="CV29" s="9"/>
      <c r="CW29" s="9"/>
      <c r="CX29" s="9"/>
      <c r="CY29" s="17" t="s">
        <v>90</v>
      </c>
      <c r="CZ29" s="17" t="s">
        <v>91</v>
      </c>
      <c r="DA29" s="17" t="s">
        <v>77</v>
      </c>
      <c r="DB29" s="9"/>
      <c r="DC29" s="54"/>
      <c r="DD29" s="54">
        <v>6</v>
      </c>
      <c r="DE29" s="54">
        <v>6</v>
      </c>
      <c r="DF29" s="54">
        <v>6</v>
      </c>
    </row>
    <row r="30" spans="2:136" ht="8.1" customHeight="1">
      <c r="B30" s="137"/>
      <c r="C30" s="138"/>
      <c r="D30" s="127"/>
      <c r="E30" s="142"/>
      <c r="F30" s="145"/>
      <c r="G30" s="128"/>
      <c r="H30" s="128"/>
      <c r="I30" s="128"/>
      <c r="J30" s="128"/>
      <c r="K30" s="129"/>
      <c r="L30" s="165"/>
      <c r="M30" s="165"/>
      <c r="N30" s="165"/>
      <c r="O30" s="165"/>
      <c r="P30" s="165"/>
      <c r="Q30" s="165"/>
      <c r="R30" s="165"/>
      <c r="S30" s="165"/>
      <c r="T30" s="165"/>
      <c r="U30" s="152"/>
      <c r="V30" s="152"/>
      <c r="W30" s="152"/>
      <c r="X30" s="152"/>
      <c r="Y30" s="152"/>
      <c r="Z30" s="152"/>
      <c r="AA30" s="152"/>
      <c r="AB30" s="152"/>
      <c r="AC30" s="152"/>
      <c r="AD30" s="152"/>
      <c r="AE30" s="152"/>
      <c r="AF30" s="152"/>
      <c r="AG30" s="152"/>
      <c r="AI30" s="187" t="s">
        <v>62</v>
      </c>
      <c r="AJ30" s="187"/>
      <c r="AK30" s="187"/>
      <c r="AL30" s="187"/>
      <c r="AM30" s="187"/>
      <c r="AN30" s="187"/>
      <c r="AO30" s="189"/>
      <c r="AP30" s="189"/>
      <c r="AQ30" s="189"/>
      <c r="AR30" s="189"/>
      <c r="AS30" s="189"/>
      <c r="AT30" s="189"/>
      <c r="AU30" s="189"/>
      <c r="AV30" s="189"/>
      <c r="AW30" s="189"/>
      <c r="AX30" s="189"/>
      <c r="AY30" s="189"/>
      <c r="AZ30" s="187" t="s">
        <v>45</v>
      </c>
      <c r="BA30" s="187"/>
      <c r="BB30" s="187"/>
      <c r="BC30" s="15"/>
      <c r="BD30" s="22"/>
      <c r="BE30" s="23"/>
      <c r="BF30" s="76"/>
      <c r="BG30" s="76"/>
      <c r="BH30" s="76"/>
      <c r="BI30" s="76"/>
      <c r="BJ30" s="76"/>
      <c r="BK30" s="76"/>
      <c r="BL30" s="76"/>
      <c r="BM30" s="76"/>
      <c r="BN30" s="76"/>
      <c r="BO30" s="76" t="s">
        <v>45</v>
      </c>
      <c r="BP30" s="76"/>
      <c r="BQ30" s="76"/>
      <c r="BR30" s="76"/>
      <c r="BS30" s="14"/>
      <c r="BT30" s="117"/>
      <c r="BU30" s="65"/>
      <c r="BV30" s="65"/>
      <c r="BW30" s="65"/>
      <c r="BX30" s="65"/>
      <c r="BY30" s="117"/>
      <c r="BZ30" s="65"/>
      <c r="CA30" s="65"/>
      <c r="CB30" s="65"/>
      <c r="CC30" s="118"/>
      <c r="CD30" s="65"/>
      <c r="CE30" s="65"/>
      <c r="CF30" s="65"/>
      <c r="CG30" s="65"/>
      <c r="CH30" s="118"/>
      <c r="CI30" s="127"/>
      <c r="CJ30" s="128"/>
      <c r="CK30" s="128"/>
      <c r="CL30" s="128"/>
      <c r="CM30" s="128"/>
      <c r="CN30" s="128"/>
      <c r="CO30" s="128"/>
      <c r="CP30" s="128"/>
      <c r="CQ30" s="128"/>
      <c r="CR30" s="128"/>
      <c r="CS30" s="128"/>
      <c r="CT30" s="129"/>
      <c r="CU30" s="15"/>
      <c r="CV30" s="15"/>
      <c r="CW30" s="15"/>
      <c r="CX30" s="15"/>
      <c r="CY30" s="17" t="s">
        <v>92</v>
      </c>
      <c r="CZ30" s="17" t="s">
        <v>93</v>
      </c>
      <c r="DA30" s="17" t="s">
        <v>77</v>
      </c>
      <c r="DB30" s="15"/>
      <c r="DC30" s="54"/>
      <c r="DD30" s="54">
        <v>7</v>
      </c>
      <c r="DE30" s="54">
        <v>7</v>
      </c>
      <c r="DF30" s="54">
        <v>7</v>
      </c>
    </row>
    <row r="31" spans="2:136" ht="8.1" customHeight="1">
      <c r="B31" s="137"/>
      <c r="C31" s="138"/>
      <c r="D31" s="127"/>
      <c r="E31" s="142"/>
      <c r="F31" s="145"/>
      <c r="G31" s="128"/>
      <c r="H31" s="128"/>
      <c r="I31" s="128"/>
      <c r="J31" s="128"/>
      <c r="K31" s="129"/>
      <c r="L31" s="165"/>
      <c r="M31" s="165"/>
      <c r="N31" s="165"/>
      <c r="O31" s="165"/>
      <c r="P31" s="165"/>
      <c r="Q31" s="165"/>
      <c r="R31" s="165"/>
      <c r="S31" s="165"/>
      <c r="T31" s="165"/>
      <c r="U31" s="152"/>
      <c r="V31" s="152"/>
      <c r="W31" s="152"/>
      <c r="X31" s="152"/>
      <c r="Y31" s="152"/>
      <c r="Z31" s="152"/>
      <c r="AA31" s="152"/>
      <c r="AB31" s="152"/>
      <c r="AC31" s="152"/>
      <c r="AD31" s="152"/>
      <c r="AE31" s="152"/>
      <c r="AF31" s="152"/>
      <c r="AG31" s="152"/>
      <c r="AH31" s="24"/>
      <c r="AI31" s="188"/>
      <c r="AJ31" s="188"/>
      <c r="AK31" s="188"/>
      <c r="AL31" s="188"/>
      <c r="AM31" s="188"/>
      <c r="AN31" s="188"/>
      <c r="AO31" s="190"/>
      <c r="AP31" s="190"/>
      <c r="AQ31" s="190"/>
      <c r="AR31" s="190"/>
      <c r="AS31" s="190"/>
      <c r="AT31" s="190"/>
      <c r="AU31" s="190"/>
      <c r="AV31" s="190"/>
      <c r="AW31" s="190"/>
      <c r="AX31" s="190"/>
      <c r="AY31" s="190"/>
      <c r="AZ31" s="188"/>
      <c r="BA31" s="188"/>
      <c r="BB31" s="188"/>
      <c r="BC31" s="15"/>
      <c r="BD31" s="22"/>
      <c r="BE31" s="23"/>
      <c r="BF31" s="77"/>
      <c r="BG31" s="77"/>
      <c r="BH31" s="77"/>
      <c r="BI31" s="77"/>
      <c r="BJ31" s="77"/>
      <c r="BK31" s="77"/>
      <c r="BL31" s="77"/>
      <c r="BM31" s="77"/>
      <c r="BN31" s="77"/>
      <c r="BO31" s="76"/>
      <c r="BP31" s="76"/>
      <c r="BQ31" s="76"/>
      <c r="BR31" s="76"/>
      <c r="BS31" s="14"/>
      <c r="BT31" s="117"/>
      <c r="BU31" s="65"/>
      <c r="BV31" s="65"/>
      <c r="BW31" s="65"/>
      <c r="BX31" s="65"/>
      <c r="BY31" s="117"/>
      <c r="BZ31" s="65"/>
      <c r="CA31" s="65"/>
      <c r="CB31" s="65"/>
      <c r="CC31" s="118"/>
      <c r="CD31" s="65"/>
      <c r="CE31" s="65"/>
      <c r="CF31" s="65"/>
      <c r="CG31" s="65"/>
      <c r="CH31" s="118"/>
      <c r="CI31" s="127"/>
      <c r="CJ31" s="128"/>
      <c r="CK31" s="128"/>
      <c r="CL31" s="128"/>
      <c r="CM31" s="128"/>
      <c r="CN31" s="128"/>
      <c r="CO31" s="128"/>
      <c r="CP31" s="128"/>
      <c r="CQ31" s="128"/>
      <c r="CR31" s="128"/>
      <c r="CS31" s="128"/>
      <c r="CT31" s="129"/>
      <c r="CU31" s="15"/>
      <c r="CV31" s="15"/>
      <c r="CW31" s="15"/>
      <c r="CX31" s="15"/>
      <c r="CY31" s="16" t="s">
        <v>94</v>
      </c>
      <c r="CZ31" s="16" t="s">
        <v>95</v>
      </c>
      <c r="DA31" s="16" t="s">
        <v>77</v>
      </c>
      <c r="DB31" s="15"/>
      <c r="DC31" s="54"/>
      <c r="DD31" s="54">
        <v>8</v>
      </c>
      <c r="DE31" s="54">
        <v>8</v>
      </c>
      <c r="DF31" s="54">
        <v>8</v>
      </c>
    </row>
    <row r="32" spans="2:136" ht="8.1" customHeight="1">
      <c r="B32" s="137"/>
      <c r="C32" s="138"/>
      <c r="D32" s="127"/>
      <c r="E32" s="142"/>
      <c r="F32" s="145"/>
      <c r="G32" s="128"/>
      <c r="H32" s="128"/>
      <c r="I32" s="128"/>
      <c r="J32" s="128"/>
      <c r="K32" s="129"/>
      <c r="L32" s="165"/>
      <c r="M32" s="165"/>
      <c r="N32" s="165"/>
      <c r="O32" s="165"/>
      <c r="P32" s="165"/>
      <c r="Q32" s="165"/>
      <c r="R32" s="165"/>
      <c r="S32" s="165"/>
      <c r="T32" s="165"/>
      <c r="U32" s="152"/>
      <c r="V32" s="152"/>
      <c r="W32" s="152"/>
      <c r="X32" s="152"/>
      <c r="Y32" s="152"/>
      <c r="Z32" s="152"/>
      <c r="AA32" s="152"/>
      <c r="AB32" s="152"/>
      <c r="AC32" s="152"/>
      <c r="AD32" s="152"/>
      <c r="AE32" s="152"/>
      <c r="AF32" s="152"/>
      <c r="AG32" s="152"/>
      <c r="AH32" s="25"/>
      <c r="AI32" s="26"/>
      <c r="AJ32" s="26"/>
      <c r="AK32" s="26"/>
      <c r="AL32" s="26"/>
      <c r="AM32" s="26"/>
      <c r="AN32" s="26"/>
      <c r="AO32" s="26"/>
      <c r="AP32" s="26"/>
      <c r="AQ32" s="26"/>
      <c r="AR32" s="26"/>
      <c r="AS32" s="26"/>
      <c r="AT32" s="26"/>
      <c r="AU32" s="26"/>
      <c r="AV32" s="26"/>
      <c r="AW32" s="26"/>
      <c r="AX32" s="26"/>
      <c r="AY32" s="26"/>
      <c r="AZ32" s="26"/>
      <c r="BA32" s="26"/>
      <c r="BB32" s="26"/>
      <c r="BC32" s="26"/>
      <c r="BD32" s="27"/>
      <c r="BE32" s="23"/>
      <c r="BF32" s="28"/>
      <c r="BG32" s="28"/>
      <c r="BH32" s="28"/>
      <c r="BI32" s="29"/>
      <c r="BJ32" s="29"/>
      <c r="BK32" s="29"/>
      <c r="BL32" s="29"/>
      <c r="BM32" s="29"/>
      <c r="BN32" s="29"/>
      <c r="BO32" s="29"/>
      <c r="BP32" s="29"/>
      <c r="BQ32" s="30"/>
      <c r="BR32" s="30"/>
      <c r="BS32" s="31"/>
      <c r="BT32" s="117"/>
      <c r="BU32" s="65"/>
      <c r="BV32" s="65"/>
      <c r="BW32" s="65"/>
      <c r="BX32" s="65"/>
      <c r="BY32" s="117"/>
      <c r="BZ32" s="65"/>
      <c r="CA32" s="65"/>
      <c r="CB32" s="65"/>
      <c r="CC32" s="118"/>
      <c r="CD32" s="65"/>
      <c r="CE32" s="65"/>
      <c r="CF32" s="65"/>
      <c r="CG32" s="65"/>
      <c r="CH32" s="118"/>
      <c r="CI32" s="127"/>
      <c r="CJ32" s="128"/>
      <c r="CK32" s="128"/>
      <c r="CL32" s="128"/>
      <c r="CM32" s="128"/>
      <c r="CN32" s="128"/>
      <c r="CO32" s="128"/>
      <c r="CP32" s="128"/>
      <c r="CQ32" s="128"/>
      <c r="CR32" s="128"/>
      <c r="CS32" s="128"/>
      <c r="CT32" s="129"/>
      <c r="CU32" s="15"/>
      <c r="CV32" s="15"/>
      <c r="CW32" s="15"/>
      <c r="CX32" s="15"/>
      <c r="CY32" s="16"/>
      <c r="CZ32" s="16"/>
      <c r="DA32" s="16"/>
      <c r="DB32" s="15"/>
      <c r="DC32" s="54"/>
      <c r="DD32" s="54">
        <v>9</v>
      </c>
      <c r="DE32" s="54">
        <v>9</v>
      </c>
      <c r="DF32" s="54">
        <v>9</v>
      </c>
    </row>
    <row r="33" spans="2:110" ht="8.1" customHeight="1">
      <c r="B33" s="137"/>
      <c r="C33" s="138"/>
      <c r="D33" s="127"/>
      <c r="E33" s="142"/>
      <c r="F33" s="145"/>
      <c r="G33" s="128"/>
      <c r="H33" s="128"/>
      <c r="I33" s="128"/>
      <c r="J33" s="128"/>
      <c r="K33" s="129"/>
      <c r="L33" s="165"/>
      <c r="M33" s="165"/>
      <c r="N33" s="165"/>
      <c r="O33" s="165"/>
      <c r="P33" s="165"/>
      <c r="Q33" s="165"/>
      <c r="R33" s="165"/>
      <c r="S33" s="165"/>
      <c r="T33" s="165"/>
      <c r="U33" s="152"/>
      <c r="V33" s="152"/>
      <c r="W33" s="152"/>
      <c r="X33" s="152"/>
      <c r="Y33" s="152"/>
      <c r="Z33" s="152"/>
      <c r="AA33" s="152"/>
      <c r="AB33" s="152"/>
      <c r="AC33" s="152"/>
      <c r="AD33" s="152"/>
      <c r="AE33" s="152"/>
      <c r="AF33" s="152"/>
      <c r="AG33" s="152"/>
      <c r="AH33" s="127" t="s">
        <v>48</v>
      </c>
      <c r="AI33" s="128"/>
      <c r="AJ33" s="128"/>
      <c r="AK33" s="128"/>
      <c r="AL33" s="128"/>
      <c r="AM33" s="128"/>
      <c r="AN33" s="128"/>
      <c r="AO33" s="128"/>
      <c r="AP33" s="128"/>
      <c r="AQ33" s="128"/>
      <c r="AR33" s="128"/>
      <c r="AS33" s="128"/>
      <c r="AT33" s="128"/>
      <c r="AU33" s="128"/>
      <c r="AV33" s="128"/>
      <c r="AW33" s="128"/>
      <c r="AX33" s="128"/>
      <c r="AY33" s="128"/>
      <c r="AZ33" s="128"/>
      <c r="BA33" s="128"/>
      <c r="BB33" s="128"/>
      <c r="BC33" s="128"/>
      <c r="BD33" s="129"/>
      <c r="BE33" s="184" t="s">
        <v>159</v>
      </c>
      <c r="BF33" s="185"/>
      <c r="BG33" s="185"/>
      <c r="BH33" s="185"/>
      <c r="BI33" s="185"/>
      <c r="BJ33" s="199"/>
      <c r="BK33" s="199"/>
      <c r="BL33" s="199"/>
      <c r="BM33" s="199"/>
      <c r="BN33" s="199"/>
      <c r="BO33" s="199"/>
      <c r="BP33" s="199"/>
      <c r="BQ33" s="185" t="s">
        <v>160</v>
      </c>
      <c r="BR33" s="185"/>
      <c r="BS33" s="200"/>
      <c r="BT33" s="117"/>
      <c r="BU33" s="65"/>
      <c r="BV33" s="65"/>
      <c r="BW33" s="65"/>
      <c r="BX33" s="65"/>
      <c r="BY33" s="117"/>
      <c r="BZ33" s="65"/>
      <c r="CA33" s="65"/>
      <c r="CB33" s="65"/>
      <c r="CC33" s="118"/>
      <c r="CD33" s="65"/>
      <c r="CE33" s="65"/>
      <c r="CF33" s="65"/>
      <c r="CG33" s="65"/>
      <c r="CH33" s="118"/>
      <c r="CI33" s="127"/>
      <c r="CJ33" s="128"/>
      <c r="CK33" s="128"/>
      <c r="CL33" s="128"/>
      <c r="CM33" s="128"/>
      <c r="CN33" s="128"/>
      <c r="CO33" s="128"/>
      <c r="CP33" s="128"/>
      <c r="CQ33" s="128"/>
      <c r="CR33" s="128"/>
      <c r="CS33" s="128"/>
      <c r="CT33" s="129"/>
      <c r="CU33" s="15"/>
      <c r="CV33" s="15"/>
      <c r="CW33" s="15"/>
      <c r="CX33" s="15"/>
      <c r="CY33" s="15"/>
      <c r="CZ33" s="15"/>
      <c r="DA33" s="15"/>
      <c r="DB33" s="15"/>
      <c r="DC33" s="54"/>
      <c r="DD33" s="54">
        <v>10</v>
      </c>
      <c r="DE33" s="54">
        <v>10</v>
      </c>
      <c r="DF33" s="54">
        <v>10</v>
      </c>
    </row>
    <row r="34" spans="2:110" ht="8.1" customHeight="1">
      <c r="B34" s="137"/>
      <c r="C34" s="138"/>
      <c r="D34" s="127"/>
      <c r="E34" s="142"/>
      <c r="F34" s="145"/>
      <c r="G34" s="128"/>
      <c r="H34" s="128"/>
      <c r="I34" s="128"/>
      <c r="J34" s="128"/>
      <c r="K34" s="129"/>
      <c r="L34" s="165"/>
      <c r="M34" s="165"/>
      <c r="N34" s="165"/>
      <c r="O34" s="165"/>
      <c r="P34" s="165"/>
      <c r="Q34" s="165"/>
      <c r="R34" s="165"/>
      <c r="S34" s="165"/>
      <c r="T34" s="165"/>
      <c r="U34" s="152"/>
      <c r="V34" s="152"/>
      <c r="W34" s="152"/>
      <c r="X34" s="152"/>
      <c r="Y34" s="152"/>
      <c r="Z34" s="152"/>
      <c r="AA34" s="152"/>
      <c r="AB34" s="152"/>
      <c r="AC34" s="152"/>
      <c r="AD34" s="152"/>
      <c r="AE34" s="152"/>
      <c r="AF34" s="152"/>
      <c r="AG34" s="152"/>
      <c r="AH34" s="127"/>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9"/>
      <c r="BE34" s="186"/>
      <c r="BF34" s="74"/>
      <c r="BG34" s="74"/>
      <c r="BH34" s="74"/>
      <c r="BI34" s="74"/>
      <c r="BJ34" s="77"/>
      <c r="BK34" s="77"/>
      <c r="BL34" s="77"/>
      <c r="BM34" s="77"/>
      <c r="BN34" s="77"/>
      <c r="BO34" s="77"/>
      <c r="BP34" s="77"/>
      <c r="BQ34" s="74"/>
      <c r="BR34" s="74"/>
      <c r="BS34" s="201"/>
      <c r="BT34" s="117"/>
      <c r="BU34" s="65"/>
      <c r="BV34" s="65"/>
      <c r="BW34" s="65"/>
      <c r="BX34" s="65"/>
      <c r="BY34" s="117"/>
      <c r="BZ34" s="65"/>
      <c r="CA34" s="65"/>
      <c r="CB34" s="65"/>
      <c r="CC34" s="118"/>
      <c r="CD34" s="65"/>
      <c r="CE34" s="65"/>
      <c r="CF34" s="65"/>
      <c r="CG34" s="65"/>
      <c r="CH34" s="118"/>
      <c r="CI34" s="127"/>
      <c r="CJ34" s="128"/>
      <c r="CK34" s="128"/>
      <c r="CL34" s="128"/>
      <c r="CM34" s="128"/>
      <c r="CN34" s="128"/>
      <c r="CO34" s="128"/>
      <c r="CP34" s="128"/>
      <c r="CQ34" s="128"/>
      <c r="CR34" s="128"/>
      <c r="CS34" s="128"/>
      <c r="CT34" s="129"/>
      <c r="CU34" s="15"/>
      <c r="CV34" s="15"/>
      <c r="CW34" s="15"/>
      <c r="CX34" s="15"/>
      <c r="CY34" s="15"/>
      <c r="CZ34" s="15"/>
      <c r="DA34" s="15"/>
      <c r="DB34" s="15"/>
      <c r="DC34" s="54"/>
      <c r="DD34" s="54">
        <v>11</v>
      </c>
      <c r="DE34" s="54">
        <v>11</v>
      </c>
      <c r="DF34" s="54">
        <v>11</v>
      </c>
    </row>
    <row r="35" spans="2:110" ht="8.1" customHeight="1">
      <c r="B35" s="137"/>
      <c r="C35" s="138"/>
      <c r="D35" s="127"/>
      <c r="E35" s="142"/>
      <c r="F35" s="145"/>
      <c r="G35" s="128"/>
      <c r="H35" s="128"/>
      <c r="I35" s="128"/>
      <c r="J35" s="128"/>
      <c r="K35" s="129"/>
      <c r="L35" s="165"/>
      <c r="M35" s="165"/>
      <c r="N35" s="165"/>
      <c r="O35" s="165"/>
      <c r="P35" s="165"/>
      <c r="Q35" s="165"/>
      <c r="R35" s="165"/>
      <c r="S35" s="165"/>
      <c r="T35" s="165"/>
      <c r="U35" s="152"/>
      <c r="V35" s="152"/>
      <c r="W35" s="152"/>
      <c r="X35" s="152"/>
      <c r="Y35" s="152"/>
      <c r="Z35" s="152"/>
      <c r="AA35" s="152"/>
      <c r="AB35" s="152"/>
      <c r="AC35" s="152"/>
      <c r="AD35" s="152"/>
      <c r="AE35" s="152"/>
      <c r="AF35" s="152"/>
      <c r="AG35" s="152"/>
      <c r="AH35" s="127"/>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9"/>
      <c r="BE35" s="32"/>
      <c r="BF35" s="11"/>
      <c r="BG35" s="11"/>
      <c r="BH35" s="11"/>
      <c r="BI35" s="11"/>
      <c r="BJ35" s="11"/>
      <c r="BK35" s="11"/>
      <c r="BL35" s="11"/>
      <c r="BM35" s="21"/>
      <c r="BN35" s="21"/>
      <c r="BO35" s="21"/>
      <c r="BP35" s="11"/>
      <c r="BQ35" s="11"/>
      <c r="BR35" s="11"/>
      <c r="BS35" s="14"/>
      <c r="BT35" s="117"/>
      <c r="BU35" s="65"/>
      <c r="BV35" s="65"/>
      <c r="BW35" s="65"/>
      <c r="BX35" s="65"/>
      <c r="BY35" s="117"/>
      <c r="BZ35" s="65"/>
      <c r="CA35" s="65"/>
      <c r="CB35" s="65"/>
      <c r="CC35" s="118"/>
      <c r="CD35" s="65"/>
      <c r="CE35" s="65"/>
      <c r="CF35" s="65"/>
      <c r="CG35" s="65"/>
      <c r="CH35" s="118"/>
      <c r="CI35" s="130"/>
      <c r="CJ35" s="131"/>
      <c r="CK35" s="131"/>
      <c r="CL35" s="131"/>
      <c r="CM35" s="131"/>
      <c r="CN35" s="131"/>
      <c r="CO35" s="131"/>
      <c r="CP35" s="131"/>
      <c r="CQ35" s="131"/>
      <c r="CR35" s="131"/>
      <c r="CS35" s="131"/>
      <c r="CT35" s="132"/>
      <c r="CU35" s="15"/>
      <c r="CV35" s="15"/>
      <c r="CW35" s="15"/>
      <c r="CX35" s="15"/>
      <c r="CY35" s="15"/>
      <c r="CZ35" s="15"/>
      <c r="DA35" s="15"/>
      <c r="DB35" s="15"/>
      <c r="DC35" s="54"/>
      <c r="DD35" s="54">
        <v>12</v>
      </c>
      <c r="DE35" s="54">
        <v>12</v>
      </c>
      <c r="DF35" s="54">
        <v>12</v>
      </c>
    </row>
    <row r="36" spans="2:110" ht="8.1" customHeight="1">
      <c r="B36" s="137"/>
      <c r="C36" s="138"/>
      <c r="D36" s="127"/>
      <c r="E36" s="142"/>
      <c r="F36" s="145"/>
      <c r="G36" s="128"/>
      <c r="H36" s="128"/>
      <c r="I36" s="128"/>
      <c r="J36" s="128"/>
      <c r="K36" s="129"/>
      <c r="L36" s="166" t="s">
        <v>161</v>
      </c>
      <c r="M36" s="181"/>
      <c r="N36" s="181"/>
      <c r="O36" s="181"/>
      <c r="P36" s="181"/>
      <c r="Q36" s="181"/>
      <c r="R36" s="181"/>
      <c r="S36" s="181"/>
      <c r="T36" s="182"/>
      <c r="U36" s="166" t="s">
        <v>111</v>
      </c>
      <c r="V36" s="181"/>
      <c r="W36" s="181"/>
      <c r="X36" s="181"/>
      <c r="Y36" s="181"/>
      <c r="Z36" s="181"/>
      <c r="AA36" s="181"/>
      <c r="AB36" s="181"/>
      <c r="AC36" s="181"/>
      <c r="AD36" s="181"/>
      <c r="AE36" s="181"/>
      <c r="AF36" s="181"/>
      <c r="AG36" s="182"/>
      <c r="AH36" s="166" t="s">
        <v>113</v>
      </c>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2"/>
      <c r="BE36" s="184" t="s">
        <v>57</v>
      </c>
      <c r="BF36" s="185"/>
      <c r="BG36" s="185"/>
      <c r="BH36" s="185"/>
      <c r="BI36" s="185"/>
      <c r="BJ36" s="185"/>
      <c r="BK36" s="185"/>
      <c r="BL36" s="185"/>
      <c r="BM36" s="18"/>
      <c r="BN36" s="18"/>
      <c r="BO36" s="18"/>
      <c r="BP36" s="18"/>
      <c r="BQ36" s="19"/>
      <c r="BR36" s="19"/>
      <c r="BS36" s="20"/>
      <c r="BT36" s="174" t="str">
        <f>IF(BF38="","",IF(BF38&lt;=0.4,"○",""))</f>
        <v/>
      </c>
      <c r="BU36" s="175"/>
      <c r="BV36" s="175"/>
      <c r="BW36" s="175"/>
      <c r="BX36" s="191"/>
      <c r="BY36" s="174" t="str">
        <f>IF(BF38="","",IF(AND(BF38&gt;0.4,BF38&lt;=0.45),"○",""))</f>
        <v/>
      </c>
      <c r="BZ36" s="175"/>
      <c r="CA36" s="175"/>
      <c r="CB36" s="175"/>
      <c r="CC36" s="176"/>
      <c r="CD36" s="175" t="str">
        <f>IF(BF38="","",IF(BF38&gt;0.45,"○",""))</f>
        <v/>
      </c>
      <c r="CE36" s="175"/>
      <c r="CF36" s="175"/>
      <c r="CG36" s="175"/>
      <c r="CH36" s="176"/>
      <c r="CI36" s="124" t="s">
        <v>162</v>
      </c>
      <c r="CJ36" s="125"/>
      <c r="CK36" s="125"/>
      <c r="CL36" s="125"/>
      <c r="CM36" s="125"/>
      <c r="CN36" s="125"/>
      <c r="CO36" s="125"/>
      <c r="CP36" s="125"/>
      <c r="CQ36" s="125"/>
      <c r="CR36" s="125"/>
      <c r="CS36" s="125"/>
      <c r="CT36" s="126"/>
      <c r="CU36" s="15"/>
      <c r="CV36" s="15"/>
      <c r="CW36" s="15"/>
      <c r="CX36" s="15"/>
      <c r="CY36" s="15"/>
      <c r="CZ36" s="15"/>
      <c r="DA36" s="15"/>
      <c r="DB36" s="15"/>
      <c r="DC36" s="54"/>
      <c r="DD36" s="54">
        <v>13</v>
      </c>
      <c r="DE36" s="54"/>
      <c r="DF36" s="54">
        <v>13</v>
      </c>
    </row>
    <row r="37" spans="2:110" ht="8.1" customHeight="1">
      <c r="B37" s="137"/>
      <c r="C37" s="138"/>
      <c r="D37" s="127"/>
      <c r="E37" s="142"/>
      <c r="F37" s="145"/>
      <c r="G37" s="128"/>
      <c r="H37" s="128"/>
      <c r="I37" s="128"/>
      <c r="J37" s="128"/>
      <c r="K37" s="129"/>
      <c r="L37" s="127"/>
      <c r="M37" s="128"/>
      <c r="N37" s="128"/>
      <c r="O37" s="128"/>
      <c r="P37" s="128"/>
      <c r="Q37" s="128"/>
      <c r="R37" s="128"/>
      <c r="S37" s="128"/>
      <c r="T37" s="129"/>
      <c r="U37" s="127"/>
      <c r="V37" s="128"/>
      <c r="W37" s="128"/>
      <c r="X37" s="128"/>
      <c r="Y37" s="128"/>
      <c r="Z37" s="128"/>
      <c r="AA37" s="128"/>
      <c r="AB37" s="128"/>
      <c r="AC37" s="128"/>
      <c r="AD37" s="128"/>
      <c r="AE37" s="128"/>
      <c r="AF37" s="128"/>
      <c r="AG37" s="129"/>
      <c r="AH37" s="127"/>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9"/>
      <c r="BE37" s="186"/>
      <c r="BF37" s="74"/>
      <c r="BG37" s="74"/>
      <c r="BH37" s="74"/>
      <c r="BI37" s="74"/>
      <c r="BJ37" s="74"/>
      <c r="BK37" s="74"/>
      <c r="BL37" s="74"/>
      <c r="BM37" s="21"/>
      <c r="BN37" s="21"/>
      <c r="BO37" s="21"/>
      <c r="BP37" s="21"/>
      <c r="BQ37" s="11"/>
      <c r="BR37" s="11"/>
      <c r="BS37" s="14"/>
      <c r="BT37" s="117"/>
      <c r="BU37" s="65"/>
      <c r="BV37" s="65"/>
      <c r="BW37" s="65"/>
      <c r="BX37" s="192"/>
      <c r="BY37" s="117"/>
      <c r="BZ37" s="65"/>
      <c r="CA37" s="65"/>
      <c r="CB37" s="65"/>
      <c r="CC37" s="118"/>
      <c r="CD37" s="65"/>
      <c r="CE37" s="65"/>
      <c r="CF37" s="65"/>
      <c r="CG37" s="65"/>
      <c r="CH37" s="118"/>
      <c r="CI37" s="127"/>
      <c r="CJ37" s="128"/>
      <c r="CK37" s="128"/>
      <c r="CL37" s="128"/>
      <c r="CM37" s="128"/>
      <c r="CN37" s="128"/>
      <c r="CO37" s="128"/>
      <c r="CP37" s="128"/>
      <c r="CQ37" s="128"/>
      <c r="CR37" s="128"/>
      <c r="CS37" s="128"/>
      <c r="CT37" s="129"/>
      <c r="CU37" s="15"/>
      <c r="CV37" s="15"/>
      <c r="CW37" s="15"/>
      <c r="CX37" s="15"/>
      <c r="CY37" s="16" t="s">
        <v>163</v>
      </c>
      <c r="CZ37" s="16" t="s">
        <v>164</v>
      </c>
      <c r="DA37" s="16" t="s">
        <v>165</v>
      </c>
      <c r="DB37" s="15"/>
      <c r="DC37" s="54"/>
      <c r="DD37" s="54">
        <v>14</v>
      </c>
      <c r="DE37" s="54"/>
      <c r="DF37" s="54">
        <v>14</v>
      </c>
    </row>
    <row r="38" spans="2:110" ht="8.1" customHeight="1">
      <c r="B38" s="137"/>
      <c r="C38" s="138"/>
      <c r="D38" s="127"/>
      <c r="E38" s="142"/>
      <c r="F38" s="145"/>
      <c r="G38" s="128"/>
      <c r="H38" s="128"/>
      <c r="I38" s="128"/>
      <c r="J38" s="128"/>
      <c r="K38" s="129"/>
      <c r="L38" s="127"/>
      <c r="M38" s="128"/>
      <c r="N38" s="128"/>
      <c r="O38" s="128"/>
      <c r="P38" s="128"/>
      <c r="Q38" s="128"/>
      <c r="R38" s="128"/>
      <c r="S38" s="128"/>
      <c r="T38" s="129"/>
      <c r="U38" s="127"/>
      <c r="V38" s="128"/>
      <c r="W38" s="128"/>
      <c r="X38" s="128"/>
      <c r="Y38" s="128"/>
      <c r="Z38" s="128"/>
      <c r="AA38" s="128"/>
      <c r="AB38" s="128"/>
      <c r="AC38" s="128"/>
      <c r="AD38" s="128"/>
      <c r="AE38" s="128"/>
      <c r="AF38" s="128"/>
      <c r="AG38" s="129"/>
      <c r="AH38" s="193" t="s">
        <v>70</v>
      </c>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5"/>
      <c r="BE38" s="32"/>
      <c r="BF38" s="76"/>
      <c r="BG38" s="76"/>
      <c r="BH38" s="76"/>
      <c r="BI38" s="76"/>
      <c r="BJ38" s="76"/>
      <c r="BK38" s="76"/>
      <c r="BL38" s="76"/>
      <c r="BM38" s="76"/>
      <c r="BN38" s="76"/>
      <c r="BO38" s="74" t="s">
        <v>45</v>
      </c>
      <c r="BP38" s="74"/>
      <c r="BQ38" s="74"/>
      <c r="BR38" s="74"/>
      <c r="BS38" s="14"/>
      <c r="BT38" s="117"/>
      <c r="BU38" s="65"/>
      <c r="BV38" s="65"/>
      <c r="BW38" s="65"/>
      <c r="BX38" s="192"/>
      <c r="BY38" s="117"/>
      <c r="BZ38" s="65"/>
      <c r="CA38" s="65"/>
      <c r="CB38" s="65"/>
      <c r="CC38" s="118"/>
      <c r="CD38" s="65"/>
      <c r="CE38" s="65"/>
      <c r="CF38" s="65"/>
      <c r="CG38" s="65"/>
      <c r="CH38" s="118"/>
      <c r="CI38" s="127"/>
      <c r="CJ38" s="128"/>
      <c r="CK38" s="128"/>
      <c r="CL38" s="128"/>
      <c r="CM38" s="128"/>
      <c r="CN38" s="128"/>
      <c r="CO38" s="128"/>
      <c r="CP38" s="128"/>
      <c r="CQ38" s="128"/>
      <c r="CR38" s="128"/>
      <c r="CS38" s="128"/>
      <c r="CT38" s="129"/>
      <c r="CU38" s="15"/>
      <c r="CV38" s="15"/>
      <c r="CW38" s="15"/>
      <c r="CX38" s="15"/>
      <c r="CY38" s="16" t="str">
        <f>IF(OR(BJ33="",BF30=""),"",IF(BF30&lt;=AO30,"○","×"))</f>
        <v/>
      </c>
      <c r="CZ38" s="16" t="str">
        <f>IF(OR(BF30="",BJ33=""),"",IF(((BJ33-BF30)&lt;=CZ40),"○","×"))</f>
        <v/>
      </c>
      <c r="DA38" s="16" t="str">
        <f>IF(OR(CY38="",CZ38=""),"",IF(AND(CY38="○",CZ38="○"),"○","×"))</f>
        <v/>
      </c>
      <c r="DB38" s="15"/>
      <c r="DC38" s="54"/>
      <c r="DD38" s="54">
        <v>15</v>
      </c>
      <c r="DE38" s="54"/>
      <c r="DF38" s="54">
        <v>15</v>
      </c>
    </row>
    <row r="39" spans="2:110" ht="8.1" customHeight="1">
      <c r="B39" s="137"/>
      <c r="C39" s="138"/>
      <c r="D39" s="127"/>
      <c r="E39" s="142"/>
      <c r="F39" s="145"/>
      <c r="G39" s="128"/>
      <c r="H39" s="128"/>
      <c r="I39" s="128"/>
      <c r="J39" s="128"/>
      <c r="K39" s="129"/>
      <c r="L39" s="127"/>
      <c r="M39" s="128"/>
      <c r="N39" s="128"/>
      <c r="O39" s="128"/>
      <c r="P39" s="128"/>
      <c r="Q39" s="128"/>
      <c r="R39" s="128"/>
      <c r="S39" s="128"/>
      <c r="T39" s="129"/>
      <c r="U39" s="127"/>
      <c r="V39" s="128"/>
      <c r="W39" s="128"/>
      <c r="X39" s="128"/>
      <c r="Y39" s="128"/>
      <c r="Z39" s="128"/>
      <c r="AA39" s="128"/>
      <c r="AB39" s="128"/>
      <c r="AC39" s="128"/>
      <c r="AD39" s="128"/>
      <c r="AE39" s="128"/>
      <c r="AF39" s="128"/>
      <c r="AG39" s="129"/>
      <c r="AH39" s="193"/>
      <c r="AI39" s="194"/>
      <c r="AJ39" s="194"/>
      <c r="AK39" s="194"/>
      <c r="AL39" s="194"/>
      <c r="AM39" s="194"/>
      <c r="AN39" s="194"/>
      <c r="AO39" s="194"/>
      <c r="AP39" s="194"/>
      <c r="AQ39" s="194"/>
      <c r="AR39" s="194"/>
      <c r="AS39" s="194"/>
      <c r="AT39" s="194"/>
      <c r="AU39" s="194"/>
      <c r="AV39" s="194"/>
      <c r="AW39" s="194"/>
      <c r="AX39" s="194"/>
      <c r="AY39" s="194"/>
      <c r="AZ39" s="194"/>
      <c r="BA39" s="194"/>
      <c r="BB39" s="194"/>
      <c r="BC39" s="194"/>
      <c r="BD39" s="195"/>
      <c r="BE39" s="32"/>
      <c r="BF39" s="77"/>
      <c r="BG39" s="77"/>
      <c r="BH39" s="77"/>
      <c r="BI39" s="77"/>
      <c r="BJ39" s="77"/>
      <c r="BK39" s="77"/>
      <c r="BL39" s="77"/>
      <c r="BM39" s="77"/>
      <c r="BN39" s="77"/>
      <c r="BO39" s="74"/>
      <c r="BP39" s="74"/>
      <c r="BQ39" s="74"/>
      <c r="BR39" s="74"/>
      <c r="BS39" s="14"/>
      <c r="BT39" s="117"/>
      <c r="BU39" s="65"/>
      <c r="BV39" s="65"/>
      <c r="BW39" s="65"/>
      <c r="BX39" s="192"/>
      <c r="BY39" s="117"/>
      <c r="BZ39" s="65"/>
      <c r="CA39" s="65"/>
      <c r="CB39" s="65"/>
      <c r="CC39" s="118"/>
      <c r="CD39" s="65"/>
      <c r="CE39" s="65"/>
      <c r="CF39" s="65"/>
      <c r="CG39" s="65"/>
      <c r="CH39" s="118"/>
      <c r="CI39" s="127"/>
      <c r="CJ39" s="128"/>
      <c r="CK39" s="128"/>
      <c r="CL39" s="128"/>
      <c r="CM39" s="128"/>
      <c r="CN39" s="128"/>
      <c r="CO39" s="128"/>
      <c r="CP39" s="128"/>
      <c r="CQ39" s="128"/>
      <c r="CR39" s="128"/>
      <c r="CS39" s="128"/>
      <c r="CT39" s="129"/>
      <c r="CU39" s="15"/>
      <c r="CV39" s="15"/>
      <c r="CW39" s="15"/>
      <c r="CX39" s="15"/>
      <c r="CY39" s="16"/>
      <c r="CZ39" s="16"/>
      <c r="DA39" s="16"/>
      <c r="DB39" s="15"/>
      <c r="DC39" s="54"/>
      <c r="DD39" s="54">
        <v>16</v>
      </c>
      <c r="DE39" s="54"/>
      <c r="DF39" s="54">
        <v>16</v>
      </c>
    </row>
    <row r="40" spans="2:110" ht="8.1" customHeight="1">
      <c r="B40" s="139"/>
      <c r="C40" s="140"/>
      <c r="D40" s="130"/>
      <c r="E40" s="143"/>
      <c r="F40" s="183"/>
      <c r="G40" s="131"/>
      <c r="H40" s="131"/>
      <c r="I40" s="131"/>
      <c r="J40" s="131"/>
      <c r="K40" s="132"/>
      <c r="L40" s="127"/>
      <c r="M40" s="128"/>
      <c r="N40" s="128"/>
      <c r="O40" s="128"/>
      <c r="P40" s="128"/>
      <c r="Q40" s="128"/>
      <c r="R40" s="128"/>
      <c r="S40" s="128"/>
      <c r="T40" s="129"/>
      <c r="U40" s="127"/>
      <c r="V40" s="128"/>
      <c r="W40" s="128"/>
      <c r="X40" s="128"/>
      <c r="Y40" s="128"/>
      <c r="Z40" s="128"/>
      <c r="AA40" s="128"/>
      <c r="AB40" s="128"/>
      <c r="AC40" s="128"/>
      <c r="AD40" s="128"/>
      <c r="AE40" s="128"/>
      <c r="AF40" s="128"/>
      <c r="AG40" s="129"/>
      <c r="AH40" s="196"/>
      <c r="AI40" s="197"/>
      <c r="AJ40" s="197"/>
      <c r="AK40" s="197"/>
      <c r="AL40" s="197"/>
      <c r="AM40" s="197"/>
      <c r="AN40" s="197"/>
      <c r="AO40" s="197"/>
      <c r="AP40" s="197"/>
      <c r="AQ40" s="197"/>
      <c r="AR40" s="197"/>
      <c r="AS40" s="197"/>
      <c r="AT40" s="197"/>
      <c r="AU40" s="197"/>
      <c r="AV40" s="197"/>
      <c r="AW40" s="197"/>
      <c r="AX40" s="197"/>
      <c r="AY40" s="197"/>
      <c r="AZ40" s="197"/>
      <c r="BA40" s="197"/>
      <c r="BB40" s="197"/>
      <c r="BC40" s="197"/>
      <c r="BD40" s="198"/>
      <c r="BE40" s="32"/>
      <c r="BF40" s="11"/>
      <c r="BG40" s="11"/>
      <c r="BH40" s="11"/>
      <c r="BI40" s="33"/>
      <c r="BJ40" s="33"/>
      <c r="BK40" s="33"/>
      <c r="BL40" s="33"/>
      <c r="BM40" s="33"/>
      <c r="BN40" s="33"/>
      <c r="BO40" s="33"/>
      <c r="BP40" s="33"/>
      <c r="BQ40" s="33"/>
      <c r="BR40" s="33"/>
      <c r="BS40" s="34"/>
      <c r="BT40" s="117"/>
      <c r="BU40" s="65"/>
      <c r="BV40" s="65"/>
      <c r="BW40" s="65"/>
      <c r="BX40" s="192"/>
      <c r="BY40" s="117"/>
      <c r="BZ40" s="65"/>
      <c r="CA40" s="65"/>
      <c r="CB40" s="65"/>
      <c r="CC40" s="118"/>
      <c r="CD40" s="65"/>
      <c r="CE40" s="65"/>
      <c r="CF40" s="65"/>
      <c r="CG40" s="65"/>
      <c r="CH40" s="118"/>
      <c r="CI40" s="130"/>
      <c r="CJ40" s="131"/>
      <c r="CK40" s="131"/>
      <c r="CL40" s="131"/>
      <c r="CM40" s="131"/>
      <c r="CN40" s="131"/>
      <c r="CO40" s="131"/>
      <c r="CP40" s="131"/>
      <c r="CQ40" s="131"/>
      <c r="CR40" s="131"/>
      <c r="CS40" s="131"/>
      <c r="CT40" s="132"/>
      <c r="CU40" s="15"/>
      <c r="CV40" s="15"/>
      <c r="CW40" s="15"/>
      <c r="CX40" s="15"/>
      <c r="CY40" s="16" t="s">
        <v>166</v>
      </c>
      <c r="CZ40" s="16">
        <f>AO30*0.15</f>
        <v>0</v>
      </c>
      <c r="DA40" s="16"/>
      <c r="DB40" s="15"/>
      <c r="DC40" s="54"/>
      <c r="DD40" s="54">
        <v>17</v>
      </c>
      <c r="DE40" s="54"/>
      <c r="DF40" s="54">
        <v>17</v>
      </c>
    </row>
    <row r="41" spans="2:110" ht="8.1" customHeight="1">
      <c r="B41" s="137" t="s">
        <v>27</v>
      </c>
      <c r="C41" s="138"/>
      <c r="D41" s="127" t="s">
        <v>107</v>
      </c>
      <c r="E41" s="128"/>
      <c r="F41" s="128"/>
      <c r="G41" s="128"/>
      <c r="H41" s="128"/>
      <c r="I41" s="128"/>
      <c r="J41" s="128"/>
      <c r="K41" s="129"/>
      <c r="L41" s="124" t="s">
        <v>25</v>
      </c>
      <c r="M41" s="125"/>
      <c r="N41" s="125"/>
      <c r="O41" s="125"/>
      <c r="P41" s="125"/>
      <c r="Q41" s="125"/>
      <c r="R41" s="125"/>
      <c r="S41" s="125"/>
      <c r="T41" s="126"/>
      <c r="U41" s="124" t="s">
        <v>112</v>
      </c>
      <c r="V41" s="125"/>
      <c r="W41" s="125"/>
      <c r="X41" s="125"/>
      <c r="Y41" s="125"/>
      <c r="Z41" s="125"/>
      <c r="AA41" s="125"/>
      <c r="AB41" s="125"/>
      <c r="AC41" s="125"/>
      <c r="AD41" s="125"/>
      <c r="AE41" s="125"/>
      <c r="AF41" s="125"/>
      <c r="AG41" s="126"/>
      <c r="AH41" s="124" t="s">
        <v>114</v>
      </c>
      <c r="AI41" s="125"/>
      <c r="AJ41" s="125"/>
      <c r="AK41" s="125"/>
      <c r="AL41" s="125"/>
      <c r="AM41" s="125"/>
      <c r="AN41" s="125"/>
      <c r="AO41" s="125"/>
      <c r="AP41" s="125"/>
      <c r="AQ41" s="125"/>
      <c r="AR41" s="125"/>
      <c r="AS41" s="125"/>
      <c r="AT41" s="125"/>
      <c r="AU41" s="125"/>
      <c r="AV41" s="125"/>
      <c r="AW41" s="125"/>
      <c r="AX41" s="125"/>
      <c r="AY41" s="125"/>
      <c r="AZ41" s="125"/>
      <c r="BA41" s="125"/>
      <c r="BB41" s="125"/>
      <c r="BC41" s="125"/>
      <c r="BD41" s="126"/>
      <c r="BE41" s="214"/>
      <c r="BF41" s="215"/>
      <c r="BG41" s="215"/>
      <c r="BH41" s="215"/>
      <c r="BI41" s="215"/>
      <c r="BJ41" s="215"/>
      <c r="BK41" s="215"/>
      <c r="BL41" s="215"/>
      <c r="BM41" s="215"/>
      <c r="BN41" s="215"/>
      <c r="BO41" s="215"/>
      <c r="BP41" s="215"/>
      <c r="BQ41" s="215"/>
      <c r="BR41" s="215"/>
      <c r="BS41" s="216"/>
      <c r="BT41" s="110"/>
      <c r="BU41" s="111"/>
      <c r="BV41" s="111"/>
      <c r="BW41" s="111"/>
      <c r="BX41" s="202"/>
      <c r="BY41" s="114" t="s">
        <v>55</v>
      </c>
      <c r="BZ41" s="115"/>
      <c r="CA41" s="115"/>
      <c r="CB41" s="115"/>
      <c r="CC41" s="116"/>
      <c r="CD41" s="111"/>
      <c r="CE41" s="111"/>
      <c r="CF41" s="111"/>
      <c r="CG41" s="111"/>
      <c r="CH41" s="119"/>
      <c r="CI41" s="154" t="s">
        <v>156</v>
      </c>
      <c r="CJ41" s="155"/>
      <c r="CK41" s="155"/>
      <c r="CL41" s="155"/>
      <c r="CM41" s="155"/>
      <c r="CN41" s="155"/>
      <c r="CO41" s="155"/>
      <c r="CP41" s="155"/>
      <c r="CQ41" s="155"/>
      <c r="CR41" s="155"/>
      <c r="CS41" s="155"/>
      <c r="CT41" s="156"/>
      <c r="CU41" s="15"/>
      <c r="CV41" s="15"/>
      <c r="CW41" s="15"/>
      <c r="CX41" s="15"/>
      <c r="CY41" s="16"/>
      <c r="CZ41" s="16"/>
      <c r="DA41" s="16"/>
      <c r="DB41" s="15"/>
      <c r="DC41" s="54"/>
      <c r="DD41" s="54">
        <v>18</v>
      </c>
      <c r="DE41" s="54"/>
      <c r="DF41" s="54">
        <v>18</v>
      </c>
    </row>
    <row r="42" spans="2:110" ht="8.1" customHeight="1">
      <c r="B42" s="137"/>
      <c r="C42" s="138"/>
      <c r="D42" s="127"/>
      <c r="E42" s="128"/>
      <c r="F42" s="128"/>
      <c r="G42" s="128"/>
      <c r="H42" s="128"/>
      <c r="I42" s="128"/>
      <c r="J42" s="128"/>
      <c r="K42" s="129"/>
      <c r="L42" s="127"/>
      <c r="M42" s="128"/>
      <c r="N42" s="128"/>
      <c r="O42" s="128"/>
      <c r="P42" s="128"/>
      <c r="Q42" s="128"/>
      <c r="R42" s="128"/>
      <c r="S42" s="128"/>
      <c r="T42" s="129"/>
      <c r="U42" s="127"/>
      <c r="V42" s="128"/>
      <c r="W42" s="128"/>
      <c r="X42" s="128"/>
      <c r="Y42" s="128"/>
      <c r="Z42" s="128"/>
      <c r="AA42" s="128"/>
      <c r="AB42" s="128"/>
      <c r="AC42" s="128"/>
      <c r="AD42" s="128"/>
      <c r="AE42" s="128"/>
      <c r="AF42" s="128"/>
      <c r="AG42" s="129"/>
      <c r="AH42" s="127"/>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9"/>
      <c r="BE42" s="186"/>
      <c r="BF42" s="74"/>
      <c r="BG42" s="74"/>
      <c r="BH42" s="74"/>
      <c r="BI42" s="74"/>
      <c r="BJ42" s="74"/>
      <c r="BK42" s="74"/>
      <c r="BL42" s="74"/>
      <c r="BM42" s="74"/>
      <c r="BN42" s="74"/>
      <c r="BO42" s="74"/>
      <c r="BP42" s="74"/>
      <c r="BQ42" s="74"/>
      <c r="BR42" s="74"/>
      <c r="BS42" s="201"/>
      <c r="BT42" s="112"/>
      <c r="BU42" s="113"/>
      <c r="BV42" s="113"/>
      <c r="BW42" s="113"/>
      <c r="BX42" s="203"/>
      <c r="BY42" s="117"/>
      <c r="BZ42" s="65"/>
      <c r="CA42" s="65"/>
      <c r="CB42" s="65"/>
      <c r="CC42" s="118"/>
      <c r="CD42" s="113"/>
      <c r="CE42" s="113"/>
      <c r="CF42" s="113"/>
      <c r="CG42" s="113"/>
      <c r="CH42" s="120"/>
      <c r="CI42" s="157"/>
      <c r="CJ42" s="158"/>
      <c r="CK42" s="158"/>
      <c r="CL42" s="158"/>
      <c r="CM42" s="158"/>
      <c r="CN42" s="158"/>
      <c r="CO42" s="158"/>
      <c r="CP42" s="158"/>
      <c r="CQ42" s="158"/>
      <c r="CR42" s="158"/>
      <c r="CS42" s="158"/>
      <c r="CT42" s="159"/>
      <c r="CU42" s="15"/>
      <c r="CV42" s="15"/>
      <c r="CW42" s="15"/>
      <c r="CX42" s="15"/>
      <c r="CY42" s="15"/>
      <c r="CZ42" s="15"/>
      <c r="DA42" s="15"/>
      <c r="DB42" s="15"/>
      <c r="DC42" s="54"/>
      <c r="DD42" s="54">
        <v>19</v>
      </c>
      <c r="DE42" s="54"/>
      <c r="DF42" s="54">
        <v>19</v>
      </c>
    </row>
    <row r="43" spans="2:110" ht="8.1" customHeight="1">
      <c r="B43" s="137"/>
      <c r="C43" s="138"/>
      <c r="D43" s="127"/>
      <c r="E43" s="128"/>
      <c r="F43" s="128"/>
      <c r="G43" s="128"/>
      <c r="H43" s="128"/>
      <c r="I43" s="128"/>
      <c r="J43" s="128"/>
      <c r="K43" s="129"/>
      <c r="L43" s="127"/>
      <c r="M43" s="128"/>
      <c r="N43" s="128"/>
      <c r="O43" s="128"/>
      <c r="P43" s="128"/>
      <c r="Q43" s="128"/>
      <c r="R43" s="128"/>
      <c r="S43" s="128"/>
      <c r="T43" s="129"/>
      <c r="U43" s="127"/>
      <c r="V43" s="128"/>
      <c r="W43" s="128"/>
      <c r="X43" s="128"/>
      <c r="Y43" s="128"/>
      <c r="Z43" s="128"/>
      <c r="AA43" s="128"/>
      <c r="AB43" s="128"/>
      <c r="AC43" s="128"/>
      <c r="AD43" s="128"/>
      <c r="AE43" s="128"/>
      <c r="AF43" s="128"/>
      <c r="AG43" s="129"/>
      <c r="AH43" s="127"/>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9"/>
      <c r="BE43" s="186"/>
      <c r="BF43" s="74"/>
      <c r="BG43" s="74"/>
      <c r="BH43" s="74"/>
      <c r="BI43" s="74"/>
      <c r="BJ43" s="74"/>
      <c r="BK43" s="74"/>
      <c r="BL43" s="74"/>
      <c r="BM43" s="74"/>
      <c r="BN43" s="74"/>
      <c r="BO43" s="74"/>
      <c r="BP43" s="74"/>
      <c r="BQ43" s="74"/>
      <c r="BR43" s="74"/>
      <c r="BS43" s="201"/>
      <c r="BT43" s="112"/>
      <c r="BU43" s="113"/>
      <c r="BV43" s="113"/>
      <c r="BW43" s="113"/>
      <c r="BX43" s="203"/>
      <c r="BY43" s="117"/>
      <c r="BZ43" s="65"/>
      <c r="CA43" s="65"/>
      <c r="CB43" s="65"/>
      <c r="CC43" s="118"/>
      <c r="CD43" s="113"/>
      <c r="CE43" s="113"/>
      <c r="CF43" s="113"/>
      <c r="CG43" s="113"/>
      <c r="CH43" s="120"/>
      <c r="CI43" s="157"/>
      <c r="CJ43" s="158"/>
      <c r="CK43" s="158"/>
      <c r="CL43" s="158"/>
      <c r="CM43" s="158"/>
      <c r="CN43" s="158"/>
      <c r="CO43" s="158"/>
      <c r="CP43" s="158"/>
      <c r="CQ43" s="158"/>
      <c r="CR43" s="158"/>
      <c r="CS43" s="158"/>
      <c r="CT43" s="159"/>
      <c r="CU43" s="9"/>
      <c r="CV43" s="9"/>
      <c r="CW43" s="9"/>
      <c r="CX43" s="9"/>
      <c r="CY43" s="9"/>
      <c r="CZ43" s="9"/>
      <c r="DA43" s="9"/>
      <c r="DB43" s="9"/>
      <c r="DC43" s="54"/>
      <c r="DD43" s="54">
        <v>20</v>
      </c>
      <c r="DE43" s="54"/>
      <c r="DF43" s="54">
        <v>20</v>
      </c>
    </row>
    <row r="44" spans="2:110" ht="8.1" customHeight="1">
      <c r="B44" s="137"/>
      <c r="C44" s="138"/>
      <c r="D44" s="127"/>
      <c r="E44" s="128"/>
      <c r="F44" s="128"/>
      <c r="G44" s="128"/>
      <c r="H44" s="128"/>
      <c r="I44" s="128"/>
      <c r="J44" s="128"/>
      <c r="K44" s="129"/>
      <c r="L44" s="127"/>
      <c r="M44" s="128"/>
      <c r="N44" s="128"/>
      <c r="O44" s="128"/>
      <c r="P44" s="128"/>
      <c r="Q44" s="128"/>
      <c r="R44" s="128"/>
      <c r="S44" s="128"/>
      <c r="T44" s="129"/>
      <c r="U44" s="127"/>
      <c r="V44" s="128"/>
      <c r="W44" s="128"/>
      <c r="X44" s="128"/>
      <c r="Y44" s="128"/>
      <c r="Z44" s="128"/>
      <c r="AA44" s="128"/>
      <c r="AB44" s="128"/>
      <c r="AC44" s="128"/>
      <c r="AD44" s="128"/>
      <c r="AE44" s="128"/>
      <c r="AF44" s="128"/>
      <c r="AG44" s="129"/>
      <c r="AH44" s="127" t="s">
        <v>115</v>
      </c>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9"/>
      <c r="BE44" s="186"/>
      <c r="BF44" s="74"/>
      <c r="BG44" s="74"/>
      <c r="BH44" s="74"/>
      <c r="BI44" s="74"/>
      <c r="BJ44" s="74"/>
      <c r="BK44" s="74"/>
      <c r="BL44" s="74"/>
      <c r="BM44" s="74"/>
      <c r="BN44" s="74"/>
      <c r="BO44" s="74"/>
      <c r="BP44" s="74"/>
      <c r="BQ44" s="74"/>
      <c r="BR44" s="74"/>
      <c r="BS44" s="201"/>
      <c r="BT44" s="112"/>
      <c r="BU44" s="113"/>
      <c r="BV44" s="113"/>
      <c r="BW44" s="113"/>
      <c r="BX44" s="203"/>
      <c r="BY44" s="117"/>
      <c r="BZ44" s="65"/>
      <c r="CA44" s="65"/>
      <c r="CB44" s="65"/>
      <c r="CC44" s="118"/>
      <c r="CD44" s="113"/>
      <c r="CE44" s="113"/>
      <c r="CF44" s="113"/>
      <c r="CG44" s="113"/>
      <c r="CH44" s="120"/>
      <c r="CI44" s="157"/>
      <c r="CJ44" s="158"/>
      <c r="CK44" s="158"/>
      <c r="CL44" s="158"/>
      <c r="CM44" s="158"/>
      <c r="CN44" s="158"/>
      <c r="CO44" s="158"/>
      <c r="CP44" s="158"/>
      <c r="CQ44" s="158"/>
      <c r="CR44" s="158"/>
      <c r="CS44" s="158"/>
      <c r="CT44" s="159"/>
      <c r="CU44" s="9"/>
      <c r="CV44" s="9"/>
      <c r="CW44" s="9"/>
      <c r="CX44" s="9"/>
      <c r="CY44" s="9"/>
      <c r="CZ44" s="9"/>
      <c r="DA44" s="9"/>
      <c r="DB44" s="9"/>
      <c r="DC44" s="54"/>
      <c r="DD44" s="54">
        <v>21</v>
      </c>
      <c r="DE44" s="54"/>
      <c r="DF44" s="54">
        <v>21</v>
      </c>
    </row>
    <row r="45" spans="2:110" ht="8.1" customHeight="1">
      <c r="B45" s="137"/>
      <c r="C45" s="138"/>
      <c r="D45" s="127"/>
      <c r="E45" s="128"/>
      <c r="F45" s="128"/>
      <c r="G45" s="128"/>
      <c r="H45" s="128"/>
      <c r="I45" s="128"/>
      <c r="J45" s="128"/>
      <c r="K45" s="129"/>
      <c r="L45" s="127"/>
      <c r="M45" s="128"/>
      <c r="N45" s="128"/>
      <c r="O45" s="128"/>
      <c r="P45" s="128"/>
      <c r="Q45" s="128"/>
      <c r="R45" s="128"/>
      <c r="S45" s="128"/>
      <c r="T45" s="129"/>
      <c r="U45" s="127"/>
      <c r="V45" s="128"/>
      <c r="W45" s="128"/>
      <c r="X45" s="128"/>
      <c r="Y45" s="128"/>
      <c r="Z45" s="128"/>
      <c r="AA45" s="128"/>
      <c r="AB45" s="128"/>
      <c r="AC45" s="128"/>
      <c r="AD45" s="128"/>
      <c r="AE45" s="128"/>
      <c r="AF45" s="128"/>
      <c r="AG45" s="129"/>
      <c r="AH45" s="127"/>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9"/>
      <c r="BE45" s="186"/>
      <c r="BF45" s="74"/>
      <c r="BG45" s="74"/>
      <c r="BH45" s="74"/>
      <c r="BI45" s="74"/>
      <c r="BJ45" s="74"/>
      <c r="BK45" s="74"/>
      <c r="BL45" s="74"/>
      <c r="BM45" s="74"/>
      <c r="BN45" s="74"/>
      <c r="BO45" s="74"/>
      <c r="BP45" s="74"/>
      <c r="BQ45" s="74"/>
      <c r="BR45" s="74"/>
      <c r="BS45" s="201"/>
      <c r="BT45" s="112"/>
      <c r="BU45" s="113"/>
      <c r="BV45" s="113"/>
      <c r="BW45" s="113"/>
      <c r="BX45" s="203"/>
      <c r="BY45" s="117"/>
      <c r="BZ45" s="65"/>
      <c r="CA45" s="65"/>
      <c r="CB45" s="65"/>
      <c r="CC45" s="118"/>
      <c r="CD45" s="113"/>
      <c r="CE45" s="113"/>
      <c r="CF45" s="113"/>
      <c r="CG45" s="113"/>
      <c r="CH45" s="120"/>
      <c r="CI45" s="157"/>
      <c r="CJ45" s="158"/>
      <c r="CK45" s="158"/>
      <c r="CL45" s="158"/>
      <c r="CM45" s="158"/>
      <c r="CN45" s="158"/>
      <c r="CO45" s="158"/>
      <c r="CP45" s="158"/>
      <c r="CQ45" s="158"/>
      <c r="CR45" s="158"/>
      <c r="CS45" s="158"/>
      <c r="CT45" s="159"/>
      <c r="CU45" s="9"/>
      <c r="CV45" s="9"/>
      <c r="CW45" s="9"/>
      <c r="CX45" s="9"/>
      <c r="CY45" s="9"/>
      <c r="CZ45" s="9"/>
      <c r="DA45" s="9"/>
      <c r="DB45" s="9"/>
      <c r="DC45" s="54"/>
      <c r="DD45" s="54">
        <v>22</v>
      </c>
      <c r="DE45" s="54"/>
      <c r="DF45" s="54">
        <v>22</v>
      </c>
    </row>
    <row r="46" spans="2:110" ht="8.1" customHeight="1">
      <c r="B46" s="137"/>
      <c r="C46" s="138"/>
      <c r="D46" s="127"/>
      <c r="E46" s="128"/>
      <c r="F46" s="128"/>
      <c r="G46" s="128"/>
      <c r="H46" s="128"/>
      <c r="I46" s="128"/>
      <c r="J46" s="128"/>
      <c r="K46" s="129"/>
      <c r="L46" s="127"/>
      <c r="M46" s="128"/>
      <c r="N46" s="128"/>
      <c r="O46" s="128"/>
      <c r="P46" s="128"/>
      <c r="Q46" s="128"/>
      <c r="R46" s="128"/>
      <c r="S46" s="128"/>
      <c r="T46" s="129"/>
      <c r="U46" s="127"/>
      <c r="V46" s="128"/>
      <c r="W46" s="128"/>
      <c r="X46" s="128"/>
      <c r="Y46" s="128"/>
      <c r="Z46" s="128"/>
      <c r="AA46" s="128"/>
      <c r="AB46" s="128"/>
      <c r="AC46" s="128"/>
      <c r="AD46" s="128"/>
      <c r="AE46" s="128"/>
      <c r="AF46" s="128"/>
      <c r="AG46" s="129"/>
      <c r="AH46" s="127"/>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9"/>
      <c r="BE46" s="186"/>
      <c r="BF46" s="74"/>
      <c r="BG46" s="74"/>
      <c r="BH46" s="74"/>
      <c r="BI46" s="74"/>
      <c r="BJ46" s="74"/>
      <c r="BK46" s="74"/>
      <c r="BL46" s="74"/>
      <c r="BM46" s="74"/>
      <c r="BN46" s="74"/>
      <c r="BO46" s="74"/>
      <c r="BP46" s="74"/>
      <c r="BQ46" s="74"/>
      <c r="BR46" s="74"/>
      <c r="BS46" s="201"/>
      <c r="BT46" s="112"/>
      <c r="BU46" s="113"/>
      <c r="BV46" s="113"/>
      <c r="BW46" s="113"/>
      <c r="BX46" s="203"/>
      <c r="BY46" s="117"/>
      <c r="BZ46" s="65"/>
      <c r="CA46" s="65"/>
      <c r="CB46" s="65"/>
      <c r="CC46" s="118"/>
      <c r="CD46" s="113"/>
      <c r="CE46" s="113"/>
      <c r="CF46" s="113"/>
      <c r="CG46" s="113"/>
      <c r="CH46" s="120"/>
      <c r="CI46" s="177"/>
      <c r="CJ46" s="178"/>
      <c r="CK46" s="178"/>
      <c r="CL46" s="178"/>
      <c r="CM46" s="178"/>
      <c r="CN46" s="178"/>
      <c r="CO46" s="178"/>
      <c r="CP46" s="178"/>
      <c r="CQ46" s="178"/>
      <c r="CR46" s="178"/>
      <c r="CS46" s="178"/>
      <c r="CT46" s="179"/>
      <c r="CU46" s="9"/>
      <c r="CV46" s="9"/>
      <c r="CW46" s="9"/>
      <c r="CX46" s="9"/>
      <c r="CY46" s="9"/>
      <c r="CZ46" s="9"/>
      <c r="DA46" s="9"/>
      <c r="DB46" s="9"/>
      <c r="DC46" s="54"/>
      <c r="DD46" s="54">
        <v>23</v>
      </c>
      <c r="DE46" s="54"/>
      <c r="DF46" s="54">
        <v>23</v>
      </c>
    </row>
    <row r="47" spans="2:110" ht="8.1" customHeight="1">
      <c r="B47" s="135" t="s">
        <v>31</v>
      </c>
      <c r="C47" s="136"/>
      <c r="D47" s="124" t="s">
        <v>22</v>
      </c>
      <c r="E47" s="125"/>
      <c r="F47" s="125"/>
      <c r="G47" s="125"/>
      <c r="H47" s="125"/>
      <c r="I47" s="125"/>
      <c r="J47" s="125"/>
      <c r="K47" s="126"/>
      <c r="L47" s="204" t="s">
        <v>6</v>
      </c>
      <c r="M47" s="205"/>
      <c r="N47" s="205"/>
      <c r="O47" s="205"/>
      <c r="P47" s="205"/>
      <c r="Q47" s="205"/>
      <c r="R47" s="205"/>
      <c r="S47" s="205"/>
      <c r="T47" s="205"/>
      <c r="U47" s="150" t="s">
        <v>7</v>
      </c>
      <c r="V47" s="151"/>
      <c r="W47" s="151"/>
      <c r="X47" s="151"/>
      <c r="Y47" s="151"/>
      <c r="Z47" s="151"/>
      <c r="AA47" s="151"/>
      <c r="AB47" s="151"/>
      <c r="AC47" s="151"/>
      <c r="AD47" s="151"/>
      <c r="AE47" s="151"/>
      <c r="AF47" s="151"/>
      <c r="AG47" s="151"/>
      <c r="AH47" s="154" t="s">
        <v>26</v>
      </c>
      <c r="AI47" s="155"/>
      <c r="AJ47" s="155"/>
      <c r="AK47" s="155"/>
      <c r="AL47" s="155"/>
      <c r="AM47" s="155"/>
      <c r="AN47" s="155"/>
      <c r="AO47" s="155"/>
      <c r="AP47" s="155"/>
      <c r="AQ47" s="155"/>
      <c r="AR47" s="155"/>
      <c r="AS47" s="155"/>
      <c r="AT47" s="155"/>
      <c r="AU47" s="155"/>
      <c r="AV47" s="155"/>
      <c r="AW47" s="155"/>
      <c r="AX47" s="155"/>
      <c r="AY47" s="155"/>
      <c r="AZ47" s="155"/>
      <c r="BA47" s="208"/>
      <c r="BB47" s="208"/>
      <c r="BC47" s="208"/>
      <c r="BD47" s="209"/>
      <c r="BE47" s="217"/>
      <c r="BF47" s="217"/>
      <c r="BG47" s="217"/>
      <c r="BH47" s="217"/>
      <c r="BI47" s="217"/>
      <c r="BJ47" s="217"/>
      <c r="BK47" s="217"/>
      <c r="BL47" s="217"/>
      <c r="BM47" s="217"/>
      <c r="BN47" s="217"/>
      <c r="BO47" s="217"/>
      <c r="BP47" s="217"/>
      <c r="BQ47" s="217"/>
      <c r="BR47" s="217"/>
      <c r="BS47" s="217"/>
      <c r="BT47" s="110"/>
      <c r="BU47" s="111"/>
      <c r="BV47" s="111"/>
      <c r="BW47" s="111"/>
      <c r="BX47" s="111"/>
      <c r="BY47" s="114" t="s">
        <v>55</v>
      </c>
      <c r="BZ47" s="115"/>
      <c r="CA47" s="115"/>
      <c r="CB47" s="115"/>
      <c r="CC47" s="116"/>
      <c r="CD47" s="111"/>
      <c r="CE47" s="111"/>
      <c r="CF47" s="111"/>
      <c r="CG47" s="111"/>
      <c r="CH47" s="119"/>
      <c r="CI47" s="154" t="s">
        <v>156</v>
      </c>
      <c r="CJ47" s="155"/>
      <c r="CK47" s="155"/>
      <c r="CL47" s="155"/>
      <c r="CM47" s="155"/>
      <c r="CN47" s="155"/>
      <c r="CO47" s="155"/>
      <c r="CP47" s="155"/>
      <c r="CQ47" s="155"/>
      <c r="CR47" s="155"/>
      <c r="CS47" s="155"/>
      <c r="CT47" s="156"/>
      <c r="CU47" s="9"/>
      <c r="CV47" s="9"/>
      <c r="CW47" s="9"/>
      <c r="CX47" s="9"/>
      <c r="CY47" s="9"/>
      <c r="CZ47" s="9"/>
      <c r="DA47" s="9"/>
      <c r="DB47" s="9"/>
      <c r="DC47" s="54"/>
      <c r="DD47" s="54">
        <v>24</v>
      </c>
      <c r="DE47" s="54"/>
      <c r="DF47" s="54">
        <v>24</v>
      </c>
    </row>
    <row r="48" spans="2:110" ht="8.1" customHeight="1">
      <c r="B48" s="137"/>
      <c r="C48" s="138"/>
      <c r="D48" s="127"/>
      <c r="E48" s="128"/>
      <c r="F48" s="128"/>
      <c r="G48" s="128"/>
      <c r="H48" s="128"/>
      <c r="I48" s="128"/>
      <c r="J48" s="128"/>
      <c r="K48" s="129"/>
      <c r="L48" s="165"/>
      <c r="M48" s="206"/>
      <c r="N48" s="206"/>
      <c r="O48" s="206"/>
      <c r="P48" s="206"/>
      <c r="Q48" s="206"/>
      <c r="R48" s="206"/>
      <c r="S48" s="206"/>
      <c r="T48" s="206"/>
      <c r="U48" s="152"/>
      <c r="V48" s="153"/>
      <c r="W48" s="153"/>
      <c r="X48" s="153"/>
      <c r="Y48" s="153"/>
      <c r="Z48" s="153"/>
      <c r="AA48" s="153"/>
      <c r="AB48" s="153"/>
      <c r="AC48" s="153"/>
      <c r="AD48" s="153"/>
      <c r="AE48" s="153"/>
      <c r="AF48" s="153"/>
      <c r="AG48" s="153"/>
      <c r="AH48" s="157"/>
      <c r="AI48" s="158"/>
      <c r="AJ48" s="158"/>
      <c r="AK48" s="158"/>
      <c r="AL48" s="158"/>
      <c r="AM48" s="158"/>
      <c r="AN48" s="158"/>
      <c r="AO48" s="158"/>
      <c r="AP48" s="158"/>
      <c r="AQ48" s="158"/>
      <c r="AR48" s="158"/>
      <c r="AS48" s="158"/>
      <c r="AT48" s="158"/>
      <c r="AU48" s="158"/>
      <c r="AV48" s="158"/>
      <c r="AW48" s="158"/>
      <c r="AX48" s="158"/>
      <c r="AY48" s="158"/>
      <c r="AZ48" s="158"/>
      <c r="BA48" s="210"/>
      <c r="BB48" s="210"/>
      <c r="BC48" s="210"/>
      <c r="BD48" s="211"/>
      <c r="BE48" s="170"/>
      <c r="BF48" s="170"/>
      <c r="BG48" s="170"/>
      <c r="BH48" s="170"/>
      <c r="BI48" s="170"/>
      <c r="BJ48" s="170"/>
      <c r="BK48" s="170"/>
      <c r="BL48" s="170"/>
      <c r="BM48" s="170"/>
      <c r="BN48" s="170"/>
      <c r="BO48" s="170"/>
      <c r="BP48" s="170"/>
      <c r="BQ48" s="170"/>
      <c r="BR48" s="170"/>
      <c r="BS48" s="170"/>
      <c r="BT48" s="112"/>
      <c r="BU48" s="113"/>
      <c r="BV48" s="113"/>
      <c r="BW48" s="113"/>
      <c r="BX48" s="113"/>
      <c r="BY48" s="117"/>
      <c r="BZ48" s="65"/>
      <c r="CA48" s="65"/>
      <c r="CB48" s="65"/>
      <c r="CC48" s="118"/>
      <c r="CD48" s="113"/>
      <c r="CE48" s="113"/>
      <c r="CF48" s="113"/>
      <c r="CG48" s="113"/>
      <c r="CH48" s="120"/>
      <c r="CI48" s="157"/>
      <c r="CJ48" s="158"/>
      <c r="CK48" s="158"/>
      <c r="CL48" s="158"/>
      <c r="CM48" s="158"/>
      <c r="CN48" s="158"/>
      <c r="CO48" s="158"/>
      <c r="CP48" s="158"/>
      <c r="CQ48" s="158"/>
      <c r="CR48" s="158"/>
      <c r="CS48" s="158"/>
      <c r="CT48" s="159"/>
      <c r="CU48" s="9"/>
      <c r="CV48" s="9"/>
      <c r="CW48" s="9"/>
      <c r="CX48" s="9"/>
      <c r="CY48" s="9"/>
      <c r="CZ48" s="9"/>
      <c r="DA48" s="9"/>
      <c r="DB48" s="9"/>
      <c r="DC48" s="54"/>
      <c r="DD48" s="54">
        <v>25</v>
      </c>
      <c r="DE48" s="54"/>
      <c r="DF48" s="54">
        <v>25</v>
      </c>
    </row>
    <row r="49" spans="2:110" ht="8.1" customHeight="1">
      <c r="B49" s="137"/>
      <c r="C49" s="138"/>
      <c r="D49" s="127"/>
      <c r="E49" s="128"/>
      <c r="F49" s="128"/>
      <c r="G49" s="128"/>
      <c r="H49" s="128"/>
      <c r="I49" s="128"/>
      <c r="J49" s="128"/>
      <c r="K49" s="129"/>
      <c r="L49" s="206"/>
      <c r="M49" s="206"/>
      <c r="N49" s="206"/>
      <c r="O49" s="206"/>
      <c r="P49" s="206"/>
      <c r="Q49" s="206"/>
      <c r="R49" s="206"/>
      <c r="S49" s="206"/>
      <c r="T49" s="206"/>
      <c r="U49" s="207"/>
      <c r="V49" s="207"/>
      <c r="W49" s="207"/>
      <c r="X49" s="207"/>
      <c r="Y49" s="207"/>
      <c r="Z49" s="207"/>
      <c r="AA49" s="207"/>
      <c r="AB49" s="207"/>
      <c r="AC49" s="207"/>
      <c r="AD49" s="207"/>
      <c r="AE49" s="207"/>
      <c r="AF49" s="207"/>
      <c r="AG49" s="207"/>
      <c r="AH49" s="177"/>
      <c r="AI49" s="178"/>
      <c r="AJ49" s="178"/>
      <c r="AK49" s="178"/>
      <c r="AL49" s="178"/>
      <c r="AM49" s="178"/>
      <c r="AN49" s="178"/>
      <c r="AO49" s="178"/>
      <c r="AP49" s="178"/>
      <c r="AQ49" s="178"/>
      <c r="AR49" s="178"/>
      <c r="AS49" s="178"/>
      <c r="AT49" s="178"/>
      <c r="AU49" s="178"/>
      <c r="AV49" s="178"/>
      <c r="AW49" s="178"/>
      <c r="AX49" s="178"/>
      <c r="AY49" s="178"/>
      <c r="AZ49" s="178"/>
      <c r="BA49" s="212"/>
      <c r="BB49" s="212"/>
      <c r="BC49" s="212"/>
      <c r="BD49" s="213"/>
      <c r="BE49" s="218"/>
      <c r="BF49" s="218"/>
      <c r="BG49" s="218"/>
      <c r="BH49" s="218"/>
      <c r="BI49" s="218"/>
      <c r="BJ49" s="218"/>
      <c r="BK49" s="218"/>
      <c r="BL49" s="218"/>
      <c r="BM49" s="218"/>
      <c r="BN49" s="218"/>
      <c r="BO49" s="218"/>
      <c r="BP49" s="218"/>
      <c r="BQ49" s="218"/>
      <c r="BR49" s="218"/>
      <c r="BS49" s="218"/>
      <c r="BT49" s="219"/>
      <c r="BU49" s="220"/>
      <c r="BV49" s="220"/>
      <c r="BW49" s="220"/>
      <c r="BX49" s="220"/>
      <c r="BY49" s="221"/>
      <c r="BZ49" s="222"/>
      <c r="CA49" s="222"/>
      <c r="CB49" s="222"/>
      <c r="CC49" s="223"/>
      <c r="CD49" s="220"/>
      <c r="CE49" s="220"/>
      <c r="CF49" s="220"/>
      <c r="CG49" s="220"/>
      <c r="CH49" s="224"/>
      <c r="CI49" s="177"/>
      <c r="CJ49" s="178"/>
      <c r="CK49" s="178"/>
      <c r="CL49" s="178"/>
      <c r="CM49" s="178"/>
      <c r="CN49" s="178"/>
      <c r="CO49" s="178"/>
      <c r="CP49" s="178"/>
      <c r="CQ49" s="178"/>
      <c r="CR49" s="178"/>
      <c r="CS49" s="178"/>
      <c r="CT49" s="179"/>
      <c r="CU49" s="9"/>
      <c r="CV49" s="9"/>
      <c r="CW49" s="9"/>
      <c r="CX49" s="9"/>
      <c r="CY49" s="9"/>
      <c r="CZ49" s="9"/>
      <c r="DA49" s="9"/>
      <c r="DB49" s="9"/>
      <c r="DC49" s="54"/>
      <c r="DD49" s="54">
        <v>26</v>
      </c>
      <c r="DE49" s="54"/>
      <c r="DF49" s="54">
        <v>26</v>
      </c>
    </row>
    <row r="50" spans="2:110" ht="8.1" customHeight="1">
      <c r="B50" s="135" t="s">
        <v>35</v>
      </c>
      <c r="C50" s="136"/>
      <c r="D50" s="225" t="s">
        <v>180</v>
      </c>
      <c r="E50" s="226"/>
      <c r="F50" s="226"/>
      <c r="G50" s="226"/>
      <c r="H50" s="226"/>
      <c r="I50" s="226"/>
      <c r="J50" s="226"/>
      <c r="K50" s="227"/>
      <c r="L50" s="124" t="s">
        <v>28</v>
      </c>
      <c r="M50" s="125"/>
      <c r="N50" s="125"/>
      <c r="O50" s="125"/>
      <c r="P50" s="125"/>
      <c r="Q50" s="125"/>
      <c r="R50" s="125"/>
      <c r="S50" s="125"/>
      <c r="T50" s="126"/>
      <c r="U50" s="124" t="s">
        <v>116</v>
      </c>
      <c r="V50" s="125"/>
      <c r="W50" s="125"/>
      <c r="X50" s="125"/>
      <c r="Y50" s="125"/>
      <c r="Z50" s="125"/>
      <c r="AA50" s="125"/>
      <c r="AB50" s="125"/>
      <c r="AC50" s="125"/>
      <c r="AD50" s="125"/>
      <c r="AE50" s="125"/>
      <c r="AF50" s="125"/>
      <c r="AG50" s="125"/>
      <c r="AH50" s="154" t="s">
        <v>29</v>
      </c>
      <c r="AI50" s="155"/>
      <c r="AJ50" s="155"/>
      <c r="AK50" s="155"/>
      <c r="AL50" s="155"/>
      <c r="AM50" s="155"/>
      <c r="AN50" s="155"/>
      <c r="AO50" s="155"/>
      <c r="AP50" s="155"/>
      <c r="AQ50" s="155"/>
      <c r="AR50" s="155"/>
      <c r="AS50" s="155"/>
      <c r="AT50" s="155"/>
      <c r="AU50" s="155"/>
      <c r="AV50" s="155"/>
      <c r="AW50" s="155"/>
      <c r="AX50" s="155"/>
      <c r="AY50" s="155"/>
      <c r="AZ50" s="155"/>
      <c r="BA50" s="155"/>
      <c r="BB50" s="155"/>
      <c r="BC50" s="155"/>
      <c r="BD50" s="156"/>
      <c r="BE50" s="214"/>
      <c r="BF50" s="215"/>
      <c r="BG50" s="215"/>
      <c r="BH50" s="215"/>
      <c r="BI50" s="215"/>
      <c r="BJ50" s="215"/>
      <c r="BK50" s="215"/>
      <c r="BL50" s="215"/>
      <c r="BM50" s="215"/>
      <c r="BN50" s="215"/>
      <c r="BO50" s="215"/>
      <c r="BP50" s="215"/>
      <c r="BQ50" s="215"/>
      <c r="BR50" s="215"/>
      <c r="BS50" s="216"/>
      <c r="BT50" s="111"/>
      <c r="BU50" s="111"/>
      <c r="BV50" s="111"/>
      <c r="BW50" s="111"/>
      <c r="BX50" s="202"/>
      <c r="BY50" s="114" t="s">
        <v>55</v>
      </c>
      <c r="BZ50" s="115"/>
      <c r="CA50" s="115"/>
      <c r="CB50" s="115"/>
      <c r="CC50" s="116"/>
      <c r="CD50" s="111"/>
      <c r="CE50" s="111"/>
      <c r="CF50" s="111"/>
      <c r="CG50" s="111"/>
      <c r="CH50" s="119"/>
      <c r="CI50" s="154" t="s">
        <v>156</v>
      </c>
      <c r="CJ50" s="155"/>
      <c r="CK50" s="155"/>
      <c r="CL50" s="155"/>
      <c r="CM50" s="155"/>
      <c r="CN50" s="155"/>
      <c r="CO50" s="155"/>
      <c r="CP50" s="155"/>
      <c r="CQ50" s="155"/>
      <c r="CR50" s="155"/>
      <c r="CS50" s="155"/>
      <c r="CT50" s="156"/>
      <c r="CU50" s="9"/>
      <c r="CV50" s="9"/>
      <c r="CW50" s="9"/>
      <c r="CX50" s="9"/>
      <c r="CY50" s="9"/>
      <c r="CZ50" s="9"/>
      <c r="DA50" s="9"/>
      <c r="DB50" s="9"/>
      <c r="DC50" s="54"/>
      <c r="DD50" s="54">
        <v>27</v>
      </c>
      <c r="DE50" s="54"/>
      <c r="DF50" s="54">
        <v>27</v>
      </c>
    </row>
    <row r="51" spans="2:110" ht="8.1" customHeight="1">
      <c r="B51" s="137"/>
      <c r="C51" s="138"/>
      <c r="D51" s="228"/>
      <c r="E51" s="229"/>
      <c r="F51" s="229"/>
      <c r="G51" s="229"/>
      <c r="H51" s="229"/>
      <c r="I51" s="229"/>
      <c r="J51" s="229"/>
      <c r="K51" s="230"/>
      <c r="L51" s="127"/>
      <c r="M51" s="128"/>
      <c r="N51" s="128"/>
      <c r="O51" s="128"/>
      <c r="P51" s="128"/>
      <c r="Q51" s="128"/>
      <c r="R51" s="128"/>
      <c r="S51" s="128"/>
      <c r="T51" s="129"/>
      <c r="U51" s="127"/>
      <c r="V51" s="128"/>
      <c r="W51" s="128"/>
      <c r="X51" s="128"/>
      <c r="Y51" s="128"/>
      <c r="Z51" s="128"/>
      <c r="AA51" s="128"/>
      <c r="AB51" s="128"/>
      <c r="AC51" s="128"/>
      <c r="AD51" s="128"/>
      <c r="AE51" s="128"/>
      <c r="AF51" s="128"/>
      <c r="AG51" s="128"/>
      <c r="AH51" s="157"/>
      <c r="AI51" s="158"/>
      <c r="AJ51" s="158"/>
      <c r="AK51" s="158"/>
      <c r="AL51" s="158"/>
      <c r="AM51" s="158"/>
      <c r="AN51" s="158"/>
      <c r="AO51" s="158"/>
      <c r="AP51" s="158"/>
      <c r="AQ51" s="158"/>
      <c r="AR51" s="158"/>
      <c r="AS51" s="158"/>
      <c r="AT51" s="158"/>
      <c r="AU51" s="158"/>
      <c r="AV51" s="158"/>
      <c r="AW51" s="158"/>
      <c r="AX51" s="158"/>
      <c r="AY51" s="158"/>
      <c r="AZ51" s="158"/>
      <c r="BA51" s="158"/>
      <c r="BB51" s="158"/>
      <c r="BC51" s="158"/>
      <c r="BD51" s="159"/>
      <c r="BE51" s="186"/>
      <c r="BF51" s="74"/>
      <c r="BG51" s="74"/>
      <c r="BH51" s="74"/>
      <c r="BI51" s="74"/>
      <c r="BJ51" s="74"/>
      <c r="BK51" s="74"/>
      <c r="BL51" s="74"/>
      <c r="BM51" s="74"/>
      <c r="BN51" s="74"/>
      <c r="BO51" s="74"/>
      <c r="BP51" s="74"/>
      <c r="BQ51" s="74"/>
      <c r="BR51" s="74"/>
      <c r="BS51" s="201"/>
      <c r="BT51" s="113"/>
      <c r="BU51" s="113"/>
      <c r="BV51" s="113"/>
      <c r="BW51" s="113"/>
      <c r="BX51" s="203"/>
      <c r="BY51" s="117"/>
      <c r="BZ51" s="65"/>
      <c r="CA51" s="65"/>
      <c r="CB51" s="65"/>
      <c r="CC51" s="118"/>
      <c r="CD51" s="113"/>
      <c r="CE51" s="113"/>
      <c r="CF51" s="113"/>
      <c r="CG51" s="113"/>
      <c r="CH51" s="120"/>
      <c r="CI51" s="157"/>
      <c r="CJ51" s="158"/>
      <c r="CK51" s="158"/>
      <c r="CL51" s="158"/>
      <c r="CM51" s="158"/>
      <c r="CN51" s="158"/>
      <c r="CO51" s="158"/>
      <c r="CP51" s="158"/>
      <c r="CQ51" s="158"/>
      <c r="CR51" s="158"/>
      <c r="CS51" s="158"/>
      <c r="CT51" s="159"/>
      <c r="CU51" s="9"/>
      <c r="CV51" s="9"/>
      <c r="CW51" s="9"/>
      <c r="CX51" s="9"/>
      <c r="CY51" s="9"/>
      <c r="CZ51" s="9"/>
      <c r="DA51" s="9"/>
      <c r="DB51" s="9"/>
      <c r="DC51" s="54"/>
      <c r="DD51" s="54">
        <v>28</v>
      </c>
      <c r="DE51" s="54"/>
      <c r="DF51" s="54">
        <v>28</v>
      </c>
    </row>
    <row r="52" spans="2:110" ht="8.1" customHeight="1">
      <c r="B52" s="137"/>
      <c r="C52" s="138"/>
      <c r="D52" s="228"/>
      <c r="E52" s="229"/>
      <c r="F52" s="229"/>
      <c r="G52" s="229"/>
      <c r="H52" s="229"/>
      <c r="I52" s="229"/>
      <c r="J52" s="229"/>
      <c r="K52" s="230"/>
      <c r="L52" s="127"/>
      <c r="M52" s="128"/>
      <c r="N52" s="128"/>
      <c r="O52" s="128"/>
      <c r="P52" s="128"/>
      <c r="Q52" s="128"/>
      <c r="R52" s="128"/>
      <c r="S52" s="128"/>
      <c r="T52" s="129"/>
      <c r="U52" s="127"/>
      <c r="V52" s="128"/>
      <c r="W52" s="128"/>
      <c r="X52" s="128"/>
      <c r="Y52" s="128"/>
      <c r="Z52" s="128"/>
      <c r="AA52" s="128"/>
      <c r="AB52" s="128"/>
      <c r="AC52" s="128"/>
      <c r="AD52" s="128"/>
      <c r="AE52" s="128"/>
      <c r="AF52" s="128"/>
      <c r="AG52" s="128"/>
      <c r="AH52" s="157"/>
      <c r="AI52" s="158"/>
      <c r="AJ52" s="158"/>
      <c r="AK52" s="158"/>
      <c r="AL52" s="158"/>
      <c r="AM52" s="158"/>
      <c r="AN52" s="158"/>
      <c r="AO52" s="158"/>
      <c r="AP52" s="158"/>
      <c r="AQ52" s="158"/>
      <c r="AR52" s="158"/>
      <c r="AS52" s="158"/>
      <c r="AT52" s="158"/>
      <c r="AU52" s="158"/>
      <c r="AV52" s="158"/>
      <c r="AW52" s="158"/>
      <c r="AX52" s="158"/>
      <c r="AY52" s="158"/>
      <c r="AZ52" s="158"/>
      <c r="BA52" s="158"/>
      <c r="BB52" s="158"/>
      <c r="BC52" s="158"/>
      <c r="BD52" s="159"/>
      <c r="BE52" s="186"/>
      <c r="BF52" s="74"/>
      <c r="BG52" s="74"/>
      <c r="BH52" s="74"/>
      <c r="BI52" s="74"/>
      <c r="BJ52" s="74"/>
      <c r="BK52" s="74"/>
      <c r="BL52" s="74"/>
      <c r="BM52" s="74"/>
      <c r="BN52" s="74"/>
      <c r="BO52" s="74"/>
      <c r="BP52" s="74"/>
      <c r="BQ52" s="74"/>
      <c r="BR52" s="74"/>
      <c r="BS52" s="201"/>
      <c r="BT52" s="113"/>
      <c r="BU52" s="113"/>
      <c r="BV52" s="113"/>
      <c r="BW52" s="113"/>
      <c r="BX52" s="203"/>
      <c r="BY52" s="117"/>
      <c r="BZ52" s="65"/>
      <c r="CA52" s="65"/>
      <c r="CB52" s="65"/>
      <c r="CC52" s="118"/>
      <c r="CD52" s="113"/>
      <c r="CE52" s="113"/>
      <c r="CF52" s="113"/>
      <c r="CG52" s="113"/>
      <c r="CH52" s="120"/>
      <c r="CI52" s="157"/>
      <c r="CJ52" s="158"/>
      <c r="CK52" s="158"/>
      <c r="CL52" s="158"/>
      <c r="CM52" s="158"/>
      <c r="CN52" s="158"/>
      <c r="CO52" s="158"/>
      <c r="CP52" s="158"/>
      <c r="CQ52" s="158"/>
      <c r="CR52" s="158"/>
      <c r="CS52" s="158"/>
      <c r="CT52" s="159"/>
      <c r="CU52" s="9"/>
      <c r="CV52" s="9"/>
      <c r="CW52" s="9"/>
      <c r="CX52" s="9"/>
      <c r="CY52" s="9"/>
      <c r="CZ52" s="9"/>
      <c r="DA52" s="9"/>
      <c r="DB52" s="9"/>
      <c r="DC52" s="54"/>
      <c r="DD52" s="54">
        <v>29</v>
      </c>
      <c r="DE52" s="54"/>
      <c r="DF52" s="54">
        <v>29</v>
      </c>
    </row>
    <row r="53" spans="2:110" ht="8.1" customHeight="1">
      <c r="B53" s="137"/>
      <c r="C53" s="138"/>
      <c r="D53" s="228"/>
      <c r="E53" s="229"/>
      <c r="F53" s="229"/>
      <c r="G53" s="229"/>
      <c r="H53" s="229"/>
      <c r="I53" s="229"/>
      <c r="J53" s="229"/>
      <c r="K53" s="230"/>
      <c r="L53" s="127"/>
      <c r="M53" s="128"/>
      <c r="N53" s="128"/>
      <c r="O53" s="128"/>
      <c r="P53" s="128"/>
      <c r="Q53" s="128"/>
      <c r="R53" s="128"/>
      <c r="S53" s="128"/>
      <c r="T53" s="129"/>
      <c r="U53" s="127"/>
      <c r="V53" s="128"/>
      <c r="W53" s="128"/>
      <c r="X53" s="128"/>
      <c r="Y53" s="128"/>
      <c r="Z53" s="128"/>
      <c r="AA53" s="128"/>
      <c r="AB53" s="128"/>
      <c r="AC53" s="128"/>
      <c r="AD53" s="128"/>
      <c r="AE53" s="128"/>
      <c r="AF53" s="128"/>
      <c r="AG53" s="128"/>
      <c r="AH53" s="157"/>
      <c r="AI53" s="158"/>
      <c r="AJ53" s="158"/>
      <c r="AK53" s="158"/>
      <c r="AL53" s="158"/>
      <c r="AM53" s="158"/>
      <c r="AN53" s="158"/>
      <c r="AO53" s="158"/>
      <c r="AP53" s="158"/>
      <c r="AQ53" s="158"/>
      <c r="AR53" s="158"/>
      <c r="AS53" s="158"/>
      <c r="AT53" s="158"/>
      <c r="AU53" s="158"/>
      <c r="AV53" s="158"/>
      <c r="AW53" s="158"/>
      <c r="AX53" s="158"/>
      <c r="AY53" s="158"/>
      <c r="AZ53" s="158"/>
      <c r="BA53" s="158"/>
      <c r="BB53" s="158"/>
      <c r="BC53" s="158"/>
      <c r="BD53" s="159"/>
      <c r="BE53" s="186"/>
      <c r="BF53" s="74"/>
      <c r="BG53" s="74"/>
      <c r="BH53" s="74"/>
      <c r="BI53" s="74"/>
      <c r="BJ53" s="74"/>
      <c r="BK53" s="74"/>
      <c r="BL53" s="74"/>
      <c r="BM53" s="74"/>
      <c r="BN53" s="74"/>
      <c r="BO53" s="74"/>
      <c r="BP53" s="74"/>
      <c r="BQ53" s="74"/>
      <c r="BR53" s="74"/>
      <c r="BS53" s="201"/>
      <c r="BT53" s="113"/>
      <c r="BU53" s="113"/>
      <c r="BV53" s="113"/>
      <c r="BW53" s="113"/>
      <c r="BX53" s="203"/>
      <c r="BY53" s="117"/>
      <c r="BZ53" s="65"/>
      <c r="CA53" s="65"/>
      <c r="CB53" s="65"/>
      <c r="CC53" s="118"/>
      <c r="CD53" s="113"/>
      <c r="CE53" s="113"/>
      <c r="CF53" s="113"/>
      <c r="CG53" s="113"/>
      <c r="CH53" s="120"/>
      <c r="CI53" s="157"/>
      <c r="CJ53" s="158"/>
      <c r="CK53" s="158"/>
      <c r="CL53" s="158"/>
      <c r="CM53" s="158"/>
      <c r="CN53" s="158"/>
      <c r="CO53" s="158"/>
      <c r="CP53" s="158"/>
      <c r="CQ53" s="158"/>
      <c r="CR53" s="158"/>
      <c r="CS53" s="158"/>
      <c r="CT53" s="159"/>
      <c r="CU53" s="9"/>
      <c r="CV53" s="9"/>
      <c r="CW53" s="9"/>
      <c r="CX53" s="9"/>
      <c r="CY53" s="9"/>
      <c r="CZ53" s="9"/>
      <c r="DA53" s="9"/>
      <c r="DB53" s="9"/>
      <c r="DC53" s="54"/>
      <c r="DD53" s="54">
        <v>30</v>
      </c>
      <c r="DE53" s="54"/>
      <c r="DF53" s="54">
        <v>30</v>
      </c>
    </row>
    <row r="54" spans="2:110" ht="8.1" customHeight="1">
      <c r="B54" s="137"/>
      <c r="C54" s="138"/>
      <c r="D54" s="228"/>
      <c r="E54" s="229"/>
      <c r="F54" s="229"/>
      <c r="G54" s="229"/>
      <c r="H54" s="229"/>
      <c r="I54" s="229"/>
      <c r="J54" s="229"/>
      <c r="K54" s="230"/>
      <c r="L54" s="127"/>
      <c r="M54" s="128"/>
      <c r="N54" s="128"/>
      <c r="O54" s="128"/>
      <c r="P54" s="128"/>
      <c r="Q54" s="128"/>
      <c r="R54" s="128"/>
      <c r="S54" s="128"/>
      <c r="T54" s="129"/>
      <c r="U54" s="127"/>
      <c r="V54" s="128"/>
      <c r="W54" s="128"/>
      <c r="X54" s="128"/>
      <c r="Y54" s="128"/>
      <c r="Z54" s="128"/>
      <c r="AA54" s="128"/>
      <c r="AB54" s="128"/>
      <c r="AC54" s="128"/>
      <c r="AD54" s="128"/>
      <c r="AE54" s="128"/>
      <c r="AF54" s="128"/>
      <c r="AG54" s="128"/>
      <c r="AH54" s="157"/>
      <c r="AI54" s="158"/>
      <c r="AJ54" s="158"/>
      <c r="AK54" s="158"/>
      <c r="AL54" s="158"/>
      <c r="AM54" s="158"/>
      <c r="AN54" s="158"/>
      <c r="AO54" s="158"/>
      <c r="AP54" s="158"/>
      <c r="AQ54" s="158"/>
      <c r="AR54" s="158"/>
      <c r="AS54" s="158"/>
      <c r="AT54" s="158"/>
      <c r="AU54" s="158"/>
      <c r="AV54" s="158"/>
      <c r="AW54" s="158"/>
      <c r="AX54" s="158"/>
      <c r="AY54" s="158"/>
      <c r="AZ54" s="158"/>
      <c r="BA54" s="158"/>
      <c r="BB54" s="158"/>
      <c r="BC54" s="158"/>
      <c r="BD54" s="159"/>
      <c r="BE54" s="186"/>
      <c r="BF54" s="74"/>
      <c r="BG54" s="74"/>
      <c r="BH54" s="74"/>
      <c r="BI54" s="74"/>
      <c r="BJ54" s="74"/>
      <c r="BK54" s="74"/>
      <c r="BL54" s="74"/>
      <c r="BM54" s="74"/>
      <c r="BN54" s="74"/>
      <c r="BO54" s="74"/>
      <c r="BP54" s="74"/>
      <c r="BQ54" s="74"/>
      <c r="BR54" s="74"/>
      <c r="BS54" s="201"/>
      <c r="BT54" s="113"/>
      <c r="BU54" s="113"/>
      <c r="BV54" s="113"/>
      <c r="BW54" s="113"/>
      <c r="BX54" s="203"/>
      <c r="BY54" s="117"/>
      <c r="BZ54" s="65"/>
      <c r="CA54" s="65"/>
      <c r="CB54" s="65"/>
      <c r="CC54" s="118"/>
      <c r="CD54" s="113"/>
      <c r="CE54" s="113"/>
      <c r="CF54" s="113"/>
      <c r="CG54" s="113"/>
      <c r="CH54" s="120"/>
      <c r="CI54" s="157"/>
      <c r="CJ54" s="158"/>
      <c r="CK54" s="158"/>
      <c r="CL54" s="158"/>
      <c r="CM54" s="158"/>
      <c r="CN54" s="158"/>
      <c r="CO54" s="158"/>
      <c r="CP54" s="158"/>
      <c r="CQ54" s="158"/>
      <c r="CR54" s="158"/>
      <c r="CS54" s="158"/>
      <c r="CT54" s="159"/>
      <c r="CU54" s="9"/>
      <c r="CV54" s="9"/>
      <c r="CW54" s="9"/>
      <c r="CX54" s="9"/>
      <c r="CY54" s="17"/>
      <c r="CZ54" s="9"/>
      <c r="DA54" s="9"/>
      <c r="DB54" s="9"/>
      <c r="DC54" s="54"/>
      <c r="DD54" s="54">
        <v>31</v>
      </c>
      <c r="DE54" s="54"/>
      <c r="DF54" s="54">
        <v>31</v>
      </c>
    </row>
    <row r="55" spans="2:110" ht="8.1" customHeight="1">
      <c r="B55" s="137"/>
      <c r="C55" s="138"/>
      <c r="D55" s="228"/>
      <c r="E55" s="229"/>
      <c r="F55" s="229"/>
      <c r="G55" s="229"/>
      <c r="H55" s="229"/>
      <c r="I55" s="229"/>
      <c r="J55" s="229"/>
      <c r="K55" s="230"/>
      <c r="L55" s="149"/>
      <c r="M55" s="147"/>
      <c r="N55" s="147"/>
      <c r="O55" s="147"/>
      <c r="P55" s="147"/>
      <c r="Q55" s="147"/>
      <c r="R55" s="147"/>
      <c r="S55" s="147"/>
      <c r="T55" s="148"/>
      <c r="U55" s="149"/>
      <c r="V55" s="147"/>
      <c r="W55" s="147"/>
      <c r="X55" s="147"/>
      <c r="Y55" s="147"/>
      <c r="Z55" s="147"/>
      <c r="AA55" s="147"/>
      <c r="AB55" s="147"/>
      <c r="AC55" s="147"/>
      <c r="AD55" s="147"/>
      <c r="AE55" s="147"/>
      <c r="AF55" s="147"/>
      <c r="AG55" s="147"/>
      <c r="AH55" s="160"/>
      <c r="AI55" s="161"/>
      <c r="AJ55" s="161"/>
      <c r="AK55" s="161"/>
      <c r="AL55" s="161"/>
      <c r="AM55" s="161"/>
      <c r="AN55" s="161"/>
      <c r="AO55" s="161"/>
      <c r="AP55" s="161"/>
      <c r="AQ55" s="161"/>
      <c r="AR55" s="161"/>
      <c r="AS55" s="161"/>
      <c r="AT55" s="161"/>
      <c r="AU55" s="161"/>
      <c r="AV55" s="161"/>
      <c r="AW55" s="161"/>
      <c r="AX55" s="161"/>
      <c r="AY55" s="161"/>
      <c r="AZ55" s="161"/>
      <c r="BA55" s="161"/>
      <c r="BB55" s="161"/>
      <c r="BC55" s="161"/>
      <c r="BD55" s="162"/>
      <c r="BE55" s="231"/>
      <c r="BF55" s="232"/>
      <c r="BG55" s="232"/>
      <c r="BH55" s="232"/>
      <c r="BI55" s="232"/>
      <c r="BJ55" s="232"/>
      <c r="BK55" s="232"/>
      <c r="BL55" s="232"/>
      <c r="BM55" s="232"/>
      <c r="BN55" s="232"/>
      <c r="BO55" s="232"/>
      <c r="BP55" s="232"/>
      <c r="BQ55" s="232"/>
      <c r="BR55" s="232"/>
      <c r="BS55" s="233"/>
      <c r="BT55" s="122"/>
      <c r="BU55" s="122"/>
      <c r="BV55" s="122"/>
      <c r="BW55" s="122"/>
      <c r="BX55" s="234"/>
      <c r="BY55" s="235"/>
      <c r="BZ55" s="236"/>
      <c r="CA55" s="236"/>
      <c r="CB55" s="236"/>
      <c r="CC55" s="237"/>
      <c r="CD55" s="122"/>
      <c r="CE55" s="122"/>
      <c r="CF55" s="122"/>
      <c r="CG55" s="122"/>
      <c r="CH55" s="123"/>
      <c r="CI55" s="177"/>
      <c r="CJ55" s="178"/>
      <c r="CK55" s="178"/>
      <c r="CL55" s="178"/>
      <c r="CM55" s="178"/>
      <c r="CN55" s="178"/>
      <c r="CO55" s="178"/>
      <c r="CP55" s="178"/>
      <c r="CQ55" s="178"/>
      <c r="CR55" s="178"/>
      <c r="CS55" s="178"/>
      <c r="CT55" s="179"/>
      <c r="CU55" s="9"/>
      <c r="CV55" s="9"/>
      <c r="CW55" s="9"/>
      <c r="CX55" s="9"/>
      <c r="CY55" s="17" t="s">
        <v>167</v>
      </c>
      <c r="CZ55" s="9"/>
      <c r="DA55" s="9"/>
      <c r="DB55" s="9"/>
      <c r="DC55" s="54"/>
      <c r="DD55" s="54">
        <v>32</v>
      </c>
      <c r="DE55" s="54"/>
      <c r="DF55" s="54"/>
    </row>
    <row r="56" spans="2:110" ht="8.1" customHeight="1">
      <c r="B56" s="137"/>
      <c r="C56" s="138"/>
      <c r="D56" s="228"/>
      <c r="E56" s="229"/>
      <c r="F56" s="229"/>
      <c r="G56" s="229"/>
      <c r="H56" s="229"/>
      <c r="I56" s="229"/>
      <c r="J56" s="229"/>
      <c r="K56" s="230"/>
      <c r="L56" s="244" t="s">
        <v>30</v>
      </c>
      <c r="M56" s="245"/>
      <c r="N56" s="245"/>
      <c r="O56" s="245"/>
      <c r="P56" s="245"/>
      <c r="Q56" s="245"/>
      <c r="R56" s="245"/>
      <c r="S56" s="245"/>
      <c r="T56" s="246"/>
      <c r="U56" s="244" t="s">
        <v>36</v>
      </c>
      <c r="V56" s="245"/>
      <c r="W56" s="245"/>
      <c r="X56" s="245"/>
      <c r="Y56" s="245"/>
      <c r="Z56" s="245"/>
      <c r="AA56" s="245"/>
      <c r="AB56" s="245"/>
      <c r="AC56" s="245"/>
      <c r="AD56" s="245"/>
      <c r="AE56" s="245"/>
      <c r="AF56" s="245"/>
      <c r="AG56" s="245"/>
      <c r="AH56" s="166" t="s">
        <v>37</v>
      </c>
      <c r="AI56" s="181"/>
      <c r="AJ56" s="181"/>
      <c r="AK56" s="181"/>
      <c r="AL56" s="181"/>
      <c r="AM56" s="181"/>
      <c r="AN56" s="181"/>
      <c r="AO56" s="181"/>
      <c r="AP56" s="181"/>
      <c r="AQ56" s="181"/>
      <c r="AR56" s="181"/>
      <c r="AS56" s="181"/>
      <c r="AT56" s="181"/>
      <c r="AU56" s="181"/>
      <c r="AV56" s="181"/>
      <c r="AW56" s="181"/>
      <c r="AX56" s="181"/>
      <c r="AY56" s="181"/>
      <c r="AZ56" s="181"/>
      <c r="BA56" s="181"/>
      <c r="BB56" s="181"/>
      <c r="BC56" s="181"/>
      <c r="BD56" s="182"/>
      <c r="BE56" s="35"/>
      <c r="BF56" s="19"/>
      <c r="BG56" s="19"/>
      <c r="BH56" s="19"/>
      <c r="BI56" s="19"/>
      <c r="BJ56" s="19"/>
      <c r="BK56" s="19"/>
      <c r="BL56" s="19"/>
      <c r="BM56" s="19"/>
      <c r="BN56" s="19"/>
      <c r="BO56" s="19"/>
      <c r="BP56" s="19"/>
      <c r="BQ56" s="19"/>
      <c r="BR56" s="19"/>
      <c r="BS56" s="20"/>
      <c r="BT56" s="175" t="str">
        <f>IF(OR(OR(DB59="",DB60=""),D62="その他"),"",IF(AND(DB59="〇",DB60="〇"),"〇",""))</f>
        <v/>
      </c>
      <c r="BU56" s="175"/>
      <c r="BV56" s="175"/>
      <c r="BW56" s="175"/>
      <c r="BX56" s="176"/>
      <c r="BY56" s="174" t="s">
        <v>55</v>
      </c>
      <c r="BZ56" s="175"/>
      <c r="CA56" s="175"/>
      <c r="CB56" s="175"/>
      <c r="CC56" s="176"/>
      <c r="CD56" s="174" t="str">
        <f>IF(OR(DB59="",DB60=""),"",IF(OR(OR(DB59="×",DB60="×"),D62="その他"),"○",""))</f>
        <v/>
      </c>
      <c r="CE56" s="175"/>
      <c r="CF56" s="175"/>
      <c r="CG56" s="175"/>
      <c r="CH56" s="176"/>
      <c r="CI56" s="264" t="s">
        <v>168</v>
      </c>
      <c r="CJ56" s="265"/>
      <c r="CK56" s="265"/>
      <c r="CL56" s="265"/>
      <c r="CM56" s="265"/>
      <c r="CN56" s="265"/>
      <c r="CO56" s="265"/>
      <c r="CP56" s="265"/>
      <c r="CQ56" s="265"/>
      <c r="CR56" s="265"/>
      <c r="CS56" s="265"/>
      <c r="CT56" s="266"/>
      <c r="CU56" s="9"/>
      <c r="CV56" s="9"/>
      <c r="CW56" s="9"/>
      <c r="CX56" s="9"/>
      <c r="CY56" s="9"/>
      <c r="CZ56" s="9"/>
      <c r="DA56" s="9"/>
      <c r="DB56" s="9"/>
      <c r="DC56" s="9"/>
      <c r="DD56" s="9"/>
    </row>
    <row r="57" spans="2:110" ht="8.1" customHeight="1">
      <c r="B57" s="137"/>
      <c r="C57" s="138"/>
      <c r="D57" s="228"/>
      <c r="E57" s="229"/>
      <c r="F57" s="229"/>
      <c r="G57" s="229"/>
      <c r="H57" s="229"/>
      <c r="I57" s="229"/>
      <c r="J57" s="229"/>
      <c r="K57" s="230"/>
      <c r="L57" s="247"/>
      <c r="M57" s="248"/>
      <c r="N57" s="248"/>
      <c r="O57" s="248"/>
      <c r="P57" s="248"/>
      <c r="Q57" s="248"/>
      <c r="R57" s="248"/>
      <c r="S57" s="248"/>
      <c r="T57" s="249"/>
      <c r="U57" s="247"/>
      <c r="V57" s="248"/>
      <c r="W57" s="248"/>
      <c r="X57" s="248"/>
      <c r="Y57" s="248"/>
      <c r="Z57" s="248"/>
      <c r="AA57" s="248"/>
      <c r="AB57" s="248"/>
      <c r="AC57" s="248"/>
      <c r="AD57" s="248"/>
      <c r="AE57" s="248"/>
      <c r="AF57" s="248"/>
      <c r="AG57" s="248"/>
      <c r="AH57" s="127"/>
      <c r="AI57" s="128"/>
      <c r="AJ57" s="128"/>
      <c r="AK57" s="128"/>
      <c r="AL57" s="128"/>
      <c r="AM57" s="128"/>
      <c r="AN57" s="128"/>
      <c r="AO57" s="128"/>
      <c r="AP57" s="128"/>
      <c r="AQ57" s="128"/>
      <c r="AR57" s="128"/>
      <c r="AS57" s="128"/>
      <c r="AT57" s="128"/>
      <c r="AU57" s="128"/>
      <c r="AV57" s="128"/>
      <c r="AW57" s="128"/>
      <c r="AX57" s="128"/>
      <c r="AY57" s="128"/>
      <c r="AZ57" s="128"/>
      <c r="BA57" s="128"/>
      <c r="BB57" s="128"/>
      <c r="BC57" s="128"/>
      <c r="BD57" s="129"/>
      <c r="BE57" s="256" t="s">
        <v>169</v>
      </c>
      <c r="BF57" s="255"/>
      <c r="BG57" s="255"/>
      <c r="BH57" s="255"/>
      <c r="BI57" s="253"/>
      <c r="BJ57" s="253"/>
      <c r="BK57" s="253"/>
      <c r="BL57" s="255" t="s">
        <v>170</v>
      </c>
      <c r="BM57" s="255"/>
      <c r="BN57" s="255"/>
      <c r="BO57" s="253"/>
      <c r="BP57" s="253"/>
      <c r="BQ57" s="255" t="s">
        <v>171</v>
      </c>
      <c r="BR57" s="255"/>
      <c r="BS57" s="14"/>
      <c r="BT57" s="65"/>
      <c r="BU57" s="65"/>
      <c r="BV57" s="65"/>
      <c r="BW57" s="65"/>
      <c r="BX57" s="118"/>
      <c r="BY57" s="117"/>
      <c r="BZ57" s="65"/>
      <c r="CA57" s="65"/>
      <c r="CB57" s="65"/>
      <c r="CC57" s="118"/>
      <c r="CD57" s="117"/>
      <c r="CE57" s="65"/>
      <c r="CF57" s="65"/>
      <c r="CG57" s="65"/>
      <c r="CH57" s="118"/>
      <c r="CI57" s="247"/>
      <c r="CJ57" s="248"/>
      <c r="CK57" s="248"/>
      <c r="CL57" s="248"/>
      <c r="CM57" s="248"/>
      <c r="CN57" s="248"/>
      <c r="CO57" s="248"/>
      <c r="CP57" s="248"/>
      <c r="CQ57" s="248"/>
      <c r="CR57" s="248"/>
      <c r="CS57" s="248"/>
      <c r="CT57" s="249"/>
      <c r="CU57" s="9"/>
      <c r="CV57" s="9"/>
      <c r="CW57" s="9"/>
      <c r="CX57" s="9"/>
      <c r="CY57" s="9"/>
      <c r="CZ57" s="9"/>
      <c r="DA57" s="9"/>
      <c r="DB57" s="9"/>
      <c r="DC57" s="9"/>
      <c r="DD57" s="9"/>
    </row>
    <row r="58" spans="2:110" ht="8.1" customHeight="1">
      <c r="B58" s="137"/>
      <c r="C58" s="138"/>
      <c r="D58" s="228"/>
      <c r="E58" s="229"/>
      <c r="F58" s="229"/>
      <c r="G58" s="229"/>
      <c r="H58" s="229"/>
      <c r="I58" s="229"/>
      <c r="J58" s="229"/>
      <c r="K58" s="230"/>
      <c r="L58" s="247"/>
      <c r="M58" s="248"/>
      <c r="N58" s="248"/>
      <c r="O58" s="248"/>
      <c r="P58" s="248"/>
      <c r="Q58" s="248"/>
      <c r="R58" s="248"/>
      <c r="S58" s="248"/>
      <c r="T58" s="249"/>
      <c r="U58" s="247"/>
      <c r="V58" s="248"/>
      <c r="W58" s="248"/>
      <c r="X58" s="248"/>
      <c r="Y58" s="248"/>
      <c r="Z58" s="248"/>
      <c r="AA58" s="248"/>
      <c r="AB58" s="248"/>
      <c r="AC58" s="248"/>
      <c r="AD58" s="248"/>
      <c r="AE58" s="248"/>
      <c r="AF58" s="248"/>
      <c r="AG58" s="248"/>
      <c r="AH58" s="127"/>
      <c r="AI58" s="128"/>
      <c r="AJ58" s="128"/>
      <c r="AK58" s="128"/>
      <c r="AL58" s="128"/>
      <c r="AM58" s="128"/>
      <c r="AN58" s="128"/>
      <c r="AO58" s="128"/>
      <c r="AP58" s="128"/>
      <c r="AQ58" s="128"/>
      <c r="AR58" s="128"/>
      <c r="AS58" s="128"/>
      <c r="AT58" s="128"/>
      <c r="AU58" s="128"/>
      <c r="AV58" s="128"/>
      <c r="AW58" s="128"/>
      <c r="AX58" s="128"/>
      <c r="AY58" s="128"/>
      <c r="AZ58" s="128"/>
      <c r="BA58" s="128"/>
      <c r="BB58" s="128"/>
      <c r="BC58" s="128"/>
      <c r="BD58" s="129"/>
      <c r="BE58" s="256"/>
      <c r="BF58" s="255"/>
      <c r="BG58" s="255"/>
      <c r="BH58" s="255"/>
      <c r="BI58" s="254"/>
      <c r="BJ58" s="254"/>
      <c r="BK58" s="254"/>
      <c r="BL58" s="255"/>
      <c r="BM58" s="255"/>
      <c r="BN58" s="255"/>
      <c r="BO58" s="254"/>
      <c r="BP58" s="254"/>
      <c r="BQ58" s="255"/>
      <c r="BR58" s="255"/>
      <c r="BS58" s="14"/>
      <c r="BT58" s="65"/>
      <c r="BU58" s="65"/>
      <c r="BV58" s="65"/>
      <c r="BW58" s="65"/>
      <c r="BX58" s="118"/>
      <c r="BY58" s="117"/>
      <c r="BZ58" s="65"/>
      <c r="CA58" s="65"/>
      <c r="CB58" s="65"/>
      <c r="CC58" s="118"/>
      <c r="CD58" s="117"/>
      <c r="CE58" s="65"/>
      <c r="CF58" s="65"/>
      <c r="CG58" s="65"/>
      <c r="CH58" s="118"/>
      <c r="CI58" s="247"/>
      <c r="CJ58" s="248"/>
      <c r="CK58" s="248"/>
      <c r="CL58" s="248"/>
      <c r="CM58" s="248"/>
      <c r="CN58" s="248"/>
      <c r="CO58" s="248"/>
      <c r="CP58" s="248"/>
      <c r="CQ58" s="248"/>
      <c r="CR58" s="248"/>
      <c r="CS58" s="248"/>
      <c r="CT58" s="249"/>
      <c r="CU58" s="9"/>
      <c r="CV58" s="9"/>
      <c r="CW58" s="9"/>
      <c r="CX58" s="9"/>
      <c r="CY58" s="54"/>
      <c r="CZ58" s="54" t="s">
        <v>73</v>
      </c>
      <c r="DA58" s="54" t="s">
        <v>96</v>
      </c>
      <c r="DB58" s="54" t="s">
        <v>97</v>
      </c>
      <c r="DC58" s="9"/>
      <c r="DD58" s="36"/>
    </row>
    <row r="59" spans="2:110" ht="8.1" customHeight="1">
      <c r="B59" s="137"/>
      <c r="C59" s="138"/>
      <c r="D59" s="228"/>
      <c r="E59" s="229"/>
      <c r="F59" s="229"/>
      <c r="G59" s="229"/>
      <c r="H59" s="229"/>
      <c r="I59" s="229"/>
      <c r="J59" s="229"/>
      <c r="K59" s="230"/>
      <c r="L59" s="247"/>
      <c r="M59" s="248"/>
      <c r="N59" s="248"/>
      <c r="O59" s="248"/>
      <c r="P59" s="248"/>
      <c r="Q59" s="248"/>
      <c r="R59" s="248"/>
      <c r="S59" s="248"/>
      <c r="T59" s="249"/>
      <c r="U59" s="247"/>
      <c r="V59" s="248"/>
      <c r="W59" s="248"/>
      <c r="X59" s="248"/>
      <c r="Y59" s="248"/>
      <c r="Z59" s="248"/>
      <c r="AA59" s="248"/>
      <c r="AB59" s="248"/>
      <c r="AC59" s="248"/>
      <c r="AD59" s="248"/>
      <c r="AE59" s="248"/>
      <c r="AF59" s="248"/>
      <c r="AG59" s="248"/>
      <c r="AH59" s="127"/>
      <c r="AI59" s="128"/>
      <c r="AJ59" s="128"/>
      <c r="AK59" s="128"/>
      <c r="AL59" s="128"/>
      <c r="AM59" s="128"/>
      <c r="AN59" s="128"/>
      <c r="AO59" s="128"/>
      <c r="AP59" s="128"/>
      <c r="AQ59" s="128"/>
      <c r="AR59" s="128"/>
      <c r="AS59" s="128"/>
      <c r="AT59" s="128"/>
      <c r="AU59" s="128"/>
      <c r="AV59" s="128"/>
      <c r="AW59" s="128"/>
      <c r="AX59" s="128"/>
      <c r="AY59" s="128"/>
      <c r="AZ59" s="128"/>
      <c r="BA59" s="128"/>
      <c r="BB59" s="128"/>
      <c r="BC59" s="128"/>
      <c r="BD59" s="129"/>
      <c r="BE59" s="256" t="s">
        <v>172</v>
      </c>
      <c r="BF59" s="255"/>
      <c r="BG59" s="255"/>
      <c r="BH59" s="255"/>
      <c r="BI59" s="253"/>
      <c r="BJ59" s="253"/>
      <c r="BK59" s="253"/>
      <c r="BL59" s="255" t="s">
        <v>170</v>
      </c>
      <c r="BM59" s="255"/>
      <c r="BN59" s="255"/>
      <c r="BO59" s="253"/>
      <c r="BP59" s="253"/>
      <c r="BQ59" s="255" t="s">
        <v>171</v>
      </c>
      <c r="BR59" s="255"/>
      <c r="BS59" s="14"/>
      <c r="BT59" s="65"/>
      <c r="BU59" s="65"/>
      <c r="BV59" s="65"/>
      <c r="BW59" s="65"/>
      <c r="BX59" s="118"/>
      <c r="BY59" s="117"/>
      <c r="BZ59" s="65"/>
      <c r="CA59" s="65"/>
      <c r="CB59" s="65"/>
      <c r="CC59" s="118"/>
      <c r="CD59" s="117"/>
      <c r="CE59" s="65"/>
      <c r="CF59" s="65"/>
      <c r="CG59" s="65"/>
      <c r="CH59" s="118"/>
      <c r="CI59" s="247"/>
      <c r="CJ59" s="248"/>
      <c r="CK59" s="248"/>
      <c r="CL59" s="248"/>
      <c r="CM59" s="248"/>
      <c r="CN59" s="248"/>
      <c r="CO59" s="248"/>
      <c r="CP59" s="248"/>
      <c r="CQ59" s="248"/>
      <c r="CR59" s="248"/>
      <c r="CS59" s="248"/>
      <c r="CT59" s="249"/>
      <c r="CU59" s="9"/>
      <c r="CV59" s="9"/>
      <c r="CW59" s="9"/>
      <c r="CX59" s="9"/>
      <c r="CY59" s="54" t="s">
        <v>98</v>
      </c>
      <c r="CZ59" s="54" t="str">
        <f>IF(BO57="","",IF(BO57&lt;=10,"〇","×"))</f>
        <v/>
      </c>
      <c r="DA59" s="54" t="str">
        <f>IF(BI57="","",IF(BI57&lt;200,"〇","×"))</f>
        <v/>
      </c>
      <c r="DB59" s="54" t="str">
        <f>IF(OR(BO57="",BI57=""),"",IF(AND(CZ59="〇",DA59="〇"),"〇","×"))</f>
        <v/>
      </c>
      <c r="DC59" s="9"/>
      <c r="DD59" s="36"/>
    </row>
    <row r="60" spans="2:110" ht="8.1" customHeight="1">
      <c r="B60" s="137"/>
      <c r="C60" s="138"/>
      <c r="D60" s="228"/>
      <c r="E60" s="229"/>
      <c r="F60" s="229"/>
      <c r="G60" s="229"/>
      <c r="H60" s="229"/>
      <c r="I60" s="229"/>
      <c r="J60" s="229"/>
      <c r="K60" s="230"/>
      <c r="L60" s="247"/>
      <c r="M60" s="248"/>
      <c r="N60" s="248"/>
      <c r="O60" s="248"/>
      <c r="P60" s="248"/>
      <c r="Q60" s="248"/>
      <c r="R60" s="248"/>
      <c r="S60" s="248"/>
      <c r="T60" s="249"/>
      <c r="U60" s="247"/>
      <c r="V60" s="248"/>
      <c r="W60" s="248"/>
      <c r="X60" s="248"/>
      <c r="Y60" s="248"/>
      <c r="Z60" s="248"/>
      <c r="AA60" s="248"/>
      <c r="AB60" s="248"/>
      <c r="AC60" s="248"/>
      <c r="AD60" s="248"/>
      <c r="AE60" s="248"/>
      <c r="AF60" s="248"/>
      <c r="AG60" s="248"/>
      <c r="AH60" s="256" t="s">
        <v>58</v>
      </c>
      <c r="AI60" s="255"/>
      <c r="AJ60" s="255"/>
      <c r="AK60" s="255"/>
      <c r="AL60" s="255"/>
      <c r="AM60" s="255"/>
      <c r="AN60" s="255"/>
      <c r="AO60" s="255"/>
      <c r="AP60" s="255"/>
      <c r="AQ60" s="255"/>
      <c r="AR60" s="255"/>
      <c r="AS60" s="255"/>
      <c r="AT60" s="255"/>
      <c r="AU60" s="255"/>
      <c r="AV60" s="255"/>
      <c r="AW60" s="255"/>
      <c r="AX60" s="255"/>
      <c r="AY60" s="255"/>
      <c r="AZ60" s="255"/>
      <c r="BA60" s="255"/>
      <c r="BB60" s="255"/>
      <c r="BC60" s="255"/>
      <c r="BD60" s="257"/>
      <c r="BE60" s="256"/>
      <c r="BF60" s="255"/>
      <c r="BG60" s="255"/>
      <c r="BH60" s="255"/>
      <c r="BI60" s="254"/>
      <c r="BJ60" s="254"/>
      <c r="BK60" s="254"/>
      <c r="BL60" s="255"/>
      <c r="BM60" s="255"/>
      <c r="BN60" s="255"/>
      <c r="BO60" s="254"/>
      <c r="BP60" s="254"/>
      <c r="BQ60" s="255"/>
      <c r="BR60" s="255"/>
      <c r="BS60" s="14"/>
      <c r="BT60" s="65"/>
      <c r="BU60" s="65"/>
      <c r="BV60" s="65"/>
      <c r="BW60" s="65"/>
      <c r="BX60" s="118"/>
      <c r="BY60" s="117"/>
      <c r="BZ60" s="65"/>
      <c r="CA60" s="65"/>
      <c r="CB60" s="65"/>
      <c r="CC60" s="118"/>
      <c r="CD60" s="117"/>
      <c r="CE60" s="65"/>
      <c r="CF60" s="65"/>
      <c r="CG60" s="65"/>
      <c r="CH60" s="118"/>
      <c r="CI60" s="247"/>
      <c r="CJ60" s="248"/>
      <c r="CK60" s="248"/>
      <c r="CL60" s="248"/>
      <c r="CM60" s="248"/>
      <c r="CN60" s="248"/>
      <c r="CO60" s="248"/>
      <c r="CP60" s="248"/>
      <c r="CQ60" s="248"/>
      <c r="CR60" s="248"/>
      <c r="CS60" s="248"/>
      <c r="CT60" s="249"/>
      <c r="CU60" s="9"/>
      <c r="CV60" s="9"/>
      <c r="CW60" s="9"/>
      <c r="CX60" s="9"/>
      <c r="CY60" s="54" t="s">
        <v>99</v>
      </c>
      <c r="CZ60" s="54" t="str">
        <f>IF(BO59="","",IF(BO59&lt;=10,"〇","×"))</f>
        <v/>
      </c>
      <c r="DA60" s="54" t="str">
        <f>IF(BI59="","",IF(BI59&lt;50,"〇","×"))</f>
        <v/>
      </c>
      <c r="DB60" s="54" t="str">
        <f>IF(OR(BI59="",BO59=""),"",IF(AND(CZ60="〇",DA60="〇"),"〇","×"))</f>
        <v/>
      </c>
      <c r="DC60" s="9"/>
      <c r="DD60" s="37"/>
    </row>
    <row r="61" spans="2:110" ht="8.1" customHeight="1">
      <c r="B61" s="137"/>
      <c r="C61" s="138"/>
      <c r="D61" s="228"/>
      <c r="E61" s="229"/>
      <c r="F61" s="229"/>
      <c r="G61" s="229"/>
      <c r="H61" s="229"/>
      <c r="I61" s="229"/>
      <c r="J61" s="229"/>
      <c r="K61" s="230"/>
      <c r="L61" s="247"/>
      <c r="M61" s="248"/>
      <c r="N61" s="248"/>
      <c r="O61" s="248"/>
      <c r="P61" s="248"/>
      <c r="Q61" s="248"/>
      <c r="R61" s="248"/>
      <c r="S61" s="248"/>
      <c r="T61" s="249"/>
      <c r="U61" s="247"/>
      <c r="V61" s="248"/>
      <c r="W61" s="248"/>
      <c r="X61" s="248"/>
      <c r="Y61" s="248"/>
      <c r="Z61" s="248"/>
      <c r="AA61" s="248"/>
      <c r="AB61" s="248"/>
      <c r="AC61" s="248"/>
      <c r="AD61" s="248"/>
      <c r="AE61" s="248"/>
      <c r="AF61" s="248"/>
      <c r="AG61" s="248"/>
      <c r="AH61" s="256"/>
      <c r="AI61" s="255"/>
      <c r="AJ61" s="255"/>
      <c r="AK61" s="255"/>
      <c r="AL61" s="255"/>
      <c r="AM61" s="255"/>
      <c r="AN61" s="255"/>
      <c r="AO61" s="255"/>
      <c r="AP61" s="255"/>
      <c r="AQ61" s="255"/>
      <c r="AR61" s="255"/>
      <c r="AS61" s="255"/>
      <c r="AT61" s="255"/>
      <c r="AU61" s="255"/>
      <c r="AV61" s="255"/>
      <c r="AW61" s="255"/>
      <c r="AX61" s="255"/>
      <c r="AY61" s="255"/>
      <c r="AZ61" s="255"/>
      <c r="BA61" s="255"/>
      <c r="BB61" s="255"/>
      <c r="BC61" s="255"/>
      <c r="BD61" s="257"/>
      <c r="BE61" s="32"/>
      <c r="BF61" s="11"/>
      <c r="BG61" s="11"/>
      <c r="BH61" s="11"/>
      <c r="BI61" s="11"/>
      <c r="BJ61" s="11"/>
      <c r="BK61" s="11"/>
      <c r="BL61" s="11"/>
      <c r="BM61" s="11"/>
      <c r="BN61" s="11"/>
      <c r="BO61" s="11"/>
      <c r="BP61" s="11"/>
      <c r="BQ61" s="11"/>
      <c r="BR61" s="11"/>
      <c r="BS61" s="14"/>
      <c r="BT61" s="65"/>
      <c r="BU61" s="65"/>
      <c r="BV61" s="65"/>
      <c r="BW61" s="65"/>
      <c r="BX61" s="118"/>
      <c r="BY61" s="117"/>
      <c r="BZ61" s="65"/>
      <c r="CA61" s="65"/>
      <c r="CB61" s="65"/>
      <c r="CC61" s="118"/>
      <c r="CD61" s="117"/>
      <c r="CE61" s="65"/>
      <c r="CF61" s="65"/>
      <c r="CG61" s="65"/>
      <c r="CH61" s="118"/>
      <c r="CI61" s="247"/>
      <c r="CJ61" s="248"/>
      <c r="CK61" s="248"/>
      <c r="CL61" s="248"/>
      <c r="CM61" s="248"/>
      <c r="CN61" s="248"/>
      <c r="CO61" s="248"/>
      <c r="CP61" s="248"/>
      <c r="CQ61" s="248"/>
      <c r="CR61" s="248"/>
      <c r="CS61" s="248"/>
      <c r="CT61" s="249"/>
      <c r="CU61" s="9"/>
      <c r="CV61" s="9"/>
      <c r="CW61" s="9"/>
      <c r="CX61" s="9"/>
      <c r="CY61" s="54"/>
      <c r="CZ61" s="54"/>
      <c r="DA61" s="54"/>
      <c r="DB61" s="54"/>
      <c r="DC61" s="9"/>
      <c r="DD61" s="37" t="s">
        <v>173</v>
      </c>
    </row>
    <row r="62" spans="2:110" ht="8.1" customHeight="1">
      <c r="B62" s="137"/>
      <c r="C62" s="138"/>
      <c r="D62" s="238"/>
      <c r="E62" s="239"/>
      <c r="F62" s="239"/>
      <c r="G62" s="239"/>
      <c r="H62" s="239"/>
      <c r="I62" s="239"/>
      <c r="J62" s="239"/>
      <c r="K62" s="240"/>
      <c r="L62" s="247"/>
      <c r="M62" s="248"/>
      <c r="N62" s="248"/>
      <c r="O62" s="248"/>
      <c r="P62" s="248"/>
      <c r="Q62" s="248"/>
      <c r="R62" s="248"/>
      <c r="S62" s="248"/>
      <c r="T62" s="249"/>
      <c r="U62" s="247"/>
      <c r="V62" s="248"/>
      <c r="W62" s="248"/>
      <c r="X62" s="248"/>
      <c r="Y62" s="248"/>
      <c r="Z62" s="248"/>
      <c r="AA62" s="248"/>
      <c r="AB62" s="248"/>
      <c r="AC62" s="248"/>
      <c r="AD62" s="248"/>
      <c r="AE62" s="248"/>
      <c r="AF62" s="248"/>
      <c r="AG62" s="248"/>
      <c r="AH62" s="258"/>
      <c r="AI62" s="259"/>
      <c r="AJ62" s="259"/>
      <c r="AK62" s="259"/>
      <c r="AL62" s="259"/>
      <c r="AM62" s="259"/>
      <c r="AN62" s="259"/>
      <c r="AO62" s="259"/>
      <c r="AP62" s="259"/>
      <c r="AQ62" s="259"/>
      <c r="AR62" s="259"/>
      <c r="AS62" s="259"/>
      <c r="AT62" s="259"/>
      <c r="AU62" s="259"/>
      <c r="AV62" s="259"/>
      <c r="AW62" s="259"/>
      <c r="AX62" s="259"/>
      <c r="AY62" s="259"/>
      <c r="AZ62" s="259"/>
      <c r="BA62" s="259"/>
      <c r="BB62" s="259"/>
      <c r="BC62" s="259"/>
      <c r="BD62" s="260"/>
      <c r="BE62" s="258"/>
      <c r="BF62" s="259"/>
      <c r="BG62" s="259"/>
      <c r="BH62" s="259"/>
      <c r="BI62" s="259"/>
      <c r="BJ62" s="259"/>
      <c r="BK62" s="259"/>
      <c r="BL62" s="259"/>
      <c r="BM62" s="259"/>
      <c r="BN62" s="259"/>
      <c r="BO62" s="259"/>
      <c r="BP62" s="259"/>
      <c r="BQ62" s="259"/>
      <c r="BR62" s="259"/>
      <c r="BS62" s="260"/>
      <c r="BT62" s="65"/>
      <c r="BU62" s="65"/>
      <c r="BV62" s="65"/>
      <c r="BW62" s="65"/>
      <c r="BX62" s="118"/>
      <c r="BY62" s="117"/>
      <c r="BZ62" s="65"/>
      <c r="CA62" s="65"/>
      <c r="CB62" s="65"/>
      <c r="CC62" s="118"/>
      <c r="CD62" s="117"/>
      <c r="CE62" s="65"/>
      <c r="CF62" s="65"/>
      <c r="CG62" s="65"/>
      <c r="CH62" s="118"/>
      <c r="CI62" s="247"/>
      <c r="CJ62" s="248"/>
      <c r="CK62" s="248"/>
      <c r="CL62" s="248"/>
      <c r="CM62" s="248"/>
      <c r="CN62" s="248"/>
      <c r="CO62" s="248"/>
      <c r="CP62" s="248"/>
      <c r="CQ62" s="248"/>
      <c r="CR62" s="248"/>
      <c r="CS62" s="248"/>
      <c r="CT62" s="249"/>
      <c r="CU62" s="9"/>
      <c r="CV62" s="9"/>
      <c r="CW62" s="9"/>
      <c r="CX62" s="9"/>
      <c r="CY62" s="9"/>
      <c r="CZ62" s="9"/>
      <c r="DA62" s="9"/>
      <c r="DB62" s="9"/>
      <c r="DC62" s="9"/>
      <c r="DD62" s="36"/>
    </row>
    <row r="63" spans="2:110" ht="8.1" customHeight="1">
      <c r="B63" s="139"/>
      <c r="C63" s="140"/>
      <c r="D63" s="241"/>
      <c r="E63" s="242"/>
      <c r="F63" s="242"/>
      <c r="G63" s="242"/>
      <c r="H63" s="242"/>
      <c r="I63" s="242"/>
      <c r="J63" s="242"/>
      <c r="K63" s="243"/>
      <c r="L63" s="250"/>
      <c r="M63" s="251"/>
      <c r="N63" s="251"/>
      <c r="O63" s="251"/>
      <c r="P63" s="251"/>
      <c r="Q63" s="251"/>
      <c r="R63" s="251"/>
      <c r="S63" s="251"/>
      <c r="T63" s="252"/>
      <c r="U63" s="250"/>
      <c r="V63" s="251"/>
      <c r="W63" s="251"/>
      <c r="X63" s="251"/>
      <c r="Y63" s="251"/>
      <c r="Z63" s="251"/>
      <c r="AA63" s="251"/>
      <c r="AB63" s="251"/>
      <c r="AC63" s="251"/>
      <c r="AD63" s="251"/>
      <c r="AE63" s="251"/>
      <c r="AF63" s="251"/>
      <c r="AG63" s="251"/>
      <c r="AH63" s="261"/>
      <c r="AI63" s="262"/>
      <c r="AJ63" s="262"/>
      <c r="AK63" s="262"/>
      <c r="AL63" s="262"/>
      <c r="AM63" s="262"/>
      <c r="AN63" s="262"/>
      <c r="AO63" s="262"/>
      <c r="AP63" s="262"/>
      <c r="AQ63" s="262"/>
      <c r="AR63" s="262"/>
      <c r="AS63" s="262"/>
      <c r="AT63" s="262"/>
      <c r="AU63" s="262"/>
      <c r="AV63" s="262"/>
      <c r="AW63" s="262"/>
      <c r="AX63" s="262"/>
      <c r="AY63" s="262"/>
      <c r="AZ63" s="262"/>
      <c r="BA63" s="262"/>
      <c r="BB63" s="262"/>
      <c r="BC63" s="262"/>
      <c r="BD63" s="263"/>
      <c r="BE63" s="261"/>
      <c r="BF63" s="262"/>
      <c r="BG63" s="262"/>
      <c r="BH63" s="262"/>
      <c r="BI63" s="262"/>
      <c r="BJ63" s="262"/>
      <c r="BK63" s="262"/>
      <c r="BL63" s="262"/>
      <c r="BM63" s="262"/>
      <c r="BN63" s="262"/>
      <c r="BO63" s="262"/>
      <c r="BP63" s="262"/>
      <c r="BQ63" s="262"/>
      <c r="BR63" s="262"/>
      <c r="BS63" s="263"/>
      <c r="BT63" s="222"/>
      <c r="BU63" s="222"/>
      <c r="BV63" s="222"/>
      <c r="BW63" s="222"/>
      <c r="BX63" s="223"/>
      <c r="BY63" s="221"/>
      <c r="BZ63" s="222"/>
      <c r="CA63" s="222"/>
      <c r="CB63" s="222"/>
      <c r="CC63" s="223"/>
      <c r="CD63" s="221"/>
      <c r="CE63" s="222"/>
      <c r="CF63" s="222"/>
      <c r="CG63" s="222"/>
      <c r="CH63" s="223"/>
      <c r="CI63" s="250"/>
      <c r="CJ63" s="251"/>
      <c r="CK63" s="251"/>
      <c r="CL63" s="251"/>
      <c r="CM63" s="251"/>
      <c r="CN63" s="251"/>
      <c r="CO63" s="251"/>
      <c r="CP63" s="251"/>
      <c r="CQ63" s="251"/>
      <c r="CR63" s="251"/>
      <c r="CS63" s="251"/>
      <c r="CT63" s="252"/>
      <c r="CU63" s="9"/>
      <c r="CV63" s="9"/>
      <c r="CW63" s="9"/>
      <c r="CX63" s="9"/>
      <c r="CY63" s="9"/>
      <c r="CZ63" s="9"/>
      <c r="DA63" s="9"/>
      <c r="DB63" s="9"/>
      <c r="DC63" s="9"/>
      <c r="DD63" s="36"/>
    </row>
    <row r="64" spans="2:110" ht="8.1" customHeight="1">
      <c r="B64" s="135" t="s">
        <v>34</v>
      </c>
      <c r="C64" s="136"/>
      <c r="D64" s="264" t="s">
        <v>149</v>
      </c>
      <c r="E64" s="265"/>
      <c r="F64" s="265"/>
      <c r="G64" s="265"/>
      <c r="H64" s="265"/>
      <c r="I64" s="265"/>
      <c r="J64" s="265"/>
      <c r="K64" s="266"/>
      <c r="L64" s="124" t="s">
        <v>23</v>
      </c>
      <c r="M64" s="125"/>
      <c r="N64" s="125"/>
      <c r="O64" s="125"/>
      <c r="P64" s="125"/>
      <c r="Q64" s="125"/>
      <c r="R64" s="125"/>
      <c r="S64" s="125"/>
      <c r="T64" s="126"/>
      <c r="U64" s="124" t="s">
        <v>117</v>
      </c>
      <c r="V64" s="125"/>
      <c r="W64" s="125"/>
      <c r="X64" s="125"/>
      <c r="Y64" s="125"/>
      <c r="Z64" s="125"/>
      <c r="AA64" s="125"/>
      <c r="AB64" s="125"/>
      <c r="AC64" s="125"/>
      <c r="AD64" s="125"/>
      <c r="AE64" s="125"/>
      <c r="AF64" s="125"/>
      <c r="AG64" s="126"/>
      <c r="AH64" s="127" t="s">
        <v>42</v>
      </c>
      <c r="AI64" s="128"/>
      <c r="AJ64" s="128"/>
      <c r="AK64" s="128"/>
      <c r="AL64" s="128"/>
      <c r="AM64" s="128"/>
      <c r="AN64" s="128"/>
      <c r="AO64" s="128"/>
      <c r="AP64" s="128"/>
      <c r="AQ64" s="128"/>
      <c r="AR64" s="128"/>
      <c r="AS64" s="128"/>
      <c r="AT64" s="128"/>
      <c r="AU64" s="128"/>
      <c r="AV64" s="128"/>
      <c r="AW64" s="128"/>
      <c r="AX64" s="128"/>
      <c r="AY64" s="128"/>
      <c r="AZ64" s="128"/>
      <c r="BA64" s="128"/>
      <c r="BB64" s="128"/>
      <c r="BC64" s="128"/>
      <c r="BD64" s="129"/>
      <c r="BE64" s="267" t="s">
        <v>174</v>
      </c>
      <c r="BF64" s="170"/>
      <c r="BG64" s="170"/>
      <c r="BH64" s="170"/>
      <c r="BI64" s="170"/>
      <c r="BJ64" s="170"/>
      <c r="BK64" s="170"/>
      <c r="BL64" s="170"/>
      <c r="BM64" s="170"/>
      <c r="BN64" s="170"/>
      <c r="BO64" s="170"/>
      <c r="BP64" s="170"/>
      <c r="BQ64" s="170"/>
      <c r="BR64" s="170"/>
      <c r="BS64" s="14"/>
      <c r="BT64" s="114" t="str">
        <f>IF(BG66="","",IF(BG66=AN66,"○",""))</f>
        <v/>
      </c>
      <c r="BU64" s="115"/>
      <c r="BV64" s="115"/>
      <c r="BW64" s="115"/>
      <c r="BX64" s="270"/>
      <c r="BY64" s="114" t="s">
        <v>55</v>
      </c>
      <c r="BZ64" s="115"/>
      <c r="CA64" s="115"/>
      <c r="CB64" s="115"/>
      <c r="CC64" s="116"/>
      <c r="CD64" s="115" t="str">
        <f>IF(BG66="","",IF(NOT(BG66=AN66),"○",""))</f>
        <v/>
      </c>
      <c r="CE64" s="115"/>
      <c r="CF64" s="115"/>
      <c r="CG64" s="115"/>
      <c r="CH64" s="116"/>
      <c r="CI64" s="124" t="s">
        <v>175</v>
      </c>
      <c r="CJ64" s="125"/>
      <c r="CK64" s="125"/>
      <c r="CL64" s="125"/>
      <c r="CM64" s="125"/>
      <c r="CN64" s="125"/>
      <c r="CO64" s="125"/>
      <c r="CP64" s="125"/>
      <c r="CQ64" s="125"/>
      <c r="CR64" s="125"/>
      <c r="CS64" s="125"/>
      <c r="CT64" s="126"/>
      <c r="CU64" s="15"/>
      <c r="CV64" s="15"/>
      <c r="CW64" s="15"/>
      <c r="CX64" s="15"/>
      <c r="CY64" s="15"/>
      <c r="CZ64" s="15"/>
    </row>
    <row r="65" spans="2:109" ht="8.1" customHeight="1">
      <c r="B65" s="137"/>
      <c r="C65" s="138"/>
      <c r="D65" s="247"/>
      <c r="E65" s="248"/>
      <c r="F65" s="248"/>
      <c r="G65" s="248"/>
      <c r="H65" s="248"/>
      <c r="I65" s="248"/>
      <c r="J65" s="248"/>
      <c r="K65" s="249"/>
      <c r="L65" s="127"/>
      <c r="M65" s="128"/>
      <c r="N65" s="128"/>
      <c r="O65" s="128"/>
      <c r="P65" s="128"/>
      <c r="Q65" s="128"/>
      <c r="R65" s="128"/>
      <c r="S65" s="128"/>
      <c r="T65" s="129"/>
      <c r="U65" s="127"/>
      <c r="V65" s="128"/>
      <c r="W65" s="128"/>
      <c r="X65" s="128"/>
      <c r="Y65" s="128"/>
      <c r="Z65" s="128"/>
      <c r="AA65" s="128"/>
      <c r="AB65" s="128"/>
      <c r="AC65" s="128"/>
      <c r="AD65" s="128"/>
      <c r="AE65" s="128"/>
      <c r="AF65" s="128"/>
      <c r="AG65" s="129"/>
      <c r="AH65" s="127"/>
      <c r="AI65" s="128"/>
      <c r="AJ65" s="128"/>
      <c r="AK65" s="128"/>
      <c r="AL65" s="128"/>
      <c r="AM65" s="128"/>
      <c r="AN65" s="128"/>
      <c r="AO65" s="128"/>
      <c r="AP65" s="128"/>
      <c r="AQ65" s="128"/>
      <c r="AR65" s="128"/>
      <c r="AS65" s="128"/>
      <c r="AT65" s="128"/>
      <c r="AU65" s="128"/>
      <c r="AV65" s="128"/>
      <c r="AW65" s="128"/>
      <c r="AX65" s="128"/>
      <c r="AY65" s="128"/>
      <c r="AZ65" s="128"/>
      <c r="BA65" s="128"/>
      <c r="BB65" s="128"/>
      <c r="BC65" s="128"/>
      <c r="BD65" s="129"/>
      <c r="BE65" s="267"/>
      <c r="BF65" s="170"/>
      <c r="BG65" s="170"/>
      <c r="BH65" s="170"/>
      <c r="BI65" s="170"/>
      <c r="BJ65" s="170"/>
      <c r="BK65" s="170"/>
      <c r="BL65" s="170"/>
      <c r="BM65" s="170"/>
      <c r="BN65" s="170"/>
      <c r="BO65" s="170"/>
      <c r="BP65" s="170"/>
      <c r="BQ65" s="170"/>
      <c r="BR65" s="170"/>
      <c r="BS65" s="11"/>
      <c r="BT65" s="117"/>
      <c r="BU65" s="65"/>
      <c r="BV65" s="65"/>
      <c r="BW65" s="65"/>
      <c r="BX65" s="192"/>
      <c r="BY65" s="117"/>
      <c r="BZ65" s="65"/>
      <c r="CA65" s="65"/>
      <c r="CB65" s="65"/>
      <c r="CC65" s="118"/>
      <c r="CD65" s="65"/>
      <c r="CE65" s="65"/>
      <c r="CF65" s="65"/>
      <c r="CG65" s="65"/>
      <c r="CH65" s="118"/>
      <c r="CI65" s="127"/>
      <c r="CJ65" s="128"/>
      <c r="CK65" s="128"/>
      <c r="CL65" s="128"/>
      <c r="CM65" s="128"/>
      <c r="CN65" s="128"/>
      <c r="CO65" s="128"/>
      <c r="CP65" s="128"/>
      <c r="CQ65" s="128"/>
      <c r="CR65" s="128"/>
      <c r="CS65" s="128"/>
      <c r="CT65" s="129"/>
      <c r="CU65" s="15"/>
      <c r="CV65" s="15"/>
      <c r="CW65" s="15"/>
      <c r="CX65" s="15"/>
      <c r="CY65" s="54"/>
      <c r="CZ65" s="17" t="s">
        <v>63</v>
      </c>
      <c r="DA65" s="17">
        <v>620</v>
      </c>
      <c r="DB65" s="17">
        <v>26</v>
      </c>
      <c r="DC65" s="17">
        <v>1</v>
      </c>
      <c r="DD65" s="17">
        <v>31588</v>
      </c>
      <c r="DE65" s="17"/>
    </row>
    <row r="66" spans="2:109" ht="8.1" customHeight="1">
      <c r="B66" s="137"/>
      <c r="C66" s="138"/>
      <c r="D66" s="247"/>
      <c r="E66" s="248"/>
      <c r="F66" s="248"/>
      <c r="G66" s="248"/>
      <c r="H66" s="248"/>
      <c r="I66" s="248"/>
      <c r="J66" s="248"/>
      <c r="K66" s="249"/>
      <c r="L66" s="127"/>
      <c r="M66" s="128"/>
      <c r="N66" s="128"/>
      <c r="O66" s="128"/>
      <c r="P66" s="128"/>
      <c r="Q66" s="128"/>
      <c r="R66" s="128"/>
      <c r="S66" s="128"/>
      <c r="T66" s="129"/>
      <c r="U66" s="127"/>
      <c r="V66" s="128"/>
      <c r="W66" s="128"/>
      <c r="X66" s="128"/>
      <c r="Y66" s="128"/>
      <c r="Z66" s="128"/>
      <c r="AA66" s="128"/>
      <c r="AB66" s="128"/>
      <c r="AC66" s="128"/>
      <c r="AD66" s="128"/>
      <c r="AE66" s="128"/>
      <c r="AF66" s="128"/>
      <c r="AG66" s="129"/>
      <c r="AH66" s="268" t="s">
        <v>46</v>
      </c>
      <c r="AI66" s="187"/>
      <c r="AJ66" s="187"/>
      <c r="AK66" s="187"/>
      <c r="AL66" s="187"/>
      <c r="AM66" s="187"/>
      <c r="AN66" s="187" t="str">
        <f>IF(AH5="","？",VLOOKUP(AH5,CY23:DB31,3,0))</f>
        <v>？</v>
      </c>
      <c r="AO66" s="187"/>
      <c r="AP66" s="187"/>
      <c r="AQ66" s="187"/>
      <c r="AR66" s="187"/>
      <c r="AS66" s="187"/>
      <c r="AT66" s="187"/>
      <c r="AU66" s="187"/>
      <c r="AV66" s="187"/>
      <c r="AW66" s="187"/>
      <c r="AX66" s="187"/>
      <c r="AY66" s="187"/>
      <c r="AZ66" s="187"/>
      <c r="BA66" s="15"/>
      <c r="BB66" s="15"/>
      <c r="BC66" s="15"/>
      <c r="BD66" s="129"/>
      <c r="BE66" s="11"/>
      <c r="BF66" s="11"/>
      <c r="BG66" s="76"/>
      <c r="BH66" s="76"/>
      <c r="BI66" s="76"/>
      <c r="BJ66" s="76"/>
      <c r="BK66" s="76"/>
      <c r="BL66" s="76"/>
      <c r="BM66" s="76"/>
      <c r="BN66" s="76"/>
      <c r="BO66" s="76"/>
      <c r="BP66" s="76"/>
      <c r="BQ66" s="76"/>
      <c r="BR66" s="11"/>
      <c r="BS66" s="14"/>
      <c r="BT66" s="117"/>
      <c r="BU66" s="65"/>
      <c r="BV66" s="65"/>
      <c r="BW66" s="65"/>
      <c r="BX66" s="192"/>
      <c r="BY66" s="117"/>
      <c r="BZ66" s="65"/>
      <c r="CA66" s="65"/>
      <c r="CB66" s="65"/>
      <c r="CC66" s="118"/>
      <c r="CD66" s="65"/>
      <c r="CE66" s="65"/>
      <c r="CF66" s="65"/>
      <c r="CG66" s="65"/>
      <c r="CH66" s="118"/>
      <c r="CI66" s="127"/>
      <c r="CJ66" s="128"/>
      <c r="CK66" s="128"/>
      <c r="CL66" s="128"/>
      <c r="CM66" s="128"/>
      <c r="CN66" s="128"/>
      <c r="CO66" s="128"/>
      <c r="CP66" s="128"/>
      <c r="CQ66" s="128"/>
      <c r="CR66" s="128"/>
      <c r="CS66" s="128"/>
      <c r="CT66" s="129"/>
      <c r="CU66" s="15"/>
      <c r="CV66" s="15"/>
      <c r="CW66" s="15"/>
      <c r="CX66" s="15"/>
      <c r="CY66" s="17" t="s">
        <v>56</v>
      </c>
      <c r="CZ66" s="17" t="s">
        <v>64</v>
      </c>
      <c r="DA66" s="17">
        <v>650</v>
      </c>
      <c r="DB66" s="17">
        <v>27</v>
      </c>
      <c r="DC66" s="17">
        <v>2</v>
      </c>
      <c r="DD66" s="17" t="s">
        <v>78</v>
      </c>
      <c r="DE66" s="17"/>
    </row>
    <row r="67" spans="2:109" ht="8.1" customHeight="1">
      <c r="B67" s="137"/>
      <c r="C67" s="138"/>
      <c r="D67" s="247"/>
      <c r="E67" s="248"/>
      <c r="F67" s="248"/>
      <c r="G67" s="248"/>
      <c r="H67" s="248"/>
      <c r="I67" s="248"/>
      <c r="J67" s="248"/>
      <c r="K67" s="249"/>
      <c r="L67" s="127"/>
      <c r="M67" s="128"/>
      <c r="N67" s="128"/>
      <c r="O67" s="128"/>
      <c r="P67" s="128"/>
      <c r="Q67" s="128"/>
      <c r="R67" s="128"/>
      <c r="S67" s="128"/>
      <c r="T67" s="129"/>
      <c r="U67" s="127"/>
      <c r="V67" s="128"/>
      <c r="W67" s="128"/>
      <c r="X67" s="128"/>
      <c r="Y67" s="128"/>
      <c r="Z67" s="128"/>
      <c r="AA67" s="128"/>
      <c r="AB67" s="128"/>
      <c r="AC67" s="128"/>
      <c r="AD67" s="128"/>
      <c r="AE67" s="128"/>
      <c r="AF67" s="128"/>
      <c r="AG67" s="129"/>
      <c r="AH67" s="268"/>
      <c r="AI67" s="187"/>
      <c r="AJ67" s="187"/>
      <c r="AK67" s="187"/>
      <c r="AL67" s="187"/>
      <c r="AM67" s="187"/>
      <c r="AN67" s="187"/>
      <c r="AO67" s="187"/>
      <c r="AP67" s="187"/>
      <c r="AQ67" s="187"/>
      <c r="AR67" s="187"/>
      <c r="AS67" s="187"/>
      <c r="AT67" s="187"/>
      <c r="AU67" s="187"/>
      <c r="AV67" s="187"/>
      <c r="AW67" s="187"/>
      <c r="AX67" s="187"/>
      <c r="AY67" s="187"/>
      <c r="AZ67" s="187"/>
      <c r="BA67" s="15"/>
      <c r="BB67" s="15"/>
      <c r="BC67" s="15"/>
      <c r="BD67" s="129"/>
      <c r="BE67" s="11"/>
      <c r="BF67" s="11"/>
      <c r="BG67" s="77"/>
      <c r="BH67" s="77"/>
      <c r="BI67" s="77"/>
      <c r="BJ67" s="77"/>
      <c r="BK67" s="77"/>
      <c r="BL67" s="77"/>
      <c r="BM67" s="77"/>
      <c r="BN67" s="77"/>
      <c r="BO67" s="77"/>
      <c r="BP67" s="77"/>
      <c r="BQ67" s="77"/>
      <c r="BR67" s="11"/>
      <c r="BS67" s="14"/>
      <c r="BT67" s="117"/>
      <c r="BU67" s="65"/>
      <c r="BV67" s="65"/>
      <c r="BW67" s="65"/>
      <c r="BX67" s="192"/>
      <c r="BY67" s="117"/>
      <c r="BZ67" s="65"/>
      <c r="CA67" s="65"/>
      <c r="CB67" s="65"/>
      <c r="CC67" s="118"/>
      <c r="CD67" s="65"/>
      <c r="CE67" s="65"/>
      <c r="CF67" s="65"/>
      <c r="CG67" s="65"/>
      <c r="CH67" s="118"/>
      <c r="CI67" s="127"/>
      <c r="CJ67" s="128"/>
      <c r="CK67" s="128"/>
      <c r="CL67" s="128"/>
      <c r="CM67" s="128"/>
      <c r="CN67" s="128"/>
      <c r="CO67" s="128"/>
      <c r="CP67" s="128"/>
      <c r="CQ67" s="128"/>
      <c r="CR67" s="128"/>
      <c r="CS67" s="128"/>
      <c r="CT67" s="129"/>
      <c r="CU67" s="15"/>
      <c r="CV67" s="15"/>
      <c r="CW67" s="15"/>
      <c r="CX67" s="15"/>
      <c r="CY67" s="17"/>
      <c r="CZ67" s="17" t="s">
        <v>65</v>
      </c>
      <c r="DA67" s="17">
        <v>700</v>
      </c>
      <c r="DB67" s="17">
        <v>28</v>
      </c>
      <c r="DC67" s="17">
        <v>3</v>
      </c>
      <c r="DD67" s="17">
        <v>31589</v>
      </c>
      <c r="DE67" s="17"/>
    </row>
    <row r="68" spans="2:109" ht="8.1" customHeight="1">
      <c r="B68" s="137"/>
      <c r="C68" s="138"/>
      <c r="D68" s="247"/>
      <c r="E68" s="248"/>
      <c r="F68" s="248"/>
      <c r="G68" s="248"/>
      <c r="H68" s="248"/>
      <c r="I68" s="248"/>
      <c r="J68" s="248"/>
      <c r="K68" s="249"/>
      <c r="L68" s="149"/>
      <c r="M68" s="147"/>
      <c r="N68" s="147"/>
      <c r="O68" s="147"/>
      <c r="P68" s="147"/>
      <c r="Q68" s="147"/>
      <c r="R68" s="147"/>
      <c r="S68" s="147"/>
      <c r="T68" s="148"/>
      <c r="U68" s="149"/>
      <c r="V68" s="147"/>
      <c r="W68" s="147"/>
      <c r="X68" s="147"/>
      <c r="Y68" s="147"/>
      <c r="Z68" s="147"/>
      <c r="AA68" s="147"/>
      <c r="AB68" s="147"/>
      <c r="AC68" s="147"/>
      <c r="AD68" s="147"/>
      <c r="AE68" s="147"/>
      <c r="AF68" s="147"/>
      <c r="AG68" s="148"/>
      <c r="AH68" s="25"/>
      <c r="AI68" s="38"/>
      <c r="AJ68" s="38"/>
      <c r="AK68" s="38"/>
      <c r="AL68" s="38"/>
      <c r="AM68" s="38"/>
      <c r="AN68" s="38"/>
      <c r="AO68" s="38"/>
      <c r="AP68" s="38"/>
      <c r="AQ68" s="38"/>
      <c r="AR68" s="38"/>
      <c r="AS68" s="38"/>
      <c r="AT68" s="38"/>
      <c r="AU68" s="38"/>
      <c r="AV68" s="38"/>
      <c r="AW68" s="38"/>
      <c r="AX68" s="38"/>
      <c r="AY68" s="38"/>
      <c r="AZ68" s="38"/>
      <c r="BA68" s="26"/>
      <c r="BB68" s="26"/>
      <c r="BC68" s="26"/>
      <c r="BD68" s="148"/>
      <c r="BE68" s="39"/>
      <c r="BF68" s="30"/>
      <c r="BG68" s="29"/>
      <c r="BH68" s="29"/>
      <c r="BI68" s="30"/>
      <c r="BJ68" s="30"/>
      <c r="BK68" s="30"/>
      <c r="BL68" s="30"/>
      <c r="BM68" s="30"/>
      <c r="BN68" s="30"/>
      <c r="BO68" s="30"/>
      <c r="BP68" s="30"/>
      <c r="BQ68" s="30"/>
      <c r="BR68" s="30"/>
      <c r="BS68" s="31"/>
      <c r="BT68" s="235"/>
      <c r="BU68" s="236"/>
      <c r="BV68" s="236"/>
      <c r="BW68" s="236"/>
      <c r="BX68" s="271"/>
      <c r="BY68" s="235"/>
      <c r="BZ68" s="236"/>
      <c r="CA68" s="236"/>
      <c r="CB68" s="236"/>
      <c r="CC68" s="237"/>
      <c r="CD68" s="236"/>
      <c r="CE68" s="236"/>
      <c r="CF68" s="236"/>
      <c r="CG68" s="236"/>
      <c r="CH68" s="237"/>
      <c r="CI68" s="130"/>
      <c r="CJ68" s="131"/>
      <c r="CK68" s="131"/>
      <c r="CL68" s="131"/>
      <c r="CM68" s="131"/>
      <c r="CN68" s="131"/>
      <c r="CO68" s="131"/>
      <c r="CP68" s="131"/>
      <c r="CQ68" s="131"/>
      <c r="CR68" s="131"/>
      <c r="CS68" s="131"/>
      <c r="CT68" s="132"/>
      <c r="CU68" s="15"/>
      <c r="CV68" s="15"/>
      <c r="CW68" s="15"/>
      <c r="CX68" s="15"/>
      <c r="CY68" s="17"/>
      <c r="CZ68" s="17" t="s">
        <v>66</v>
      </c>
      <c r="DA68" s="17">
        <v>750</v>
      </c>
      <c r="DB68" s="17">
        <v>29</v>
      </c>
      <c r="DC68" s="17">
        <v>4</v>
      </c>
      <c r="DD68" s="17" t="s">
        <v>79</v>
      </c>
      <c r="DE68" s="17"/>
    </row>
    <row r="69" spans="2:109" ht="8.1" customHeight="1">
      <c r="B69" s="137"/>
      <c r="C69" s="138"/>
      <c r="D69" s="247"/>
      <c r="E69" s="248"/>
      <c r="F69" s="248"/>
      <c r="G69" s="248"/>
      <c r="H69" s="248"/>
      <c r="I69" s="248"/>
      <c r="J69" s="248"/>
      <c r="K69" s="249"/>
      <c r="L69" s="127" t="s">
        <v>25</v>
      </c>
      <c r="M69" s="128"/>
      <c r="N69" s="128"/>
      <c r="O69" s="128"/>
      <c r="P69" s="128"/>
      <c r="Q69" s="128"/>
      <c r="R69" s="128"/>
      <c r="S69" s="128"/>
      <c r="T69" s="129"/>
      <c r="U69" s="127" t="s">
        <v>43</v>
      </c>
      <c r="V69" s="128"/>
      <c r="W69" s="128"/>
      <c r="X69" s="128"/>
      <c r="Y69" s="128"/>
      <c r="Z69" s="128"/>
      <c r="AA69" s="128"/>
      <c r="AB69" s="128"/>
      <c r="AC69" s="128"/>
      <c r="AD69" s="128"/>
      <c r="AE69" s="128"/>
      <c r="AF69" s="128"/>
      <c r="AG69" s="129"/>
      <c r="AH69" s="127" t="s">
        <v>118</v>
      </c>
      <c r="AI69" s="128"/>
      <c r="AJ69" s="128"/>
      <c r="AK69" s="128"/>
      <c r="AL69" s="128"/>
      <c r="AM69" s="128"/>
      <c r="AN69" s="128"/>
      <c r="AO69" s="128"/>
      <c r="AP69" s="128"/>
      <c r="AQ69" s="128"/>
      <c r="AR69" s="128"/>
      <c r="AS69" s="128"/>
      <c r="AT69" s="128"/>
      <c r="AU69" s="128"/>
      <c r="AV69" s="128"/>
      <c r="AW69" s="128"/>
      <c r="AX69" s="128"/>
      <c r="AY69" s="128"/>
      <c r="AZ69" s="128"/>
      <c r="BA69" s="128"/>
      <c r="BB69" s="128"/>
      <c r="BC69" s="128"/>
      <c r="BD69" s="129"/>
      <c r="BE69" s="268"/>
      <c r="BF69" s="187"/>
      <c r="BG69" s="187"/>
      <c r="BH69" s="187"/>
      <c r="BI69" s="187"/>
      <c r="BJ69" s="187"/>
      <c r="BK69" s="187"/>
      <c r="BL69" s="187"/>
      <c r="BM69" s="187"/>
      <c r="BN69" s="187"/>
      <c r="BO69" s="187"/>
      <c r="BP69" s="187"/>
      <c r="BQ69" s="187"/>
      <c r="BR69" s="187"/>
      <c r="BS69" s="269"/>
      <c r="BT69" s="171"/>
      <c r="BU69" s="172"/>
      <c r="BV69" s="172"/>
      <c r="BW69" s="172"/>
      <c r="BX69" s="272"/>
      <c r="BY69" s="174" t="s">
        <v>55</v>
      </c>
      <c r="BZ69" s="175"/>
      <c r="CA69" s="175"/>
      <c r="CB69" s="175"/>
      <c r="CC69" s="176"/>
      <c r="CD69" s="172"/>
      <c r="CE69" s="172"/>
      <c r="CF69" s="172"/>
      <c r="CG69" s="172"/>
      <c r="CH69" s="173"/>
      <c r="CI69" s="124" t="s">
        <v>156</v>
      </c>
      <c r="CJ69" s="125"/>
      <c r="CK69" s="125"/>
      <c r="CL69" s="125"/>
      <c r="CM69" s="125"/>
      <c r="CN69" s="125"/>
      <c r="CO69" s="125"/>
      <c r="CP69" s="125"/>
      <c r="CQ69" s="125"/>
      <c r="CR69" s="125"/>
      <c r="CS69" s="125"/>
      <c r="CT69" s="126"/>
      <c r="CU69" s="15"/>
      <c r="CV69" s="15"/>
      <c r="CW69" s="15"/>
      <c r="CX69" s="15"/>
      <c r="CY69" s="17"/>
      <c r="CZ69" s="17"/>
      <c r="DA69" s="17">
        <v>900</v>
      </c>
      <c r="DB69" s="17">
        <v>30</v>
      </c>
      <c r="DC69" s="17">
        <v>5</v>
      </c>
      <c r="DD69" s="17"/>
      <c r="DE69" s="17"/>
    </row>
    <row r="70" spans="2:109" ht="8.1" customHeight="1">
      <c r="B70" s="137"/>
      <c r="C70" s="138"/>
      <c r="D70" s="247"/>
      <c r="E70" s="248"/>
      <c r="F70" s="248"/>
      <c r="G70" s="248"/>
      <c r="H70" s="248"/>
      <c r="I70" s="248"/>
      <c r="J70" s="248"/>
      <c r="K70" s="249"/>
      <c r="L70" s="127"/>
      <c r="M70" s="128"/>
      <c r="N70" s="128"/>
      <c r="O70" s="128"/>
      <c r="P70" s="128"/>
      <c r="Q70" s="128"/>
      <c r="R70" s="128"/>
      <c r="S70" s="128"/>
      <c r="T70" s="129"/>
      <c r="U70" s="127"/>
      <c r="V70" s="128"/>
      <c r="W70" s="128"/>
      <c r="X70" s="128"/>
      <c r="Y70" s="128"/>
      <c r="Z70" s="128"/>
      <c r="AA70" s="128"/>
      <c r="AB70" s="128"/>
      <c r="AC70" s="128"/>
      <c r="AD70" s="128"/>
      <c r="AE70" s="128"/>
      <c r="AF70" s="128"/>
      <c r="AG70" s="129"/>
      <c r="AH70" s="127"/>
      <c r="AI70" s="128"/>
      <c r="AJ70" s="128"/>
      <c r="AK70" s="128"/>
      <c r="AL70" s="128"/>
      <c r="AM70" s="128"/>
      <c r="AN70" s="128"/>
      <c r="AO70" s="128"/>
      <c r="AP70" s="128"/>
      <c r="AQ70" s="128"/>
      <c r="AR70" s="128"/>
      <c r="AS70" s="128"/>
      <c r="AT70" s="128"/>
      <c r="AU70" s="128"/>
      <c r="AV70" s="128"/>
      <c r="AW70" s="128"/>
      <c r="AX70" s="128"/>
      <c r="AY70" s="128"/>
      <c r="AZ70" s="128"/>
      <c r="BA70" s="128"/>
      <c r="BB70" s="128"/>
      <c r="BC70" s="128"/>
      <c r="BD70" s="129"/>
      <c r="BE70" s="268"/>
      <c r="BF70" s="187"/>
      <c r="BG70" s="187"/>
      <c r="BH70" s="187"/>
      <c r="BI70" s="187"/>
      <c r="BJ70" s="187"/>
      <c r="BK70" s="187"/>
      <c r="BL70" s="187"/>
      <c r="BM70" s="187"/>
      <c r="BN70" s="187"/>
      <c r="BO70" s="187"/>
      <c r="BP70" s="187"/>
      <c r="BQ70" s="187"/>
      <c r="BR70" s="187"/>
      <c r="BS70" s="269"/>
      <c r="BT70" s="112"/>
      <c r="BU70" s="113"/>
      <c r="BV70" s="113"/>
      <c r="BW70" s="113"/>
      <c r="BX70" s="203"/>
      <c r="BY70" s="117"/>
      <c r="BZ70" s="65"/>
      <c r="CA70" s="65"/>
      <c r="CB70" s="65"/>
      <c r="CC70" s="118"/>
      <c r="CD70" s="113"/>
      <c r="CE70" s="113"/>
      <c r="CF70" s="113"/>
      <c r="CG70" s="113"/>
      <c r="CH70" s="120"/>
      <c r="CI70" s="127"/>
      <c r="CJ70" s="128"/>
      <c r="CK70" s="128"/>
      <c r="CL70" s="128"/>
      <c r="CM70" s="128"/>
      <c r="CN70" s="128"/>
      <c r="CO70" s="128"/>
      <c r="CP70" s="128"/>
      <c r="CQ70" s="128"/>
      <c r="CR70" s="128"/>
      <c r="CS70" s="128"/>
      <c r="CT70" s="129"/>
      <c r="CU70" s="15"/>
      <c r="CV70" s="15"/>
      <c r="CW70" s="15"/>
      <c r="CX70" s="15"/>
      <c r="CY70" s="17"/>
      <c r="CZ70" s="17"/>
      <c r="DA70" s="17">
        <v>950</v>
      </c>
      <c r="DB70" s="17">
        <v>31</v>
      </c>
      <c r="DC70" s="17">
        <v>6</v>
      </c>
      <c r="DD70" s="17"/>
      <c r="DE70" s="17"/>
    </row>
    <row r="71" spans="2:109" ht="8.1" customHeight="1">
      <c r="B71" s="137"/>
      <c r="C71" s="138"/>
      <c r="D71" s="247"/>
      <c r="E71" s="248"/>
      <c r="F71" s="248"/>
      <c r="G71" s="248"/>
      <c r="H71" s="248"/>
      <c r="I71" s="248"/>
      <c r="J71" s="248"/>
      <c r="K71" s="249"/>
      <c r="L71" s="127"/>
      <c r="M71" s="128"/>
      <c r="N71" s="128"/>
      <c r="O71" s="128"/>
      <c r="P71" s="128"/>
      <c r="Q71" s="128"/>
      <c r="R71" s="128"/>
      <c r="S71" s="128"/>
      <c r="T71" s="129"/>
      <c r="U71" s="127"/>
      <c r="V71" s="128"/>
      <c r="W71" s="128"/>
      <c r="X71" s="128"/>
      <c r="Y71" s="128"/>
      <c r="Z71" s="128"/>
      <c r="AA71" s="128"/>
      <c r="AB71" s="128"/>
      <c r="AC71" s="128"/>
      <c r="AD71" s="128"/>
      <c r="AE71" s="128"/>
      <c r="AF71" s="128"/>
      <c r="AG71" s="129"/>
      <c r="AH71" s="127"/>
      <c r="AI71" s="128"/>
      <c r="AJ71" s="128"/>
      <c r="AK71" s="128"/>
      <c r="AL71" s="128"/>
      <c r="AM71" s="128"/>
      <c r="AN71" s="128"/>
      <c r="AO71" s="128"/>
      <c r="AP71" s="128"/>
      <c r="AQ71" s="128"/>
      <c r="AR71" s="128"/>
      <c r="AS71" s="128"/>
      <c r="AT71" s="128"/>
      <c r="AU71" s="128"/>
      <c r="AV71" s="128"/>
      <c r="AW71" s="128"/>
      <c r="AX71" s="128"/>
      <c r="AY71" s="128"/>
      <c r="AZ71" s="128"/>
      <c r="BA71" s="128"/>
      <c r="BB71" s="128"/>
      <c r="BC71" s="128"/>
      <c r="BD71" s="129"/>
      <c r="BE71" s="268"/>
      <c r="BF71" s="187"/>
      <c r="BG71" s="187"/>
      <c r="BH71" s="187"/>
      <c r="BI71" s="187"/>
      <c r="BJ71" s="187"/>
      <c r="BK71" s="187"/>
      <c r="BL71" s="187"/>
      <c r="BM71" s="187"/>
      <c r="BN71" s="187"/>
      <c r="BO71" s="187"/>
      <c r="BP71" s="187"/>
      <c r="BQ71" s="187"/>
      <c r="BR71" s="187"/>
      <c r="BS71" s="269"/>
      <c r="BT71" s="112"/>
      <c r="BU71" s="113"/>
      <c r="BV71" s="113"/>
      <c r="BW71" s="113"/>
      <c r="BX71" s="203"/>
      <c r="BY71" s="117"/>
      <c r="BZ71" s="65"/>
      <c r="CA71" s="65"/>
      <c r="CB71" s="65"/>
      <c r="CC71" s="118"/>
      <c r="CD71" s="113"/>
      <c r="CE71" s="113"/>
      <c r="CF71" s="113"/>
      <c r="CG71" s="113"/>
      <c r="CH71" s="120"/>
      <c r="CI71" s="127"/>
      <c r="CJ71" s="128"/>
      <c r="CK71" s="128"/>
      <c r="CL71" s="128"/>
      <c r="CM71" s="128"/>
      <c r="CN71" s="128"/>
      <c r="CO71" s="128"/>
      <c r="CP71" s="128"/>
      <c r="CQ71" s="128"/>
      <c r="CR71" s="128"/>
      <c r="CS71" s="128"/>
      <c r="CT71" s="129"/>
      <c r="CU71" s="15"/>
      <c r="CV71" s="15"/>
      <c r="CW71" s="15"/>
      <c r="CX71" s="15"/>
    </row>
    <row r="72" spans="2:109" ht="8.1" customHeight="1">
      <c r="B72" s="137"/>
      <c r="C72" s="138"/>
      <c r="D72" s="247"/>
      <c r="E72" s="248"/>
      <c r="F72" s="248"/>
      <c r="G72" s="248"/>
      <c r="H72" s="248"/>
      <c r="I72" s="248"/>
      <c r="J72" s="248"/>
      <c r="K72" s="249"/>
      <c r="L72" s="127"/>
      <c r="M72" s="128"/>
      <c r="N72" s="128"/>
      <c r="O72" s="128"/>
      <c r="P72" s="128"/>
      <c r="Q72" s="128"/>
      <c r="R72" s="128"/>
      <c r="S72" s="128"/>
      <c r="T72" s="129"/>
      <c r="U72" s="127"/>
      <c r="V72" s="128"/>
      <c r="W72" s="128"/>
      <c r="X72" s="128"/>
      <c r="Y72" s="128"/>
      <c r="Z72" s="128"/>
      <c r="AA72" s="128"/>
      <c r="AB72" s="128"/>
      <c r="AC72" s="128"/>
      <c r="AD72" s="128"/>
      <c r="AE72" s="128"/>
      <c r="AF72" s="128"/>
      <c r="AG72" s="129"/>
      <c r="AH72" s="127"/>
      <c r="AI72" s="128"/>
      <c r="AJ72" s="128"/>
      <c r="AK72" s="128"/>
      <c r="AL72" s="128"/>
      <c r="AM72" s="128"/>
      <c r="AN72" s="128"/>
      <c r="AO72" s="128"/>
      <c r="AP72" s="128"/>
      <c r="AQ72" s="128"/>
      <c r="AR72" s="128"/>
      <c r="AS72" s="128"/>
      <c r="AT72" s="128"/>
      <c r="AU72" s="128"/>
      <c r="AV72" s="128"/>
      <c r="AW72" s="128"/>
      <c r="AX72" s="128"/>
      <c r="AY72" s="128"/>
      <c r="AZ72" s="128"/>
      <c r="BA72" s="128"/>
      <c r="BB72" s="128"/>
      <c r="BC72" s="128"/>
      <c r="BD72" s="129"/>
      <c r="BE72" s="268"/>
      <c r="BF72" s="187"/>
      <c r="BG72" s="187"/>
      <c r="BH72" s="187"/>
      <c r="BI72" s="187"/>
      <c r="BJ72" s="187"/>
      <c r="BK72" s="187"/>
      <c r="BL72" s="187"/>
      <c r="BM72" s="187"/>
      <c r="BN72" s="187"/>
      <c r="BO72" s="187"/>
      <c r="BP72" s="187"/>
      <c r="BQ72" s="187"/>
      <c r="BR72" s="187"/>
      <c r="BS72" s="269"/>
      <c r="BT72" s="112"/>
      <c r="BU72" s="113"/>
      <c r="BV72" s="113"/>
      <c r="BW72" s="113"/>
      <c r="BX72" s="203"/>
      <c r="BY72" s="117"/>
      <c r="BZ72" s="65"/>
      <c r="CA72" s="65"/>
      <c r="CB72" s="65"/>
      <c r="CC72" s="118"/>
      <c r="CD72" s="113"/>
      <c r="CE72" s="113"/>
      <c r="CF72" s="113"/>
      <c r="CG72" s="113"/>
      <c r="CH72" s="120"/>
      <c r="CI72" s="127"/>
      <c r="CJ72" s="128"/>
      <c r="CK72" s="128"/>
      <c r="CL72" s="128"/>
      <c r="CM72" s="128"/>
      <c r="CN72" s="128"/>
      <c r="CO72" s="128"/>
      <c r="CP72" s="128"/>
      <c r="CQ72" s="128"/>
      <c r="CR72" s="128"/>
      <c r="CS72" s="128"/>
      <c r="CT72" s="129"/>
      <c r="CU72" s="15"/>
      <c r="CV72" s="15"/>
      <c r="CW72" s="15"/>
      <c r="CX72" s="15"/>
      <c r="CY72" s="15"/>
      <c r="CZ72" s="15"/>
    </row>
    <row r="73" spans="2:109" ht="8.1" customHeight="1">
      <c r="B73" s="139"/>
      <c r="C73" s="140"/>
      <c r="D73" s="250"/>
      <c r="E73" s="251"/>
      <c r="F73" s="251"/>
      <c r="G73" s="251"/>
      <c r="H73" s="251"/>
      <c r="I73" s="251"/>
      <c r="J73" s="251"/>
      <c r="K73" s="252"/>
      <c r="L73" s="127"/>
      <c r="M73" s="128"/>
      <c r="N73" s="128"/>
      <c r="O73" s="128"/>
      <c r="P73" s="128"/>
      <c r="Q73" s="128"/>
      <c r="R73" s="128"/>
      <c r="S73" s="128"/>
      <c r="T73" s="129"/>
      <c r="U73" s="127"/>
      <c r="V73" s="128"/>
      <c r="W73" s="128"/>
      <c r="X73" s="128"/>
      <c r="Y73" s="128"/>
      <c r="Z73" s="128"/>
      <c r="AA73" s="128"/>
      <c r="AB73" s="128"/>
      <c r="AC73" s="128"/>
      <c r="AD73" s="128"/>
      <c r="AE73" s="128"/>
      <c r="AF73" s="128"/>
      <c r="AG73" s="129"/>
      <c r="AH73" s="127"/>
      <c r="AI73" s="128"/>
      <c r="AJ73" s="128"/>
      <c r="AK73" s="128"/>
      <c r="AL73" s="128"/>
      <c r="AM73" s="128"/>
      <c r="AN73" s="128"/>
      <c r="AO73" s="128"/>
      <c r="AP73" s="128"/>
      <c r="AQ73" s="128"/>
      <c r="AR73" s="128"/>
      <c r="AS73" s="128"/>
      <c r="AT73" s="128"/>
      <c r="AU73" s="128"/>
      <c r="AV73" s="128"/>
      <c r="AW73" s="128"/>
      <c r="AX73" s="128"/>
      <c r="AY73" s="128"/>
      <c r="AZ73" s="128"/>
      <c r="BA73" s="128"/>
      <c r="BB73" s="128"/>
      <c r="BC73" s="128"/>
      <c r="BD73" s="129"/>
      <c r="BE73" s="268"/>
      <c r="BF73" s="187"/>
      <c r="BG73" s="187"/>
      <c r="BH73" s="187"/>
      <c r="BI73" s="187"/>
      <c r="BJ73" s="187"/>
      <c r="BK73" s="187"/>
      <c r="BL73" s="187"/>
      <c r="BM73" s="187"/>
      <c r="BN73" s="187"/>
      <c r="BO73" s="187"/>
      <c r="BP73" s="187"/>
      <c r="BQ73" s="187"/>
      <c r="BR73" s="187"/>
      <c r="BS73" s="269"/>
      <c r="BT73" s="219"/>
      <c r="BU73" s="220"/>
      <c r="BV73" s="220"/>
      <c r="BW73" s="220"/>
      <c r="BX73" s="273"/>
      <c r="BY73" s="221"/>
      <c r="BZ73" s="222"/>
      <c r="CA73" s="222"/>
      <c r="CB73" s="222"/>
      <c r="CC73" s="223"/>
      <c r="CD73" s="220"/>
      <c r="CE73" s="220"/>
      <c r="CF73" s="220"/>
      <c r="CG73" s="220"/>
      <c r="CH73" s="224"/>
      <c r="CI73" s="130"/>
      <c r="CJ73" s="131"/>
      <c r="CK73" s="131"/>
      <c r="CL73" s="131"/>
      <c r="CM73" s="131"/>
      <c r="CN73" s="131"/>
      <c r="CO73" s="131"/>
      <c r="CP73" s="131"/>
      <c r="CQ73" s="131"/>
      <c r="CR73" s="131"/>
      <c r="CS73" s="131"/>
      <c r="CT73" s="132"/>
      <c r="CU73" s="15"/>
      <c r="CV73" s="15"/>
      <c r="CW73" s="15"/>
      <c r="CX73" s="15"/>
      <c r="CY73" s="15"/>
      <c r="CZ73" s="15"/>
      <c r="DA73" s="54"/>
    </row>
    <row r="74" spans="2:109" ht="8.1" customHeight="1">
      <c r="B74" s="135" t="s">
        <v>51</v>
      </c>
      <c r="C74" s="136"/>
      <c r="D74" s="274" t="s">
        <v>104</v>
      </c>
      <c r="E74" s="275"/>
      <c r="F74" s="275"/>
      <c r="G74" s="275"/>
      <c r="H74" s="275"/>
      <c r="I74" s="275"/>
      <c r="J74" s="275"/>
      <c r="K74" s="276"/>
      <c r="L74" s="124" t="s">
        <v>25</v>
      </c>
      <c r="M74" s="125"/>
      <c r="N74" s="125"/>
      <c r="O74" s="125"/>
      <c r="P74" s="125"/>
      <c r="Q74" s="125"/>
      <c r="R74" s="125"/>
      <c r="S74" s="125"/>
      <c r="T74" s="126"/>
      <c r="U74" s="124" t="s">
        <v>50</v>
      </c>
      <c r="V74" s="125"/>
      <c r="W74" s="125"/>
      <c r="X74" s="125"/>
      <c r="Y74" s="125"/>
      <c r="Z74" s="125"/>
      <c r="AA74" s="125"/>
      <c r="AB74" s="125"/>
      <c r="AC74" s="125"/>
      <c r="AD74" s="125"/>
      <c r="AE74" s="125"/>
      <c r="AF74" s="125"/>
      <c r="AG74" s="126"/>
      <c r="AH74" s="124" t="s">
        <v>119</v>
      </c>
      <c r="AI74" s="125"/>
      <c r="AJ74" s="125"/>
      <c r="AK74" s="125"/>
      <c r="AL74" s="125"/>
      <c r="AM74" s="125"/>
      <c r="AN74" s="125"/>
      <c r="AO74" s="125"/>
      <c r="AP74" s="125"/>
      <c r="AQ74" s="125"/>
      <c r="AR74" s="125"/>
      <c r="AS74" s="125"/>
      <c r="AT74" s="125"/>
      <c r="AU74" s="125"/>
      <c r="AV74" s="125"/>
      <c r="AW74" s="125"/>
      <c r="AX74" s="125"/>
      <c r="AY74" s="125"/>
      <c r="AZ74" s="125"/>
      <c r="BA74" s="125"/>
      <c r="BB74" s="125"/>
      <c r="BC74" s="125"/>
      <c r="BD74" s="126"/>
      <c r="BE74" s="283"/>
      <c r="BF74" s="284"/>
      <c r="BG74" s="284"/>
      <c r="BH74" s="284"/>
      <c r="BI74" s="284"/>
      <c r="BJ74" s="284"/>
      <c r="BK74" s="284"/>
      <c r="BL74" s="284"/>
      <c r="BM74" s="284"/>
      <c r="BN74" s="284"/>
      <c r="BO74" s="284"/>
      <c r="BP74" s="284"/>
      <c r="BQ74" s="284"/>
      <c r="BR74" s="284"/>
      <c r="BS74" s="285"/>
      <c r="BT74" s="112"/>
      <c r="BU74" s="113"/>
      <c r="BV74" s="113"/>
      <c r="BW74" s="113"/>
      <c r="BX74" s="203"/>
      <c r="BY74" s="117" t="s">
        <v>55</v>
      </c>
      <c r="BZ74" s="65"/>
      <c r="CA74" s="65"/>
      <c r="CB74" s="65"/>
      <c r="CC74" s="118"/>
      <c r="CD74" s="113"/>
      <c r="CE74" s="113"/>
      <c r="CF74" s="113"/>
      <c r="CG74" s="113"/>
      <c r="CH74" s="120"/>
      <c r="CI74" s="154" t="s">
        <v>156</v>
      </c>
      <c r="CJ74" s="155"/>
      <c r="CK74" s="155"/>
      <c r="CL74" s="155"/>
      <c r="CM74" s="155"/>
      <c r="CN74" s="155"/>
      <c r="CO74" s="155"/>
      <c r="CP74" s="155"/>
      <c r="CQ74" s="155"/>
      <c r="CR74" s="155"/>
      <c r="CS74" s="155"/>
      <c r="CT74" s="156"/>
      <c r="CU74" s="36"/>
      <c r="CV74" s="36"/>
      <c r="CW74" s="36"/>
      <c r="CX74" s="36"/>
      <c r="CY74" s="36"/>
      <c r="CZ74" s="36"/>
      <c r="DA74" s="54">
        <v>620</v>
      </c>
    </row>
    <row r="75" spans="2:109" ht="8.1" customHeight="1">
      <c r="B75" s="137"/>
      <c r="C75" s="138"/>
      <c r="D75" s="277"/>
      <c r="E75" s="278"/>
      <c r="F75" s="278"/>
      <c r="G75" s="278"/>
      <c r="H75" s="278"/>
      <c r="I75" s="278"/>
      <c r="J75" s="278"/>
      <c r="K75" s="279"/>
      <c r="L75" s="127"/>
      <c r="M75" s="128"/>
      <c r="N75" s="128"/>
      <c r="O75" s="128"/>
      <c r="P75" s="128"/>
      <c r="Q75" s="128"/>
      <c r="R75" s="128"/>
      <c r="S75" s="128"/>
      <c r="T75" s="129"/>
      <c r="U75" s="127"/>
      <c r="V75" s="128"/>
      <c r="W75" s="128"/>
      <c r="X75" s="128"/>
      <c r="Y75" s="128"/>
      <c r="Z75" s="128"/>
      <c r="AA75" s="128"/>
      <c r="AB75" s="128"/>
      <c r="AC75" s="128"/>
      <c r="AD75" s="128"/>
      <c r="AE75" s="128"/>
      <c r="AF75" s="128"/>
      <c r="AG75" s="129"/>
      <c r="AH75" s="127"/>
      <c r="AI75" s="128"/>
      <c r="AJ75" s="128"/>
      <c r="AK75" s="128"/>
      <c r="AL75" s="128"/>
      <c r="AM75" s="128"/>
      <c r="AN75" s="128"/>
      <c r="AO75" s="128"/>
      <c r="AP75" s="128"/>
      <c r="AQ75" s="128"/>
      <c r="AR75" s="128"/>
      <c r="AS75" s="128"/>
      <c r="AT75" s="128"/>
      <c r="AU75" s="128"/>
      <c r="AV75" s="128"/>
      <c r="AW75" s="128"/>
      <c r="AX75" s="128"/>
      <c r="AY75" s="128"/>
      <c r="AZ75" s="128"/>
      <c r="BA75" s="128"/>
      <c r="BB75" s="128"/>
      <c r="BC75" s="128"/>
      <c r="BD75" s="129"/>
      <c r="BE75" s="268"/>
      <c r="BF75" s="187"/>
      <c r="BG75" s="187"/>
      <c r="BH75" s="187"/>
      <c r="BI75" s="187"/>
      <c r="BJ75" s="187"/>
      <c r="BK75" s="187"/>
      <c r="BL75" s="187"/>
      <c r="BM75" s="187"/>
      <c r="BN75" s="187"/>
      <c r="BO75" s="187"/>
      <c r="BP75" s="187"/>
      <c r="BQ75" s="187"/>
      <c r="BR75" s="187"/>
      <c r="BS75" s="269"/>
      <c r="BT75" s="112"/>
      <c r="BU75" s="113"/>
      <c r="BV75" s="113"/>
      <c r="BW75" s="113"/>
      <c r="BX75" s="203"/>
      <c r="BY75" s="117"/>
      <c r="BZ75" s="65"/>
      <c r="CA75" s="65"/>
      <c r="CB75" s="65"/>
      <c r="CC75" s="118"/>
      <c r="CD75" s="113"/>
      <c r="CE75" s="113"/>
      <c r="CF75" s="113"/>
      <c r="CG75" s="113"/>
      <c r="CH75" s="120"/>
      <c r="CI75" s="157"/>
      <c r="CJ75" s="158"/>
      <c r="CK75" s="158"/>
      <c r="CL75" s="158"/>
      <c r="CM75" s="158"/>
      <c r="CN75" s="158"/>
      <c r="CO75" s="158"/>
      <c r="CP75" s="158"/>
      <c r="CQ75" s="158"/>
      <c r="CR75" s="158"/>
      <c r="CS75" s="158"/>
      <c r="CT75" s="159"/>
      <c r="CU75" s="36"/>
      <c r="CV75" s="36"/>
      <c r="CW75" s="36"/>
      <c r="CX75" s="36"/>
      <c r="CY75" s="36"/>
      <c r="CZ75" s="36"/>
      <c r="DA75" s="54">
        <v>650</v>
      </c>
    </row>
    <row r="76" spans="2:109" ht="8.1" customHeight="1">
      <c r="B76" s="137"/>
      <c r="C76" s="138"/>
      <c r="D76" s="277"/>
      <c r="E76" s="278"/>
      <c r="F76" s="278"/>
      <c r="G76" s="278"/>
      <c r="H76" s="278"/>
      <c r="I76" s="278"/>
      <c r="J76" s="278"/>
      <c r="K76" s="279"/>
      <c r="L76" s="127"/>
      <c r="M76" s="128"/>
      <c r="N76" s="128"/>
      <c r="O76" s="128"/>
      <c r="P76" s="128"/>
      <c r="Q76" s="128"/>
      <c r="R76" s="128"/>
      <c r="S76" s="128"/>
      <c r="T76" s="129"/>
      <c r="U76" s="127"/>
      <c r="V76" s="128"/>
      <c r="W76" s="128"/>
      <c r="X76" s="128"/>
      <c r="Y76" s="128"/>
      <c r="Z76" s="128"/>
      <c r="AA76" s="128"/>
      <c r="AB76" s="128"/>
      <c r="AC76" s="128"/>
      <c r="AD76" s="128"/>
      <c r="AE76" s="128"/>
      <c r="AF76" s="128"/>
      <c r="AG76" s="129"/>
      <c r="AH76" s="127"/>
      <c r="AI76" s="128"/>
      <c r="AJ76" s="128"/>
      <c r="AK76" s="128"/>
      <c r="AL76" s="128"/>
      <c r="AM76" s="128"/>
      <c r="AN76" s="128"/>
      <c r="AO76" s="128"/>
      <c r="AP76" s="128"/>
      <c r="AQ76" s="128"/>
      <c r="AR76" s="128"/>
      <c r="AS76" s="128"/>
      <c r="AT76" s="128"/>
      <c r="AU76" s="128"/>
      <c r="AV76" s="128"/>
      <c r="AW76" s="128"/>
      <c r="AX76" s="128"/>
      <c r="AY76" s="128"/>
      <c r="AZ76" s="128"/>
      <c r="BA76" s="128"/>
      <c r="BB76" s="128"/>
      <c r="BC76" s="128"/>
      <c r="BD76" s="129"/>
      <c r="BE76" s="268"/>
      <c r="BF76" s="187"/>
      <c r="BG76" s="187"/>
      <c r="BH76" s="187"/>
      <c r="BI76" s="187"/>
      <c r="BJ76" s="187"/>
      <c r="BK76" s="187"/>
      <c r="BL76" s="187"/>
      <c r="BM76" s="187"/>
      <c r="BN76" s="187"/>
      <c r="BO76" s="187"/>
      <c r="BP76" s="187"/>
      <c r="BQ76" s="187"/>
      <c r="BR76" s="187"/>
      <c r="BS76" s="269"/>
      <c r="BT76" s="112"/>
      <c r="BU76" s="113"/>
      <c r="BV76" s="113"/>
      <c r="BW76" s="113"/>
      <c r="BX76" s="203"/>
      <c r="BY76" s="117"/>
      <c r="BZ76" s="65"/>
      <c r="CA76" s="65"/>
      <c r="CB76" s="65"/>
      <c r="CC76" s="118"/>
      <c r="CD76" s="113"/>
      <c r="CE76" s="113"/>
      <c r="CF76" s="113"/>
      <c r="CG76" s="113"/>
      <c r="CH76" s="120"/>
      <c r="CI76" s="157"/>
      <c r="CJ76" s="158"/>
      <c r="CK76" s="158"/>
      <c r="CL76" s="158"/>
      <c r="CM76" s="158"/>
      <c r="CN76" s="158"/>
      <c r="CO76" s="158"/>
      <c r="CP76" s="158"/>
      <c r="CQ76" s="158"/>
      <c r="CR76" s="158"/>
      <c r="CS76" s="158"/>
      <c r="CT76" s="159"/>
      <c r="CU76" s="36"/>
      <c r="CV76" s="36"/>
      <c r="CW76" s="36"/>
      <c r="CX76" s="36"/>
      <c r="CY76" s="36"/>
      <c r="CZ76" s="36"/>
      <c r="DA76" s="54">
        <v>700</v>
      </c>
    </row>
    <row r="77" spans="2:109" ht="8.1" customHeight="1">
      <c r="B77" s="139"/>
      <c r="C77" s="140"/>
      <c r="D77" s="280"/>
      <c r="E77" s="281"/>
      <c r="F77" s="281"/>
      <c r="G77" s="281"/>
      <c r="H77" s="281"/>
      <c r="I77" s="281"/>
      <c r="J77" s="281"/>
      <c r="K77" s="282"/>
      <c r="L77" s="130"/>
      <c r="M77" s="131"/>
      <c r="N77" s="131"/>
      <c r="O77" s="131"/>
      <c r="P77" s="131"/>
      <c r="Q77" s="131"/>
      <c r="R77" s="131"/>
      <c r="S77" s="131"/>
      <c r="T77" s="132"/>
      <c r="U77" s="130"/>
      <c r="V77" s="131"/>
      <c r="W77" s="131"/>
      <c r="X77" s="131"/>
      <c r="Y77" s="131"/>
      <c r="Z77" s="131"/>
      <c r="AA77" s="131"/>
      <c r="AB77" s="131"/>
      <c r="AC77" s="131"/>
      <c r="AD77" s="131"/>
      <c r="AE77" s="131"/>
      <c r="AF77" s="131"/>
      <c r="AG77" s="132"/>
      <c r="AH77" s="130"/>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2"/>
      <c r="BE77" s="268"/>
      <c r="BF77" s="187"/>
      <c r="BG77" s="187"/>
      <c r="BH77" s="187"/>
      <c r="BI77" s="187"/>
      <c r="BJ77" s="187"/>
      <c r="BK77" s="187"/>
      <c r="BL77" s="187"/>
      <c r="BM77" s="187"/>
      <c r="BN77" s="187"/>
      <c r="BO77" s="187"/>
      <c r="BP77" s="187"/>
      <c r="BQ77" s="187"/>
      <c r="BR77" s="187"/>
      <c r="BS77" s="269"/>
      <c r="BT77" s="219"/>
      <c r="BU77" s="220"/>
      <c r="BV77" s="220"/>
      <c r="BW77" s="220"/>
      <c r="BX77" s="273"/>
      <c r="BY77" s="221"/>
      <c r="BZ77" s="222"/>
      <c r="CA77" s="222"/>
      <c r="CB77" s="222"/>
      <c r="CC77" s="223"/>
      <c r="CD77" s="220"/>
      <c r="CE77" s="220"/>
      <c r="CF77" s="220"/>
      <c r="CG77" s="220"/>
      <c r="CH77" s="224"/>
      <c r="CI77" s="177"/>
      <c r="CJ77" s="178"/>
      <c r="CK77" s="178"/>
      <c r="CL77" s="178"/>
      <c r="CM77" s="178"/>
      <c r="CN77" s="178"/>
      <c r="CO77" s="178"/>
      <c r="CP77" s="178"/>
      <c r="CQ77" s="178"/>
      <c r="CR77" s="178"/>
      <c r="CS77" s="178"/>
      <c r="CT77" s="179"/>
      <c r="CU77" s="36"/>
      <c r="CV77" s="36"/>
      <c r="CW77" s="36"/>
      <c r="CX77" s="36"/>
      <c r="CY77" s="36"/>
      <c r="CZ77" s="36"/>
      <c r="DA77" s="54">
        <v>750</v>
      </c>
    </row>
    <row r="78" spans="2:109" ht="8.1" customHeight="1">
      <c r="B78" s="135" t="s">
        <v>33</v>
      </c>
      <c r="C78" s="287"/>
      <c r="D78" s="124" t="s">
        <v>105</v>
      </c>
      <c r="E78" s="155"/>
      <c r="F78" s="155"/>
      <c r="G78" s="155"/>
      <c r="H78" s="155"/>
      <c r="I78" s="155"/>
      <c r="J78" s="155"/>
      <c r="K78" s="156"/>
      <c r="L78" s="204" t="s">
        <v>25</v>
      </c>
      <c r="M78" s="205"/>
      <c r="N78" s="205"/>
      <c r="O78" s="205"/>
      <c r="P78" s="205"/>
      <c r="Q78" s="205"/>
      <c r="R78" s="205"/>
      <c r="S78" s="205"/>
      <c r="T78" s="205"/>
      <c r="U78" s="204" t="s">
        <v>52</v>
      </c>
      <c r="V78" s="150"/>
      <c r="W78" s="150"/>
      <c r="X78" s="150"/>
      <c r="Y78" s="150"/>
      <c r="Z78" s="150"/>
      <c r="AA78" s="150"/>
      <c r="AB78" s="150"/>
      <c r="AC78" s="150"/>
      <c r="AD78" s="150"/>
      <c r="AE78" s="150"/>
      <c r="AF78" s="150"/>
      <c r="AG78" s="150"/>
      <c r="AH78" s="124" t="s">
        <v>53</v>
      </c>
      <c r="AI78" s="125"/>
      <c r="AJ78" s="125"/>
      <c r="AK78" s="125"/>
      <c r="AL78" s="125"/>
      <c r="AM78" s="125"/>
      <c r="AN78" s="125"/>
      <c r="AO78" s="125"/>
      <c r="AP78" s="125"/>
      <c r="AQ78" s="125"/>
      <c r="AR78" s="125"/>
      <c r="AS78" s="125"/>
      <c r="AT78" s="125"/>
      <c r="AU78" s="125"/>
      <c r="AV78" s="125"/>
      <c r="AW78" s="125"/>
      <c r="AX78" s="125"/>
      <c r="AY78" s="125"/>
      <c r="AZ78" s="125"/>
      <c r="BA78" s="125"/>
      <c r="BB78" s="125"/>
      <c r="BC78" s="125"/>
      <c r="BD78" s="125"/>
      <c r="BE78" s="40"/>
      <c r="BF78" s="12"/>
      <c r="BG78" s="12"/>
      <c r="BH78" s="12"/>
      <c r="BI78" s="12"/>
      <c r="BJ78" s="12"/>
      <c r="BK78" s="12"/>
      <c r="BL78" s="12"/>
      <c r="BM78" s="12"/>
      <c r="BN78" s="12"/>
      <c r="BO78" s="12"/>
      <c r="BP78" s="12"/>
      <c r="BQ78" s="12"/>
      <c r="BR78" s="12"/>
      <c r="BS78" s="13"/>
      <c r="BT78" s="116" t="str">
        <f>IF(BJ79="","",IF(AND(BJ79&gt;=-120,BJ79&lt;=120),"○",""))</f>
        <v/>
      </c>
      <c r="BU78" s="290"/>
      <c r="BV78" s="290"/>
      <c r="BW78" s="290"/>
      <c r="BX78" s="114"/>
      <c r="BY78" s="290" t="s">
        <v>55</v>
      </c>
      <c r="BZ78" s="290"/>
      <c r="CA78" s="290"/>
      <c r="CB78" s="290"/>
      <c r="CC78" s="290"/>
      <c r="CD78" s="116" t="str">
        <f>IF(BJ79="","",IF(OR(BJ79&lt;-120,BJ79&gt;120),"○",""))</f>
        <v/>
      </c>
      <c r="CE78" s="290"/>
      <c r="CF78" s="290"/>
      <c r="CG78" s="290"/>
      <c r="CH78" s="290"/>
      <c r="CI78" s="124" t="s">
        <v>162</v>
      </c>
      <c r="CJ78" s="125"/>
      <c r="CK78" s="125"/>
      <c r="CL78" s="125"/>
      <c r="CM78" s="125"/>
      <c r="CN78" s="125"/>
      <c r="CO78" s="125"/>
      <c r="CP78" s="125"/>
      <c r="CQ78" s="125"/>
      <c r="CR78" s="125"/>
      <c r="CS78" s="125"/>
      <c r="CT78" s="126"/>
      <c r="CU78" s="9"/>
      <c r="CV78" s="9"/>
      <c r="CW78" s="9"/>
      <c r="CX78" s="9"/>
      <c r="CY78" s="9"/>
      <c r="CZ78" s="9"/>
      <c r="DA78" s="54">
        <v>900</v>
      </c>
    </row>
    <row r="79" spans="2:109" ht="8.1" customHeight="1">
      <c r="B79" s="288"/>
      <c r="C79" s="289"/>
      <c r="D79" s="157"/>
      <c r="E79" s="158"/>
      <c r="F79" s="158"/>
      <c r="G79" s="158"/>
      <c r="H79" s="158"/>
      <c r="I79" s="158"/>
      <c r="J79" s="158"/>
      <c r="K79" s="159"/>
      <c r="L79" s="206"/>
      <c r="M79" s="206"/>
      <c r="N79" s="206"/>
      <c r="O79" s="206"/>
      <c r="P79" s="206"/>
      <c r="Q79" s="206"/>
      <c r="R79" s="206"/>
      <c r="S79" s="206"/>
      <c r="T79" s="206"/>
      <c r="U79" s="152"/>
      <c r="V79" s="152"/>
      <c r="W79" s="152"/>
      <c r="X79" s="152"/>
      <c r="Y79" s="152"/>
      <c r="Z79" s="152"/>
      <c r="AA79" s="152"/>
      <c r="AB79" s="152"/>
      <c r="AC79" s="152"/>
      <c r="AD79" s="152"/>
      <c r="AE79" s="152"/>
      <c r="AF79" s="152"/>
      <c r="AG79" s="152"/>
      <c r="AH79" s="127"/>
      <c r="AI79" s="128"/>
      <c r="AJ79" s="128"/>
      <c r="AK79" s="128"/>
      <c r="AL79" s="128"/>
      <c r="AM79" s="128"/>
      <c r="AN79" s="128"/>
      <c r="AO79" s="128"/>
      <c r="AP79" s="128"/>
      <c r="AQ79" s="128"/>
      <c r="AR79" s="128"/>
      <c r="AS79" s="128"/>
      <c r="AT79" s="128"/>
      <c r="AU79" s="128"/>
      <c r="AV79" s="128"/>
      <c r="AW79" s="128"/>
      <c r="AX79" s="128"/>
      <c r="AY79" s="128"/>
      <c r="AZ79" s="128"/>
      <c r="BA79" s="128"/>
      <c r="BB79" s="128"/>
      <c r="BC79" s="128"/>
      <c r="BD79" s="128"/>
      <c r="BE79" s="186" t="s">
        <v>176</v>
      </c>
      <c r="BF79" s="74"/>
      <c r="BG79" s="74"/>
      <c r="BH79" s="74"/>
      <c r="BI79" s="74"/>
      <c r="BJ79" s="76"/>
      <c r="BK79" s="76"/>
      <c r="BL79" s="76"/>
      <c r="BM79" s="76"/>
      <c r="BN79" s="76"/>
      <c r="BO79" s="76"/>
      <c r="BP79" s="76"/>
      <c r="BQ79" s="74" t="s">
        <v>160</v>
      </c>
      <c r="BR79" s="74"/>
      <c r="BS79" s="14"/>
      <c r="BT79" s="118"/>
      <c r="BU79" s="291"/>
      <c r="BV79" s="291"/>
      <c r="BW79" s="291"/>
      <c r="BX79" s="117"/>
      <c r="BY79" s="291"/>
      <c r="BZ79" s="291"/>
      <c r="CA79" s="291"/>
      <c r="CB79" s="291"/>
      <c r="CC79" s="291"/>
      <c r="CD79" s="118"/>
      <c r="CE79" s="291"/>
      <c r="CF79" s="291"/>
      <c r="CG79" s="291"/>
      <c r="CH79" s="291"/>
      <c r="CI79" s="127"/>
      <c r="CJ79" s="128"/>
      <c r="CK79" s="128"/>
      <c r="CL79" s="128"/>
      <c r="CM79" s="128"/>
      <c r="CN79" s="128"/>
      <c r="CO79" s="128"/>
      <c r="CP79" s="128"/>
      <c r="CQ79" s="128"/>
      <c r="CR79" s="128"/>
      <c r="CS79" s="128"/>
      <c r="CT79" s="129"/>
      <c r="CU79" s="9"/>
      <c r="CV79" s="9"/>
      <c r="CW79" s="9"/>
      <c r="CX79" s="9"/>
      <c r="CY79" s="9"/>
      <c r="CZ79" s="9"/>
      <c r="DA79" s="54">
        <v>950</v>
      </c>
    </row>
    <row r="80" spans="2:109" ht="8.1" customHeight="1">
      <c r="B80" s="288"/>
      <c r="C80" s="289"/>
      <c r="D80" s="157"/>
      <c r="E80" s="158"/>
      <c r="F80" s="158"/>
      <c r="G80" s="158"/>
      <c r="H80" s="158"/>
      <c r="I80" s="158"/>
      <c r="J80" s="158"/>
      <c r="K80" s="159"/>
      <c r="L80" s="206"/>
      <c r="M80" s="206"/>
      <c r="N80" s="206"/>
      <c r="O80" s="206"/>
      <c r="P80" s="206"/>
      <c r="Q80" s="206"/>
      <c r="R80" s="206"/>
      <c r="S80" s="206"/>
      <c r="T80" s="206"/>
      <c r="U80" s="152"/>
      <c r="V80" s="152"/>
      <c r="W80" s="152"/>
      <c r="X80" s="152"/>
      <c r="Y80" s="152"/>
      <c r="Z80" s="152"/>
      <c r="AA80" s="152"/>
      <c r="AB80" s="152"/>
      <c r="AC80" s="152"/>
      <c r="AD80" s="152"/>
      <c r="AE80" s="152"/>
      <c r="AF80" s="152"/>
      <c r="AG80" s="152"/>
      <c r="AH80" s="193" t="s">
        <v>69</v>
      </c>
      <c r="AI80" s="194"/>
      <c r="AJ80" s="194"/>
      <c r="AK80" s="194"/>
      <c r="AL80" s="194"/>
      <c r="AM80" s="194"/>
      <c r="AN80" s="194"/>
      <c r="AO80" s="194"/>
      <c r="AP80" s="194"/>
      <c r="AQ80" s="194"/>
      <c r="AR80" s="194"/>
      <c r="AS80" s="194"/>
      <c r="AT80" s="194"/>
      <c r="AU80" s="194"/>
      <c r="AV80" s="194"/>
      <c r="AW80" s="194"/>
      <c r="AX80" s="194"/>
      <c r="AY80" s="194"/>
      <c r="AZ80" s="194"/>
      <c r="BA80" s="194"/>
      <c r="BB80" s="194"/>
      <c r="BC80" s="194"/>
      <c r="BD80" s="194"/>
      <c r="BE80" s="186"/>
      <c r="BF80" s="74"/>
      <c r="BG80" s="74"/>
      <c r="BH80" s="74"/>
      <c r="BI80" s="74"/>
      <c r="BJ80" s="77"/>
      <c r="BK80" s="77"/>
      <c r="BL80" s="77"/>
      <c r="BM80" s="77"/>
      <c r="BN80" s="77"/>
      <c r="BO80" s="77"/>
      <c r="BP80" s="77"/>
      <c r="BQ80" s="74"/>
      <c r="BR80" s="74"/>
      <c r="BS80" s="14"/>
      <c r="BT80" s="118"/>
      <c r="BU80" s="291"/>
      <c r="BV80" s="291"/>
      <c r="BW80" s="291"/>
      <c r="BX80" s="117"/>
      <c r="BY80" s="291"/>
      <c r="BZ80" s="291"/>
      <c r="CA80" s="291"/>
      <c r="CB80" s="291"/>
      <c r="CC80" s="291"/>
      <c r="CD80" s="118"/>
      <c r="CE80" s="291"/>
      <c r="CF80" s="291"/>
      <c r="CG80" s="291"/>
      <c r="CH80" s="291"/>
      <c r="CI80" s="127"/>
      <c r="CJ80" s="128"/>
      <c r="CK80" s="128"/>
      <c r="CL80" s="128"/>
      <c r="CM80" s="128"/>
      <c r="CN80" s="128"/>
      <c r="CO80" s="128"/>
      <c r="CP80" s="128"/>
      <c r="CQ80" s="128"/>
      <c r="CR80" s="128"/>
      <c r="CS80" s="128"/>
      <c r="CT80" s="129"/>
      <c r="CU80" s="9"/>
      <c r="CV80" s="9"/>
      <c r="CW80" s="9"/>
      <c r="CX80" s="9"/>
      <c r="CY80" s="9"/>
      <c r="DA80" s="54">
        <v>1000</v>
      </c>
    </row>
    <row r="81" spans="2:167" ht="8.1" customHeight="1">
      <c r="B81" s="288"/>
      <c r="C81" s="289"/>
      <c r="D81" s="157"/>
      <c r="E81" s="158"/>
      <c r="F81" s="158"/>
      <c r="G81" s="158"/>
      <c r="H81" s="158"/>
      <c r="I81" s="158"/>
      <c r="J81" s="158"/>
      <c r="K81" s="159"/>
      <c r="L81" s="206"/>
      <c r="M81" s="206"/>
      <c r="N81" s="206"/>
      <c r="O81" s="206"/>
      <c r="P81" s="206"/>
      <c r="Q81" s="206"/>
      <c r="R81" s="206"/>
      <c r="S81" s="206"/>
      <c r="T81" s="206"/>
      <c r="U81" s="152"/>
      <c r="V81" s="152"/>
      <c r="W81" s="152"/>
      <c r="X81" s="152"/>
      <c r="Y81" s="152"/>
      <c r="Z81" s="152"/>
      <c r="AA81" s="152"/>
      <c r="AB81" s="152"/>
      <c r="AC81" s="152"/>
      <c r="AD81" s="152"/>
      <c r="AE81" s="152"/>
      <c r="AF81" s="152"/>
      <c r="AG81" s="152"/>
      <c r="AH81" s="196"/>
      <c r="AI81" s="197"/>
      <c r="AJ81" s="197"/>
      <c r="AK81" s="197"/>
      <c r="AL81" s="197"/>
      <c r="AM81" s="197"/>
      <c r="AN81" s="197"/>
      <c r="AO81" s="197"/>
      <c r="AP81" s="197"/>
      <c r="AQ81" s="197"/>
      <c r="AR81" s="197"/>
      <c r="AS81" s="197"/>
      <c r="AT81" s="197"/>
      <c r="AU81" s="197"/>
      <c r="AV81" s="197"/>
      <c r="AW81" s="197"/>
      <c r="AX81" s="197"/>
      <c r="AY81" s="197"/>
      <c r="AZ81" s="197"/>
      <c r="BA81" s="197"/>
      <c r="BB81" s="197"/>
      <c r="BC81" s="197"/>
      <c r="BD81" s="197"/>
      <c r="BE81" s="41"/>
      <c r="BF81" s="33"/>
      <c r="BG81" s="33"/>
      <c r="BH81" s="33"/>
      <c r="BI81" s="33"/>
      <c r="BJ81" s="33"/>
      <c r="BK81" s="33"/>
      <c r="BL81" s="33"/>
      <c r="BM81" s="33"/>
      <c r="BN81" s="33"/>
      <c r="BO81" s="33"/>
      <c r="BP81" s="33"/>
      <c r="BQ81" s="33"/>
      <c r="BR81" s="33"/>
      <c r="BS81" s="34"/>
      <c r="BT81" s="118"/>
      <c r="BU81" s="291"/>
      <c r="BV81" s="291"/>
      <c r="BW81" s="291"/>
      <c r="BX81" s="117"/>
      <c r="BY81" s="291"/>
      <c r="BZ81" s="291"/>
      <c r="CA81" s="291"/>
      <c r="CB81" s="291"/>
      <c r="CC81" s="291"/>
      <c r="CD81" s="118"/>
      <c r="CE81" s="291"/>
      <c r="CF81" s="291"/>
      <c r="CG81" s="291"/>
      <c r="CH81" s="291"/>
      <c r="CI81" s="130"/>
      <c r="CJ81" s="131"/>
      <c r="CK81" s="131"/>
      <c r="CL81" s="131"/>
      <c r="CM81" s="131"/>
      <c r="CN81" s="131"/>
      <c r="CO81" s="131"/>
      <c r="CP81" s="131"/>
      <c r="CQ81" s="131"/>
      <c r="CR81" s="131"/>
      <c r="CS81" s="131"/>
      <c r="CT81" s="132"/>
      <c r="CU81" s="9"/>
      <c r="CV81" s="9"/>
      <c r="CW81" s="9"/>
      <c r="CX81" s="9"/>
      <c r="CY81" s="9"/>
      <c r="DA81" s="54">
        <v>1100</v>
      </c>
    </row>
    <row r="82" spans="2:167" ht="8.1" customHeight="1">
      <c r="B82" s="135" t="s">
        <v>32</v>
      </c>
      <c r="C82" s="116"/>
      <c r="D82" s="124" t="s">
        <v>103</v>
      </c>
      <c r="E82" s="155"/>
      <c r="F82" s="155"/>
      <c r="G82" s="155"/>
      <c r="H82" s="155"/>
      <c r="I82" s="155"/>
      <c r="J82" s="155"/>
      <c r="K82" s="156"/>
      <c r="L82" s="204" t="s">
        <v>6</v>
      </c>
      <c r="M82" s="205"/>
      <c r="N82" s="205"/>
      <c r="O82" s="205"/>
      <c r="P82" s="205"/>
      <c r="Q82" s="205"/>
      <c r="R82" s="205"/>
      <c r="S82" s="205"/>
      <c r="T82" s="205"/>
      <c r="U82" s="204" t="s">
        <v>59</v>
      </c>
      <c r="V82" s="150"/>
      <c r="W82" s="150"/>
      <c r="X82" s="150"/>
      <c r="Y82" s="150"/>
      <c r="Z82" s="150"/>
      <c r="AA82" s="150"/>
      <c r="AB82" s="150"/>
      <c r="AC82" s="150"/>
      <c r="AD82" s="150"/>
      <c r="AE82" s="150"/>
      <c r="AF82" s="150"/>
      <c r="AG82" s="150"/>
      <c r="AH82" s="124" t="s">
        <v>179</v>
      </c>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6"/>
      <c r="BE82" s="32"/>
      <c r="BF82" s="11"/>
      <c r="BG82" s="11"/>
      <c r="BH82" s="11"/>
      <c r="BI82" s="11"/>
      <c r="BJ82" s="11"/>
      <c r="BK82" s="11"/>
      <c r="BL82" s="11"/>
      <c r="BM82" s="11"/>
      <c r="BN82" s="11"/>
      <c r="BO82" s="11"/>
      <c r="BP82" s="11"/>
      <c r="BQ82" s="11"/>
      <c r="BR82" s="11"/>
      <c r="BS82" s="14"/>
      <c r="BT82" s="292"/>
      <c r="BU82" s="292"/>
      <c r="BV82" s="292"/>
      <c r="BW82" s="292"/>
      <c r="BX82" s="110"/>
      <c r="BY82" s="290" t="s">
        <v>55</v>
      </c>
      <c r="BZ82" s="290"/>
      <c r="CA82" s="290"/>
      <c r="CB82" s="290"/>
      <c r="CC82" s="290"/>
      <c r="CD82" s="119"/>
      <c r="CE82" s="292"/>
      <c r="CF82" s="292"/>
      <c r="CG82" s="292"/>
      <c r="CH82" s="292"/>
      <c r="CI82" s="154" t="s">
        <v>156</v>
      </c>
      <c r="CJ82" s="155"/>
      <c r="CK82" s="155"/>
      <c r="CL82" s="155"/>
      <c r="CM82" s="155"/>
      <c r="CN82" s="155"/>
      <c r="CO82" s="155"/>
      <c r="CP82" s="155"/>
      <c r="CQ82" s="155"/>
      <c r="CR82" s="155"/>
      <c r="CS82" s="155"/>
      <c r="CT82" s="156"/>
      <c r="CU82" s="9"/>
      <c r="CV82" s="9"/>
      <c r="CW82" s="9"/>
      <c r="CX82" s="9"/>
      <c r="CY82" s="9"/>
      <c r="DA82" s="54">
        <v>1600</v>
      </c>
    </row>
    <row r="83" spans="2:167" ht="8.1" customHeight="1">
      <c r="B83" s="117"/>
      <c r="C83" s="118"/>
      <c r="D83" s="157"/>
      <c r="E83" s="158"/>
      <c r="F83" s="158"/>
      <c r="G83" s="158"/>
      <c r="H83" s="158"/>
      <c r="I83" s="158"/>
      <c r="J83" s="158"/>
      <c r="K83" s="159"/>
      <c r="L83" s="206"/>
      <c r="M83" s="206"/>
      <c r="N83" s="206"/>
      <c r="O83" s="206"/>
      <c r="P83" s="206"/>
      <c r="Q83" s="206"/>
      <c r="R83" s="206"/>
      <c r="S83" s="206"/>
      <c r="T83" s="206"/>
      <c r="U83" s="152"/>
      <c r="V83" s="152"/>
      <c r="W83" s="152"/>
      <c r="X83" s="152"/>
      <c r="Y83" s="152"/>
      <c r="Z83" s="152"/>
      <c r="AA83" s="152"/>
      <c r="AB83" s="152"/>
      <c r="AC83" s="152"/>
      <c r="AD83" s="152"/>
      <c r="AE83" s="152"/>
      <c r="AF83" s="152"/>
      <c r="AG83" s="152"/>
      <c r="AH83" s="127"/>
      <c r="AI83" s="128"/>
      <c r="AJ83" s="128"/>
      <c r="AK83" s="128"/>
      <c r="AL83" s="128"/>
      <c r="AM83" s="128"/>
      <c r="AN83" s="128"/>
      <c r="AO83" s="128"/>
      <c r="AP83" s="128"/>
      <c r="AQ83" s="128"/>
      <c r="AR83" s="128"/>
      <c r="AS83" s="128"/>
      <c r="AT83" s="128"/>
      <c r="AU83" s="128"/>
      <c r="AV83" s="128"/>
      <c r="AW83" s="128"/>
      <c r="AX83" s="128"/>
      <c r="AY83" s="128"/>
      <c r="AZ83" s="128"/>
      <c r="BA83" s="128"/>
      <c r="BB83" s="128"/>
      <c r="BC83" s="128"/>
      <c r="BD83" s="129"/>
      <c r="BE83" s="32"/>
      <c r="BF83" s="11"/>
      <c r="BG83" s="11"/>
      <c r="BH83" s="11"/>
      <c r="BI83" s="11"/>
      <c r="BJ83" s="11"/>
      <c r="BK83" s="11"/>
      <c r="BL83" s="11"/>
      <c r="BM83" s="11"/>
      <c r="BN83" s="11"/>
      <c r="BO83" s="11"/>
      <c r="BP83" s="11"/>
      <c r="BQ83" s="11"/>
      <c r="BR83" s="11"/>
      <c r="BS83" s="14"/>
      <c r="BT83" s="293"/>
      <c r="BU83" s="293"/>
      <c r="BV83" s="293"/>
      <c r="BW83" s="293"/>
      <c r="BX83" s="112"/>
      <c r="BY83" s="291"/>
      <c r="BZ83" s="291"/>
      <c r="CA83" s="291"/>
      <c r="CB83" s="291"/>
      <c r="CC83" s="291"/>
      <c r="CD83" s="120"/>
      <c r="CE83" s="293"/>
      <c r="CF83" s="293"/>
      <c r="CG83" s="293"/>
      <c r="CH83" s="293"/>
      <c r="CI83" s="157"/>
      <c r="CJ83" s="158"/>
      <c r="CK83" s="158"/>
      <c r="CL83" s="158"/>
      <c r="CM83" s="158"/>
      <c r="CN83" s="158"/>
      <c r="CO83" s="158"/>
      <c r="CP83" s="158"/>
      <c r="CQ83" s="158"/>
      <c r="CR83" s="158"/>
      <c r="CS83" s="158"/>
      <c r="CT83" s="159"/>
      <c r="CU83" s="9"/>
      <c r="CV83" s="9"/>
      <c r="CW83" s="9"/>
      <c r="CX83" s="9"/>
      <c r="CY83" s="9"/>
      <c r="DA83" s="54">
        <v>1650</v>
      </c>
      <c r="DH83" s="9"/>
      <c r="DI83" s="9"/>
      <c r="DJ83" s="9"/>
      <c r="DK83" s="9"/>
    </row>
    <row r="84" spans="2:167" ht="8.1" customHeight="1">
      <c r="B84" s="117"/>
      <c r="C84" s="118"/>
      <c r="D84" s="157"/>
      <c r="E84" s="158"/>
      <c r="F84" s="158"/>
      <c r="G84" s="158"/>
      <c r="H84" s="158"/>
      <c r="I84" s="158"/>
      <c r="J84" s="158"/>
      <c r="K84" s="159"/>
      <c r="L84" s="206"/>
      <c r="M84" s="206"/>
      <c r="N84" s="206"/>
      <c r="O84" s="206"/>
      <c r="P84" s="206"/>
      <c r="Q84" s="206"/>
      <c r="R84" s="206"/>
      <c r="S84" s="206"/>
      <c r="T84" s="206"/>
      <c r="U84" s="152"/>
      <c r="V84" s="152"/>
      <c r="W84" s="152"/>
      <c r="X84" s="152"/>
      <c r="Y84" s="152"/>
      <c r="Z84" s="152"/>
      <c r="AA84" s="152"/>
      <c r="AB84" s="152"/>
      <c r="AC84" s="152"/>
      <c r="AD84" s="152"/>
      <c r="AE84" s="152"/>
      <c r="AF84" s="152"/>
      <c r="AG84" s="152"/>
      <c r="AH84" s="127"/>
      <c r="AI84" s="128"/>
      <c r="AJ84" s="128"/>
      <c r="AK84" s="128"/>
      <c r="AL84" s="128"/>
      <c r="AM84" s="128"/>
      <c r="AN84" s="128"/>
      <c r="AO84" s="128"/>
      <c r="AP84" s="128"/>
      <c r="AQ84" s="128"/>
      <c r="AR84" s="128"/>
      <c r="AS84" s="128"/>
      <c r="AT84" s="128"/>
      <c r="AU84" s="128"/>
      <c r="AV84" s="128"/>
      <c r="AW84" s="128"/>
      <c r="AX84" s="128"/>
      <c r="AY84" s="128"/>
      <c r="AZ84" s="128"/>
      <c r="BA84" s="128"/>
      <c r="BB84" s="128"/>
      <c r="BC84" s="128"/>
      <c r="BD84" s="129"/>
      <c r="BE84" s="32"/>
      <c r="BF84" s="11"/>
      <c r="BG84" s="11"/>
      <c r="BH84" s="11"/>
      <c r="BI84" s="11"/>
      <c r="BJ84" s="11"/>
      <c r="BK84" s="11"/>
      <c r="BL84" s="11"/>
      <c r="BM84" s="11"/>
      <c r="BN84" s="11"/>
      <c r="BO84" s="11"/>
      <c r="BP84" s="11"/>
      <c r="BQ84" s="11"/>
      <c r="BR84" s="11"/>
      <c r="BS84" s="14"/>
      <c r="BT84" s="293"/>
      <c r="BU84" s="293"/>
      <c r="BV84" s="293"/>
      <c r="BW84" s="293"/>
      <c r="BX84" s="112"/>
      <c r="BY84" s="291"/>
      <c r="BZ84" s="291"/>
      <c r="CA84" s="291"/>
      <c r="CB84" s="291"/>
      <c r="CC84" s="291"/>
      <c r="CD84" s="120"/>
      <c r="CE84" s="293"/>
      <c r="CF84" s="293"/>
      <c r="CG84" s="293"/>
      <c r="CH84" s="293"/>
      <c r="CI84" s="157"/>
      <c r="CJ84" s="158"/>
      <c r="CK84" s="158"/>
      <c r="CL84" s="158"/>
      <c r="CM84" s="158"/>
      <c r="CN84" s="158"/>
      <c r="CO84" s="158"/>
      <c r="CP84" s="158"/>
      <c r="CQ84" s="158"/>
      <c r="CR84" s="158"/>
      <c r="CS84" s="158"/>
      <c r="CT84" s="159"/>
      <c r="CU84" s="9"/>
      <c r="CV84" s="9"/>
      <c r="CW84" s="9"/>
      <c r="CX84" s="9"/>
      <c r="CY84" s="9"/>
      <c r="DA84" s="54">
        <v>1900</v>
      </c>
      <c r="DH84" s="9"/>
      <c r="DI84" s="9"/>
      <c r="DJ84" s="9"/>
      <c r="DK84" s="9"/>
    </row>
    <row r="85" spans="2:167" ht="8.1" customHeight="1">
      <c r="B85" s="117"/>
      <c r="C85" s="118"/>
      <c r="D85" s="157"/>
      <c r="E85" s="158"/>
      <c r="F85" s="158"/>
      <c r="G85" s="158"/>
      <c r="H85" s="158"/>
      <c r="I85" s="158"/>
      <c r="J85" s="158"/>
      <c r="K85" s="159"/>
      <c r="L85" s="206"/>
      <c r="M85" s="206"/>
      <c r="N85" s="206"/>
      <c r="O85" s="206"/>
      <c r="P85" s="206"/>
      <c r="Q85" s="206"/>
      <c r="R85" s="206"/>
      <c r="S85" s="206"/>
      <c r="T85" s="206"/>
      <c r="U85" s="153"/>
      <c r="V85" s="153"/>
      <c r="W85" s="153"/>
      <c r="X85" s="153"/>
      <c r="Y85" s="153"/>
      <c r="Z85" s="153"/>
      <c r="AA85" s="153"/>
      <c r="AB85" s="153"/>
      <c r="AC85" s="153"/>
      <c r="AD85" s="153"/>
      <c r="AE85" s="153"/>
      <c r="AF85" s="153"/>
      <c r="AG85" s="153"/>
      <c r="AH85" s="149"/>
      <c r="AI85" s="147"/>
      <c r="AJ85" s="147"/>
      <c r="AK85" s="147"/>
      <c r="AL85" s="147"/>
      <c r="AM85" s="147"/>
      <c r="AN85" s="147"/>
      <c r="AO85" s="147"/>
      <c r="AP85" s="147"/>
      <c r="AQ85" s="147"/>
      <c r="AR85" s="147"/>
      <c r="AS85" s="147"/>
      <c r="AT85" s="147"/>
      <c r="AU85" s="147"/>
      <c r="AV85" s="147"/>
      <c r="AW85" s="147"/>
      <c r="AX85" s="147"/>
      <c r="AY85" s="147"/>
      <c r="AZ85" s="147"/>
      <c r="BA85" s="147"/>
      <c r="BB85" s="147"/>
      <c r="BC85" s="147"/>
      <c r="BD85" s="148"/>
      <c r="BE85" s="39"/>
      <c r="BF85" s="30"/>
      <c r="BG85" s="30"/>
      <c r="BH85" s="30"/>
      <c r="BI85" s="30"/>
      <c r="BJ85" s="30"/>
      <c r="BK85" s="30"/>
      <c r="BL85" s="30"/>
      <c r="BM85" s="30"/>
      <c r="BN85" s="30"/>
      <c r="BO85" s="30"/>
      <c r="BP85" s="30"/>
      <c r="BQ85" s="30"/>
      <c r="BR85" s="30"/>
      <c r="BS85" s="31"/>
      <c r="BT85" s="293"/>
      <c r="BU85" s="293"/>
      <c r="BV85" s="293"/>
      <c r="BW85" s="293"/>
      <c r="BX85" s="112"/>
      <c r="BY85" s="291"/>
      <c r="BZ85" s="291"/>
      <c r="CA85" s="291"/>
      <c r="CB85" s="291"/>
      <c r="CC85" s="291"/>
      <c r="CD85" s="120"/>
      <c r="CE85" s="293"/>
      <c r="CF85" s="293"/>
      <c r="CG85" s="293"/>
      <c r="CH85" s="293"/>
      <c r="CI85" s="177"/>
      <c r="CJ85" s="178"/>
      <c r="CK85" s="178"/>
      <c r="CL85" s="178"/>
      <c r="CM85" s="178"/>
      <c r="CN85" s="178"/>
      <c r="CO85" s="178"/>
      <c r="CP85" s="178"/>
      <c r="CQ85" s="178"/>
      <c r="CR85" s="178"/>
      <c r="CS85" s="178"/>
      <c r="CT85" s="179"/>
      <c r="CU85" s="9"/>
      <c r="CV85" s="9"/>
      <c r="CW85" s="9"/>
      <c r="CX85" s="9"/>
      <c r="CY85" s="9"/>
      <c r="DA85" s="54">
        <v>2000</v>
      </c>
      <c r="DH85" s="9"/>
      <c r="DI85" s="9"/>
      <c r="DJ85" s="9"/>
      <c r="DK85" s="9"/>
    </row>
    <row r="86" spans="2:167" ht="8.1" customHeight="1">
      <c r="B86" s="117"/>
      <c r="C86" s="118"/>
      <c r="D86" s="157"/>
      <c r="E86" s="158"/>
      <c r="F86" s="158"/>
      <c r="G86" s="158"/>
      <c r="H86" s="158"/>
      <c r="I86" s="158"/>
      <c r="J86" s="158"/>
      <c r="K86" s="159"/>
      <c r="L86" s="166" t="s">
        <v>8</v>
      </c>
      <c r="M86" s="181"/>
      <c r="N86" s="181"/>
      <c r="O86" s="181"/>
      <c r="P86" s="181"/>
      <c r="Q86" s="181"/>
      <c r="R86" s="181"/>
      <c r="S86" s="181"/>
      <c r="T86" s="182"/>
      <c r="U86" s="181" t="s">
        <v>67</v>
      </c>
      <c r="V86" s="167"/>
      <c r="W86" s="167"/>
      <c r="X86" s="167"/>
      <c r="Y86" s="167"/>
      <c r="Z86" s="167"/>
      <c r="AA86" s="167"/>
      <c r="AB86" s="167"/>
      <c r="AC86" s="167"/>
      <c r="AD86" s="167"/>
      <c r="AE86" s="167"/>
      <c r="AF86" s="167"/>
      <c r="AG86" s="167"/>
      <c r="AH86" s="329" t="s">
        <v>54</v>
      </c>
      <c r="AI86" s="167"/>
      <c r="AJ86" s="167"/>
      <c r="AK86" s="167"/>
      <c r="AL86" s="167"/>
      <c r="AM86" s="167"/>
      <c r="AN86" s="167"/>
      <c r="AO86" s="167"/>
      <c r="AP86" s="167"/>
      <c r="AQ86" s="167"/>
      <c r="AR86" s="167"/>
      <c r="AS86" s="167"/>
      <c r="AT86" s="167"/>
      <c r="AU86" s="167"/>
      <c r="AV86" s="167"/>
      <c r="AW86" s="167"/>
      <c r="AX86" s="167"/>
      <c r="AY86" s="167"/>
      <c r="AZ86" s="167"/>
      <c r="BA86" s="167"/>
      <c r="BB86" s="167"/>
      <c r="BC86" s="167"/>
      <c r="BD86" s="168"/>
      <c r="BE86" s="35"/>
      <c r="BF86" s="19"/>
      <c r="BG86" s="19"/>
      <c r="BH86" s="19"/>
      <c r="BI86" s="19"/>
      <c r="BJ86" s="19"/>
      <c r="BK86" s="19"/>
      <c r="BL86" s="19"/>
      <c r="BM86" s="19"/>
      <c r="BN86" s="19"/>
      <c r="BO86" s="19"/>
      <c r="BP86" s="19"/>
      <c r="BQ86" s="19"/>
      <c r="BR86" s="19"/>
      <c r="BS86" s="20"/>
      <c r="BT86" s="174" t="str">
        <f>IF(BK88="","",IF(BK88&gt;=675,"○",""))</f>
        <v/>
      </c>
      <c r="BU86" s="175"/>
      <c r="BV86" s="175"/>
      <c r="BW86" s="175"/>
      <c r="BX86" s="175"/>
      <c r="BY86" s="174" t="s">
        <v>55</v>
      </c>
      <c r="BZ86" s="175"/>
      <c r="CA86" s="175"/>
      <c r="CB86" s="175"/>
      <c r="CC86" s="176"/>
      <c r="CD86" s="175" t="str">
        <f>IF(BK88="","",IF(BK88&lt;675,"○",""))</f>
        <v/>
      </c>
      <c r="CE86" s="175"/>
      <c r="CF86" s="175"/>
      <c r="CG86" s="175"/>
      <c r="CH86" s="176"/>
      <c r="CI86" s="124" t="s">
        <v>177</v>
      </c>
      <c r="CJ86" s="125"/>
      <c r="CK86" s="125"/>
      <c r="CL86" s="125"/>
      <c r="CM86" s="125"/>
      <c r="CN86" s="125"/>
      <c r="CO86" s="125"/>
      <c r="CP86" s="125"/>
      <c r="CQ86" s="125"/>
      <c r="CR86" s="125"/>
      <c r="CS86" s="125"/>
      <c r="CT86" s="126"/>
      <c r="CU86" s="15"/>
      <c r="CV86" s="15"/>
      <c r="CW86" s="15"/>
      <c r="CX86" s="15"/>
      <c r="CY86" s="15"/>
      <c r="DA86" s="54">
        <v>2100</v>
      </c>
      <c r="DH86" s="9"/>
      <c r="DI86" s="9"/>
      <c r="DJ86" s="9"/>
      <c r="DK86" s="9"/>
    </row>
    <row r="87" spans="2:167" ht="8.1" customHeight="1">
      <c r="B87" s="117"/>
      <c r="C87" s="118"/>
      <c r="D87" s="157"/>
      <c r="E87" s="158"/>
      <c r="F87" s="158"/>
      <c r="G87" s="158"/>
      <c r="H87" s="158"/>
      <c r="I87" s="158"/>
      <c r="J87" s="158"/>
      <c r="K87" s="159"/>
      <c r="L87" s="127"/>
      <c r="M87" s="128"/>
      <c r="N87" s="128"/>
      <c r="O87" s="128"/>
      <c r="P87" s="128"/>
      <c r="Q87" s="128"/>
      <c r="R87" s="128"/>
      <c r="S87" s="128"/>
      <c r="T87" s="129"/>
      <c r="U87" s="128"/>
      <c r="V87" s="158"/>
      <c r="W87" s="158"/>
      <c r="X87" s="158"/>
      <c r="Y87" s="158"/>
      <c r="Z87" s="158"/>
      <c r="AA87" s="158"/>
      <c r="AB87" s="158"/>
      <c r="AC87" s="158"/>
      <c r="AD87" s="158"/>
      <c r="AE87" s="158"/>
      <c r="AF87" s="158"/>
      <c r="AG87" s="158"/>
      <c r="AH87" s="157"/>
      <c r="AI87" s="158"/>
      <c r="AJ87" s="158"/>
      <c r="AK87" s="158"/>
      <c r="AL87" s="158"/>
      <c r="AM87" s="158"/>
      <c r="AN87" s="158"/>
      <c r="AO87" s="158"/>
      <c r="AP87" s="158"/>
      <c r="AQ87" s="158"/>
      <c r="AR87" s="158"/>
      <c r="AS87" s="158"/>
      <c r="AT87" s="158"/>
      <c r="AU87" s="158"/>
      <c r="AV87" s="158"/>
      <c r="AW87" s="158"/>
      <c r="AX87" s="158"/>
      <c r="AY87" s="158"/>
      <c r="AZ87" s="158"/>
      <c r="BA87" s="158"/>
      <c r="BB87" s="158"/>
      <c r="BC87" s="158"/>
      <c r="BD87" s="159"/>
      <c r="BE87" s="32"/>
      <c r="BF87" s="11"/>
      <c r="BG87" s="21"/>
      <c r="BH87" s="21"/>
      <c r="BI87" s="21"/>
      <c r="BJ87" s="21"/>
      <c r="BK87" s="21"/>
      <c r="BL87" s="21"/>
      <c r="BM87" s="21"/>
      <c r="BN87" s="21"/>
      <c r="BO87" s="11"/>
      <c r="BP87" s="11"/>
      <c r="BQ87" s="11"/>
      <c r="BR87" s="11"/>
      <c r="BS87" s="14"/>
      <c r="BT87" s="117"/>
      <c r="BU87" s="65"/>
      <c r="BV87" s="65"/>
      <c r="BW87" s="65"/>
      <c r="BX87" s="65"/>
      <c r="BY87" s="117"/>
      <c r="BZ87" s="65"/>
      <c r="CA87" s="65"/>
      <c r="CB87" s="65"/>
      <c r="CC87" s="118"/>
      <c r="CD87" s="65"/>
      <c r="CE87" s="65"/>
      <c r="CF87" s="65"/>
      <c r="CG87" s="65"/>
      <c r="CH87" s="118"/>
      <c r="CI87" s="127"/>
      <c r="CJ87" s="128"/>
      <c r="CK87" s="128"/>
      <c r="CL87" s="128"/>
      <c r="CM87" s="128"/>
      <c r="CN87" s="128"/>
      <c r="CO87" s="128"/>
      <c r="CP87" s="128"/>
      <c r="CQ87" s="128"/>
      <c r="CR87" s="128"/>
      <c r="CS87" s="128"/>
      <c r="CT87" s="129"/>
      <c r="CU87" s="15"/>
      <c r="CV87" s="15"/>
      <c r="CW87" s="15"/>
      <c r="CX87" s="15"/>
      <c r="CY87" s="15"/>
      <c r="DA87" s="54">
        <v>2200</v>
      </c>
      <c r="DH87" s="9"/>
      <c r="DI87" s="9"/>
      <c r="DJ87" s="9"/>
      <c r="DK87" s="9"/>
    </row>
    <row r="88" spans="2:167" ht="8.1" customHeight="1">
      <c r="B88" s="117"/>
      <c r="C88" s="118"/>
      <c r="D88" s="157"/>
      <c r="E88" s="158"/>
      <c r="F88" s="158"/>
      <c r="G88" s="158"/>
      <c r="H88" s="158"/>
      <c r="I88" s="158"/>
      <c r="J88" s="158"/>
      <c r="K88" s="159"/>
      <c r="L88" s="127"/>
      <c r="M88" s="128"/>
      <c r="N88" s="128"/>
      <c r="O88" s="128"/>
      <c r="P88" s="128"/>
      <c r="Q88" s="128"/>
      <c r="R88" s="128"/>
      <c r="S88" s="128"/>
      <c r="T88" s="129"/>
      <c r="U88" s="128"/>
      <c r="V88" s="158"/>
      <c r="W88" s="158"/>
      <c r="X88" s="158"/>
      <c r="Y88" s="158"/>
      <c r="Z88" s="158"/>
      <c r="AA88" s="158"/>
      <c r="AB88" s="158"/>
      <c r="AC88" s="158"/>
      <c r="AD88" s="158"/>
      <c r="AE88" s="158"/>
      <c r="AF88" s="158"/>
      <c r="AG88" s="158"/>
      <c r="AH88" s="294" t="s">
        <v>68</v>
      </c>
      <c r="AI88" s="295"/>
      <c r="AJ88" s="295"/>
      <c r="AK88" s="295"/>
      <c r="AL88" s="295"/>
      <c r="AM88" s="295"/>
      <c r="AN88" s="295"/>
      <c r="AO88" s="295"/>
      <c r="AP88" s="295"/>
      <c r="AQ88" s="295"/>
      <c r="AR88" s="295"/>
      <c r="AS88" s="295"/>
      <c r="AT88" s="295"/>
      <c r="AU88" s="295"/>
      <c r="AV88" s="295"/>
      <c r="AW88" s="295"/>
      <c r="AX88" s="295"/>
      <c r="AY88" s="295"/>
      <c r="AZ88" s="295"/>
      <c r="BA88" s="295"/>
      <c r="BB88" s="295"/>
      <c r="BC88" s="295"/>
      <c r="BD88" s="296"/>
      <c r="BE88" s="186" t="s">
        <v>176</v>
      </c>
      <c r="BF88" s="74"/>
      <c r="BG88" s="74"/>
      <c r="BH88" s="74"/>
      <c r="BI88" s="74"/>
      <c r="BJ88" s="74"/>
      <c r="BK88" s="76"/>
      <c r="BL88" s="76"/>
      <c r="BM88" s="76"/>
      <c r="BN88" s="76"/>
      <c r="BO88" s="74" t="s">
        <v>160</v>
      </c>
      <c r="BP88" s="74"/>
      <c r="BQ88" s="74"/>
      <c r="BR88" s="11"/>
      <c r="BS88" s="14"/>
      <c r="BT88" s="117"/>
      <c r="BU88" s="65"/>
      <c r="BV88" s="65"/>
      <c r="BW88" s="65"/>
      <c r="BX88" s="65"/>
      <c r="BY88" s="117"/>
      <c r="BZ88" s="65"/>
      <c r="CA88" s="65"/>
      <c r="CB88" s="65"/>
      <c r="CC88" s="118"/>
      <c r="CD88" s="65"/>
      <c r="CE88" s="65"/>
      <c r="CF88" s="65"/>
      <c r="CG88" s="65"/>
      <c r="CH88" s="118"/>
      <c r="CI88" s="127"/>
      <c r="CJ88" s="128"/>
      <c r="CK88" s="128"/>
      <c r="CL88" s="128"/>
      <c r="CM88" s="128"/>
      <c r="CN88" s="128"/>
      <c r="CO88" s="128"/>
      <c r="CP88" s="128"/>
      <c r="CQ88" s="128"/>
      <c r="CR88" s="128"/>
      <c r="CS88" s="128"/>
      <c r="CT88" s="129"/>
      <c r="CU88" s="15"/>
      <c r="CV88" s="15"/>
      <c r="CW88" s="15"/>
      <c r="CX88" s="15"/>
      <c r="CY88" s="15"/>
      <c r="DA88" s="54">
        <v>2400</v>
      </c>
      <c r="DH88" s="9"/>
      <c r="DI88" s="9"/>
      <c r="DJ88" s="9"/>
      <c r="DK88" s="9"/>
    </row>
    <row r="89" spans="2:167" ht="8.1" customHeight="1">
      <c r="B89" s="117"/>
      <c r="C89" s="118"/>
      <c r="D89" s="157"/>
      <c r="E89" s="158"/>
      <c r="F89" s="158"/>
      <c r="G89" s="158"/>
      <c r="H89" s="158"/>
      <c r="I89" s="158"/>
      <c r="J89" s="158"/>
      <c r="K89" s="159"/>
      <c r="L89" s="127"/>
      <c r="M89" s="128"/>
      <c r="N89" s="128"/>
      <c r="O89" s="128"/>
      <c r="P89" s="128"/>
      <c r="Q89" s="128"/>
      <c r="R89" s="128"/>
      <c r="S89" s="128"/>
      <c r="T89" s="129"/>
      <c r="U89" s="158"/>
      <c r="V89" s="158"/>
      <c r="W89" s="158"/>
      <c r="X89" s="158"/>
      <c r="Y89" s="158"/>
      <c r="Z89" s="158"/>
      <c r="AA89" s="158"/>
      <c r="AB89" s="158"/>
      <c r="AC89" s="158"/>
      <c r="AD89" s="158"/>
      <c r="AE89" s="158"/>
      <c r="AF89" s="158"/>
      <c r="AG89" s="158"/>
      <c r="AH89" s="294"/>
      <c r="AI89" s="295"/>
      <c r="AJ89" s="295"/>
      <c r="AK89" s="295"/>
      <c r="AL89" s="295"/>
      <c r="AM89" s="295"/>
      <c r="AN89" s="295"/>
      <c r="AO89" s="295"/>
      <c r="AP89" s="295"/>
      <c r="AQ89" s="295"/>
      <c r="AR89" s="295"/>
      <c r="AS89" s="295"/>
      <c r="AT89" s="295"/>
      <c r="AU89" s="295"/>
      <c r="AV89" s="295"/>
      <c r="AW89" s="295"/>
      <c r="AX89" s="295"/>
      <c r="AY89" s="295"/>
      <c r="AZ89" s="295"/>
      <c r="BA89" s="295"/>
      <c r="BB89" s="295"/>
      <c r="BC89" s="295"/>
      <c r="BD89" s="296"/>
      <c r="BE89" s="186"/>
      <c r="BF89" s="74"/>
      <c r="BG89" s="74"/>
      <c r="BH89" s="74"/>
      <c r="BI89" s="74"/>
      <c r="BJ89" s="74"/>
      <c r="BK89" s="77"/>
      <c r="BL89" s="77"/>
      <c r="BM89" s="77"/>
      <c r="BN89" s="77"/>
      <c r="BO89" s="74"/>
      <c r="BP89" s="74"/>
      <c r="BQ89" s="74"/>
      <c r="BR89" s="11"/>
      <c r="BS89" s="14"/>
      <c r="BT89" s="117"/>
      <c r="BU89" s="65"/>
      <c r="BV89" s="65"/>
      <c r="BW89" s="65"/>
      <c r="BX89" s="65"/>
      <c r="BY89" s="117"/>
      <c r="BZ89" s="65"/>
      <c r="CA89" s="65"/>
      <c r="CB89" s="65"/>
      <c r="CC89" s="118"/>
      <c r="CD89" s="65"/>
      <c r="CE89" s="65"/>
      <c r="CF89" s="65"/>
      <c r="CG89" s="65"/>
      <c r="CH89" s="118"/>
      <c r="CI89" s="127"/>
      <c r="CJ89" s="128"/>
      <c r="CK89" s="128"/>
      <c r="CL89" s="128"/>
      <c r="CM89" s="128"/>
      <c r="CN89" s="128"/>
      <c r="CO89" s="128"/>
      <c r="CP89" s="128"/>
      <c r="CQ89" s="128"/>
      <c r="CR89" s="128"/>
      <c r="CS89" s="128"/>
      <c r="CT89" s="129"/>
      <c r="CU89" s="15"/>
      <c r="CV89" s="15"/>
      <c r="CW89" s="15"/>
      <c r="CX89" s="15"/>
      <c r="CY89" s="15"/>
      <c r="DA89" s="54">
        <v>2800</v>
      </c>
    </row>
    <row r="90" spans="2:167" ht="8.1" customHeight="1">
      <c r="B90" s="117"/>
      <c r="C90" s="118"/>
      <c r="D90" s="157"/>
      <c r="E90" s="158"/>
      <c r="F90" s="158"/>
      <c r="G90" s="158"/>
      <c r="H90" s="158"/>
      <c r="I90" s="158"/>
      <c r="J90" s="158"/>
      <c r="K90" s="159"/>
      <c r="L90" s="127"/>
      <c r="M90" s="128"/>
      <c r="N90" s="128"/>
      <c r="O90" s="128"/>
      <c r="P90" s="128"/>
      <c r="Q90" s="128"/>
      <c r="R90" s="128"/>
      <c r="S90" s="128"/>
      <c r="T90" s="129"/>
      <c r="U90" s="158"/>
      <c r="V90" s="158"/>
      <c r="W90" s="158"/>
      <c r="X90" s="158"/>
      <c r="Y90" s="158"/>
      <c r="Z90" s="158"/>
      <c r="AA90" s="158"/>
      <c r="AB90" s="158"/>
      <c r="AC90" s="158"/>
      <c r="AD90" s="158"/>
      <c r="AE90" s="158"/>
      <c r="AF90" s="158"/>
      <c r="AG90" s="158"/>
      <c r="AH90" s="297"/>
      <c r="AI90" s="298"/>
      <c r="AJ90" s="298"/>
      <c r="AK90" s="298"/>
      <c r="AL90" s="298"/>
      <c r="AM90" s="298"/>
      <c r="AN90" s="298"/>
      <c r="AO90" s="298"/>
      <c r="AP90" s="298"/>
      <c r="AQ90" s="298"/>
      <c r="AR90" s="298"/>
      <c r="AS90" s="298"/>
      <c r="AT90" s="298"/>
      <c r="AU90" s="298"/>
      <c r="AV90" s="298"/>
      <c r="AW90" s="298"/>
      <c r="AX90" s="298"/>
      <c r="AY90" s="298"/>
      <c r="AZ90" s="298"/>
      <c r="BA90" s="298"/>
      <c r="BB90" s="298"/>
      <c r="BC90" s="298"/>
      <c r="BD90" s="299"/>
      <c r="BE90" s="32"/>
      <c r="BF90" s="11"/>
      <c r="BG90" s="42"/>
      <c r="BH90" s="33"/>
      <c r="BI90" s="33"/>
      <c r="BJ90" s="33"/>
      <c r="BK90" s="33"/>
      <c r="BL90" s="33"/>
      <c r="BM90" s="33"/>
      <c r="BN90" s="33"/>
      <c r="BO90" s="33"/>
      <c r="BP90" s="33"/>
      <c r="BQ90" s="33"/>
      <c r="BR90" s="33"/>
      <c r="BS90" s="14"/>
      <c r="BT90" s="117"/>
      <c r="BU90" s="65"/>
      <c r="BV90" s="65"/>
      <c r="BW90" s="65"/>
      <c r="BX90" s="65"/>
      <c r="BY90" s="117"/>
      <c r="BZ90" s="65"/>
      <c r="CA90" s="65"/>
      <c r="CB90" s="65"/>
      <c r="CC90" s="118"/>
      <c r="CD90" s="65"/>
      <c r="CE90" s="65"/>
      <c r="CF90" s="65"/>
      <c r="CG90" s="65"/>
      <c r="CH90" s="118"/>
      <c r="CI90" s="130"/>
      <c r="CJ90" s="131"/>
      <c r="CK90" s="131"/>
      <c r="CL90" s="131"/>
      <c r="CM90" s="131"/>
      <c r="CN90" s="131"/>
      <c r="CO90" s="131"/>
      <c r="CP90" s="131"/>
      <c r="CQ90" s="131"/>
      <c r="CR90" s="131"/>
      <c r="CS90" s="131"/>
      <c r="CT90" s="132"/>
      <c r="CU90" s="15"/>
      <c r="CV90" s="15"/>
      <c r="CW90" s="15"/>
      <c r="CX90" s="15"/>
      <c r="CY90" s="15"/>
      <c r="DA90" s="54"/>
    </row>
    <row r="91" spans="2:167" ht="8.1" customHeight="1">
      <c r="B91" s="300" t="s">
        <v>181</v>
      </c>
      <c r="C91" s="301"/>
      <c r="D91" s="301"/>
      <c r="E91" s="301"/>
      <c r="F91" s="301"/>
      <c r="G91" s="301"/>
      <c r="H91" s="301"/>
      <c r="I91" s="301"/>
      <c r="J91" s="301"/>
      <c r="K91" s="301"/>
      <c r="L91" s="301"/>
      <c r="M91" s="301"/>
      <c r="N91" s="301"/>
      <c r="O91" s="301"/>
      <c r="P91" s="301"/>
      <c r="Q91" s="301"/>
      <c r="R91" s="301"/>
      <c r="S91" s="301"/>
      <c r="T91" s="301"/>
      <c r="U91" s="301"/>
      <c r="V91" s="301"/>
      <c r="W91" s="301"/>
      <c r="X91" s="301"/>
      <c r="Y91" s="301"/>
      <c r="Z91" s="301"/>
      <c r="AA91" s="301"/>
      <c r="AB91" s="301"/>
      <c r="AC91" s="301"/>
      <c r="AD91" s="301"/>
      <c r="AE91" s="301"/>
      <c r="AF91" s="301"/>
      <c r="AG91" s="301"/>
      <c r="AH91" s="301"/>
      <c r="AI91" s="301"/>
      <c r="AJ91" s="301"/>
      <c r="AK91" s="301"/>
      <c r="AL91" s="301"/>
      <c r="AM91" s="301"/>
      <c r="AN91" s="301"/>
      <c r="AO91" s="301"/>
      <c r="AP91" s="301"/>
      <c r="AQ91" s="301"/>
      <c r="AR91" s="301"/>
      <c r="AS91" s="301"/>
      <c r="AT91" s="301"/>
      <c r="AU91" s="301"/>
      <c r="AV91" s="301"/>
      <c r="AW91" s="301"/>
      <c r="AX91" s="301"/>
      <c r="AY91" s="301"/>
      <c r="AZ91" s="301"/>
      <c r="BA91" s="301"/>
      <c r="BB91" s="301"/>
      <c r="BC91" s="301"/>
      <c r="BD91" s="301"/>
      <c r="BE91" s="301"/>
      <c r="BF91" s="301"/>
      <c r="BG91" s="301"/>
      <c r="BH91" s="301"/>
      <c r="BI91" s="301"/>
      <c r="BJ91" s="301"/>
      <c r="BK91" s="301"/>
      <c r="BL91" s="301"/>
      <c r="BM91" s="301"/>
      <c r="BN91" s="301"/>
      <c r="BO91" s="301"/>
      <c r="BP91" s="301"/>
      <c r="BQ91" s="301"/>
      <c r="BR91" s="301"/>
      <c r="BS91" s="301"/>
      <c r="BT91" s="301"/>
      <c r="BU91" s="301"/>
      <c r="BV91" s="301"/>
      <c r="BW91" s="301"/>
      <c r="BX91" s="301"/>
      <c r="BY91" s="301"/>
      <c r="BZ91" s="301"/>
      <c r="CA91" s="301"/>
      <c r="CB91" s="301"/>
      <c r="CC91" s="301"/>
      <c r="CD91" s="301"/>
      <c r="CE91" s="301"/>
      <c r="CF91" s="301"/>
      <c r="CG91" s="301"/>
      <c r="CH91" s="301"/>
      <c r="CI91" s="43"/>
      <c r="CJ91" s="9"/>
      <c r="CK91" s="9"/>
      <c r="CL91" s="9"/>
      <c r="CM91" s="9"/>
      <c r="CN91" s="9"/>
      <c r="CO91" s="9"/>
      <c r="CP91" s="9"/>
      <c r="CQ91" s="9"/>
      <c r="CR91" s="9"/>
      <c r="CS91" s="9"/>
      <c r="CT91" s="9"/>
      <c r="CU91" s="9"/>
      <c r="CV91" s="9"/>
      <c r="CW91" s="9"/>
      <c r="CX91" s="9"/>
      <c r="CY91" s="9"/>
      <c r="DL91" s="9"/>
      <c r="DM91" s="9"/>
      <c r="DN91" s="9"/>
      <c r="DO91" s="9"/>
      <c r="DP91" s="9"/>
      <c r="DQ91" s="9"/>
      <c r="DR91" s="9"/>
      <c r="DS91" s="9"/>
      <c r="DT91" s="9"/>
      <c r="DU91" s="9"/>
      <c r="DV91" s="9"/>
      <c r="DW91" s="9"/>
      <c r="DX91" s="9"/>
      <c r="DY91" s="9"/>
      <c r="DZ91" s="9"/>
      <c r="EA91" s="9"/>
      <c r="EB91" s="9"/>
      <c r="EC91" s="9"/>
      <c r="ED91" s="9"/>
      <c r="EE91" s="9"/>
      <c r="EF91" s="9"/>
      <c r="EG91" s="9"/>
      <c r="EH91" s="9"/>
      <c r="EI91" s="9"/>
      <c r="EJ91" s="9"/>
      <c r="EK91" s="9"/>
      <c r="EL91" s="9"/>
      <c r="EM91" s="9"/>
      <c r="EN91" s="9"/>
      <c r="EO91" s="9"/>
      <c r="EP91" s="9"/>
      <c r="EQ91" s="9"/>
      <c r="ER91" s="9"/>
      <c r="ES91" s="9"/>
      <c r="ET91" s="9"/>
      <c r="EU91" s="9"/>
      <c r="EV91" s="9"/>
      <c r="EW91" s="9"/>
      <c r="EX91" s="9"/>
      <c r="EY91" s="9"/>
      <c r="EZ91" s="9"/>
      <c r="FA91" s="9"/>
      <c r="FB91" s="9"/>
      <c r="FC91" s="9"/>
      <c r="FD91" s="9"/>
      <c r="FE91" s="9"/>
      <c r="FF91" s="9"/>
      <c r="FG91" s="9"/>
      <c r="FH91" s="9"/>
      <c r="FI91" s="9"/>
      <c r="FJ91" s="9"/>
      <c r="FK91" s="9"/>
    </row>
    <row r="92" spans="2:167" ht="8.1" customHeight="1">
      <c r="B92" s="301"/>
      <c r="C92" s="301"/>
      <c r="D92" s="301"/>
      <c r="E92" s="301"/>
      <c r="F92" s="301"/>
      <c r="G92" s="301"/>
      <c r="H92" s="301"/>
      <c r="I92" s="301"/>
      <c r="J92" s="301"/>
      <c r="K92" s="301"/>
      <c r="L92" s="301"/>
      <c r="M92" s="301"/>
      <c r="N92" s="301"/>
      <c r="O92" s="301"/>
      <c r="P92" s="301"/>
      <c r="Q92" s="301"/>
      <c r="R92" s="301"/>
      <c r="S92" s="301"/>
      <c r="T92" s="301"/>
      <c r="U92" s="301"/>
      <c r="V92" s="301"/>
      <c r="W92" s="301"/>
      <c r="X92" s="301"/>
      <c r="Y92" s="301"/>
      <c r="Z92" s="301"/>
      <c r="AA92" s="301"/>
      <c r="AB92" s="301"/>
      <c r="AC92" s="301"/>
      <c r="AD92" s="301"/>
      <c r="AE92" s="301"/>
      <c r="AF92" s="301"/>
      <c r="AG92" s="301"/>
      <c r="AH92" s="301"/>
      <c r="AI92" s="301"/>
      <c r="AJ92" s="301"/>
      <c r="AK92" s="301"/>
      <c r="AL92" s="301"/>
      <c r="AM92" s="301"/>
      <c r="AN92" s="301"/>
      <c r="AO92" s="301"/>
      <c r="AP92" s="301"/>
      <c r="AQ92" s="301"/>
      <c r="AR92" s="301"/>
      <c r="AS92" s="301"/>
      <c r="AT92" s="301"/>
      <c r="AU92" s="301"/>
      <c r="AV92" s="301"/>
      <c r="AW92" s="301"/>
      <c r="AX92" s="301"/>
      <c r="AY92" s="301"/>
      <c r="AZ92" s="301"/>
      <c r="BA92" s="301"/>
      <c r="BB92" s="301"/>
      <c r="BC92" s="301"/>
      <c r="BD92" s="301"/>
      <c r="BE92" s="301"/>
      <c r="BF92" s="301"/>
      <c r="BG92" s="301"/>
      <c r="BH92" s="301"/>
      <c r="BI92" s="301"/>
      <c r="BJ92" s="301"/>
      <c r="BK92" s="301"/>
      <c r="BL92" s="301"/>
      <c r="BM92" s="301"/>
      <c r="BN92" s="301"/>
      <c r="BO92" s="301"/>
      <c r="BP92" s="301"/>
      <c r="BQ92" s="301"/>
      <c r="BR92" s="301"/>
      <c r="BS92" s="301"/>
      <c r="BT92" s="301"/>
      <c r="BU92" s="301"/>
      <c r="BV92" s="301"/>
      <c r="BW92" s="301"/>
      <c r="BX92" s="301"/>
      <c r="BY92" s="301"/>
      <c r="BZ92" s="301"/>
      <c r="CA92" s="301"/>
      <c r="CB92" s="301"/>
      <c r="CC92" s="301"/>
      <c r="CD92" s="301"/>
      <c r="CE92" s="301"/>
      <c r="CF92" s="301"/>
      <c r="CG92" s="301"/>
      <c r="CH92" s="301"/>
      <c r="CI92" s="43"/>
      <c r="CJ92" s="9"/>
      <c r="CK92" s="9"/>
      <c r="CL92" s="9"/>
      <c r="CM92" s="9"/>
      <c r="CN92" s="9"/>
      <c r="CO92" s="9"/>
      <c r="CP92" s="9"/>
      <c r="CQ92" s="9"/>
      <c r="CR92" s="9"/>
      <c r="CS92" s="9"/>
      <c r="CT92" s="9"/>
      <c r="CU92" s="9"/>
      <c r="CV92" s="9"/>
      <c r="CW92" s="9"/>
      <c r="CX92" s="9"/>
      <c r="CY92" s="9"/>
      <c r="DL92" s="9"/>
      <c r="DM92" s="9"/>
      <c r="DN92" s="9"/>
      <c r="DO92" s="9"/>
      <c r="DP92" s="9"/>
      <c r="DQ92" s="9"/>
      <c r="DR92" s="9"/>
      <c r="DS92" s="9"/>
      <c r="DT92" s="9"/>
      <c r="DU92" s="9"/>
      <c r="DV92" s="9"/>
      <c r="DW92" s="9"/>
      <c r="DX92" s="9"/>
      <c r="DY92" s="9"/>
      <c r="DZ92" s="9"/>
      <c r="EA92" s="9"/>
      <c r="EB92" s="9"/>
      <c r="EC92" s="9"/>
      <c r="ED92" s="9"/>
      <c r="EE92" s="9"/>
      <c r="EF92" s="9"/>
      <c r="EG92" s="9"/>
      <c r="EH92" s="9"/>
      <c r="EI92" s="9"/>
      <c r="EJ92" s="9"/>
      <c r="EK92" s="9"/>
      <c r="EL92" s="9"/>
      <c r="EM92" s="9"/>
      <c r="EN92" s="9"/>
      <c r="EO92" s="9"/>
      <c r="EP92" s="9"/>
      <c r="EQ92" s="9"/>
      <c r="ER92" s="9"/>
      <c r="ES92" s="9"/>
      <c r="ET92" s="9"/>
      <c r="EU92" s="9"/>
      <c r="EV92" s="9"/>
      <c r="EW92" s="9"/>
      <c r="EX92" s="9"/>
      <c r="EY92" s="9"/>
      <c r="EZ92" s="9"/>
      <c r="FA92" s="9"/>
      <c r="FB92" s="9"/>
      <c r="FC92" s="9"/>
      <c r="FD92" s="9"/>
      <c r="FE92" s="9"/>
      <c r="FF92" s="9"/>
      <c r="FG92" s="9"/>
      <c r="FH92" s="9"/>
      <c r="FI92" s="9"/>
      <c r="FJ92" s="9"/>
      <c r="FK92" s="9"/>
    </row>
    <row r="93" spans="2:167" ht="8.1" customHeight="1">
      <c r="B93" s="301"/>
      <c r="C93" s="301"/>
      <c r="D93" s="301"/>
      <c r="E93" s="301"/>
      <c r="F93" s="301"/>
      <c r="G93" s="301"/>
      <c r="H93" s="301"/>
      <c r="I93" s="301"/>
      <c r="J93" s="301"/>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1"/>
      <c r="AP93" s="301"/>
      <c r="AQ93" s="301"/>
      <c r="AR93" s="301"/>
      <c r="AS93" s="301"/>
      <c r="AT93" s="301"/>
      <c r="AU93" s="301"/>
      <c r="AV93" s="301"/>
      <c r="AW93" s="301"/>
      <c r="AX93" s="301"/>
      <c r="AY93" s="301"/>
      <c r="AZ93" s="301"/>
      <c r="BA93" s="301"/>
      <c r="BB93" s="301"/>
      <c r="BC93" s="301"/>
      <c r="BD93" s="301"/>
      <c r="BE93" s="301"/>
      <c r="BF93" s="301"/>
      <c r="BG93" s="301"/>
      <c r="BH93" s="301"/>
      <c r="BI93" s="301"/>
      <c r="BJ93" s="301"/>
      <c r="BK93" s="301"/>
      <c r="BL93" s="301"/>
      <c r="BM93" s="301"/>
      <c r="BN93" s="301"/>
      <c r="BO93" s="301"/>
      <c r="BP93" s="301"/>
      <c r="BQ93" s="301"/>
      <c r="BR93" s="301"/>
      <c r="BS93" s="301"/>
      <c r="BT93" s="301"/>
      <c r="BU93" s="301"/>
      <c r="BV93" s="301"/>
      <c r="BW93" s="301"/>
      <c r="BX93" s="301"/>
      <c r="BY93" s="301"/>
      <c r="BZ93" s="301"/>
      <c r="CA93" s="301"/>
      <c r="CB93" s="301"/>
      <c r="CC93" s="301"/>
      <c r="CD93" s="301"/>
      <c r="CE93" s="301"/>
      <c r="CF93" s="301"/>
      <c r="CG93" s="301"/>
      <c r="CH93" s="301"/>
      <c r="CI93" s="43"/>
      <c r="CJ93" s="9"/>
      <c r="CK93" s="9"/>
      <c r="CL93" s="9"/>
      <c r="CM93" s="9"/>
      <c r="CN93" s="9"/>
      <c r="CO93" s="9"/>
      <c r="CP93" s="9"/>
      <c r="CQ93" s="9"/>
      <c r="CR93" s="9"/>
      <c r="CS93" s="9"/>
      <c r="CT93" s="9"/>
      <c r="CU93" s="9"/>
      <c r="CV93" s="9"/>
      <c r="CW93" s="9"/>
      <c r="CX93" s="9"/>
      <c r="CY93" s="9"/>
    </row>
    <row r="94" spans="2:167" ht="8.1" customHeight="1">
      <c r="B94" s="301"/>
      <c r="C94" s="301"/>
      <c r="D94" s="301"/>
      <c r="E94" s="301"/>
      <c r="F94" s="301"/>
      <c r="G94" s="301"/>
      <c r="H94" s="301"/>
      <c r="I94" s="301"/>
      <c r="J94" s="301"/>
      <c r="K94" s="301"/>
      <c r="L94" s="301"/>
      <c r="M94" s="301"/>
      <c r="N94" s="301"/>
      <c r="O94" s="301"/>
      <c r="P94" s="301"/>
      <c r="Q94" s="301"/>
      <c r="R94" s="301"/>
      <c r="S94" s="301"/>
      <c r="T94" s="301"/>
      <c r="U94" s="301"/>
      <c r="V94" s="301"/>
      <c r="W94" s="301"/>
      <c r="X94" s="301"/>
      <c r="Y94" s="301"/>
      <c r="Z94" s="301"/>
      <c r="AA94" s="301"/>
      <c r="AB94" s="301"/>
      <c r="AC94" s="301"/>
      <c r="AD94" s="301"/>
      <c r="AE94" s="301"/>
      <c r="AF94" s="301"/>
      <c r="AG94" s="301"/>
      <c r="AH94" s="301"/>
      <c r="AI94" s="301"/>
      <c r="AJ94" s="301"/>
      <c r="AK94" s="301"/>
      <c r="AL94" s="301"/>
      <c r="AM94" s="301"/>
      <c r="AN94" s="301"/>
      <c r="AO94" s="301"/>
      <c r="AP94" s="301"/>
      <c r="AQ94" s="301"/>
      <c r="AR94" s="301"/>
      <c r="AS94" s="301"/>
      <c r="AT94" s="301"/>
      <c r="AU94" s="301"/>
      <c r="AV94" s="301"/>
      <c r="AW94" s="301"/>
      <c r="AX94" s="301"/>
      <c r="AY94" s="301"/>
      <c r="AZ94" s="301"/>
      <c r="BA94" s="301"/>
      <c r="BB94" s="301"/>
      <c r="BC94" s="301"/>
      <c r="BD94" s="301"/>
      <c r="BE94" s="301"/>
      <c r="BF94" s="301"/>
      <c r="BG94" s="301"/>
      <c r="BH94" s="301"/>
      <c r="BI94" s="301"/>
      <c r="BJ94" s="301"/>
      <c r="BK94" s="301"/>
      <c r="BL94" s="301"/>
      <c r="BM94" s="301"/>
      <c r="BN94" s="301"/>
      <c r="BO94" s="301"/>
      <c r="BP94" s="301"/>
      <c r="BQ94" s="301"/>
      <c r="BR94" s="301"/>
      <c r="BS94" s="301"/>
      <c r="BT94" s="301"/>
      <c r="BU94" s="301"/>
      <c r="BV94" s="301"/>
      <c r="BW94" s="301"/>
      <c r="BX94" s="301"/>
      <c r="BY94" s="301"/>
      <c r="BZ94" s="301"/>
      <c r="CA94" s="301"/>
      <c r="CB94" s="301"/>
      <c r="CC94" s="301"/>
      <c r="CD94" s="301"/>
      <c r="CE94" s="301"/>
      <c r="CF94" s="301"/>
      <c r="CG94" s="301"/>
      <c r="CH94" s="301"/>
      <c r="CI94" s="43"/>
      <c r="CJ94" s="9"/>
      <c r="CK94" s="9"/>
      <c r="CL94" s="9"/>
      <c r="CM94" s="9"/>
      <c r="CN94" s="9"/>
      <c r="CO94" s="9"/>
      <c r="CP94" s="9"/>
      <c r="CQ94" s="9"/>
      <c r="CR94" s="9"/>
      <c r="CS94" s="9"/>
      <c r="CT94" s="9"/>
      <c r="CU94" s="9"/>
      <c r="CV94" s="9"/>
      <c r="CW94" s="9"/>
      <c r="CX94" s="9"/>
      <c r="CY94" s="9"/>
      <c r="DL94" s="9"/>
      <c r="DM94" s="9"/>
      <c r="DN94" s="9"/>
      <c r="DO94" s="9"/>
      <c r="DP94" s="9"/>
      <c r="DQ94" s="9"/>
      <c r="DR94" s="9"/>
      <c r="DS94" s="9"/>
      <c r="DT94" s="9"/>
      <c r="DU94" s="9"/>
      <c r="DV94" s="9"/>
      <c r="DW94" s="9"/>
      <c r="DX94" s="9"/>
      <c r="DY94" s="9"/>
      <c r="DZ94" s="9"/>
      <c r="EA94" s="9"/>
      <c r="EB94" s="9"/>
      <c r="EC94" s="9"/>
      <c r="ED94" s="9"/>
      <c r="EE94" s="9"/>
      <c r="EF94" s="9"/>
      <c r="EG94" s="9"/>
      <c r="EH94" s="9"/>
      <c r="EI94" s="9"/>
      <c r="EJ94" s="9"/>
      <c r="EK94" s="9"/>
      <c r="EL94" s="9"/>
      <c r="EM94" s="9"/>
      <c r="EN94" s="9"/>
      <c r="EO94" s="9"/>
      <c r="EP94" s="9"/>
      <c r="EQ94" s="9"/>
      <c r="ER94" s="9"/>
      <c r="ES94" s="9"/>
      <c r="ET94" s="9"/>
      <c r="EU94" s="9"/>
      <c r="EV94" s="9"/>
      <c r="EW94" s="9"/>
      <c r="EX94" s="9"/>
      <c r="EY94" s="9"/>
      <c r="EZ94" s="9"/>
      <c r="FA94" s="9"/>
      <c r="FB94" s="9"/>
      <c r="FC94" s="9"/>
      <c r="FD94" s="9"/>
      <c r="FE94" s="9"/>
      <c r="FF94" s="9"/>
      <c r="FG94" s="9"/>
      <c r="FH94" s="9"/>
      <c r="FI94" s="9"/>
      <c r="FJ94" s="9"/>
      <c r="FK94" s="9"/>
    </row>
    <row r="95" spans="2:167" ht="8.1" customHeight="1">
      <c r="B95" s="170" t="s">
        <v>12</v>
      </c>
      <c r="C95" s="170"/>
      <c r="D95" s="170"/>
      <c r="E95" s="170"/>
      <c r="F95" s="170"/>
      <c r="G95" s="170"/>
      <c r="H95" s="170"/>
      <c r="I95" s="170"/>
      <c r="J95" s="170"/>
      <c r="K95" s="170"/>
      <c r="L95" s="170"/>
      <c r="M95" s="170"/>
      <c r="N95" s="170"/>
      <c r="O95" s="170"/>
      <c r="P95" s="170"/>
      <c r="Q95" s="170"/>
      <c r="R95" s="170"/>
      <c r="S95" s="170"/>
      <c r="T95" s="170"/>
      <c r="U95" s="170"/>
      <c r="V95" s="170"/>
      <c r="W95" s="170"/>
      <c r="X95" s="170"/>
      <c r="Y95" s="170"/>
      <c r="Z95" s="170"/>
      <c r="AA95" s="170"/>
      <c r="AB95" s="170"/>
      <c r="AC95" s="170"/>
      <c r="AD95" s="170"/>
      <c r="AE95" s="170"/>
      <c r="AF95" s="170"/>
      <c r="AG95" s="170"/>
      <c r="AH95" s="170"/>
      <c r="AI95" s="170"/>
      <c r="AJ95" s="170"/>
      <c r="AK95" s="170"/>
      <c r="AL95" s="170"/>
      <c r="AM95" s="170"/>
      <c r="AN95" s="170"/>
      <c r="AO95" s="170"/>
      <c r="AP95" s="170"/>
      <c r="AQ95" s="170"/>
      <c r="AR95" s="170"/>
      <c r="AS95" s="170"/>
      <c r="AT95" s="170"/>
      <c r="AU95" s="170"/>
      <c r="AV95" s="170"/>
      <c r="AW95" s="170"/>
      <c r="AX95" s="170"/>
      <c r="AY95" s="170"/>
      <c r="AZ95" s="170"/>
      <c r="BA95" s="170"/>
      <c r="BB95" s="170"/>
      <c r="BC95" s="170"/>
      <c r="BD95" s="170"/>
      <c r="BE95" s="170"/>
      <c r="BF95" s="170"/>
      <c r="BG95" s="170"/>
      <c r="BH95" s="170"/>
      <c r="BI95" s="170"/>
      <c r="BJ95" s="170"/>
      <c r="BK95" s="170"/>
      <c r="BL95" s="170"/>
      <c r="BM95" s="170"/>
      <c r="BN95" s="170"/>
      <c r="BO95" s="170"/>
      <c r="BP95" s="170"/>
      <c r="BQ95" s="170"/>
      <c r="BR95" s="170"/>
      <c r="BS95" s="170"/>
      <c r="BT95" s="170"/>
      <c r="BU95" s="170"/>
      <c r="BV95" s="170"/>
      <c r="BW95" s="170"/>
      <c r="BX95" s="170"/>
      <c r="BY95" s="170"/>
      <c r="BZ95" s="170"/>
      <c r="CA95" s="170"/>
      <c r="CB95" s="170"/>
      <c r="CC95" s="170"/>
      <c r="CD95" s="170"/>
      <c r="CE95" s="170"/>
      <c r="CF95" s="170"/>
      <c r="CG95" s="170"/>
      <c r="CH95" s="170"/>
      <c r="CI95" s="9"/>
      <c r="CJ95" s="9"/>
      <c r="CK95" s="9"/>
      <c r="CL95" s="9"/>
      <c r="CM95" s="9"/>
      <c r="CN95" s="9"/>
      <c r="CO95" s="9"/>
      <c r="CP95" s="9"/>
      <c r="CQ95" s="9"/>
      <c r="CR95" s="9"/>
      <c r="CS95" s="9"/>
      <c r="CT95" s="9"/>
      <c r="CU95" s="9"/>
      <c r="CV95" s="9"/>
      <c r="CW95" s="9"/>
      <c r="CX95" s="9"/>
      <c r="CY95" s="9"/>
      <c r="DL95" s="9"/>
      <c r="DM95" s="9"/>
      <c r="DN95" s="9"/>
      <c r="DO95" s="9"/>
      <c r="DP95" s="9"/>
      <c r="DQ95" s="9"/>
      <c r="DR95" s="9"/>
      <c r="DS95" s="9"/>
      <c r="DT95" s="9"/>
      <c r="DU95" s="9"/>
      <c r="DV95" s="9"/>
      <c r="DW95" s="9"/>
      <c r="DX95" s="9"/>
      <c r="DY95" s="9"/>
      <c r="DZ95" s="9"/>
      <c r="EA95" s="9"/>
      <c r="EB95" s="9"/>
      <c r="EC95" s="9"/>
      <c r="ED95" s="9"/>
      <c r="EE95" s="9"/>
      <c r="EF95" s="9"/>
      <c r="EG95" s="9"/>
      <c r="EH95" s="9"/>
      <c r="EI95" s="9"/>
      <c r="EJ95" s="9"/>
      <c r="EK95" s="9"/>
      <c r="EL95" s="9"/>
      <c r="EM95" s="9"/>
      <c r="EN95" s="9"/>
      <c r="EO95" s="9"/>
      <c r="EP95" s="9"/>
      <c r="EQ95" s="9"/>
      <c r="ER95" s="9"/>
      <c r="ES95" s="9"/>
      <c r="ET95" s="9"/>
      <c r="EU95" s="9"/>
      <c r="EV95" s="9"/>
      <c r="EW95" s="9"/>
      <c r="EX95" s="9"/>
      <c r="EY95" s="9"/>
      <c r="EZ95" s="9"/>
      <c r="FA95" s="9"/>
      <c r="FB95" s="9"/>
      <c r="FC95" s="9"/>
      <c r="FD95" s="9"/>
      <c r="FE95" s="9"/>
      <c r="FF95" s="9"/>
      <c r="FG95" s="9"/>
      <c r="FH95" s="9"/>
      <c r="FI95" s="9"/>
      <c r="FJ95" s="9"/>
      <c r="FK95" s="9"/>
    </row>
    <row r="96" spans="2:167" ht="8.1" customHeight="1">
      <c r="B96" s="170"/>
      <c r="C96" s="170"/>
      <c r="D96" s="170"/>
      <c r="E96" s="170"/>
      <c r="F96" s="170"/>
      <c r="G96" s="170"/>
      <c r="H96" s="170"/>
      <c r="I96" s="170"/>
      <c r="J96" s="170"/>
      <c r="K96" s="170"/>
      <c r="L96" s="170"/>
      <c r="M96" s="170"/>
      <c r="N96" s="170"/>
      <c r="O96" s="170"/>
      <c r="P96" s="170"/>
      <c r="Q96" s="170"/>
      <c r="R96" s="170"/>
      <c r="S96" s="170"/>
      <c r="T96" s="170"/>
      <c r="U96" s="170"/>
      <c r="V96" s="170"/>
      <c r="W96" s="170"/>
      <c r="X96" s="170"/>
      <c r="Y96" s="170"/>
      <c r="Z96" s="170"/>
      <c r="AA96" s="170"/>
      <c r="AB96" s="170"/>
      <c r="AC96" s="170"/>
      <c r="AD96" s="170"/>
      <c r="AE96" s="170"/>
      <c r="AF96" s="170"/>
      <c r="AG96" s="170"/>
      <c r="AH96" s="170"/>
      <c r="AI96" s="170"/>
      <c r="AJ96" s="170"/>
      <c r="AK96" s="170"/>
      <c r="AL96" s="170"/>
      <c r="AM96" s="170"/>
      <c r="AN96" s="170"/>
      <c r="AO96" s="170"/>
      <c r="AP96" s="170"/>
      <c r="AQ96" s="170"/>
      <c r="AR96" s="170"/>
      <c r="AS96" s="170"/>
      <c r="AT96" s="170"/>
      <c r="AU96" s="170"/>
      <c r="AV96" s="170"/>
      <c r="AW96" s="170"/>
      <c r="AX96" s="170"/>
      <c r="AY96" s="170"/>
      <c r="AZ96" s="170"/>
      <c r="BA96" s="170"/>
      <c r="BB96" s="170"/>
      <c r="BC96" s="170"/>
      <c r="BD96" s="170"/>
      <c r="BE96" s="170"/>
      <c r="BF96" s="170"/>
      <c r="BG96" s="170"/>
      <c r="BH96" s="170"/>
      <c r="BI96" s="170"/>
      <c r="BJ96" s="170"/>
      <c r="BK96" s="170"/>
      <c r="BL96" s="170"/>
      <c r="BM96" s="170"/>
      <c r="BN96" s="170"/>
      <c r="BO96" s="170"/>
      <c r="BP96" s="170"/>
      <c r="BQ96" s="170"/>
      <c r="BR96" s="170"/>
      <c r="BS96" s="170"/>
      <c r="BT96" s="170"/>
      <c r="BU96" s="170"/>
      <c r="BV96" s="170"/>
      <c r="BW96" s="170"/>
      <c r="BX96" s="170"/>
      <c r="BY96" s="170"/>
      <c r="BZ96" s="170"/>
      <c r="CA96" s="170"/>
      <c r="CB96" s="170"/>
      <c r="CC96" s="170"/>
      <c r="CD96" s="170"/>
      <c r="CE96" s="170"/>
      <c r="CF96" s="170"/>
      <c r="CG96" s="170"/>
      <c r="CH96" s="170"/>
      <c r="CI96" s="9"/>
      <c r="CJ96" s="9"/>
      <c r="CK96" s="9"/>
      <c r="CL96" s="9"/>
      <c r="CM96" s="9"/>
      <c r="CN96" s="9"/>
      <c r="CO96" s="9"/>
      <c r="CP96" s="9"/>
      <c r="CQ96" s="9"/>
      <c r="CR96" s="9"/>
      <c r="CS96" s="9"/>
      <c r="CT96" s="9"/>
      <c r="CU96" s="9"/>
      <c r="CV96" s="9"/>
      <c r="CW96" s="9"/>
      <c r="CX96" s="9"/>
      <c r="CY96" s="9"/>
    </row>
    <row r="97" spans="2:117" ht="8.1" customHeight="1">
      <c r="B97" s="331" t="s">
        <v>13</v>
      </c>
      <c r="C97" s="331"/>
      <c r="D97" s="331"/>
      <c r="E97" s="331" t="s">
        <v>0</v>
      </c>
      <c r="F97" s="331"/>
      <c r="G97" s="331"/>
      <c r="H97" s="331"/>
      <c r="I97" s="331"/>
      <c r="J97" s="331"/>
      <c r="K97" s="331"/>
      <c r="L97" s="331"/>
      <c r="M97" s="331"/>
      <c r="N97" s="331"/>
      <c r="O97" s="331"/>
      <c r="P97" s="331"/>
      <c r="Q97" s="331"/>
      <c r="R97" s="331"/>
      <c r="S97" s="331"/>
      <c r="T97" s="331"/>
      <c r="U97" s="331" t="s">
        <v>1</v>
      </c>
      <c r="V97" s="331"/>
      <c r="W97" s="331"/>
      <c r="X97" s="331"/>
      <c r="Y97" s="331"/>
      <c r="Z97" s="331"/>
      <c r="AA97" s="331"/>
      <c r="AB97" s="331"/>
      <c r="AC97" s="331"/>
      <c r="AD97" s="331"/>
      <c r="AE97" s="331"/>
      <c r="AF97" s="331"/>
      <c r="AG97" s="331"/>
      <c r="AH97" s="331" t="s">
        <v>14</v>
      </c>
      <c r="AI97" s="331"/>
      <c r="AJ97" s="331"/>
      <c r="AK97" s="331"/>
      <c r="AL97" s="331"/>
      <c r="AM97" s="331"/>
      <c r="AN97" s="331"/>
      <c r="AO97" s="331"/>
      <c r="AP97" s="331"/>
      <c r="AQ97" s="331"/>
      <c r="AR97" s="331"/>
      <c r="AS97" s="331"/>
      <c r="AT97" s="331"/>
      <c r="AU97" s="331"/>
      <c r="AV97" s="331"/>
      <c r="AW97" s="331"/>
      <c r="AX97" s="331"/>
      <c r="AY97" s="331"/>
      <c r="AZ97" s="331"/>
      <c r="BA97" s="331"/>
      <c r="BB97" s="331"/>
      <c r="BC97" s="331"/>
      <c r="BD97" s="331"/>
      <c r="BE97" s="331" t="s">
        <v>15</v>
      </c>
      <c r="BF97" s="331"/>
      <c r="BG97" s="331"/>
      <c r="BH97" s="331"/>
      <c r="BI97" s="331"/>
      <c r="BJ97" s="331"/>
      <c r="BK97" s="331"/>
      <c r="BL97" s="331"/>
      <c r="BM97" s="331"/>
      <c r="BN97" s="331"/>
      <c r="BO97" s="331"/>
      <c r="BP97" s="331"/>
      <c r="BQ97" s="331"/>
      <c r="BR97" s="331"/>
      <c r="BS97" s="331"/>
      <c r="BT97" s="331"/>
      <c r="BU97" s="331"/>
      <c r="BV97" s="331"/>
      <c r="BW97" s="331"/>
      <c r="BX97" s="331"/>
      <c r="BY97" s="286" t="s">
        <v>16</v>
      </c>
      <c r="BZ97" s="286"/>
      <c r="CA97" s="286"/>
      <c r="CB97" s="286"/>
      <c r="CC97" s="286"/>
      <c r="CD97" s="286"/>
      <c r="CE97" s="286"/>
      <c r="CF97" s="286"/>
      <c r="CG97" s="286"/>
      <c r="CH97" s="286"/>
    </row>
    <row r="98" spans="2:117" ht="8.1" customHeight="1">
      <c r="B98" s="331"/>
      <c r="C98" s="331"/>
      <c r="D98" s="331"/>
      <c r="E98" s="331"/>
      <c r="F98" s="331"/>
      <c r="G98" s="331"/>
      <c r="H98" s="331"/>
      <c r="I98" s="331"/>
      <c r="J98" s="331"/>
      <c r="K98" s="331"/>
      <c r="L98" s="331"/>
      <c r="M98" s="331"/>
      <c r="N98" s="331"/>
      <c r="O98" s="331"/>
      <c r="P98" s="331"/>
      <c r="Q98" s="331"/>
      <c r="R98" s="331"/>
      <c r="S98" s="331"/>
      <c r="T98" s="331"/>
      <c r="U98" s="331"/>
      <c r="V98" s="331"/>
      <c r="W98" s="331"/>
      <c r="X98" s="331"/>
      <c r="Y98" s="331"/>
      <c r="Z98" s="331"/>
      <c r="AA98" s="331"/>
      <c r="AB98" s="331"/>
      <c r="AC98" s="331"/>
      <c r="AD98" s="331"/>
      <c r="AE98" s="331"/>
      <c r="AF98" s="331"/>
      <c r="AG98" s="331"/>
      <c r="AH98" s="331"/>
      <c r="AI98" s="331"/>
      <c r="AJ98" s="331"/>
      <c r="AK98" s="331"/>
      <c r="AL98" s="331"/>
      <c r="AM98" s="331"/>
      <c r="AN98" s="331"/>
      <c r="AO98" s="331"/>
      <c r="AP98" s="331"/>
      <c r="AQ98" s="331"/>
      <c r="AR98" s="331"/>
      <c r="AS98" s="331"/>
      <c r="AT98" s="331"/>
      <c r="AU98" s="331"/>
      <c r="AV98" s="331"/>
      <c r="AW98" s="331"/>
      <c r="AX98" s="331"/>
      <c r="AY98" s="331"/>
      <c r="AZ98" s="331"/>
      <c r="BA98" s="331"/>
      <c r="BB98" s="331"/>
      <c r="BC98" s="331"/>
      <c r="BD98" s="331"/>
      <c r="BE98" s="331"/>
      <c r="BF98" s="331"/>
      <c r="BG98" s="331"/>
      <c r="BH98" s="331"/>
      <c r="BI98" s="331"/>
      <c r="BJ98" s="331"/>
      <c r="BK98" s="331"/>
      <c r="BL98" s="331"/>
      <c r="BM98" s="331"/>
      <c r="BN98" s="331"/>
      <c r="BO98" s="331"/>
      <c r="BP98" s="331"/>
      <c r="BQ98" s="331"/>
      <c r="BR98" s="331"/>
      <c r="BS98" s="331"/>
      <c r="BT98" s="331"/>
      <c r="BU98" s="331"/>
      <c r="BV98" s="331"/>
      <c r="BW98" s="331"/>
      <c r="BX98" s="331"/>
      <c r="BY98" s="286"/>
      <c r="BZ98" s="286"/>
      <c r="CA98" s="286"/>
      <c r="CB98" s="286"/>
      <c r="CC98" s="286"/>
      <c r="CD98" s="286"/>
      <c r="CE98" s="286"/>
      <c r="CF98" s="286"/>
      <c r="CG98" s="286"/>
      <c r="CH98" s="286"/>
      <c r="CN98" s="44"/>
      <c r="CO98" s="44"/>
      <c r="CP98" s="44"/>
      <c r="CQ98" s="44"/>
      <c r="CR98" s="44"/>
      <c r="CS98" s="44"/>
      <c r="CT98" s="44"/>
      <c r="CU98" s="44"/>
      <c r="CV98" s="44"/>
      <c r="CW98" s="44"/>
      <c r="CX98" s="55" t="s">
        <v>120</v>
      </c>
      <c r="CY98" s="55" t="s">
        <v>121</v>
      </c>
      <c r="CZ98" s="56" t="s">
        <v>122</v>
      </c>
      <c r="DA98" s="56" t="s">
        <v>123</v>
      </c>
      <c r="DB98" s="56" t="s">
        <v>124</v>
      </c>
      <c r="DC98" s="56" t="s">
        <v>125</v>
      </c>
      <c r="DD98" s="56" t="s">
        <v>126</v>
      </c>
      <c r="DL98" s="44"/>
      <c r="DM98" s="44"/>
    </row>
    <row r="99" spans="2:117" ht="8.1" customHeight="1">
      <c r="B99" s="331"/>
      <c r="C99" s="331"/>
      <c r="D99" s="331"/>
      <c r="E99" s="331"/>
      <c r="F99" s="331"/>
      <c r="G99" s="331"/>
      <c r="H99" s="331"/>
      <c r="I99" s="331"/>
      <c r="J99" s="331"/>
      <c r="K99" s="331"/>
      <c r="L99" s="331"/>
      <c r="M99" s="331"/>
      <c r="N99" s="331"/>
      <c r="O99" s="331"/>
      <c r="P99" s="331"/>
      <c r="Q99" s="331"/>
      <c r="R99" s="331"/>
      <c r="S99" s="331"/>
      <c r="T99" s="331"/>
      <c r="U99" s="331"/>
      <c r="V99" s="331"/>
      <c r="W99" s="331"/>
      <c r="X99" s="331"/>
      <c r="Y99" s="331"/>
      <c r="Z99" s="331"/>
      <c r="AA99" s="331"/>
      <c r="AB99" s="331"/>
      <c r="AC99" s="331"/>
      <c r="AD99" s="331"/>
      <c r="AE99" s="331"/>
      <c r="AF99" s="331"/>
      <c r="AG99" s="331"/>
      <c r="AH99" s="331"/>
      <c r="AI99" s="331"/>
      <c r="AJ99" s="331"/>
      <c r="AK99" s="331"/>
      <c r="AL99" s="331"/>
      <c r="AM99" s="331"/>
      <c r="AN99" s="331"/>
      <c r="AO99" s="331"/>
      <c r="AP99" s="331"/>
      <c r="AQ99" s="331"/>
      <c r="AR99" s="331"/>
      <c r="AS99" s="331"/>
      <c r="AT99" s="331"/>
      <c r="AU99" s="331"/>
      <c r="AV99" s="331"/>
      <c r="AW99" s="331"/>
      <c r="AX99" s="331"/>
      <c r="AY99" s="331"/>
      <c r="AZ99" s="331"/>
      <c r="BA99" s="331"/>
      <c r="BB99" s="331"/>
      <c r="BC99" s="331"/>
      <c r="BD99" s="331"/>
      <c r="BE99" s="331"/>
      <c r="BF99" s="331"/>
      <c r="BG99" s="331"/>
      <c r="BH99" s="331"/>
      <c r="BI99" s="331"/>
      <c r="BJ99" s="331"/>
      <c r="BK99" s="331"/>
      <c r="BL99" s="331"/>
      <c r="BM99" s="331"/>
      <c r="BN99" s="331"/>
      <c r="BO99" s="331"/>
      <c r="BP99" s="331"/>
      <c r="BQ99" s="331"/>
      <c r="BR99" s="331"/>
      <c r="BS99" s="331"/>
      <c r="BT99" s="331"/>
      <c r="BU99" s="331"/>
      <c r="BV99" s="331"/>
      <c r="BW99" s="331"/>
      <c r="BX99" s="331"/>
      <c r="BY99" s="286"/>
      <c r="BZ99" s="286"/>
      <c r="CA99" s="286"/>
      <c r="CB99" s="286"/>
      <c r="CC99" s="286"/>
      <c r="CD99" s="286"/>
      <c r="CE99" s="286"/>
      <c r="CF99" s="286"/>
      <c r="CG99" s="286"/>
      <c r="CH99" s="286"/>
      <c r="CN99" s="44"/>
      <c r="CO99" s="44"/>
      <c r="CP99" s="44"/>
      <c r="CQ99" s="44"/>
      <c r="CR99" s="44"/>
      <c r="CS99" s="44"/>
      <c r="CT99" s="44"/>
      <c r="CU99" s="44"/>
      <c r="CV99" s="44"/>
      <c r="CW99" s="44"/>
      <c r="CX99" s="55"/>
      <c r="CY99" s="55"/>
      <c r="CZ99" s="56"/>
      <c r="DA99" s="56"/>
      <c r="DB99" s="56"/>
      <c r="DC99" s="56"/>
      <c r="DD99" s="56"/>
      <c r="DL99" s="44"/>
      <c r="DM99" s="44"/>
    </row>
    <row r="100" spans="2:117" ht="8.1" customHeight="1">
      <c r="B100" s="302"/>
      <c r="C100" s="302"/>
      <c r="D100" s="302"/>
      <c r="E100" s="303" t="str">
        <f>(IF(OR($B100="■番号■",$B100=""),"",VLOOKUP($B100,$CY100:$CZ107,2,FALSE)))</f>
        <v/>
      </c>
      <c r="F100" s="304"/>
      <c r="G100" s="304"/>
      <c r="H100" s="304"/>
      <c r="I100" s="304"/>
      <c r="J100" s="304"/>
      <c r="K100" s="304"/>
      <c r="L100" s="304"/>
      <c r="M100" s="304"/>
      <c r="N100" s="304"/>
      <c r="O100" s="304"/>
      <c r="P100" s="304"/>
      <c r="Q100" s="304"/>
      <c r="R100" s="304"/>
      <c r="S100" s="304"/>
      <c r="T100" s="305"/>
      <c r="U100" s="309" t="s">
        <v>182</v>
      </c>
      <c r="V100" s="310"/>
      <c r="W100" s="310"/>
      <c r="X100" s="310"/>
      <c r="Y100" s="310"/>
      <c r="Z100" s="310"/>
      <c r="AA100" s="310"/>
      <c r="AB100" s="310"/>
      <c r="AC100" s="310"/>
      <c r="AD100" s="310"/>
      <c r="AE100" s="310"/>
      <c r="AF100" s="310"/>
      <c r="AG100" s="311"/>
      <c r="AH100" s="309"/>
      <c r="AI100" s="315"/>
      <c r="AJ100" s="315"/>
      <c r="AK100" s="315"/>
      <c r="AL100" s="315"/>
      <c r="AM100" s="315"/>
      <c r="AN100" s="315"/>
      <c r="AO100" s="315"/>
      <c r="AP100" s="315"/>
      <c r="AQ100" s="315"/>
      <c r="AR100" s="315"/>
      <c r="AS100" s="315"/>
      <c r="AT100" s="315"/>
      <c r="AU100" s="315"/>
      <c r="AV100" s="315"/>
      <c r="AW100" s="315"/>
      <c r="AX100" s="315"/>
      <c r="AY100" s="315"/>
      <c r="AZ100" s="315"/>
      <c r="BA100" s="315"/>
      <c r="BB100" s="315"/>
      <c r="BC100" s="315"/>
      <c r="BD100" s="316"/>
      <c r="BE100" s="320"/>
      <c r="BF100" s="320"/>
      <c r="BG100" s="320"/>
      <c r="BH100" s="320"/>
      <c r="BI100" s="320"/>
      <c r="BJ100" s="320"/>
      <c r="BK100" s="320"/>
      <c r="BL100" s="320"/>
      <c r="BM100" s="320"/>
      <c r="BN100" s="320"/>
      <c r="BO100" s="320"/>
      <c r="BP100" s="320"/>
      <c r="BQ100" s="320"/>
      <c r="BR100" s="320"/>
      <c r="BS100" s="320"/>
      <c r="BT100" s="320"/>
      <c r="BU100" s="320"/>
      <c r="BV100" s="320"/>
      <c r="BW100" s="320"/>
      <c r="BX100" s="320"/>
      <c r="BY100" s="309"/>
      <c r="BZ100" s="315"/>
      <c r="CA100" s="315"/>
      <c r="CB100" s="315"/>
      <c r="CC100" s="315"/>
      <c r="CD100" s="315"/>
      <c r="CE100" s="315"/>
      <c r="CF100" s="315"/>
      <c r="CG100" s="315"/>
      <c r="CH100" s="316"/>
      <c r="CN100" s="44"/>
      <c r="CO100" s="44"/>
      <c r="CP100" s="44"/>
      <c r="CQ100" s="44"/>
      <c r="CR100" s="44"/>
      <c r="CS100" s="44"/>
      <c r="CT100" s="44"/>
      <c r="CU100" s="44"/>
      <c r="CV100" s="44"/>
      <c r="CW100" s="44"/>
      <c r="CX100" s="63">
        <v>1</v>
      </c>
      <c r="CY100" s="57" t="s">
        <v>21</v>
      </c>
      <c r="CZ100" s="56" t="s">
        <v>134</v>
      </c>
      <c r="DA100" s="56" t="s">
        <v>141</v>
      </c>
      <c r="DB100" s="56" t="s">
        <v>142</v>
      </c>
      <c r="DC100" s="56" t="s">
        <v>143</v>
      </c>
      <c r="DD100" s="56" t="s">
        <v>144</v>
      </c>
      <c r="DL100" s="44"/>
      <c r="DM100" s="44"/>
    </row>
    <row r="101" spans="2:117" ht="8.1" customHeight="1">
      <c r="B101" s="302"/>
      <c r="C101" s="302"/>
      <c r="D101" s="302"/>
      <c r="E101" s="306"/>
      <c r="F101" s="307"/>
      <c r="G101" s="307"/>
      <c r="H101" s="307"/>
      <c r="I101" s="307"/>
      <c r="J101" s="307"/>
      <c r="K101" s="307"/>
      <c r="L101" s="307"/>
      <c r="M101" s="307"/>
      <c r="N101" s="307"/>
      <c r="O101" s="307"/>
      <c r="P101" s="307"/>
      <c r="Q101" s="307"/>
      <c r="R101" s="307"/>
      <c r="S101" s="307"/>
      <c r="T101" s="308"/>
      <c r="U101" s="322"/>
      <c r="V101" s="323"/>
      <c r="W101" s="323"/>
      <c r="X101" s="323"/>
      <c r="Y101" s="323"/>
      <c r="Z101" s="323"/>
      <c r="AA101" s="323"/>
      <c r="AB101" s="323"/>
      <c r="AC101" s="323"/>
      <c r="AD101" s="323"/>
      <c r="AE101" s="323"/>
      <c r="AF101" s="323"/>
      <c r="AG101" s="324"/>
      <c r="AH101" s="325"/>
      <c r="AI101" s="326"/>
      <c r="AJ101" s="326"/>
      <c r="AK101" s="326"/>
      <c r="AL101" s="326"/>
      <c r="AM101" s="326"/>
      <c r="AN101" s="326"/>
      <c r="AO101" s="326"/>
      <c r="AP101" s="326"/>
      <c r="AQ101" s="326"/>
      <c r="AR101" s="326"/>
      <c r="AS101" s="326"/>
      <c r="AT101" s="326"/>
      <c r="AU101" s="326"/>
      <c r="AV101" s="326"/>
      <c r="AW101" s="326"/>
      <c r="AX101" s="326"/>
      <c r="AY101" s="326"/>
      <c r="AZ101" s="326"/>
      <c r="BA101" s="326"/>
      <c r="BB101" s="326"/>
      <c r="BC101" s="326"/>
      <c r="BD101" s="327"/>
      <c r="BE101" s="328"/>
      <c r="BF101" s="328"/>
      <c r="BG101" s="328"/>
      <c r="BH101" s="328"/>
      <c r="BI101" s="328"/>
      <c r="BJ101" s="328"/>
      <c r="BK101" s="328"/>
      <c r="BL101" s="328"/>
      <c r="BM101" s="328"/>
      <c r="BN101" s="328"/>
      <c r="BO101" s="328"/>
      <c r="BP101" s="328"/>
      <c r="BQ101" s="328"/>
      <c r="BR101" s="328"/>
      <c r="BS101" s="328"/>
      <c r="BT101" s="328"/>
      <c r="BU101" s="328"/>
      <c r="BV101" s="328"/>
      <c r="BW101" s="328"/>
      <c r="BX101" s="328"/>
      <c r="BY101" s="317"/>
      <c r="BZ101" s="318"/>
      <c r="CA101" s="318"/>
      <c r="CB101" s="318"/>
      <c r="CC101" s="318"/>
      <c r="CD101" s="318"/>
      <c r="CE101" s="318"/>
      <c r="CF101" s="318"/>
      <c r="CG101" s="318"/>
      <c r="CH101" s="319"/>
      <c r="CN101" s="44"/>
      <c r="CO101" s="44"/>
      <c r="CP101" s="44"/>
      <c r="CQ101" s="44"/>
      <c r="CR101" s="44"/>
      <c r="CS101" s="44"/>
      <c r="CT101" s="44"/>
      <c r="CU101" s="44"/>
      <c r="CV101" s="44"/>
      <c r="CW101" s="44"/>
      <c r="CX101" s="64"/>
      <c r="CY101" s="57" t="s">
        <v>128</v>
      </c>
      <c r="CZ101" s="56" t="s">
        <v>145</v>
      </c>
      <c r="DA101" s="56" t="s">
        <v>146</v>
      </c>
      <c r="DB101" s="56" t="s">
        <v>127</v>
      </c>
      <c r="DC101" s="56" t="s">
        <v>127</v>
      </c>
      <c r="DD101" s="56" t="s">
        <v>127</v>
      </c>
      <c r="DL101" s="44"/>
      <c r="DM101" s="44"/>
    </row>
    <row r="102" spans="2:117" ht="8.1" customHeight="1">
      <c r="B102" s="302"/>
      <c r="C102" s="302"/>
      <c r="D102" s="302"/>
      <c r="E102" s="303" t="str">
        <f>(IF(OR($B102="■番号■",$B102=""),"",VLOOKUP($B102,$CY100:$CZ107,2,FALSE)))</f>
        <v/>
      </c>
      <c r="F102" s="304"/>
      <c r="G102" s="304"/>
      <c r="H102" s="304"/>
      <c r="I102" s="304"/>
      <c r="J102" s="304"/>
      <c r="K102" s="304"/>
      <c r="L102" s="304"/>
      <c r="M102" s="304"/>
      <c r="N102" s="304"/>
      <c r="O102" s="304"/>
      <c r="P102" s="304"/>
      <c r="Q102" s="304"/>
      <c r="R102" s="304"/>
      <c r="S102" s="304"/>
      <c r="T102" s="305"/>
      <c r="U102" s="309"/>
      <c r="V102" s="310"/>
      <c r="W102" s="310"/>
      <c r="X102" s="310"/>
      <c r="Y102" s="310"/>
      <c r="Z102" s="310"/>
      <c r="AA102" s="310"/>
      <c r="AB102" s="310"/>
      <c r="AC102" s="310"/>
      <c r="AD102" s="310"/>
      <c r="AE102" s="310"/>
      <c r="AF102" s="310"/>
      <c r="AG102" s="311"/>
      <c r="AH102" s="309"/>
      <c r="AI102" s="315"/>
      <c r="AJ102" s="315"/>
      <c r="AK102" s="315"/>
      <c r="AL102" s="315"/>
      <c r="AM102" s="315"/>
      <c r="AN102" s="315"/>
      <c r="AO102" s="315"/>
      <c r="AP102" s="315"/>
      <c r="AQ102" s="315"/>
      <c r="AR102" s="315"/>
      <c r="AS102" s="315"/>
      <c r="AT102" s="315"/>
      <c r="AU102" s="315"/>
      <c r="AV102" s="315"/>
      <c r="AW102" s="315"/>
      <c r="AX102" s="315"/>
      <c r="AY102" s="315"/>
      <c r="AZ102" s="315"/>
      <c r="BA102" s="315"/>
      <c r="BB102" s="315"/>
      <c r="BC102" s="315"/>
      <c r="BD102" s="316"/>
      <c r="BE102" s="320"/>
      <c r="BF102" s="320"/>
      <c r="BG102" s="320"/>
      <c r="BH102" s="320"/>
      <c r="BI102" s="320"/>
      <c r="BJ102" s="320"/>
      <c r="BK102" s="320"/>
      <c r="BL102" s="320"/>
      <c r="BM102" s="320"/>
      <c r="BN102" s="320"/>
      <c r="BO102" s="320"/>
      <c r="BP102" s="320"/>
      <c r="BQ102" s="320"/>
      <c r="BR102" s="320"/>
      <c r="BS102" s="320"/>
      <c r="BT102" s="320"/>
      <c r="BU102" s="320"/>
      <c r="BV102" s="320"/>
      <c r="BW102" s="320"/>
      <c r="BX102" s="320"/>
      <c r="BY102" s="309"/>
      <c r="BZ102" s="315"/>
      <c r="CA102" s="315"/>
      <c r="CB102" s="315"/>
      <c r="CC102" s="315"/>
      <c r="CD102" s="315"/>
      <c r="CE102" s="315"/>
      <c r="CF102" s="315"/>
      <c r="CG102" s="315"/>
      <c r="CH102" s="316"/>
      <c r="CN102" s="44"/>
      <c r="CO102" s="44"/>
      <c r="CP102" s="44"/>
      <c r="CQ102" s="44"/>
      <c r="CR102" s="44"/>
      <c r="CS102" s="44"/>
      <c r="CT102" s="44"/>
      <c r="CU102" s="44"/>
      <c r="CV102" s="44"/>
      <c r="CW102" s="44"/>
      <c r="CX102" s="63">
        <v>2</v>
      </c>
      <c r="CY102" s="57" t="s">
        <v>130</v>
      </c>
      <c r="CZ102" s="56" t="s">
        <v>22</v>
      </c>
      <c r="DA102" s="56" t="s">
        <v>147</v>
      </c>
      <c r="DB102" s="56" t="s">
        <v>127</v>
      </c>
      <c r="DC102" s="56" t="s">
        <v>127</v>
      </c>
      <c r="DD102" s="56" t="s">
        <v>127</v>
      </c>
      <c r="DL102" s="44"/>
      <c r="DM102" s="44"/>
    </row>
    <row r="103" spans="2:117" ht="8.1" customHeight="1">
      <c r="B103" s="302"/>
      <c r="C103" s="302"/>
      <c r="D103" s="302"/>
      <c r="E103" s="306"/>
      <c r="F103" s="307"/>
      <c r="G103" s="307"/>
      <c r="H103" s="307"/>
      <c r="I103" s="307"/>
      <c r="J103" s="307"/>
      <c r="K103" s="307"/>
      <c r="L103" s="307"/>
      <c r="M103" s="307"/>
      <c r="N103" s="307"/>
      <c r="O103" s="307"/>
      <c r="P103" s="307"/>
      <c r="Q103" s="307"/>
      <c r="R103" s="307"/>
      <c r="S103" s="307"/>
      <c r="T103" s="308"/>
      <c r="U103" s="312"/>
      <c r="V103" s="313"/>
      <c r="W103" s="313"/>
      <c r="X103" s="313"/>
      <c r="Y103" s="313"/>
      <c r="Z103" s="313"/>
      <c r="AA103" s="313"/>
      <c r="AB103" s="313"/>
      <c r="AC103" s="313"/>
      <c r="AD103" s="313"/>
      <c r="AE103" s="313"/>
      <c r="AF103" s="313"/>
      <c r="AG103" s="314"/>
      <c r="AH103" s="317"/>
      <c r="AI103" s="318"/>
      <c r="AJ103" s="318"/>
      <c r="AK103" s="318"/>
      <c r="AL103" s="318"/>
      <c r="AM103" s="318"/>
      <c r="AN103" s="318"/>
      <c r="AO103" s="318"/>
      <c r="AP103" s="318"/>
      <c r="AQ103" s="318"/>
      <c r="AR103" s="318"/>
      <c r="AS103" s="318"/>
      <c r="AT103" s="318"/>
      <c r="AU103" s="318"/>
      <c r="AV103" s="318"/>
      <c r="AW103" s="318"/>
      <c r="AX103" s="318"/>
      <c r="AY103" s="318"/>
      <c r="AZ103" s="318"/>
      <c r="BA103" s="318"/>
      <c r="BB103" s="318"/>
      <c r="BC103" s="318"/>
      <c r="BD103" s="319"/>
      <c r="BE103" s="321"/>
      <c r="BF103" s="321"/>
      <c r="BG103" s="321"/>
      <c r="BH103" s="321"/>
      <c r="BI103" s="321"/>
      <c r="BJ103" s="321"/>
      <c r="BK103" s="321"/>
      <c r="BL103" s="321"/>
      <c r="BM103" s="321"/>
      <c r="BN103" s="321"/>
      <c r="BO103" s="321"/>
      <c r="BP103" s="321"/>
      <c r="BQ103" s="321"/>
      <c r="BR103" s="321"/>
      <c r="BS103" s="321"/>
      <c r="BT103" s="321"/>
      <c r="BU103" s="321"/>
      <c r="BV103" s="321"/>
      <c r="BW103" s="321"/>
      <c r="BX103" s="321"/>
      <c r="BY103" s="317"/>
      <c r="BZ103" s="318"/>
      <c r="CA103" s="318"/>
      <c r="CB103" s="318"/>
      <c r="CC103" s="318"/>
      <c r="CD103" s="318"/>
      <c r="CE103" s="318"/>
      <c r="CF103" s="318"/>
      <c r="CG103" s="318"/>
      <c r="CH103" s="319"/>
      <c r="CW103" s="44"/>
      <c r="CX103" s="64"/>
      <c r="CY103" s="57" t="s">
        <v>132</v>
      </c>
      <c r="CZ103" s="56" t="s">
        <v>148</v>
      </c>
      <c r="DA103" s="56" t="s">
        <v>28</v>
      </c>
      <c r="DB103" s="56" t="s">
        <v>30</v>
      </c>
      <c r="DC103" s="56" t="s">
        <v>127</v>
      </c>
      <c r="DD103" s="56" t="s">
        <v>127</v>
      </c>
    </row>
    <row r="104" spans="2:117" ht="8.1" customHeight="1">
      <c r="B104" s="302"/>
      <c r="C104" s="302"/>
      <c r="D104" s="302"/>
      <c r="E104" s="303" t="str">
        <f>(IF(OR($B104="■番号■",$B104=""),"",VLOOKUP($B104,$CY100:$CZ107,2,FALSE)))</f>
        <v/>
      </c>
      <c r="F104" s="304"/>
      <c r="G104" s="304"/>
      <c r="H104" s="304"/>
      <c r="I104" s="304"/>
      <c r="J104" s="304"/>
      <c r="K104" s="304"/>
      <c r="L104" s="304"/>
      <c r="M104" s="304"/>
      <c r="N104" s="304"/>
      <c r="O104" s="304"/>
      <c r="P104" s="304"/>
      <c r="Q104" s="304"/>
      <c r="R104" s="304"/>
      <c r="S104" s="304"/>
      <c r="T104" s="305"/>
      <c r="U104" s="309"/>
      <c r="V104" s="310"/>
      <c r="W104" s="310"/>
      <c r="X104" s="310"/>
      <c r="Y104" s="310"/>
      <c r="Z104" s="310"/>
      <c r="AA104" s="310"/>
      <c r="AB104" s="310"/>
      <c r="AC104" s="310"/>
      <c r="AD104" s="310"/>
      <c r="AE104" s="310"/>
      <c r="AF104" s="310"/>
      <c r="AG104" s="311"/>
      <c r="AH104" s="309"/>
      <c r="AI104" s="315"/>
      <c r="AJ104" s="315"/>
      <c r="AK104" s="315"/>
      <c r="AL104" s="315"/>
      <c r="AM104" s="315"/>
      <c r="AN104" s="315"/>
      <c r="AO104" s="315"/>
      <c r="AP104" s="315"/>
      <c r="AQ104" s="315"/>
      <c r="AR104" s="315"/>
      <c r="AS104" s="315"/>
      <c r="AT104" s="315"/>
      <c r="AU104" s="315"/>
      <c r="AV104" s="315"/>
      <c r="AW104" s="315"/>
      <c r="AX104" s="315"/>
      <c r="AY104" s="315"/>
      <c r="AZ104" s="315"/>
      <c r="BA104" s="315"/>
      <c r="BB104" s="315"/>
      <c r="BC104" s="315"/>
      <c r="BD104" s="316"/>
      <c r="BE104" s="320"/>
      <c r="BF104" s="320"/>
      <c r="BG104" s="320"/>
      <c r="BH104" s="320"/>
      <c r="BI104" s="320"/>
      <c r="BJ104" s="320"/>
      <c r="BK104" s="320"/>
      <c r="BL104" s="320"/>
      <c r="BM104" s="320"/>
      <c r="BN104" s="320"/>
      <c r="BO104" s="320"/>
      <c r="BP104" s="320"/>
      <c r="BQ104" s="320"/>
      <c r="BR104" s="320"/>
      <c r="BS104" s="320"/>
      <c r="BT104" s="320"/>
      <c r="BU104" s="320"/>
      <c r="BV104" s="320"/>
      <c r="BW104" s="320"/>
      <c r="BX104" s="320"/>
      <c r="BY104" s="309"/>
      <c r="BZ104" s="315"/>
      <c r="CA104" s="315"/>
      <c r="CB104" s="315"/>
      <c r="CC104" s="315"/>
      <c r="CD104" s="315"/>
      <c r="CE104" s="315"/>
      <c r="CF104" s="315"/>
      <c r="CG104" s="315"/>
      <c r="CH104" s="316"/>
      <c r="CX104" s="63">
        <v>3</v>
      </c>
      <c r="CY104" s="57" t="s">
        <v>133</v>
      </c>
      <c r="CZ104" s="56" t="s">
        <v>149</v>
      </c>
      <c r="DA104" s="56" t="s">
        <v>23</v>
      </c>
      <c r="DB104" s="56" t="s">
        <v>25</v>
      </c>
      <c r="DC104" s="56" t="s">
        <v>127</v>
      </c>
      <c r="DD104" s="56" t="s">
        <v>127</v>
      </c>
    </row>
    <row r="105" spans="2:117" ht="8.1" customHeight="1">
      <c r="B105" s="302"/>
      <c r="C105" s="302"/>
      <c r="D105" s="302"/>
      <c r="E105" s="306"/>
      <c r="F105" s="307"/>
      <c r="G105" s="307"/>
      <c r="H105" s="307"/>
      <c r="I105" s="307"/>
      <c r="J105" s="307"/>
      <c r="K105" s="307"/>
      <c r="L105" s="307"/>
      <c r="M105" s="307"/>
      <c r="N105" s="307"/>
      <c r="O105" s="307"/>
      <c r="P105" s="307"/>
      <c r="Q105" s="307"/>
      <c r="R105" s="307"/>
      <c r="S105" s="307"/>
      <c r="T105" s="308"/>
      <c r="U105" s="312"/>
      <c r="V105" s="313"/>
      <c r="W105" s="313"/>
      <c r="X105" s="313"/>
      <c r="Y105" s="313"/>
      <c r="Z105" s="313"/>
      <c r="AA105" s="313"/>
      <c r="AB105" s="313"/>
      <c r="AC105" s="313"/>
      <c r="AD105" s="313"/>
      <c r="AE105" s="313"/>
      <c r="AF105" s="313"/>
      <c r="AG105" s="314"/>
      <c r="AH105" s="317"/>
      <c r="AI105" s="318"/>
      <c r="AJ105" s="318"/>
      <c r="AK105" s="318"/>
      <c r="AL105" s="318"/>
      <c r="AM105" s="318"/>
      <c r="AN105" s="318"/>
      <c r="AO105" s="318"/>
      <c r="AP105" s="318"/>
      <c r="AQ105" s="318"/>
      <c r="AR105" s="318"/>
      <c r="AS105" s="318"/>
      <c r="AT105" s="318"/>
      <c r="AU105" s="318"/>
      <c r="AV105" s="318"/>
      <c r="AW105" s="318"/>
      <c r="AX105" s="318"/>
      <c r="AY105" s="318"/>
      <c r="AZ105" s="318"/>
      <c r="BA105" s="318"/>
      <c r="BB105" s="318"/>
      <c r="BC105" s="318"/>
      <c r="BD105" s="319"/>
      <c r="BE105" s="321"/>
      <c r="BF105" s="321"/>
      <c r="BG105" s="321"/>
      <c r="BH105" s="321"/>
      <c r="BI105" s="321"/>
      <c r="BJ105" s="321"/>
      <c r="BK105" s="321"/>
      <c r="BL105" s="321"/>
      <c r="BM105" s="321"/>
      <c r="BN105" s="321"/>
      <c r="BO105" s="321"/>
      <c r="BP105" s="321"/>
      <c r="BQ105" s="321"/>
      <c r="BR105" s="321"/>
      <c r="BS105" s="321"/>
      <c r="BT105" s="321"/>
      <c r="BU105" s="321"/>
      <c r="BV105" s="321"/>
      <c r="BW105" s="321"/>
      <c r="BX105" s="321"/>
      <c r="BY105" s="317"/>
      <c r="BZ105" s="318"/>
      <c r="CA105" s="318"/>
      <c r="CB105" s="318"/>
      <c r="CC105" s="318"/>
      <c r="CD105" s="318"/>
      <c r="CE105" s="318"/>
      <c r="CF105" s="318"/>
      <c r="CG105" s="318"/>
      <c r="CH105" s="319"/>
      <c r="CX105" s="64"/>
      <c r="CY105" s="57" t="s">
        <v>135</v>
      </c>
      <c r="CZ105" s="56" t="s">
        <v>150</v>
      </c>
      <c r="DA105" s="56" t="s">
        <v>25</v>
      </c>
      <c r="DB105" s="56" t="s">
        <v>127</v>
      </c>
      <c r="DC105" s="56" t="s">
        <v>127</v>
      </c>
      <c r="DD105" s="56" t="s">
        <v>127</v>
      </c>
    </row>
    <row r="106" spans="2:117" ht="8.1" customHeight="1">
      <c r="B106" s="302"/>
      <c r="C106" s="302"/>
      <c r="D106" s="302"/>
      <c r="E106" s="303" t="str">
        <f>(IF(OR($B106="■番号■",$B106=""),"",VLOOKUP($B106,$CY100:$CZ107,2,FALSE)))</f>
        <v/>
      </c>
      <c r="F106" s="304"/>
      <c r="G106" s="304"/>
      <c r="H106" s="304"/>
      <c r="I106" s="304"/>
      <c r="J106" s="304"/>
      <c r="K106" s="304"/>
      <c r="L106" s="304"/>
      <c r="M106" s="304"/>
      <c r="N106" s="304"/>
      <c r="O106" s="304"/>
      <c r="P106" s="304"/>
      <c r="Q106" s="304"/>
      <c r="R106" s="304"/>
      <c r="S106" s="304"/>
      <c r="T106" s="305"/>
      <c r="U106" s="309"/>
      <c r="V106" s="310"/>
      <c r="W106" s="310"/>
      <c r="X106" s="310"/>
      <c r="Y106" s="310"/>
      <c r="Z106" s="310"/>
      <c r="AA106" s="310"/>
      <c r="AB106" s="310"/>
      <c r="AC106" s="310"/>
      <c r="AD106" s="310"/>
      <c r="AE106" s="310"/>
      <c r="AF106" s="310"/>
      <c r="AG106" s="311"/>
      <c r="AH106" s="309"/>
      <c r="AI106" s="315"/>
      <c r="AJ106" s="315"/>
      <c r="AK106" s="315"/>
      <c r="AL106" s="315"/>
      <c r="AM106" s="315"/>
      <c r="AN106" s="315"/>
      <c r="AO106" s="315"/>
      <c r="AP106" s="315"/>
      <c r="AQ106" s="315"/>
      <c r="AR106" s="315"/>
      <c r="AS106" s="315"/>
      <c r="AT106" s="315"/>
      <c r="AU106" s="315"/>
      <c r="AV106" s="315"/>
      <c r="AW106" s="315"/>
      <c r="AX106" s="315"/>
      <c r="AY106" s="315"/>
      <c r="AZ106" s="315"/>
      <c r="BA106" s="315"/>
      <c r="BB106" s="315"/>
      <c r="BC106" s="315"/>
      <c r="BD106" s="316"/>
      <c r="BE106" s="320"/>
      <c r="BF106" s="320"/>
      <c r="BG106" s="320"/>
      <c r="BH106" s="320"/>
      <c r="BI106" s="320"/>
      <c r="BJ106" s="320"/>
      <c r="BK106" s="320"/>
      <c r="BL106" s="320"/>
      <c r="BM106" s="320"/>
      <c r="BN106" s="320"/>
      <c r="BO106" s="320"/>
      <c r="BP106" s="320"/>
      <c r="BQ106" s="320"/>
      <c r="BR106" s="320"/>
      <c r="BS106" s="320"/>
      <c r="BT106" s="320"/>
      <c r="BU106" s="320"/>
      <c r="BV106" s="320"/>
      <c r="BW106" s="320"/>
      <c r="BX106" s="320"/>
      <c r="BY106" s="309"/>
      <c r="BZ106" s="315"/>
      <c r="CA106" s="315"/>
      <c r="CB106" s="315"/>
      <c r="CC106" s="315"/>
      <c r="CD106" s="315"/>
      <c r="CE106" s="315"/>
      <c r="CF106" s="315"/>
      <c r="CG106" s="315"/>
      <c r="CH106" s="316"/>
      <c r="CX106" s="63">
        <v>4</v>
      </c>
      <c r="CY106" s="57" t="s">
        <v>136</v>
      </c>
      <c r="CZ106" s="56" t="s">
        <v>131</v>
      </c>
      <c r="DA106" s="56" t="s">
        <v>137</v>
      </c>
      <c r="DB106" s="56" t="s">
        <v>127</v>
      </c>
      <c r="DC106" s="56" t="s">
        <v>127</v>
      </c>
      <c r="DD106" s="56" t="s">
        <v>127</v>
      </c>
    </row>
    <row r="107" spans="2:117" ht="8.1" customHeight="1">
      <c r="B107" s="302"/>
      <c r="C107" s="302"/>
      <c r="D107" s="302"/>
      <c r="E107" s="306"/>
      <c r="F107" s="307"/>
      <c r="G107" s="307"/>
      <c r="H107" s="307"/>
      <c r="I107" s="307"/>
      <c r="J107" s="307"/>
      <c r="K107" s="307"/>
      <c r="L107" s="307"/>
      <c r="M107" s="307"/>
      <c r="N107" s="307"/>
      <c r="O107" s="307"/>
      <c r="P107" s="307"/>
      <c r="Q107" s="307"/>
      <c r="R107" s="307"/>
      <c r="S107" s="307"/>
      <c r="T107" s="308"/>
      <c r="U107" s="312"/>
      <c r="V107" s="313"/>
      <c r="W107" s="313"/>
      <c r="X107" s="313"/>
      <c r="Y107" s="313"/>
      <c r="Z107" s="313"/>
      <c r="AA107" s="313"/>
      <c r="AB107" s="313"/>
      <c r="AC107" s="313"/>
      <c r="AD107" s="313"/>
      <c r="AE107" s="313"/>
      <c r="AF107" s="313"/>
      <c r="AG107" s="314"/>
      <c r="AH107" s="317"/>
      <c r="AI107" s="318"/>
      <c r="AJ107" s="318"/>
      <c r="AK107" s="318"/>
      <c r="AL107" s="318"/>
      <c r="AM107" s="318"/>
      <c r="AN107" s="318"/>
      <c r="AO107" s="318"/>
      <c r="AP107" s="318"/>
      <c r="AQ107" s="318"/>
      <c r="AR107" s="318"/>
      <c r="AS107" s="318"/>
      <c r="AT107" s="318"/>
      <c r="AU107" s="318"/>
      <c r="AV107" s="318"/>
      <c r="AW107" s="318"/>
      <c r="AX107" s="318"/>
      <c r="AY107" s="318"/>
      <c r="AZ107" s="318"/>
      <c r="BA107" s="318"/>
      <c r="BB107" s="318"/>
      <c r="BC107" s="318"/>
      <c r="BD107" s="319"/>
      <c r="BE107" s="321"/>
      <c r="BF107" s="321"/>
      <c r="BG107" s="321"/>
      <c r="BH107" s="321"/>
      <c r="BI107" s="321"/>
      <c r="BJ107" s="321"/>
      <c r="BK107" s="321"/>
      <c r="BL107" s="321"/>
      <c r="BM107" s="321"/>
      <c r="BN107" s="321"/>
      <c r="BO107" s="321"/>
      <c r="BP107" s="321"/>
      <c r="BQ107" s="321"/>
      <c r="BR107" s="321"/>
      <c r="BS107" s="321"/>
      <c r="BT107" s="321"/>
      <c r="BU107" s="321"/>
      <c r="BV107" s="321"/>
      <c r="BW107" s="321"/>
      <c r="BX107" s="321"/>
      <c r="BY107" s="317"/>
      <c r="BZ107" s="318"/>
      <c r="CA107" s="318"/>
      <c r="CB107" s="318"/>
      <c r="CC107" s="318"/>
      <c r="CD107" s="318"/>
      <c r="CE107" s="318"/>
      <c r="CF107" s="318"/>
      <c r="CG107" s="318"/>
      <c r="CH107" s="319"/>
      <c r="CX107" s="64"/>
      <c r="CY107" s="57" t="s">
        <v>138</v>
      </c>
      <c r="CZ107" s="56" t="s">
        <v>151</v>
      </c>
      <c r="DA107" s="56" t="s">
        <v>147</v>
      </c>
      <c r="DB107" s="56" t="s">
        <v>129</v>
      </c>
      <c r="DC107" s="56" t="s">
        <v>127</v>
      </c>
      <c r="DD107" s="56" t="s">
        <v>127</v>
      </c>
    </row>
    <row r="108" spans="2:117" ht="8.1" customHeight="1">
      <c r="B108" s="302"/>
      <c r="C108" s="302"/>
      <c r="D108" s="302"/>
      <c r="E108" s="303" t="str">
        <f>(IF(OR($B108="■番号■",$B108=""),"",VLOOKUP($B108,$CY100:$CZ107,2,FALSE)))</f>
        <v/>
      </c>
      <c r="F108" s="304"/>
      <c r="G108" s="304"/>
      <c r="H108" s="304"/>
      <c r="I108" s="304"/>
      <c r="J108" s="304"/>
      <c r="K108" s="304"/>
      <c r="L108" s="304"/>
      <c r="M108" s="304"/>
      <c r="N108" s="304"/>
      <c r="O108" s="304"/>
      <c r="P108" s="304"/>
      <c r="Q108" s="304"/>
      <c r="R108" s="304"/>
      <c r="S108" s="304"/>
      <c r="T108" s="305"/>
      <c r="U108" s="309"/>
      <c r="V108" s="310"/>
      <c r="W108" s="310"/>
      <c r="X108" s="310"/>
      <c r="Y108" s="310"/>
      <c r="Z108" s="310"/>
      <c r="AA108" s="310"/>
      <c r="AB108" s="310"/>
      <c r="AC108" s="310"/>
      <c r="AD108" s="310"/>
      <c r="AE108" s="310"/>
      <c r="AF108" s="310"/>
      <c r="AG108" s="311"/>
      <c r="AH108" s="309"/>
      <c r="AI108" s="315"/>
      <c r="AJ108" s="315"/>
      <c r="AK108" s="315"/>
      <c r="AL108" s="315"/>
      <c r="AM108" s="315"/>
      <c r="AN108" s="315"/>
      <c r="AO108" s="315"/>
      <c r="AP108" s="315"/>
      <c r="AQ108" s="315"/>
      <c r="AR108" s="315"/>
      <c r="AS108" s="315"/>
      <c r="AT108" s="315"/>
      <c r="AU108" s="315"/>
      <c r="AV108" s="315"/>
      <c r="AW108" s="315"/>
      <c r="AX108" s="315"/>
      <c r="AY108" s="315"/>
      <c r="AZ108" s="315"/>
      <c r="BA108" s="315"/>
      <c r="BB108" s="315"/>
      <c r="BC108" s="315"/>
      <c r="BD108" s="316"/>
      <c r="BE108" s="320"/>
      <c r="BF108" s="320"/>
      <c r="BG108" s="320"/>
      <c r="BH108" s="320"/>
      <c r="BI108" s="320"/>
      <c r="BJ108" s="320"/>
      <c r="BK108" s="320"/>
      <c r="BL108" s="320"/>
      <c r="BM108" s="320"/>
      <c r="BN108" s="320"/>
      <c r="BO108" s="320"/>
      <c r="BP108" s="320"/>
      <c r="BQ108" s="320"/>
      <c r="BR108" s="320"/>
      <c r="BS108" s="320"/>
      <c r="BT108" s="320"/>
      <c r="BU108" s="320"/>
      <c r="BV108" s="320"/>
      <c r="BW108" s="320"/>
      <c r="BX108" s="320"/>
      <c r="BY108" s="309"/>
      <c r="BZ108" s="315"/>
      <c r="CA108" s="315"/>
      <c r="CB108" s="315"/>
      <c r="CC108" s="315"/>
      <c r="CD108" s="315"/>
      <c r="CE108" s="315"/>
      <c r="CF108" s="315"/>
      <c r="CG108" s="315"/>
      <c r="CH108" s="316"/>
      <c r="CX108" s="63">
        <v>5</v>
      </c>
      <c r="CY108" s="58"/>
      <c r="CZ108" s="59"/>
      <c r="DA108" s="59"/>
      <c r="DB108" s="59"/>
      <c r="DC108" s="59"/>
      <c r="DD108" s="59"/>
    </row>
    <row r="109" spans="2:117" ht="8.1" customHeight="1">
      <c r="B109" s="302"/>
      <c r="C109" s="302"/>
      <c r="D109" s="302"/>
      <c r="E109" s="306"/>
      <c r="F109" s="307"/>
      <c r="G109" s="307"/>
      <c r="H109" s="307"/>
      <c r="I109" s="307"/>
      <c r="J109" s="307"/>
      <c r="K109" s="307"/>
      <c r="L109" s="307"/>
      <c r="M109" s="307"/>
      <c r="N109" s="307"/>
      <c r="O109" s="307"/>
      <c r="P109" s="307"/>
      <c r="Q109" s="307"/>
      <c r="R109" s="307"/>
      <c r="S109" s="307"/>
      <c r="T109" s="308"/>
      <c r="U109" s="312"/>
      <c r="V109" s="313"/>
      <c r="W109" s="313"/>
      <c r="X109" s="313"/>
      <c r="Y109" s="313"/>
      <c r="Z109" s="313"/>
      <c r="AA109" s="313"/>
      <c r="AB109" s="313"/>
      <c r="AC109" s="313"/>
      <c r="AD109" s="313"/>
      <c r="AE109" s="313"/>
      <c r="AF109" s="313"/>
      <c r="AG109" s="314"/>
      <c r="AH109" s="317"/>
      <c r="AI109" s="318"/>
      <c r="AJ109" s="318"/>
      <c r="AK109" s="318"/>
      <c r="AL109" s="318"/>
      <c r="AM109" s="318"/>
      <c r="AN109" s="318"/>
      <c r="AO109" s="318"/>
      <c r="AP109" s="318"/>
      <c r="AQ109" s="318"/>
      <c r="AR109" s="318"/>
      <c r="AS109" s="318"/>
      <c r="AT109" s="318"/>
      <c r="AU109" s="318"/>
      <c r="AV109" s="318"/>
      <c r="AW109" s="318"/>
      <c r="AX109" s="318"/>
      <c r="AY109" s="318"/>
      <c r="AZ109" s="318"/>
      <c r="BA109" s="318"/>
      <c r="BB109" s="318"/>
      <c r="BC109" s="318"/>
      <c r="BD109" s="319"/>
      <c r="BE109" s="321"/>
      <c r="BF109" s="321"/>
      <c r="BG109" s="321"/>
      <c r="BH109" s="321"/>
      <c r="BI109" s="321"/>
      <c r="BJ109" s="321"/>
      <c r="BK109" s="321"/>
      <c r="BL109" s="321"/>
      <c r="BM109" s="321"/>
      <c r="BN109" s="321"/>
      <c r="BO109" s="321"/>
      <c r="BP109" s="321"/>
      <c r="BQ109" s="321"/>
      <c r="BR109" s="321"/>
      <c r="BS109" s="321"/>
      <c r="BT109" s="321"/>
      <c r="BU109" s="321"/>
      <c r="BV109" s="321"/>
      <c r="BW109" s="321"/>
      <c r="BX109" s="321"/>
      <c r="BY109" s="317"/>
      <c r="BZ109" s="318"/>
      <c r="CA109" s="318"/>
      <c r="CB109" s="318"/>
      <c r="CC109" s="318"/>
      <c r="CD109" s="318"/>
      <c r="CE109" s="318"/>
      <c r="CF109" s="318"/>
      <c r="CG109" s="318"/>
      <c r="CH109" s="319"/>
      <c r="CX109" s="64"/>
      <c r="CY109" s="56" t="s">
        <v>139</v>
      </c>
      <c r="CZ109" s="56" t="s">
        <v>140</v>
      </c>
      <c r="DA109" s="56" t="s">
        <v>152</v>
      </c>
      <c r="DB109" s="56" t="s">
        <v>153</v>
      </c>
      <c r="DC109" s="56" t="s">
        <v>154</v>
      </c>
      <c r="DD109" s="59"/>
    </row>
    <row r="110" spans="2:117">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c r="CH110" s="9"/>
      <c r="CX110" s="60"/>
      <c r="CY110" s="56"/>
      <c r="CZ110" s="56"/>
      <c r="DA110" s="56"/>
      <c r="DB110" s="56"/>
      <c r="DC110" s="56"/>
      <c r="DD110" s="59"/>
    </row>
    <row r="111" spans="2:117">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c r="CH111" s="9"/>
      <c r="CX111" s="61"/>
      <c r="CY111" s="56" t="str">
        <f>IFERROR(IF(VLOOKUP($B100,CY100:DD107,3,0)="なし","",VLOOKUP($B100,CY100:DD107,3,0)),"")</f>
        <v/>
      </c>
      <c r="CZ111" s="56" t="str">
        <f>IFERROR(IF(VLOOKUP($B102,CY100:DD107,3,0)="なし","",VLOOKUP($B102,CY100:DD107,3,0)),"")</f>
        <v/>
      </c>
      <c r="DA111" s="56" t="str">
        <f>IFERROR(IF(VLOOKUP($B104,CY100:DD107,3,0)="なし","",VLOOKUP($B104,CY100:DD107,3,0)),"")</f>
        <v/>
      </c>
      <c r="DB111" s="56" t="str">
        <f>IFERROR(IF(VLOOKUP($B106,CY100:DD107,3,0)="なし","",VLOOKUP($B106,CY100:DD107,3,0)),"")</f>
        <v/>
      </c>
      <c r="DC111" s="56" t="str">
        <f>IFERROR(IF(VLOOKUP($B108,CY100:DD107,3,0)="なし","",VLOOKUP($B108,CY100:DD107,3,0)),"")</f>
        <v/>
      </c>
      <c r="DD111" s="59"/>
    </row>
    <row r="112" spans="2:117">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c r="CH112" s="9"/>
      <c r="CX112" s="58"/>
      <c r="CY112" s="56" t="str">
        <f>IFERROR(IF(VLOOKUP($B100,CY100:DD107,4,0)="なし","",VLOOKUP($B100,CY100:DD107,4,0)),"")</f>
        <v/>
      </c>
      <c r="CZ112" s="56" t="str">
        <f>IFERROR(IF(VLOOKUP($B102,CY100:DD107,4,0)="なし","",VLOOKUP($B102,CY100:DD107,4,0)),"")</f>
        <v/>
      </c>
      <c r="DA112" s="56" t="str">
        <f>IFERROR(IF(VLOOKUP($B104,CY100:DD107,4,0)="なし","",VLOOKUP($B104,CY100:DD107,4,0)),"")</f>
        <v/>
      </c>
      <c r="DB112" s="56" t="str">
        <f>IFERROR(IF(VLOOKUP($B106,CY100:DD107,4,0)="なし","",VLOOKUP($B106,CY100:DD107,4,0)),"")</f>
        <v/>
      </c>
      <c r="DC112" s="56" t="str">
        <f>IFERROR(IF(VLOOKUP($B108,CY100:DD107,4,0)="なし","",VLOOKUP($B108,CY100:DD107,4,0)),"")</f>
        <v/>
      </c>
      <c r="DD112" s="59"/>
    </row>
    <row r="113" spans="2:161">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c r="BH113" s="9"/>
      <c r="BI113" s="9"/>
      <c r="BJ113" s="9"/>
      <c r="BK113" s="9"/>
      <c r="BL113" s="9"/>
      <c r="BM113" s="9"/>
      <c r="BN113" s="9"/>
      <c r="BO113" s="9"/>
      <c r="BP113" s="9"/>
      <c r="BQ113" s="9"/>
      <c r="BR113" s="9"/>
      <c r="BS113" s="9"/>
      <c r="BT113" s="9"/>
      <c r="BU113" s="9"/>
      <c r="BV113" s="9"/>
      <c r="BW113" s="9"/>
      <c r="BX113" s="9"/>
      <c r="BY113" s="9"/>
      <c r="BZ113" s="9"/>
      <c r="CA113" s="9"/>
      <c r="CB113" s="9"/>
      <c r="CC113" s="9"/>
      <c r="CD113" s="9"/>
      <c r="CE113" s="9"/>
      <c r="CF113" s="9"/>
      <c r="CG113" s="9"/>
      <c r="CH113" s="9"/>
      <c r="CX113" s="58"/>
      <c r="CY113" s="56" t="str">
        <f>IFERROR(IF(VLOOKUP($B100,CY100:DD107,5,0)="なし","",VLOOKUP($B100,CY100:DD107,5,0)),"")</f>
        <v/>
      </c>
      <c r="CZ113" s="56" t="str">
        <f>IFERROR(IF(VLOOKUP($B102,CY100:DD107,5,0)="なし","",VLOOKUP($B102,CY100:DD107,5,0)),"")</f>
        <v/>
      </c>
      <c r="DA113" s="56" t="str">
        <f>IFERROR(IF(VLOOKUP($B104,CY100:DD107,5,0)="なし","",VLOOKUP($B104,CY100:DD107,5,0)),"")</f>
        <v/>
      </c>
      <c r="DB113" s="56" t="str">
        <f>IFERROR(IF(VLOOKUP($B106,CY100:DD107,5,0)="なし","",VLOOKUP($B106,CY100:DD107,5,0)),"")</f>
        <v/>
      </c>
      <c r="DC113" s="56" t="str">
        <f>IFERROR(IF(VLOOKUP($B108,CY100:DD107,5,0)="なし","",VLOOKUP($B108,CY100:DD107,5,0)),"")</f>
        <v/>
      </c>
      <c r="DD113" s="62"/>
    </row>
    <row r="114" spans="2:161">
      <c r="B114" s="9"/>
      <c r="C114" s="9"/>
      <c r="D114" s="9"/>
      <c r="E114" s="9"/>
      <c r="F114" s="9"/>
      <c r="G114" s="9"/>
      <c r="H114" s="9"/>
      <c r="I114" s="9"/>
      <c r="J114" s="9"/>
      <c r="K114" s="45"/>
      <c r="L114" s="45"/>
      <c r="M114" s="45"/>
      <c r="N114" s="45"/>
      <c r="O114" s="45"/>
      <c r="P114" s="9"/>
      <c r="Q114" s="9"/>
      <c r="R114" s="9"/>
      <c r="S114" s="9"/>
      <c r="T114" s="45"/>
      <c r="U114" s="45"/>
      <c r="V114" s="45"/>
      <c r="W114" s="9"/>
      <c r="X114" s="45"/>
      <c r="Y114" s="45"/>
      <c r="Z114" s="45"/>
      <c r="AA114" s="45"/>
      <c r="AB114" s="45"/>
      <c r="AC114" s="45"/>
      <c r="AD114" s="9"/>
      <c r="AE114" s="9"/>
      <c r="AF114" s="45"/>
      <c r="AG114" s="45"/>
      <c r="AH114" s="45"/>
      <c r="AI114" s="45"/>
      <c r="AJ114" s="45"/>
      <c r="AK114" s="9"/>
      <c r="AL114" s="9"/>
      <c r="AM114" s="9"/>
      <c r="AN114" s="9"/>
      <c r="AO114" s="9"/>
      <c r="AP114" s="9"/>
      <c r="AQ114" s="9"/>
      <c r="AR114" s="9"/>
      <c r="AS114" s="9"/>
      <c r="AT114" s="9"/>
      <c r="AU114" s="9"/>
      <c r="AV114" s="9"/>
      <c r="AW114" s="9"/>
      <c r="AX114" s="9"/>
      <c r="AY114" s="9"/>
      <c r="AZ114" s="9"/>
      <c r="BA114" s="9"/>
      <c r="BB114" s="9"/>
      <c r="BC114" s="9"/>
      <c r="BD114" s="9"/>
      <c r="BE114" s="9"/>
      <c r="BF114" s="9"/>
      <c r="BG114" s="9"/>
      <c r="BH114" s="9"/>
      <c r="BI114" s="9"/>
      <c r="BJ114" s="9"/>
      <c r="BK114" s="9"/>
      <c r="BL114" s="9"/>
      <c r="BM114" s="9"/>
      <c r="BN114" s="9"/>
      <c r="BO114" s="9"/>
      <c r="BP114" s="9"/>
      <c r="BQ114" s="9"/>
      <c r="BR114" s="9"/>
      <c r="BS114" s="9"/>
      <c r="BT114" s="9"/>
      <c r="BU114" s="9"/>
      <c r="BV114" s="9"/>
      <c r="BW114" s="9"/>
      <c r="BX114" s="9"/>
      <c r="BY114" s="9"/>
      <c r="BZ114" s="9"/>
      <c r="CA114" s="9"/>
      <c r="CB114" s="9"/>
      <c r="CC114" s="9"/>
      <c r="CD114" s="9"/>
      <c r="CE114" s="9"/>
      <c r="CF114" s="9"/>
      <c r="CG114" s="9"/>
      <c r="CH114" s="9"/>
      <c r="CI114" s="9"/>
      <c r="CJ114" s="9"/>
      <c r="CK114" s="9"/>
      <c r="CL114" s="9"/>
      <c r="CM114" s="9"/>
      <c r="CN114" s="9"/>
      <c r="CO114" s="9"/>
      <c r="CP114" s="9"/>
      <c r="CQ114" s="9"/>
      <c r="CX114" s="58"/>
      <c r="CY114" s="56" t="str">
        <f>IFERROR(IF(VLOOKUP($B100,CY100:DD107,6,0)="なし","",VLOOKUP($B100,CY100:DD107,6,0)),"")</f>
        <v/>
      </c>
      <c r="CZ114" s="56" t="str">
        <f>IFERROR(IF(VLOOKUP($B102,CY100:DD107,6,0)="なし","",VLOOKUP($B102,CY100:DD107,6,0)),"")</f>
        <v/>
      </c>
      <c r="DA114" s="56" t="str">
        <f>IFERROR(IF(VLOOKUP($B104,CY100:DD107,6,0)="なし","",VLOOKUP($B104,CY100:DD107,6,0)),"")</f>
        <v/>
      </c>
      <c r="DB114" s="56" t="str">
        <f>IFERROR(IF(VLOOKUP($B106,CY100:DD107,6,0)="なし","",VLOOKUP($B106,CY100:DD107,6,0)),"")</f>
        <v/>
      </c>
      <c r="DC114" s="56" t="str">
        <f>IFERROR(IF(VLOOKUP($B108,CY100:DD107,6,0)="なし","",VLOOKUP($B108,CY100:DD107,6,0)),"")</f>
        <v/>
      </c>
      <c r="DD114" s="62"/>
    </row>
    <row r="115" spans="2:161">
      <c r="DL115" s="9"/>
      <c r="DM115" s="9"/>
      <c r="DN115" s="9"/>
      <c r="DO115" s="9"/>
      <c r="DP115" s="9"/>
      <c r="DQ115" s="9"/>
      <c r="DR115" s="9"/>
      <c r="DS115" s="9"/>
      <c r="DT115" s="9"/>
      <c r="DU115" s="9"/>
      <c r="DV115" s="9"/>
      <c r="DW115" s="9"/>
      <c r="DX115" s="9"/>
      <c r="DY115" s="9"/>
      <c r="DZ115" s="9"/>
      <c r="EA115" s="9"/>
      <c r="EB115" s="9"/>
      <c r="EC115" s="9"/>
      <c r="ED115" s="9"/>
      <c r="EE115" s="9"/>
      <c r="EF115" s="9"/>
      <c r="EG115" s="9"/>
      <c r="EH115" s="9"/>
      <c r="EI115" s="9"/>
      <c r="EJ115" s="9"/>
      <c r="EK115" s="9"/>
      <c r="EL115" s="9"/>
      <c r="EM115" s="9"/>
      <c r="EN115" s="9"/>
      <c r="EO115" s="9"/>
      <c r="EP115" s="9"/>
      <c r="EQ115" s="9"/>
      <c r="ER115" s="9"/>
      <c r="ES115" s="9"/>
      <c r="ET115" s="9"/>
      <c r="EU115" s="9"/>
      <c r="EV115" s="9"/>
      <c r="EW115" s="9"/>
      <c r="EX115" s="9"/>
      <c r="EY115" s="9"/>
      <c r="EZ115" s="9"/>
      <c r="FA115" s="9"/>
      <c r="FB115" s="9"/>
      <c r="FC115" s="9"/>
      <c r="FD115" s="9"/>
      <c r="FE115" s="9"/>
    </row>
    <row r="116" spans="2:161" hidden="1">
      <c r="DL116" s="9"/>
      <c r="DM116" s="9"/>
      <c r="DN116" s="9"/>
      <c r="DO116" s="9"/>
      <c r="DP116" s="9"/>
      <c r="DQ116" s="9"/>
      <c r="DR116" s="9"/>
      <c r="DS116" s="9"/>
      <c r="DT116" s="9"/>
      <c r="DU116" s="9"/>
      <c r="DV116" s="9"/>
      <c r="DW116" s="9"/>
      <c r="DX116" s="9"/>
      <c r="DY116" s="9"/>
      <c r="DZ116" s="9"/>
      <c r="EA116" s="9"/>
      <c r="EB116" s="9"/>
      <c r="EC116" s="9"/>
      <c r="ED116" s="9"/>
      <c r="EE116" s="9"/>
      <c r="EF116" s="9"/>
      <c r="EG116" s="9"/>
      <c r="EH116" s="9"/>
      <c r="EI116" s="9"/>
      <c r="EJ116" s="9"/>
      <c r="EK116" s="9"/>
      <c r="EL116" s="9"/>
      <c r="EM116" s="9"/>
      <c r="EN116" s="9"/>
      <c r="EO116" s="9"/>
      <c r="EP116" s="9"/>
      <c r="EQ116" s="9"/>
      <c r="ER116" s="9"/>
      <c r="ES116" s="9"/>
      <c r="ET116" s="9"/>
      <c r="EU116" s="9"/>
      <c r="EV116" s="9"/>
      <c r="EW116" s="9"/>
      <c r="EX116" s="9"/>
      <c r="EY116" s="9"/>
      <c r="EZ116" s="9"/>
      <c r="FA116" s="9"/>
      <c r="FB116" s="9"/>
      <c r="FC116" s="9"/>
      <c r="FD116" s="9"/>
      <c r="FE116" s="9"/>
    </row>
    <row r="117" spans="2:161" hidden="1">
      <c r="DL117" s="9"/>
      <c r="DM117" s="9"/>
      <c r="DN117" s="9"/>
      <c r="DO117" s="9"/>
      <c r="DP117" s="9"/>
      <c r="DQ117" s="9"/>
      <c r="DR117" s="9"/>
      <c r="DS117" s="9"/>
      <c r="DT117" s="9"/>
      <c r="DU117" s="9"/>
      <c r="DV117" s="9"/>
      <c r="DW117" s="9"/>
      <c r="DX117" s="9"/>
      <c r="DY117" s="9"/>
      <c r="DZ117" s="9"/>
      <c r="EA117" s="9"/>
      <c r="EB117" s="9"/>
      <c r="EC117" s="9"/>
      <c r="ED117" s="9"/>
      <c r="EE117" s="9"/>
      <c r="EF117" s="9"/>
      <c r="EG117" s="9"/>
      <c r="EH117" s="9"/>
      <c r="EI117" s="9"/>
      <c r="EJ117" s="9"/>
      <c r="EK117" s="9"/>
      <c r="EL117" s="9"/>
      <c r="EM117" s="9"/>
      <c r="EN117" s="9"/>
      <c r="EO117" s="9"/>
      <c r="EP117" s="9"/>
      <c r="EQ117" s="9"/>
      <c r="ER117" s="9"/>
      <c r="ES117" s="9"/>
      <c r="ET117" s="9"/>
      <c r="EU117" s="9"/>
      <c r="EV117" s="9"/>
      <c r="EW117" s="9"/>
      <c r="EX117" s="9"/>
      <c r="EY117" s="9"/>
      <c r="EZ117" s="9"/>
      <c r="FA117" s="9"/>
      <c r="FB117" s="9"/>
      <c r="FC117" s="9"/>
      <c r="FD117" s="9"/>
      <c r="FE117" s="9"/>
    </row>
    <row r="118" spans="2:161" hidden="1">
      <c r="DL118" s="9"/>
      <c r="DM118" s="9"/>
      <c r="DN118" s="9"/>
      <c r="DO118" s="9"/>
      <c r="DP118" s="9"/>
      <c r="DQ118" s="9"/>
      <c r="DR118" s="9"/>
      <c r="DS118" s="9"/>
      <c r="DT118" s="9"/>
      <c r="DU118" s="9"/>
      <c r="DV118" s="9"/>
      <c r="DW118" s="9"/>
      <c r="DX118" s="9"/>
      <c r="DY118" s="9"/>
      <c r="DZ118" s="9"/>
      <c r="EA118" s="9"/>
      <c r="EB118" s="9"/>
      <c r="EC118" s="9"/>
      <c r="ED118" s="9"/>
      <c r="EE118" s="9"/>
      <c r="EF118" s="9"/>
      <c r="EG118" s="9"/>
      <c r="EH118" s="9"/>
      <c r="EI118" s="9"/>
      <c r="EJ118" s="9"/>
      <c r="EK118" s="9"/>
      <c r="EL118" s="9"/>
      <c r="EM118" s="9"/>
      <c r="EN118" s="9"/>
      <c r="EO118" s="9"/>
      <c r="EP118" s="9"/>
      <c r="EQ118" s="9"/>
      <c r="ER118" s="9"/>
      <c r="ES118" s="9"/>
      <c r="ET118" s="9"/>
      <c r="EU118" s="9"/>
      <c r="EV118" s="9"/>
      <c r="EW118" s="9"/>
      <c r="EX118" s="9"/>
      <c r="EY118" s="9"/>
      <c r="EZ118" s="9"/>
      <c r="FA118" s="9"/>
      <c r="FB118" s="9"/>
      <c r="FC118" s="9"/>
      <c r="FD118" s="9"/>
      <c r="FE118" s="9"/>
    </row>
    <row r="119" spans="2:161" hidden="1">
      <c r="DL119" s="9"/>
      <c r="DM119" s="9"/>
      <c r="DN119" s="9"/>
      <c r="DO119" s="9"/>
      <c r="DP119" s="9"/>
      <c r="DQ119" s="9"/>
      <c r="DR119" s="9"/>
      <c r="DS119" s="9"/>
      <c r="DT119" s="9"/>
      <c r="DU119" s="9"/>
      <c r="DV119" s="9"/>
      <c r="DW119" s="9"/>
      <c r="DX119" s="9"/>
      <c r="DY119" s="9"/>
      <c r="DZ119" s="9"/>
      <c r="EA119" s="9"/>
      <c r="EB119" s="9"/>
      <c r="EC119" s="9"/>
      <c r="ED119" s="9"/>
      <c r="EE119" s="9"/>
      <c r="EF119" s="9"/>
      <c r="EG119" s="9"/>
      <c r="EH119" s="9"/>
      <c r="EI119" s="9"/>
      <c r="EJ119" s="9"/>
      <c r="EK119" s="9"/>
      <c r="EL119" s="9"/>
      <c r="EM119" s="9"/>
      <c r="EN119" s="9"/>
      <c r="EO119" s="9"/>
      <c r="EP119" s="9"/>
      <c r="EQ119" s="9"/>
      <c r="ER119" s="9"/>
      <c r="ES119" s="9"/>
      <c r="ET119" s="9"/>
      <c r="EU119" s="9"/>
      <c r="EV119" s="9"/>
      <c r="EW119" s="9"/>
      <c r="EX119" s="9"/>
      <c r="EY119" s="9"/>
      <c r="EZ119" s="9"/>
      <c r="FA119" s="9"/>
      <c r="FB119" s="9"/>
      <c r="FC119" s="9"/>
      <c r="FD119" s="9"/>
      <c r="FE119" s="9"/>
    </row>
    <row r="120" spans="2:161" hidden="1">
      <c r="DL120" s="9"/>
      <c r="DM120" s="9"/>
      <c r="DN120" s="9"/>
      <c r="DO120" s="9"/>
      <c r="DP120" s="9"/>
      <c r="DQ120" s="9"/>
      <c r="DR120" s="9"/>
      <c r="DS120" s="9"/>
      <c r="DT120" s="9"/>
      <c r="DU120" s="9"/>
      <c r="DV120" s="9"/>
      <c r="DW120" s="9"/>
      <c r="DX120" s="9"/>
      <c r="DY120" s="9"/>
      <c r="DZ120" s="9"/>
      <c r="EA120" s="9"/>
      <c r="EB120" s="9"/>
      <c r="EC120" s="9"/>
      <c r="ED120" s="9"/>
      <c r="EE120" s="9"/>
      <c r="EF120" s="9"/>
      <c r="EG120" s="9"/>
      <c r="EH120" s="9"/>
      <c r="EI120" s="9"/>
      <c r="EJ120" s="9"/>
      <c r="EK120" s="9"/>
      <c r="EL120" s="9"/>
      <c r="EM120" s="9"/>
      <c r="EN120" s="9"/>
      <c r="EO120" s="9"/>
      <c r="EP120" s="9"/>
      <c r="EQ120" s="9"/>
      <c r="ER120" s="9"/>
      <c r="ES120" s="9"/>
      <c r="ET120" s="9"/>
      <c r="EU120" s="9"/>
      <c r="EV120" s="9"/>
      <c r="EW120" s="9"/>
      <c r="EX120" s="9"/>
      <c r="EY120" s="9"/>
      <c r="EZ120" s="9"/>
      <c r="FA120" s="9"/>
      <c r="FB120" s="9"/>
      <c r="FC120" s="9"/>
      <c r="FD120" s="9"/>
      <c r="FE120" s="9"/>
    </row>
    <row r="121" spans="2:161" hidden="1">
      <c r="B121" s="9"/>
      <c r="C121" s="9"/>
      <c r="D121" s="9"/>
      <c r="E121" s="9"/>
      <c r="F121" s="9"/>
      <c r="G121" s="9"/>
      <c r="H121" s="9"/>
      <c r="I121" s="9"/>
      <c r="J121" s="9"/>
      <c r="K121" s="9"/>
      <c r="L121" s="9"/>
      <c r="M121" s="9"/>
      <c r="N121" s="9"/>
      <c r="O121" s="9"/>
      <c r="P121" s="9"/>
      <c r="Q121" s="9"/>
      <c r="R121" s="9"/>
      <c r="S121" s="9"/>
      <c r="T121" s="45"/>
      <c r="U121" s="45"/>
      <c r="V121" s="45"/>
      <c r="W121" s="9"/>
      <c r="X121" s="45"/>
      <c r="Y121" s="45"/>
      <c r="Z121" s="45"/>
      <c r="AA121" s="45"/>
      <c r="AB121" s="45"/>
      <c r="AC121" s="45"/>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c r="BH121" s="9"/>
      <c r="BI121" s="9"/>
      <c r="BJ121" s="9"/>
      <c r="BK121" s="9"/>
      <c r="BL121" s="9"/>
      <c r="BM121" s="9"/>
      <c r="BN121" s="9"/>
      <c r="BO121" s="9"/>
      <c r="BP121" s="9"/>
      <c r="BQ121" s="9"/>
      <c r="BR121" s="9"/>
      <c r="BS121" s="9"/>
      <c r="BT121" s="9"/>
      <c r="BU121" s="9"/>
      <c r="BV121" s="9"/>
      <c r="BW121" s="9"/>
      <c r="BX121" s="9"/>
      <c r="BY121" s="9"/>
      <c r="BZ121" s="9"/>
      <c r="CA121" s="9"/>
      <c r="CB121" s="9"/>
      <c r="CC121" s="9"/>
      <c r="CD121" s="9"/>
      <c r="CE121" s="9"/>
      <c r="CF121" s="9"/>
      <c r="CG121" s="9"/>
      <c r="CH121" s="9"/>
      <c r="CI121" s="9"/>
      <c r="CJ121" s="9"/>
      <c r="CK121" s="9"/>
      <c r="CL121" s="9"/>
      <c r="CM121" s="9"/>
      <c r="CN121" s="9"/>
      <c r="CO121" s="9"/>
      <c r="CP121" s="9"/>
      <c r="CQ121" s="9"/>
    </row>
    <row r="122" spans="2:161" hidden="1">
      <c r="B122" s="9"/>
      <c r="C122" s="9"/>
      <c r="D122" s="9"/>
      <c r="E122" s="9"/>
      <c r="F122" s="9"/>
      <c r="G122" s="9"/>
      <c r="H122" s="9"/>
      <c r="I122" s="9"/>
      <c r="J122" s="9"/>
      <c r="K122" s="9"/>
      <c r="L122" s="9"/>
      <c r="M122" s="9"/>
      <c r="N122" s="9"/>
      <c r="O122" s="9"/>
      <c r="P122" s="9"/>
      <c r="Q122" s="9"/>
      <c r="R122" s="9"/>
      <c r="S122" s="9"/>
      <c r="T122" s="45"/>
      <c r="U122" s="45"/>
      <c r="V122" s="45"/>
      <c r="W122" s="9"/>
      <c r="X122" s="45"/>
      <c r="Y122" s="45"/>
      <c r="Z122" s="45"/>
      <c r="AA122" s="45"/>
      <c r="AB122" s="45"/>
      <c r="AC122" s="45"/>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c r="BH122" s="9"/>
      <c r="BI122" s="9"/>
      <c r="BJ122" s="9"/>
      <c r="BK122" s="9"/>
      <c r="BL122" s="9"/>
      <c r="BM122" s="9"/>
      <c r="BN122" s="9"/>
      <c r="BO122" s="9"/>
      <c r="BP122" s="9"/>
      <c r="BQ122" s="9"/>
      <c r="BR122" s="9"/>
      <c r="BS122" s="9"/>
      <c r="BT122" s="9"/>
      <c r="BU122" s="9"/>
      <c r="BV122" s="9"/>
      <c r="BW122" s="9"/>
      <c r="BX122" s="9"/>
      <c r="BY122" s="9"/>
      <c r="BZ122" s="9"/>
      <c r="CA122" s="9"/>
      <c r="CB122" s="9"/>
      <c r="CC122" s="9"/>
      <c r="CD122" s="9"/>
      <c r="CE122" s="9"/>
      <c r="CF122" s="9"/>
      <c r="CG122" s="9"/>
      <c r="CH122" s="9"/>
      <c r="CI122" s="9"/>
      <c r="CJ122" s="9"/>
      <c r="CK122" s="9"/>
      <c r="CL122" s="9"/>
      <c r="CM122" s="9"/>
      <c r="CN122" s="9"/>
      <c r="CO122" s="9"/>
      <c r="CP122" s="9"/>
      <c r="CQ122" s="9"/>
    </row>
    <row r="123" spans="2:161" hidden="1">
      <c r="B123" s="9"/>
      <c r="C123" s="9"/>
      <c r="D123" s="9"/>
      <c r="E123" s="9"/>
      <c r="F123" s="9"/>
      <c r="G123" s="9"/>
      <c r="H123" s="9"/>
      <c r="I123" s="9"/>
      <c r="J123" s="9"/>
      <c r="K123" s="9"/>
      <c r="L123" s="9"/>
      <c r="M123" s="9"/>
      <c r="N123" s="9"/>
      <c r="O123" s="9"/>
      <c r="P123" s="9"/>
      <c r="Q123" s="9"/>
      <c r="R123" s="9"/>
      <c r="S123" s="9"/>
      <c r="T123" s="45"/>
      <c r="U123" s="45"/>
      <c r="V123" s="45"/>
      <c r="W123" s="9"/>
      <c r="X123" s="45"/>
      <c r="Y123" s="45"/>
      <c r="Z123" s="45"/>
      <c r="AA123" s="45"/>
      <c r="AB123" s="45"/>
      <c r="AC123" s="45"/>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c r="CH123" s="9"/>
      <c r="CI123" s="9"/>
      <c r="CJ123" s="9"/>
      <c r="CK123" s="9"/>
      <c r="CL123" s="9"/>
      <c r="CM123" s="9"/>
      <c r="CN123" s="9"/>
      <c r="CO123" s="9"/>
      <c r="CP123" s="9"/>
      <c r="CQ123" s="9"/>
    </row>
    <row r="124" spans="2:161" hidden="1">
      <c r="B124" s="9"/>
      <c r="C124" s="9"/>
      <c r="D124" s="9"/>
      <c r="E124" s="9"/>
      <c r="F124" s="9"/>
      <c r="G124" s="9"/>
      <c r="H124" s="9"/>
      <c r="I124" s="9"/>
      <c r="J124" s="9"/>
      <c r="K124" s="9"/>
      <c r="L124" s="9"/>
      <c r="M124" s="9"/>
      <c r="N124" s="9"/>
      <c r="O124" s="9"/>
      <c r="P124" s="9"/>
      <c r="Q124" s="9"/>
      <c r="R124" s="9"/>
      <c r="S124" s="9"/>
      <c r="T124" s="45"/>
      <c r="U124" s="45"/>
      <c r="V124" s="45"/>
      <c r="W124" s="9"/>
      <c r="X124" s="45"/>
      <c r="Y124" s="45"/>
      <c r="Z124" s="45"/>
      <c r="AA124" s="45"/>
      <c r="AB124" s="45"/>
      <c r="AC124" s="45"/>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c r="BS124" s="9"/>
      <c r="BT124" s="9"/>
      <c r="BU124" s="9"/>
      <c r="BV124" s="9"/>
      <c r="BW124" s="9"/>
      <c r="BX124" s="9"/>
      <c r="BY124" s="9"/>
      <c r="BZ124" s="9"/>
      <c r="CA124" s="9"/>
      <c r="CB124" s="9"/>
      <c r="CC124" s="9"/>
      <c r="CD124" s="9"/>
      <c r="CE124" s="9"/>
      <c r="CF124" s="9"/>
      <c r="CG124" s="9"/>
      <c r="CH124" s="9"/>
      <c r="CI124" s="9"/>
      <c r="CJ124" s="9"/>
      <c r="CK124" s="9"/>
      <c r="CL124" s="9"/>
      <c r="CM124" s="9"/>
      <c r="CN124" s="9"/>
      <c r="CO124" s="9"/>
      <c r="CP124" s="9"/>
      <c r="CQ124" s="9"/>
    </row>
    <row r="125" spans="2:161" hidden="1">
      <c r="B125" s="9"/>
      <c r="C125" s="9"/>
      <c r="D125" s="9"/>
      <c r="E125" s="9"/>
      <c r="F125" s="9"/>
      <c r="G125" s="9"/>
      <c r="H125" s="9"/>
      <c r="I125" s="9"/>
      <c r="J125" s="9"/>
      <c r="K125" s="9"/>
      <c r="L125" s="9"/>
      <c r="M125" s="9"/>
      <c r="N125" s="9"/>
      <c r="O125" s="9"/>
      <c r="P125" s="9"/>
      <c r="Q125" s="9"/>
      <c r="R125" s="9"/>
      <c r="S125" s="9"/>
      <c r="T125" s="45"/>
      <c r="U125" s="45"/>
      <c r="V125" s="45"/>
      <c r="W125" s="9"/>
      <c r="X125" s="45"/>
      <c r="Y125" s="45"/>
      <c r="Z125" s="45"/>
      <c r="AA125" s="45"/>
      <c r="AB125" s="45"/>
      <c r="AC125" s="45"/>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c r="BH125" s="9"/>
      <c r="BI125" s="9"/>
      <c r="BJ125" s="9"/>
      <c r="BK125" s="9"/>
      <c r="BL125" s="9"/>
      <c r="BM125" s="9"/>
      <c r="BN125" s="9"/>
      <c r="BO125" s="9"/>
      <c r="BP125" s="9"/>
      <c r="BQ125" s="9"/>
      <c r="BR125" s="9"/>
      <c r="BS125" s="9"/>
      <c r="BT125" s="9"/>
      <c r="BU125" s="9"/>
      <c r="BV125" s="9"/>
      <c r="BW125" s="9"/>
      <c r="BX125" s="9"/>
      <c r="BY125" s="9"/>
      <c r="BZ125" s="9"/>
      <c r="CA125" s="9"/>
      <c r="CB125" s="9"/>
      <c r="CC125" s="9"/>
      <c r="CD125" s="9"/>
      <c r="CE125" s="9"/>
      <c r="CF125" s="9"/>
      <c r="CG125" s="9"/>
      <c r="CH125" s="9"/>
      <c r="CI125" s="9"/>
      <c r="CJ125" s="9"/>
      <c r="CK125" s="9"/>
      <c r="CL125" s="9"/>
      <c r="CM125" s="9"/>
      <c r="CN125" s="9"/>
      <c r="CO125" s="9"/>
      <c r="CP125" s="9"/>
      <c r="CQ125" s="9"/>
    </row>
    <row r="126" spans="2:161" hidden="1">
      <c r="B126" s="9"/>
      <c r="C126" s="9"/>
      <c r="D126" s="9"/>
      <c r="E126" s="9"/>
      <c r="F126" s="9"/>
      <c r="G126" s="9"/>
      <c r="H126" s="9"/>
      <c r="I126" s="9"/>
      <c r="J126" s="9"/>
      <c r="K126" s="9"/>
      <c r="L126" s="9"/>
      <c r="M126" s="9"/>
      <c r="N126" s="9"/>
      <c r="O126" s="9"/>
      <c r="P126" s="9"/>
      <c r="Q126" s="9"/>
      <c r="R126" s="9"/>
      <c r="S126" s="9"/>
      <c r="T126" s="45"/>
      <c r="U126" s="45"/>
      <c r="V126" s="45"/>
      <c r="W126" s="9"/>
      <c r="X126" s="45"/>
      <c r="Y126" s="45"/>
      <c r="Z126" s="45"/>
      <c r="AA126" s="45"/>
      <c r="AB126" s="45"/>
      <c r="AC126" s="45"/>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9"/>
      <c r="BF126" s="9"/>
      <c r="BG126" s="9"/>
      <c r="BH126" s="9"/>
      <c r="BI126" s="9"/>
      <c r="BJ126" s="9"/>
      <c r="BK126" s="9"/>
      <c r="BL126" s="9"/>
      <c r="BM126" s="9"/>
      <c r="BN126" s="9"/>
      <c r="BO126" s="9"/>
      <c r="BP126" s="9"/>
      <c r="BQ126" s="9"/>
      <c r="BR126" s="9"/>
      <c r="BS126" s="9"/>
      <c r="BT126" s="9"/>
      <c r="BU126" s="9"/>
      <c r="BV126" s="9"/>
      <c r="BW126" s="9"/>
      <c r="BX126" s="9"/>
      <c r="BY126" s="9"/>
      <c r="BZ126" s="9"/>
      <c r="CA126" s="9"/>
      <c r="CB126" s="9"/>
      <c r="CC126" s="9"/>
      <c r="CD126" s="9"/>
      <c r="CE126" s="9"/>
      <c r="CF126" s="9"/>
      <c r="CG126" s="9"/>
      <c r="CH126" s="9"/>
      <c r="CI126" s="9"/>
      <c r="CJ126" s="9"/>
      <c r="CK126" s="9"/>
      <c r="CL126" s="9"/>
      <c r="CM126" s="9"/>
      <c r="CN126" s="9"/>
      <c r="CO126" s="9"/>
      <c r="CP126" s="9"/>
      <c r="CQ126" s="9"/>
    </row>
    <row r="127" spans="2:161" hidden="1">
      <c r="B127" s="9"/>
      <c r="C127" s="9"/>
      <c r="D127" s="9"/>
      <c r="E127" s="9"/>
      <c r="F127" s="9"/>
      <c r="G127" s="9"/>
      <c r="H127" s="9"/>
      <c r="I127" s="9"/>
      <c r="J127" s="9"/>
      <c r="K127" s="9"/>
      <c r="L127" s="9"/>
      <c r="M127" s="9"/>
      <c r="N127" s="9"/>
      <c r="O127" s="9"/>
      <c r="P127" s="9"/>
      <c r="Q127" s="9"/>
      <c r="R127" s="9"/>
      <c r="S127" s="9"/>
      <c r="T127" s="45"/>
      <c r="U127" s="45"/>
      <c r="V127" s="45"/>
      <c r="W127" s="9"/>
      <c r="X127" s="45"/>
      <c r="Y127" s="45"/>
      <c r="Z127" s="45"/>
      <c r="AA127" s="45"/>
      <c r="AB127" s="45"/>
      <c r="AC127" s="45"/>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c r="BF127" s="9"/>
      <c r="BG127" s="9"/>
      <c r="BH127" s="9"/>
      <c r="BI127" s="9"/>
      <c r="BJ127" s="9"/>
      <c r="BK127" s="9"/>
      <c r="BL127" s="9"/>
      <c r="BM127" s="9"/>
      <c r="BN127" s="9"/>
      <c r="BO127" s="9"/>
      <c r="BP127" s="9"/>
      <c r="BQ127" s="9"/>
      <c r="BR127" s="9"/>
      <c r="BS127" s="9"/>
      <c r="BT127" s="9"/>
      <c r="BU127" s="9"/>
      <c r="BV127" s="9"/>
      <c r="BW127" s="9"/>
      <c r="BX127" s="9"/>
      <c r="BY127" s="9"/>
      <c r="BZ127" s="9"/>
      <c r="CA127" s="9"/>
      <c r="CB127" s="9"/>
      <c r="CC127" s="9"/>
      <c r="CD127" s="9"/>
      <c r="CE127" s="9"/>
      <c r="CF127" s="9"/>
      <c r="CG127" s="9"/>
      <c r="CH127" s="9"/>
      <c r="CI127" s="9"/>
      <c r="CJ127" s="9"/>
      <c r="CK127" s="9"/>
      <c r="CL127" s="9"/>
      <c r="CM127" s="9"/>
      <c r="CN127" s="9"/>
      <c r="CO127" s="9"/>
      <c r="CP127" s="9"/>
      <c r="CQ127" s="9"/>
    </row>
    <row r="128" spans="2:161" hidden="1">
      <c r="B128" s="9"/>
      <c r="C128" s="9"/>
      <c r="D128" s="9"/>
      <c r="E128" s="9"/>
      <c r="F128" s="9"/>
      <c r="G128" s="9"/>
      <c r="H128" s="9"/>
      <c r="I128" s="9"/>
      <c r="J128" s="9"/>
      <c r="K128" s="9"/>
      <c r="L128" s="9"/>
      <c r="M128" s="9"/>
      <c r="N128" s="9"/>
      <c r="O128" s="9"/>
      <c r="P128" s="9"/>
      <c r="Q128" s="9"/>
      <c r="R128" s="9"/>
      <c r="S128" s="9"/>
      <c r="T128" s="45"/>
      <c r="U128" s="45"/>
      <c r="V128" s="45"/>
      <c r="W128" s="9"/>
      <c r="X128" s="45"/>
      <c r="Y128" s="45"/>
      <c r="Z128" s="45"/>
      <c r="AA128" s="45"/>
      <c r="AB128" s="45"/>
      <c r="AC128" s="45"/>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9"/>
      <c r="BF128" s="9"/>
      <c r="BG128" s="9"/>
      <c r="BH128" s="9"/>
      <c r="BI128" s="9"/>
      <c r="BJ128" s="9"/>
      <c r="BK128" s="9"/>
      <c r="BL128" s="9"/>
      <c r="BM128" s="9"/>
      <c r="BN128" s="9"/>
      <c r="BO128" s="9"/>
      <c r="BP128" s="9"/>
      <c r="BQ128" s="9"/>
      <c r="BR128" s="9"/>
      <c r="BS128" s="9"/>
      <c r="BT128" s="9"/>
      <c r="BU128" s="9"/>
      <c r="BV128" s="9"/>
      <c r="BW128" s="9"/>
      <c r="BX128" s="9"/>
      <c r="BY128" s="9"/>
      <c r="BZ128" s="9"/>
      <c r="CA128" s="9"/>
      <c r="CB128" s="9"/>
      <c r="CC128" s="9"/>
      <c r="CD128" s="9"/>
      <c r="CE128" s="9"/>
      <c r="CF128" s="9"/>
      <c r="CG128" s="9"/>
      <c r="CH128" s="9"/>
      <c r="CI128" s="9"/>
      <c r="CJ128" s="9"/>
      <c r="CK128" s="9"/>
      <c r="CL128" s="9"/>
      <c r="CM128" s="9"/>
      <c r="CN128" s="9"/>
      <c r="CO128" s="9"/>
      <c r="CP128" s="9"/>
      <c r="CQ128" s="9"/>
    </row>
    <row r="129" spans="2:95" hidden="1">
      <c r="B129" s="9"/>
      <c r="C129" s="9"/>
      <c r="D129" s="9"/>
      <c r="E129" s="9"/>
      <c r="F129" s="9"/>
      <c r="G129" s="9"/>
      <c r="H129" s="9"/>
      <c r="I129" s="9"/>
      <c r="J129" s="9"/>
      <c r="K129" s="9"/>
      <c r="L129" s="9"/>
      <c r="M129" s="9"/>
      <c r="N129" s="9"/>
      <c r="O129" s="9"/>
      <c r="P129" s="9"/>
      <c r="Q129" s="9"/>
      <c r="R129" s="9"/>
      <c r="S129" s="9"/>
      <c r="T129" s="45"/>
      <c r="U129" s="45"/>
      <c r="V129" s="45"/>
      <c r="W129" s="9"/>
      <c r="X129" s="45"/>
      <c r="Y129" s="45"/>
      <c r="Z129" s="45"/>
      <c r="AA129" s="45"/>
      <c r="AB129" s="45"/>
      <c r="AC129" s="45"/>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9"/>
      <c r="BF129" s="9"/>
      <c r="BG129" s="9"/>
      <c r="BH129" s="9"/>
      <c r="BI129" s="9"/>
      <c r="BJ129" s="9"/>
      <c r="BK129" s="9"/>
      <c r="BL129" s="9"/>
      <c r="BM129" s="9"/>
      <c r="BN129" s="9"/>
      <c r="BO129" s="9"/>
      <c r="BP129" s="9"/>
      <c r="BQ129" s="9"/>
      <c r="BR129" s="9"/>
      <c r="BS129" s="9"/>
      <c r="BT129" s="9"/>
      <c r="BU129" s="9"/>
      <c r="BV129" s="9"/>
      <c r="BW129" s="9"/>
      <c r="BX129" s="9"/>
      <c r="BY129" s="9"/>
      <c r="BZ129" s="9"/>
      <c r="CA129" s="9"/>
      <c r="CB129" s="9"/>
      <c r="CC129" s="9"/>
      <c r="CD129" s="9"/>
      <c r="CE129" s="9"/>
      <c r="CF129" s="9"/>
      <c r="CG129" s="9"/>
      <c r="CH129" s="9"/>
      <c r="CI129" s="9"/>
      <c r="CJ129" s="9"/>
      <c r="CK129" s="9"/>
      <c r="CL129" s="9"/>
      <c r="CM129" s="9"/>
      <c r="CN129" s="9"/>
      <c r="CO129" s="9"/>
      <c r="CP129" s="9"/>
      <c r="CQ129" s="9"/>
    </row>
    <row r="130" spans="2:95" hidden="1">
      <c r="B130" s="9"/>
      <c r="C130" s="9"/>
      <c r="D130" s="9"/>
      <c r="E130" s="9"/>
      <c r="F130" s="9"/>
      <c r="G130" s="9"/>
      <c r="H130" s="9"/>
      <c r="I130" s="9"/>
      <c r="J130" s="9"/>
      <c r="K130" s="9"/>
      <c r="L130" s="9"/>
      <c r="M130" s="9"/>
      <c r="N130" s="9"/>
      <c r="O130" s="9"/>
      <c r="P130" s="9"/>
      <c r="Q130" s="9"/>
      <c r="R130" s="9"/>
      <c r="S130" s="9"/>
      <c r="T130" s="45"/>
      <c r="U130" s="45"/>
      <c r="V130" s="45"/>
      <c r="W130" s="9"/>
      <c r="X130" s="45"/>
      <c r="Y130" s="45"/>
      <c r="Z130" s="45"/>
      <c r="AA130" s="45"/>
      <c r="AB130" s="45"/>
      <c r="AC130" s="45"/>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9"/>
      <c r="BF130" s="9"/>
      <c r="BG130" s="9"/>
      <c r="BH130" s="9"/>
      <c r="BI130" s="9"/>
      <c r="BJ130" s="9"/>
      <c r="BK130" s="9"/>
      <c r="BL130" s="9"/>
      <c r="BM130" s="9"/>
      <c r="BN130" s="9"/>
      <c r="BO130" s="9"/>
      <c r="BP130" s="9"/>
      <c r="BQ130" s="9"/>
      <c r="BR130" s="9"/>
      <c r="BS130" s="9"/>
      <c r="BT130" s="9"/>
      <c r="BU130" s="9"/>
      <c r="BV130" s="9"/>
      <c r="BW130" s="9"/>
      <c r="BX130" s="9"/>
      <c r="BY130" s="9"/>
      <c r="BZ130" s="9"/>
      <c r="CA130" s="9"/>
      <c r="CB130" s="9"/>
      <c r="CC130" s="9"/>
      <c r="CD130" s="9"/>
      <c r="CE130" s="9"/>
      <c r="CF130" s="9"/>
      <c r="CG130" s="9"/>
      <c r="CH130" s="9"/>
      <c r="CI130" s="9"/>
      <c r="CJ130" s="9"/>
      <c r="CK130" s="9"/>
      <c r="CL130" s="9"/>
      <c r="CM130" s="9"/>
      <c r="CN130" s="9"/>
      <c r="CO130" s="9"/>
      <c r="CP130" s="9"/>
      <c r="CQ130" s="9"/>
    </row>
    <row r="131" spans="2:95" hidden="1">
      <c r="B131" s="9"/>
      <c r="C131" s="9"/>
      <c r="D131" s="9"/>
      <c r="E131" s="9"/>
      <c r="F131" s="9"/>
      <c r="G131" s="9"/>
      <c r="H131" s="9"/>
      <c r="I131" s="9"/>
      <c r="J131" s="9"/>
      <c r="K131" s="9"/>
      <c r="L131" s="9"/>
      <c r="M131" s="9"/>
      <c r="N131" s="9"/>
      <c r="O131" s="9"/>
      <c r="P131" s="9"/>
      <c r="Q131" s="9"/>
      <c r="R131" s="9"/>
      <c r="S131" s="9"/>
      <c r="T131" s="45"/>
      <c r="U131" s="45"/>
      <c r="V131" s="45"/>
      <c r="W131" s="9"/>
      <c r="X131" s="9"/>
      <c r="Y131" s="9"/>
      <c r="Z131" s="9"/>
      <c r="AA131" s="45"/>
      <c r="AB131" s="45"/>
      <c r="AC131" s="45"/>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9"/>
      <c r="BF131" s="9"/>
      <c r="BG131" s="9"/>
      <c r="BH131" s="9"/>
      <c r="BI131" s="9"/>
      <c r="BJ131" s="9"/>
      <c r="BK131" s="9"/>
      <c r="BL131" s="9"/>
      <c r="BM131" s="9"/>
      <c r="BN131" s="9"/>
      <c r="BO131" s="9"/>
      <c r="BP131" s="9"/>
      <c r="BQ131" s="9"/>
      <c r="BR131" s="9"/>
      <c r="BS131" s="9"/>
      <c r="BT131" s="9"/>
      <c r="BU131" s="9"/>
      <c r="BV131" s="9"/>
      <c r="BW131" s="9"/>
      <c r="BX131" s="9"/>
      <c r="BY131" s="9"/>
      <c r="BZ131" s="9"/>
      <c r="CA131" s="9"/>
      <c r="CB131" s="9"/>
      <c r="CC131" s="9"/>
      <c r="CD131" s="9"/>
      <c r="CE131" s="9"/>
      <c r="CF131" s="9"/>
      <c r="CG131" s="9"/>
      <c r="CH131" s="9"/>
      <c r="CI131" s="9"/>
      <c r="CJ131" s="9"/>
      <c r="CK131" s="9"/>
      <c r="CL131" s="9"/>
      <c r="CM131" s="9"/>
      <c r="CN131" s="9"/>
      <c r="CO131" s="9"/>
      <c r="CP131" s="9"/>
      <c r="CQ131" s="9"/>
    </row>
    <row r="132" spans="2:95" hidden="1">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45"/>
      <c r="AB132" s="45"/>
      <c r="AC132" s="45"/>
      <c r="AD132" s="9"/>
      <c r="AE132" s="9"/>
      <c r="AF132" s="9"/>
      <c r="AG132" s="9"/>
      <c r="AH132" s="9"/>
      <c r="AI132" s="9"/>
      <c r="AJ132" s="9"/>
      <c r="AK132" s="9"/>
      <c r="AL132" s="9"/>
      <c r="AM132" s="9"/>
      <c r="AN132" s="9"/>
      <c r="AO132" s="9"/>
      <c r="AP132" s="9"/>
      <c r="AQ132" s="9"/>
      <c r="AR132" s="9"/>
      <c r="AS132" s="9"/>
      <c r="AT132" s="9"/>
      <c r="AU132" s="9"/>
      <c r="AV132" s="9"/>
      <c r="AW132" s="9"/>
      <c r="AX132" s="9"/>
      <c r="AY132" s="9"/>
      <c r="AZ132" s="9"/>
      <c r="BA132" s="9"/>
      <c r="BB132" s="9"/>
      <c r="BC132" s="9"/>
      <c r="BD132" s="9"/>
      <c r="BE132" s="9"/>
      <c r="BF132" s="9"/>
      <c r="BG132" s="9"/>
      <c r="BH132" s="9"/>
      <c r="BI132" s="9"/>
      <c r="BJ132" s="9"/>
      <c r="BK132" s="9"/>
      <c r="BL132" s="9"/>
      <c r="BM132" s="9"/>
      <c r="BN132" s="9"/>
      <c r="BO132" s="9"/>
      <c r="BP132" s="9"/>
      <c r="BQ132" s="9"/>
      <c r="BR132" s="9"/>
      <c r="BS132" s="9"/>
      <c r="BT132" s="9"/>
      <c r="BU132" s="9"/>
      <c r="BV132" s="9"/>
      <c r="BW132" s="9"/>
      <c r="BX132" s="9"/>
      <c r="BY132" s="9"/>
      <c r="BZ132" s="9"/>
      <c r="CA132" s="9"/>
      <c r="CB132" s="9"/>
      <c r="CC132" s="9"/>
      <c r="CD132" s="9"/>
      <c r="CE132" s="9"/>
      <c r="CF132" s="9"/>
      <c r="CG132" s="9"/>
      <c r="CH132" s="9"/>
      <c r="CI132" s="9"/>
      <c r="CJ132" s="9"/>
      <c r="CK132" s="9"/>
      <c r="CL132" s="9"/>
      <c r="CM132" s="9"/>
      <c r="CN132" s="9"/>
      <c r="CO132" s="9"/>
      <c r="CP132" s="9"/>
      <c r="CQ132" s="9"/>
    </row>
    <row r="133" spans="2:95" hidden="1">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45"/>
      <c r="AB133" s="45"/>
      <c r="AC133" s="45"/>
      <c r="AD133" s="9"/>
      <c r="AE133" s="9"/>
      <c r="AF133" s="9"/>
      <c r="AG133" s="9"/>
      <c r="AH133" s="9"/>
      <c r="AI133" s="9"/>
      <c r="AJ133" s="9"/>
      <c r="AK133" s="9"/>
      <c r="AL133" s="9"/>
      <c r="AM133" s="9"/>
      <c r="AN133" s="9"/>
      <c r="AO133" s="9"/>
      <c r="AP133" s="9"/>
      <c r="AQ133" s="9"/>
      <c r="AR133" s="9"/>
      <c r="AS133" s="9"/>
      <c r="AT133" s="9"/>
      <c r="AU133" s="9"/>
      <c r="AV133" s="9"/>
      <c r="AW133" s="9"/>
      <c r="AX133" s="9"/>
      <c r="AY133" s="9"/>
      <c r="AZ133" s="9"/>
      <c r="BA133" s="9"/>
      <c r="BB133" s="9"/>
      <c r="BC133" s="9"/>
      <c r="BD133" s="9"/>
      <c r="BE133" s="9"/>
      <c r="BF133" s="9"/>
      <c r="BG133" s="9"/>
      <c r="BH133" s="9"/>
      <c r="BI133" s="9"/>
      <c r="BJ133" s="9"/>
      <c r="BK133" s="9"/>
      <c r="BL133" s="9"/>
      <c r="BM133" s="9"/>
      <c r="BN133" s="9"/>
      <c r="BO133" s="9"/>
      <c r="BP133" s="9"/>
      <c r="BQ133" s="9"/>
      <c r="BR133" s="9"/>
      <c r="BS133" s="9"/>
      <c r="BT133" s="9"/>
      <c r="BU133" s="9"/>
      <c r="BV133" s="9"/>
      <c r="BW133" s="9"/>
      <c r="BX133" s="9"/>
      <c r="BY133" s="9"/>
      <c r="BZ133" s="9"/>
      <c r="CA133" s="9"/>
      <c r="CB133" s="9"/>
      <c r="CC133" s="9"/>
      <c r="CD133" s="9"/>
      <c r="CE133" s="9"/>
      <c r="CF133" s="9"/>
      <c r="CG133" s="9"/>
      <c r="CH133" s="9"/>
      <c r="CI133" s="9"/>
      <c r="CJ133" s="9"/>
      <c r="CK133" s="9"/>
      <c r="CL133" s="9"/>
      <c r="CM133" s="9"/>
      <c r="CN133" s="9"/>
      <c r="CO133" s="9"/>
      <c r="CP133" s="9"/>
      <c r="CQ133" s="9"/>
    </row>
    <row r="134" spans="2:95" hidden="1">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45"/>
      <c r="AB134" s="45"/>
      <c r="AC134" s="45"/>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c r="BV134" s="9"/>
      <c r="BW134" s="9"/>
      <c r="BX134" s="9"/>
      <c r="BY134" s="9"/>
      <c r="BZ134" s="9"/>
      <c r="CA134" s="9"/>
      <c r="CB134" s="9"/>
      <c r="CC134" s="9"/>
      <c r="CD134" s="9"/>
      <c r="CE134" s="9"/>
      <c r="CF134" s="9"/>
      <c r="CG134" s="9"/>
      <c r="CH134" s="9"/>
      <c r="CI134" s="9"/>
      <c r="CJ134" s="9"/>
      <c r="CK134" s="9"/>
      <c r="CL134" s="9"/>
      <c r="CM134" s="9"/>
      <c r="CN134" s="9"/>
      <c r="CO134" s="9"/>
      <c r="CP134" s="9"/>
      <c r="CQ134" s="9"/>
    </row>
    <row r="135" spans="2:95" hidden="1">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45"/>
      <c r="AB135" s="45"/>
      <c r="AC135" s="45"/>
      <c r="AD135" s="9"/>
      <c r="AE135" s="9"/>
      <c r="AF135" s="9"/>
      <c r="AG135" s="9"/>
      <c r="AH135" s="9"/>
      <c r="AI135" s="9"/>
      <c r="AJ135" s="9"/>
      <c r="AK135" s="9"/>
      <c r="AL135" s="9"/>
      <c r="AM135" s="9"/>
      <c r="AN135" s="9"/>
      <c r="AO135" s="9"/>
      <c r="AP135" s="9"/>
      <c r="AQ135" s="9"/>
      <c r="AR135" s="9"/>
      <c r="AS135" s="9"/>
      <c r="AT135" s="9"/>
      <c r="AU135" s="9"/>
      <c r="AV135" s="9"/>
      <c r="AW135" s="9"/>
      <c r="AX135" s="9"/>
      <c r="AY135" s="9"/>
      <c r="AZ135" s="9"/>
      <c r="BA135" s="9"/>
      <c r="BB135" s="9"/>
      <c r="BC135" s="9"/>
      <c r="BD135" s="9"/>
      <c r="BE135" s="9"/>
      <c r="BF135" s="9"/>
      <c r="BG135" s="9"/>
      <c r="BH135" s="9"/>
      <c r="BI135" s="9"/>
      <c r="BJ135" s="9"/>
      <c r="BK135" s="9"/>
      <c r="BL135" s="9"/>
      <c r="BM135" s="9"/>
      <c r="BN135" s="9"/>
      <c r="BO135" s="9"/>
      <c r="BP135" s="9"/>
      <c r="BQ135" s="9"/>
      <c r="BR135" s="9"/>
      <c r="BS135" s="9"/>
      <c r="BT135" s="9"/>
      <c r="BU135" s="9"/>
      <c r="BV135" s="9"/>
      <c r="BW135" s="9"/>
      <c r="BX135" s="9"/>
      <c r="BY135" s="9"/>
      <c r="BZ135" s="9"/>
      <c r="CA135" s="9"/>
      <c r="CB135" s="9"/>
      <c r="CC135" s="9"/>
      <c r="CD135" s="9"/>
      <c r="CE135" s="9"/>
      <c r="CF135" s="9"/>
      <c r="CG135" s="9"/>
      <c r="CH135" s="9"/>
      <c r="CI135" s="9"/>
      <c r="CJ135" s="9"/>
      <c r="CK135" s="9"/>
      <c r="CL135" s="9"/>
      <c r="CM135" s="9"/>
      <c r="CN135" s="9"/>
      <c r="CO135" s="9"/>
      <c r="CP135" s="9"/>
      <c r="CQ135" s="9"/>
    </row>
    <row r="136" spans="2:95" hidden="1">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45"/>
      <c r="AB136" s="45"/>
      <c r="AC136" s="45"/>
      <c r="AD136" s="9"/>
      <c r="AE136" s="9"/>
      <c r="AF136" s="9"/>
      <c r="AG136" s="9"/>
      <c r="AH136" s="9"/>
      <c r="AI136" s="9"/>
      <c r="AJ136" s="9"/>
      <c r="AK136" s="9"/>
      <c r="AL136" s="9"/>
      <c r="AM136" s="9"/>
      <c r="AN136" s="9"/>
      <c r="AO136" s="9"/>
      <c r="AP136" s="9"/>
      <c r="AQ136" s="9"/>
      <c r="AR136" s="9"/>
      <c r="AS136" s="9"/>
      <c r="AT136" s="9"/>
      <c r="AU136" s="9"/>
      <c r="AV136" s="9"/>
      <c r="AW136" s="9"/>
      <c r="AX136" s="9"/>
      <c r="AY136" s="9"/>
      <c r="AZ136" s="9"/>
      <c r="BA136" s="9"/>
      <c r="BB136" s="9"/>
      <c r="BC136" s="9"/>
      <c r="BD136" s="9"/>
      <c r="BE136" s="9"/>
      <c r="BF136" s="9"/>
      <c r="BG136" s="9"/>
      <c r="BH136" s="9"/>
      <c r="BI136" s="9"/>
      <c r="BJ136" s="9"/>
      <c r="BK136" s="9"/>
      <c r="BL136" s="9"/>
      <c r="BM136" s="9"/>
      <c r="BN136" s="9"/>
      <c r="BO136" s="9"/>
      <c r="BP136" s="9"/>
      <c r="BQ136" s="9"/>
      <c r="BR136" s="9"/>
      <c r="BS136" s="9"/>
      <c r="BT136" s="9"/>
      <c r="BU136" s="9"/>
      <c r="BV136" s="9"/>
      <c r="BW136" s="9"/>
      <c r="BX136" s="9"/>
      <c r="BY136" s="9"/>
      <c r="BZ136" s="9"/>
      <c r="CA136" s="9"/>
      <c r="CB136" s="9"/>
      <c r="CC136" s="9"/>
      <c r="CD136" s="9"/>
      <c r="CE136" s="9"/>
      <c r="CF136" s="9"/>
      <c r="CG136" s="9"/>
      <c r="CH136" s="9"/>
      <c r="CI136" s="9"/>
      <c r="CJ136" s="9"/>
      <c r="CK136" s="9"/>
      <c r="CL136" s="9"/>
      <c r="CM136" s="9"/>
      <c r="CN136" s="9"/>
      <c r="CO136" s="9"/>
      <c r="CP136" s="9"/>
      <c r="CQ136" s="9"/>
    </row>
    <row r="137" spans="2:95" hidden="1">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45"/>
      <c r="AB137" s="45"/>
      <c r="AC137" s="45"/>
      <c r="AD137" s="9"/>
      <c r="AE137" s="9"/>
      <c r="AF137" s="9"/>
      <c r="AG137" s="9"/>
      <c r="AH137" s="9"/>
      <c r="AI137" s="9"/>
      <c r="AJ137" s="9"/>
      <c r="AK137" s="9"/>
      <c r="AL137" s="9"/>
      <c r="AM137" s="9"/>
      <c r="AN137" s="9"/>
      <c r="AO137" s="9"/>
      <c r="AP137" s="9"/>
      <c r="AQ137" s="9"/>
      <c r="AR137" s="9"/>
      <c r="AS137" s="9"/>
      <c r="AT137" s="9"/>
      <c r="AU137" s="9"/>
      <c r="AV137" s="9"/>
      <c r="AW137" s="9"/>
      <c r="AX137" s="9"/>
      <c r="AY137" s="9"/>
      <c r="AZ137" s="9"/>
      <c r="BA137" s="9"/>
      <c r="BB137" s="9"/>
      <c r="BC137" s="9"/>
      <c r="BD137" s="9"/>
      <c r="BE137" s="9"/>
      <c r="BF137" s="9"/>
      <c r="BG137" s="9"/>
      <c r="BH137" s="9"/>
      <c r="BI137" s="9"/>
      <c r="BJ137" s="9"/>
      <c r="BK137" s="9"/>
      <c r="BL137" s="9"/>
      <c r="BM137" s="9"/>
      <c r="BN137" s="9"/>
      <c r="BO137" s="9"/>
      <c r="BP137" s="9"/>
      <c r="BQ137" s="9"/>
      <c r="BR137" s="9"/>
      <c r="BS137" s="9"/>
      <c r="BT137" s="9"/>
      <c r="BU137" s="9"/>
      <c r="BV137" s="9"/>
      <c r="BW137" s="9"/>
      <c r="BX137" s="9"/>
      <c r="BY137" s="9"/>
      <c r="BZ137" s="9"/>
      <c r="CA137" s="9"/>
      <c r="CB137" s="9"/>
      <c r="CC137" s="9"/>
      <c r="CD137" s="9"/>
      <c r="CE137" s="9"/>
      <c r="CF137" s="9"/>
      <c r="CG137" s="9"/>
      <c r="CH137" s="9"/>
      <c r="CI137" s="9"/>
      <c r="CJ137" s="9"/>
      <c r="CK137" s="9"/>
      <c r="CL137" s="9"/>
      <c r="CM137" s="9"/>
      <c r="CN137" s="9"/>
      <c r="CO137" s="9"/>
      <c r="CP137" s="9"/>
      <c r="CQ137" s="9"/>
    </row>
    <row r="138" spans="2:95" hidden="1">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45"/>
      <c r="AB138" s="45"/>
      <c r="AC138" s="45"/>
      <c r="AD138" s="9"/>
      <c r="AE138" s="9"/>
      <c r="AF138" s="9"/>
      <c r="AG138" s="9"/>
      <c r="AH138" s="9"/>
      <c r="AI138" s="9"/>
      <c r="AJ138" s="9"/>
      <c r="AK138" s="9"/>
      <c r="AL138" s="9"/>
      <c r="AM138" s="9"/>
      <c r="AN138" s="9"/>
      <c r="AO138" s="9"/>
      <c r="AP138" s="9"/>
      <c r="AQ138" s="9"/>
      <c r="AR138" s="9"/>
      <c r="AS138" s="9"/>
      <c r="AT138" s="9"/>
      <c r="AU138" s="9"/>
      <c r="AV138" s="9"/>
      <c r="AW138" s="9"/>
      <c r="AX138" s="9"/>
      <c r="AY138" s="9"/>
      <c r="AZ138" s="9"/>
      <c r="BA138" s="9"/>
      <c r="BB138" s="9"/>
      <c r="BC138" s="9"/>
      <c r="BD138" s="9"/>
      <c r="BE138" s="9"/>
      <c r="BF138" s="9"/>
      <c r="BG138" s="9"/>
      <c r="BH138" s="9"/>
      <c r="BI138" s="9"/>
      <c r="BJ138" s="9"/>
      <c r="BK138" s="9"/>
      <c r="BL138" s="9"/>
      <c r="BM138" s="9"/>
      <c r="BN138" s="9"/>
      <c r="BO138" s="9"/>
      <c r="BP138" s="9"/>
      <c r="BQ138" s="9"/>
      <c r="BR138" s="9"/>
      <c r="BS138" s="9"/>
      <c r="BT138" s="9"/>
      <c r="BU138" s="9"/>
      <c r="BV138" s="9"/>
      <c r="BW138" s="9"/>
      <c r="BX138" s="9"/>
      <c r="BY138" s="9"/>
      <c r="BZ138" s="9"/>
      <c r="CA138" s="9"/>
      <c r="CB138" s="9"/>
      <c r="CC138" s="9"/>
      <c r="CD138" s="9"/>
      <c r="CE138" s="9"/>
      <c r="CF138" s="9"/>
      <c r="CG138" s="9"/>
      <c r="CH138" s="9"/>
      <c r="CI138" s="9"/>
      <c r="CJ138" s="9"/>
      <c r="CK138" s="9"/>
      <c r="CL138" s="9"/>
      <c r="CM138" s="9"/>
      <c r="CN138" s="9"/>
      <c r="CO138" s="9"/>
      <c r="CP138" s="9"/>
      <c r="CQ138" s="9"/>
    </row>
    <row r="139" spans="2:95" hidden="1">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45"/>
      <c r="AB139" s="45"/>
      <c r="AC139" s="45"/>
      <c r="AD139" s="9"/>
      <c r="AE139" s="9"/>
      <c r="AF139" s="9"/>
      <c r="AG139" s="9"/>
      <c r="AH139" s="9"/>
      <c r="AI139" s="9"/>
      <c r="AJ139" s="9"/>
      <c r="AK139" s="9"/>
      <c r="AL139" s="9"/>
      <c r="AM139" s="9"/>
      <c r="AN139" s="9"/>
      <c r="AO139" s="9"/>
      <c r="AP139" s="9"/>
      <c r="AQ139" s="9"/>
      <c r="AR139" s="9"/>
      <c r="AS139" s="9"/>
      <c r="AT139" s="9"/>
      <c r="AU139" s="9"/>
      <c r="AV139" s="9"/>
      <c r="AW139" s="9"/>
      <c r="AX139" s="9"/>
      <c r="AY139" s="9"/>
      <c r="AZ139" s="9"/>
      <c r="BA139" s="9"/>
      <c r="BB139" s="9"/>
      <c r="BC139" s="9"/>
      <c r="BD139" s="9"/>
      <c r="BE139" s="9"/>
      <c r="BF139" s="9"/>
      <c r="BG139" s="9"/>
      <c r="BH139" s="9"/>
      <c r="BI139" s="9"/>
      <c r="BJ139" s="9"/>
      <c r="BK139" s="9"/>
      <c r="BL139" s="9"/>
      <c r="BM139" s="9"/>
      <c r="BN139" s="9"/>
      <c r="BO139" s="9"/>
      <c r="BP139" s="9"/>
      <c r="BQ139" s="9"/>
      <c r="BR139" s="9"/>
      <c r="BS139" s="9"/>
      <c r="BT139" s="9"/>
      <c r="BU139" s="9"/>
      <c r="BV139" s="9"/>
      <c r="BW139" s="9"/>
      <c r="BX139" s="9"/>
      <c r="BY139" s="9"/>
      <c r="BZ139" s="9"/>
      <c r="CA139" s="9"/>
      <c r="CB139" s="9"/>
      <c r="CC139" s="9"/>
      <c r="CD139" s="9"/>
      <c r="CE139" s="9"/>
      <c r="CF139" s="9"/>
      <c r="CG139" s="9"/>
      <c r="CH139" s="9"/>
      <c r="CI139" s="9"/>
      <c r="CJ139" s="9"/>
      <c r="CK139" s="9"/>
      <c r="CL139" s="9"/>
      <c r="CM139" s="9"/>
      <c r="CN139" s="9"/>
      <c r="CO139" s="9"/>
      <c r="CP139" s="9"/>
      <c r="CQ139" s="9"/>
    </row>
    <row r="140" spans="2:95" hidden="1">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45"/>
      <c r="AB140" s="45"/>
      <c r="AC140" s="45"/>
      <c r="AD140" s="9"/>
      <c r="AE140" s="9"/>
      <c r="AF140" s="9"/>
      <c r="AG140" s="9"/>
      <c r="AH140" s="9"/>
      <c r="AI140" s="9"/>
      <c r="AJ140" s="9"/>
      <c r="AK140" s="9"/>
      <c r="AL140" s="9"/>
      <c r="AM140" s="9"/>
      <c r="AN140" s="9"/>
      <c r="AO140" s="9"/>
      <c r="AP140" s="9"/>
      <c r="AQ140" s="9"/>
      <c r="AR140" s="9"/>
      <c r="AS140" s="9"/>
      <c r="AT140" s="9"/>
      <c r="AU140" s="9"/>
      <c r="AV140" s="9"/>
      <c r="AW140" s="9"/>
      <c r="AX140" s="9"/>
      <c r="AY140" s="9"/>
      <c r="AZ140" s="9"/>
      <c r="BA140" s="9"/>
      <c r="BB140" s="9"/>
      <c r="BC140" s="9"/>
      <c r="BD140" s="9"/>
      <c r="BE140" s="9"/>
      <c r="BF140" s="9"/>
      <c r="BG140" s="9"/>
      <c r="BH140" s="9"/>
      <c r="BI140" s="9"/>
      <c r="BJ140" s="9"/>
      <c r="BK140" s="9"/>
      <c r="BL140" s="9"/>
      <c r="BM140" s="9"/>
      <c r="BN140" s="9"/>
      <c r="BO140" s="9"/>
      <c r="BP140" s="9"/>
      <c r="BQ140" s="9"/>
      <c r="BR140" s="9"/>
      <c r="BS140" s="9"/>
      <c r="BT140" s="9"/>
      <c r="BU140" s="9"/>
      <c r="BV140" s="9"/>
      <c r="BW140" s="9"/>
      <c r="BX140" s="9"/>
      <c r="BY140" s="9"/>
      <c r="BZ140" s="9"/>
      <c r="CA140" s="9"/>
      <c r="CB140" s="9"/>
      <c r="CC140" s="9"/>
      <c r="CD140" s="9"/>
      <c r="CE140" s="9"/>
      <c r="CF140" s="9"/>
      <c r="CG140" s="9"/>
      <c r="CH140" s="9"/>
      <c r="CI140" s="9"/>
      <c r="CJ140" s="9"/>
      <c r="CK140" s="9"/>
      <c r="CL140" s="9"/>
      <c r="CM140" s="9"/>
      <c r="CN140" s="9"/>
      <c r="CO140" s="9"/>
      <c r="CP140" s="9"/>
      <c r="CQ140" s="9"/>
    </row>
    <row r="141" spans="2:95" hidden="1">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45"/>
      <c r="AB141" s="45"/>
      <c r="AC141" s="45"/>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c r="BF141" s="9"/>
      <c r="BG141" s="9"/>
      <c r="BH141" s="9"/>
      <c r="BI141" s="9"/>
      <c r="BJ141" s="9"/>
      <c r="BK141" s="9"/>
      <c r="BL141" s="9"/>
      <c r="BM141" s="9"/>
      <c r="BN141" s="9"/>
      <c r="BO141" s="9"/>
      <c r="BP141" s="9"/>
      <c r="BQ141" s="9"/>
      <c r="BR141" s="9"/>
      <c r="BS141" s="9"/>
      <c r="BT141" s="9"/>
      <c r="BU141" s="9"/>
      <c r="BV141" s="9"/>
      <c r="BW141" s="9"/>
      <c r="BX141" s="9"/>
      <c r="BY141" s="9"/>
      <c r="BZ141" s="9"/>
      <c r="CA141" s="9"/>
      <c r="CB141" s="9"/>
      <c r="CC141" s="9"/>
      <c r="CD141" s="9"/>
      <c r="CE141" s="9"/>
      <c r="CF141" s="9"/>
      <c r="CG141" s="9"/>
      <c r="CH141" s="9"/>
      <c r="CI141" s="9"/>
      <c r="CJ141" s="9"/>
      <c r="CK141" s="9"/>
      <c r="CL141" s="9"/>
      <c r="CM141" s="9"/>
      <c r="CN141" s="9"/>
      <c r="CO141" s="9"/>
      <c r="CP141" s="9"/>
      <c r="CQ141" s="9"/>
    </row>
    <row r="142" spans="2:95" hidden="1">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45"/>
      <c r="AB142" s="45"/>
      <c r="AC142" s="45"/>
      <c r="AD142" s="9"/>
      <c r="AE142" s="9"/>
      <c r="AF142" s="9"/>
      <c r="AG142" s="9"/>
      <c r="AH142" s="9"/>
      <c r="AI142" s="9"/>
      <c r="AJ142" s="9"/>
      <c r="AK142" s="9"/>
      <c r="AL142" s="9"/>
      <c r="AM142" s="9"/>
      <c r="AN142" s="9"/>
      <c r="AO142" s="9"/>
      <c r="AP142" s="9"/>
      <c r="AQ142" s="9"/>
      <c r="AR142" s="9"/>
      <c r="AS142" s="9"/>
      <c r="AT142" s="9"/>
      <c r="AU142" s="9"/>
      <c r="AV142" s="9"/>
      <c r="AW142" s="9"/>
      <c r="AX142" s="9"/>
      <c r="AY142" s="9"/>
      <c r="AZ142" s="9"/>
      <c r="BA142" s="9"/>
      <c r="BB142" s="9"/>
      <c r="BC142" s="9"/>
      <c r="BD142" s="9"/>
      <c r="BE142" s="9"/>
      <c r="BF142" s="9"/>
      <c r="BG142" s="9"/>
      <c r="BH142" s="9"/>
      <c r="BI142" s="9"/>
      <c r="BJ142" s="9"/>
      <c r="BK142" s="9"/>
      <c r="BL142" s="9"/>
      <c r="BM142" s="9"/>
      <c r="BN142" s="9"/>
      <c r="BO142" s="9"/>
      <c r="BP142" s="9"/>
      <c r="BQ142" s="9"/>
      <c r="BR142" s="9"/>
      <c r="BS142" s="9"/>
      <c r="BT142" s="9"/>
      <c r="BU142" s="9"/>
      <c r="BV142" s="9"/>
      <c r="BW142" s="9"/>
      <c r="BX142" s="9"/>
      <c r="BY142" s="9"/>
      <c r="BZ142" s="9"/>
      <c r="CA142" s="9"/>
      <c r="CB142" s="9"/>
      <c r="CC142" s="9"/>
      <c r="CD142" s="9"/>
      <c r="CE142" s="9"/>
      <c r="CF142" s="9"/>
      <c r="CG142" s="9"/>
      <c r="CH142" s="9"/>
      <c r="CI142" s="9"/>
      <c r="CJ142" s="9"/>
      <c r="CK142" s="9"/>
      <c r="CL142" s="9"/>
      <c r="CM142" s="9"/>
      <c r="CN142" s="9"/>
      <c r="CO142" s="9"/>
      <c r="CP142" s="9"/>
      <c r="CQ142" s="9"/>
    </row>
    <row r="143" spans="2:95" hidden="1">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45"/>
      <c r="AB143" s="45"/>
      <c r="AC143" s="45"/>
      <c r="AD143" s="9"/>
      <c r="AE143" s="9"/>
      <c r="AF143" s="9"/>
      <c r="AG143" s="9"/>
      <c r="AH143" s="9"/>
      <c r="AI143" s="9"/>
      <c r="AJ143" s="9"/>
      <c r="AK143" s="9"/>
      <c r="AL143" s="9"/>
      <c r="AM143" s="9"/>
      <c r="AN143" s="9"/>
      <c r="AO143" s="9"/>
      <c r="AP143" s="9"/>
      <c r="AQ143" s="9"/>
      <c r="AR143" s="9"/>
      <c r="AS143" s="9"/>
      <c r="AT143" s="9"/>
      <c r="AU143" s="9"/>
      <c r="AV143" s="9"/>
      <c r="AW143" s="9"/>
      <c r="AX143" s="9"/>
      <c r="AY143" s="9"/>
      <c r="AZ143" s="9"/>
      <c r="BA143" s="9"/>
      <c r="BB143" s="9"/>
      <c r="BC143" s="9"/>
      <c r="BD143" s="9"/>
      <c r="BE143" s="9"/>
      <c r="BF143" s="9"/>
      <c r="BG143" s="9"/>
      <c r="BH143" s="9"/>
      <c r="BI143" s="9"/>
      <c r="BJ143" s="9"/>
      <c r="BK143" s="9"/>
      <c r="BL143" s="9"/>
      <c r="BM143" s="9"/>
      <c r="BN143" s="9"/>
      <c r="BO143" s="9"/>
      <c r="BP143" s="9"/>
      <c r="BQ143" s="9"/>
      <c r="BR143" s="9"/>
      <c r="BS143" s="9"/>
      <c r="BT143" s="9"/>
      <c r="BU143" s="9"/>
      <c r="BV143" s="9"/>
      <c r="BW143" s="9"/>
      <c r="BX143" s="9"/>
      <c r="BY143" s="9"/>
      <c r="BZ143" s="9"/>
      <c r="CA143" s="9"/>
      <c r="CB143" s="9"/>
      <c r="CC143" s="9"/>
      <c r="CD143" s="9"/>
      <c r="CE143" s="9"/>
      <c r="CF143" s="9"/>
      <c r="CG143" s="9"/>
      <c r="CH143" s="9"/>
      <c r="CI143" s="9"/>
      <c r="CJ143" s="9"/>
      <c r="CK143" s="9"/>
      <c r="CL143" s="9"/>
      <c r="CM143" s="9"/>
      <c r="CN143" s="9"/>
      <c r="CO143" s="9"/>
      <c r="CP143" s="9"/>
      <c r="CQ143" s="9"/>
    </row>
    <row r="144" spans="2:95" hidden="1">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45"/>
      <c r="AB144" s="45"/>
      <c r="AC144" s="45"/>
      <c r="AD144" s="9"/>
      <c r="AE144" s="9"/>
      <c r="AF144" s="9"/>
      <c r="AG144" s="9"/>
      <c r="AH144" s="9"/>
      <c r="AI144" s="9"/>
      <c r="AJ144" s="9"/>
      <c r="AK144" s="9"/>
      <c r="AL144" s="9"/>
      <c r="AM144" s="9"/>
      <c r="AN144" s="9"/>
      <c r="AO144" s="9"/>
      <c r="AP144" s="9"/>
      <c r="AQ144" s="9"/>
      <c r="AR144" s="9"/>
      <c r="AS144" s="9"/>
      <c r="AT144" s="9"/>
      <c r="AU144" s="9"/>
      <c r="AV144" s="9"/>
      <c r="AW144" s="9"/>
      <c r="AX144" s="9"/>
      <c r="AY144" s="9"/>
      <c r="AZ144" s="9"/>
      <c r="BA144" s="9"/>
      <c r="BB144" s="9"/>
      <c r="BC144" s="9"/>
      <c r="BD144" s="9"/>
      <c r="BE144" s="9"/>
      <c r="BF144" s="9"/>
      <c r="BG144" s="9"/>
      <c r="BH144" s="9"/>
      <c r="BI144" s="9"/>
      <c r="BJ144" s="9"/>
      <c r="BK144" s="9"/>
      <c r="BL144" s="9"/>
      <c r="BM144" s="9"/>
      <c r="BN144" s="9"/>
      <c r="BO144" s="9"/>
      <c r="BP144" s="9"/>
      <c r="BQ144" s="9"/>
      <c r="BR144" s="9"/>
      <c r="BS144" s="9"/>
      <c r="BT144" s="9"/>
      <c r="BU144" s="9"/>
      <c r="BV144" s="9"/>
      <c r="BW144" s="9"/>
      <c r="BX144" s="9"/>
      <c r="BY144" s="9"/>
      <c r="BZ144" s="9"/>
      <c r="CA144" s="9"/>
      <c r="CB144" s="9"/>
      <c r="CC144" s="9"/>
      <c r="CD144" s="9"/>
      <c r="CE144" s="9"/>
      <c r="CF144" s="9"/>
      <c r="CG144" s="9"/>
      <c r="CH144" s="9"/>
      <c r="CI144" s="9"/>
      <c r="CJ144" s="9"/>
      <c r="CK144" s="9"/>
      <c r="CL144" s="9"/>
      <c r="CM144" s="9"/>
      <c r="CN144" s="9"/>
      <c r="CO144" s="9"/>
      <c r="CP144" s="9"/>
      <c r="CQ144" s="9"/>
    </row>
    <row r="145" spans="2:95" hidden="1">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45"/>
      <c r="AB145" s="45"/>
      <c r="AC145" s="45"/>
      <c r="AD145" s="9"/>
      <c r="AE145" s="9"/>
      <c r="AF145" s="9"/>
      <c r="AG145" s="9"/>
      <c r="AH145" s="9"/>
      <c r="AI145" s="9"/>
      <c r="AJ145" s="9"/>
      <c r="AK145" s="9"/>
      <c r="AL145" s="9"/>
      <c r="AM145" s="9"/>
      <c r="AN145" s="9"/>
      <c r="AO145" s="9"/>
      <c r="AP145" s="9"/>
      <c r="AQ145" s="9"/>
      <c r="AR145" s="9"/>
      <c r="AS145" s="9"/>
      <c r="AT145" s="9"/>
      <c r="AU145" s="9"/>
      <c r="AV145" s="9"/>
      <c r="AW145" s="9"/>
      <c r="AX145" s="9"/>
      <c r="AY145" s="9"/>
      <c r="AZ145" s="9"/>
      <c r="BA145" s="9"/>
      <c r="BB145" s="9"/>
      <c r="BC145" s="9"/>
      <c r="BD145" s="9"/>
      <c r="BE145" s="9"/>
      <c r="BF145" s="9"/>
      <c r="BG145" s="9"/>
      <c r="BH145" s="9"/>
      <c r="BI145" s="9"/>
      <c r="BJ145" s="9"/>
      <c r="BK145" s="9"/>
      <c r="BL145" s="9"/>
      <c r="BM145" s="9"/>
      <c r="BN145" s="9"/>
      <c r="BO145" s="9"/>
      <c r="BP145" s="9"/>
      <c r="BQ145" s="9"/>
      <c r="BR145" s="9"/>
      <c r="BS145" s="9"/>
      <c r="BT145" s="9"/>
      <c r="BU145" s="9"/>
      <c r="BV145" s="9"/>
      <c r="BW145" s="9"/>
      <c r="BX145" s="9"/>
      <c r="BY145" s="9"/>
      <c r="BZ145" s="9"/>
      <c r="CA145" s="9"/>
      <c r="CB145" s="9"/>
      <c r="CC145" s="9"/>
      <c r="CD145" s="9"/>
      <c r="CE145" s="9"/>
      <c r="CF145" s="9"/>
      <c r="CG145" s="9"/>
      <c r="CH145" s="9"/>
      <c r="CI145" s="9"/>
      <c r="CJ145" s="9"/>
      <c r="CK145" s="9"/>
      <c r="CL145" s="9"/>
      <c r="CM145" s="9"/>
      <c r="CN145" s="9"/>
      <c r="CO145" s="9"/>
      <c r="CP145" s="9"/>
      <c r="CQ145" s="9"/>
    </row>
    <row r="146" spans="2:95" hidden="1">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45"/>
      <c r="AB146" s="45"/>
      <c r="AC146" s="45"/>
      <c r="AD146" s="9"/>
      <c r="AE146" s="9"/>
      <c r="AF146" s="9"/>
      <c r="AG146" s="9"/>
      <c r="AH146" s="9"/>
      <c r="AI146" s="9"/>
      <c r="AJ146" s="9"/>
      <c r="AK146" s="9"/>
      <c r="AL146" s="9"/>
      <c r="AM146" s="9"/>
      <c r="AN146" s="9"/>
      <c r="AO146" s="9"/>
      <c r="AP146" s="9"/>
      <c r="AQ146" s="9"/>
      <c r="AR146" s="9"/>
      <c r="AS146" s="9"/>
      <c r="AT146" s="9"/>
      <c r="AU146" s="9"/>
      <c r="AV146" s="9"/>
      <c r="AW146" s="9"/>
      <c r="AX146" s="9"/>
      <c r="AY146" s="9"/>
      <c r="AZ146" s="9"/>
      <c r="BA146" s="9"/>
      <c r="BB146" s="9"/>
      <c r="BC146" s="9"/>
      <c r="BD146" s="9"/>
      <c r="BE146" s="9"/>
      <c r="BF146" s="9"/>
      <c r="BG146" s="9"/>
      <c r="BH146" s="9"/>
      <c r="BI146" s="9"/>
      <c r="BJ146" s="9"/>
      <c r="BK146" s="9"/>
      <c r="BL146" s="9"/>
      <c r="BM146" s="9"/>
      <c r="BN146" s="9"/>
      <c r="BO146" s="9"/>
      <c r="BP146" s="9"/>
      <c r="BQ146" s="9"/>
      <c r="BR146" s="9"/>
      <c r="BS146" s="9"/>
      <c r="BT146" s="9"/>
      <c r="BU146" s="9"/>
      <c r="BV146" s="9"/>
      <c r="BW146" s="9"/>
      <c r="BX146" s="9"/>
      <c r="BY146" s="9"/>
      <c r="BZ146" s="9"/>
      <c r="CA146" s="9"/>
      <c r="CB146" s="9"/>
      <c r="CC146" s="9"/>
      <c r="CD146" s="9"/>
      <c r="CE146" s="9"/>
      <c r="CF146" s="9"/>
      <c r="CG146" s="9"/>
      <c r="CH146" s="9"/>
      <c r="CI146" s="9"/>
      <c r="CJ146" s="9"/>
      <c r="CK146" s="9"/>
      <c r="CL146" s="9"/>
      <c r="CM146" s="9"/>
      <c r="CN146" s="9"/>
      <c r="CO146" s="9"/>
      <c r="CP146" s="9"/>
      <c r="CQ146" s="9"/>
    </row>
    <row r="147" spans="2:95" hidden="1">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9"/>
      <c r="BA147" s="9"/>
      <c r="BB147" s="9"/>
      <c r="BC147" s="9"/>
      <c r="BD147" s="9"/>
      <c r="BE147" s="9"/>
      <c r="BF147" s="9"/>
      <c r="BG147" s="9"/>
      <c r="BH147" s="9"/>
      <c r="BI147" s="9"/>
      <c r="BJ147" s="9"/>
      <c r="BK147" s="9"/>
      <c r="BL147" s="9"/>
      <c r="BM147" s="9"/>
      <c r="BN147" s="9"/>
      <c r="BO147" s="9"/>
      <c r="BP147" s="9"/>
      <c r="BQ147" s="9"/>
      <c r="BR147" s="9"/>
      <c r="BS147" s="9"/>
      <c r="BT147" s="9"/>
      <c r="BU147" s="9"/>
      <c r="BV147" s="9"/>
      <c r="BW147" s="9"/>
      <c r="BX147" s="9"/>
      <c r="BY147" s="9"/>
      <c r="BZ147" s="9"/>
      <c r="CA147" s="9"/>
      <c r="CB147" s="9"/>
      <c r="CC147" s="9"/>
      <c r="CD147" s="9"/>
      <c r="CE147" s="9"/>
      <c r="CF147" s="9"/>
      <c r="CG147" s="9"/>
      <c r="CH147" s="9"/>
      <c r="CI147" s="9"/>
      <c r="CJ147" s="9"/>
      <c r="CK147" s="9"/>
      <c r="CL147" s="9"/>
      <c r="CM147" s="9"/>
      <c r="CN147" s="9"/>
      <c r="CO147" s="9"/>
      <c r="CP147" s="9"/>
      <c r="CQ147" s="9"/>
    </row>
    <row r="148" spans="2:95" hidden="1">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c r="BF148" s="9"/>
      <c r="BG148" s="9"/>
      <c r="BH148" s="9"/>
      <c r="BI148" s="9"/>
      <c r="BJ148" s="9"/>
      <c r="BK148" s="9"/>
      <c r="BL148" s="9"/>
      <c r="BM148" s="9"/>
      <c r="BN148" s="9"/>
      <c r="BO148" s="9"/>
      <c r="BP148" s="9"/>
      <c r="BQ148" s="9"/>
      <c r="BR148" s="9"/>
      <c r="BS148" s="9"/>
      <c r="BT148" s="9"/>
      <c r="BU148" s="9"/>
      <c r="BV148" s="9"/>
      <c r="BW148" s="9"/>
      <c r="BX148" s="9"/>
      <c r="BY148" s="9"/>
      <c r="BZ148" s="9"/>
      <c r="CA148" s="9"/>
      <c r="CB148" s="9"/>
      <c r="CC148" s="9"/>
      <c r="CD148" s="9"/>
      <c r="CE148" s="9"/>
      <c r="CF148" s="9"/>
      <c r="CG148" s="9"/>
      <c r="CH148" s="9"/>
      <c r="CI148" s="9"/>
      <c r="CJ148" s="9"/>
      <c r="CK148" s="9"/>
      <c r="CL148" s="9"/>
      <c r="CM148" s="9"/>
      <c r="CN148" s="9"/>
      <c r="CO148" s="9"/>
      <c r="CP148" s="9"/>
      <c r="CQ148" s="9"/>
    </row>
    <row r="149" spans="2:95" hidden="1">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c r="BE149" s="9"/>
      <c r="BF149" s="9"/>
      <c r="BG149" s="9"/>
      <c r="BH149" s="9"/>
      <c r="BI149" s="9"/>
      <c r="BJ149" s="9"/>
      <c r="BK149" s="9"/>
      <c r="BL149" s="9"/>
      <c r="BM149" s="9"/>
      <c r="BN149" s="9"/>
      <c r="BO149" s="9"/>
      <c r="BP149" s="9"/>
      <c r="BQ149" s="9"/>
      <c r="BR149" s="9"/>
      <c r="BS149" s="9"/>
      <c r="BT149" s="9"/>
      <c r="BU149" s="9"/>
      <c r="BV149" s="9"/>
      <c r="BW149" s="9"/>
      <c r="BX149" s="9"/>
      <c r="BY149" s="9"/>
      <c r="BZ149" s="9"/>
      <c r="CA149" s="9"/>
      <c r="CB149" s="9"/>
      <c r="CC149" s="9"/>
      <c r="CD149" s="9"/>
      <c r="CE149" s="9"/>
      <c r="CF149" s="9"/>
      <c r="CG149" s="9"/>
      <c r="CH149" s="9"/>
      <c r="CI149" s="9"/>
      <c r="CJ149" s="9"/>
      <c r="CK149" s="9"/>
      <c r="CL149" s="9"/>
      <c r="CM149" s="9"/>
      <c r="CN149" s="9"/>
      <c r="CO149" s="9"/>
      <c r="CP149" s="9"/>
      <c r="CQ149" s="9"/>
    </row>
    <row r="150" spans="2:95" hidden="1">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c r="BF150" s="9"/>
      <c r="BG150" s="9"/>
      <c r="BH150" s="9"/>
      <c r="BI150" s="9"/>
      <c r="BJ150" s="9"/>
      <c r="BK150" s="9"/>
      <c r="BL150" s="9"/>
      <c r="BM150" s="9"/>
      <c r="BN150" s="9"/>
      <c r="BO150" s="9"/>
      <c r="BP150" s="9"/>
      <c r="BQ150" s="9"/>
      <c r="BR150" s="9"/>
      <c r="BS150" s="9"/>
      <c r="BT150" s="9"/>
      <c r="BU150" s="9"/>
      <c r="BV150" s="9"/>
      <c r="BW150" s="9"/>
      <c r="BX150" s="9"/>
      <c r="BY150" s="9"/>
      <c r="BZ150" s="9"/>
      <c r="CA150" s="9"/>
      <c r="CB150" s="9"/>
      <c r="CC150" s="9"/>
      <c r="CD150" s="9"/>
      <c r="CE150" s="9"/>
      <c r="CF150" s="9"/>
      <c r="CG150" s="9"/>
      <c r="CH150" s="9"/>
      <c r="CI150" s="9"/>
      <c r="CJ150" s="9"/>
      <c r="CK150" s="9"/>
      <c r="CL150" s="9"/>
      <c r="CM150" s="9"/>
      <c r="CN150" s="9"/>
      <c r="CO150" s="9"/>
      <c r="CP150" s="9"/>
      <c r="CQ150" s="9"/>
    </row>
    <row r="151" spans="2:95" hidden="1">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9"/>
      <c r="BE151" s="9"/>
      <c r="BF151" s="9"/>
      <c r="BG151" s="9"/>
      <c r="BH151" s="9"/>
      <c r="BI151" s="9"/>
      <c r="BJ151" s="9"/>
      <c r="BK151" s="9"/>
      <c r="BL151" s="9"/>
      <c r="BM151" s="9"/>
      <c r="BN151" s="9"/>
      <c r="BO151" s="9"/>
      <c r="BP151" s="9"/>
      <c r="BQ151" s="9"/>
      <c r="BR151" s="9"/>
      <c r="BS151" s="9"/>
      <c r="BT151" s="9"/>
      <c r="BU151" s="9"/>
      <c r="BV151" s="9"/>
      <c r="BW151" s="9"/>
      <c r="BX151" s="9"/>
      <c r="BY151" s="9"/>
      <c r="BZ151" s="9"/>
      <c r="CA151" s="9"/>
      <c r="CB151" s="9"/>
      <c r="CC151" s="9"/>
      <c r="CD151" s="9"/>
      <c r="CE151" s="9"/>
      <c r="CF151" s="9"/>
      <c r="CG151" s="9"/>
      <c r="CH151" s="9"/>
      <c r="CI151" s="9"/>
      <c r="CJ151" s="9"/>
      <c r="CK151" s="9"/>
      <c r="CL151" s="9"/>
      <c r="CM151" s="9"/>
      <c r="CN151" s="9"/>
      <c r="CO151" s="9"/>
      <c r="CP151" s="9"/>
      <c r="CQ151" s="9"/>
    </row>
    <row r="152" spans="2:95" hidden="1">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c r="AW152" s="9"/>
      <c r="AX152" s="9"/>
      <c r="AY152" s="9"/>
      <c r="AZ152" s="9"/>
      <c r="BA152" s="9"/>
      <c r="BB152" s="9"/>
      <c r="BC152" s="9"/>
      <c r="BD152" s="9"/>
      <c r="BE152" s="9"/>
      <c r="BF152" s="9"/>
      <c r="BG152" s="9"/>
      <c r="BH152" s="9"/>
      <c r="BI152" s="9"/>
      <c r="BJ152" s="9"/>
      <c r="BK152" s="9"/>
      <c r="BL152" s="9"/>
      <c r="BM152" s="9"/>
      <c r="BN152" s="9"/>
      <c r="BO152" s="9"/>
      <c r="BP152" s="9"/>
      <c r="BQ152" s="9"/>
      <c r="BR152" s="9"/>
      <c r="BS152" s="9"/>
      <c r="BT152" s="9"/>
      <c r="BU152" s="9"/>
      <c r="BV152" s="9"/>
      <c r="BW152" s="9"/>
      <c r="BX152" s="9"/>
      <c r="BY152" s="9"/>
      <c r="BZ152" s="9"/>
      <c r="CA152" s="9"/>
      <c r="CB152" s="9"/>
      <c r="CC152" s="9"/>
      <c r="CD152" s="9"/>
      <c r="CE152" s="9"/>
      <c r="CF152" s="9"/>
      <c r="CG152" s="9"/>
      <c r="CH152" s="9"/>
      <c r="CI152" s="9"/>
      <c r="CJ152" s="9"/>
      <c r="CK152" s="9"/>
      <c r="CL152" s="9"/>
      <c r="CM152" s="9"/>
      <c r="CN152" s="9"/>
      <c r="CO152" s="9"/>
      <c r="CP152" s="9"/>
      <c r="CQ152" s="9"/>
    </row>
    <row r="153" spans="2:95" hidden="1">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c r="BE153" s="9"/>
      <c r="BF153" s="9"/>
      <c r="BG153" s="9"/>
      <c r="BH153" s="9"/>
      <c r="BI153" s="9"/>
      <c r="BJ153" s="9"/>
      <c r="BK153" s="9"/>
      <c r="BL153" s="9"/>
      <c r="BM153" s="9"/>
      <c r="BN153" s="9"/>
      <c r="BO153" s="9"/>
      <c r="BP153" s="9"/>
      <c r="BQ153" s="9"/>
      <c r="BR153" s="9"/>
      <c r="BS153" s="9"/>
      <c r="BT153" s="9"/>
      <c r="BU153" s="9"/>
      <c r="BV153" s="9"/>
      <c r="BW153" s="9"/>
      <c r="BX153" s="9"/>
      <c r="BY153" s="9"/>
      <c r="BZ153" s="9"/>
      <c r="CA153" s="9"/>
      <c r="CB153" s="9"/>
      <c r="CC153" s="9"/>
      <c r="CD153" s="9"/>
      <c r="CE153" s="9"/>
      <c r="CF153" s="9"/>
      <c r="CG153" s="9"/>
      <c r="CH153" s="9"/>
    </row>
    <row r="154" spans="2:95" hidden="1">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c r="AZ154" s="9"/>
      <c r="BA154" s="9"/>
      <c r="BB154" s="9"/>
      <c r="BC154" s="9"/>
      <c r="BD154" s="9"/>
      <c r="BE154" s="9"/>
      <c r="BF154" s="9"/>
      <c r="BG154" s="9"/>
      <c r="BH154" s="9"/>
      <c r="BI154" s="9"/>
      <c r="BJ154" s="9"/>
      <c r="BK154" s="9"/>
      <c r="BL154" s="9"/>
      <c r="BM154" s="9"/>
      <c r="BN154" s="9"/>
      <c r="BO154" s="9"/>
      <c r="BP154" s="9"/>
      <c r="BQ154" s="9"/>
      <c r="BR154" s="9"/>
      <c r="BS154" s="9"/>
      <c r="BT154" s="9"/>
      <c r="BU154" s="9"/>
      <c r="BV154" s="9"/>
      <c r="BW154" s="9"/>
      <c r="BX154" s="9"/>
      <c r="BY154" s="9"/>
      <c r="BZ154" s="9"/>
      <c r="CA154" s="9"/>
      <c r="CB154" s="9"/>
      <c r="CC154" s="9"/>
      <c r="CD154" s="9"/>
      <c r="CE154" s="9"/>
      <c r="CF154" s="9"/>
      <c r="CG154" s="9"/>
      <c r="CH154" s="9"/>
    </row>
    <row r="155" spans="2:95" hidden="1">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c r="AT155" s="9"/>
      <c r="AU155" s="9"/>
      <c r="AV155" s="9"/>
      <c r="AW155" s="9"/>
      <c r="AX155" s="9"/>
      <c r="AY155" s="9"/>
      <c r="AZ155" s="9"/>
      <c r="BA155" s="9"/>
      <c r="BB155" s="9"/>
      <c r="BC155" s="9"/>
      <c r="BD155" s="9"/>
      <c r="BE155" s="9"/>
      <c r="BF155" s="9"/>
      <c r="BG155" s="9"/>
      <c r="BH155" s="9"/>
      <c r="BI155" s="9"/>
      <c r="BJ155" s="9"/>
      <c r="BK155" s="9"/>
      <c r="BL155" s="9"/>
      <c r="BM155" s="9"/>
      <c r="BN155" s="9"/>
      <c r="BO155" s="9"/>
      <c r="BP155" s="9"/>
      <c r="BQ155" s="9"/>
      <c r="BR155" s="9"/>
      <c r="BS155" s="9"/>
      <c r="BT155" s="9"/>
      <c r="BU155" s="9"/>
      <c r="BV155" s="9"/>
      <c r="BW155" s="9"/>
      <c r="BX155" s="9"/>
      <c r="BY155" s="9"/>
      <c r="BZ155" s="9"/>
      <c r="CA155" s="9"/>
      <c r="CB155" s="9"/>
      <c r="CC155" s="9"/>
      <c r="CD155" s="9"/>
      <c r="CE155" s="9"/>
      <c r="CF155" s="9"/>
      <c r="CG155" s="9"/>
      <c r="CH155" s="9"/>
    </row>
    <row r="156" spans="2:95" hidden="1">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c r="AZ156" s="9"/>
      <c r="BA156" s="9"/>
      <c r="BB156" s="9"/>
      <c r="BC156" s="9"/>
      <c r="BD156" s="9"/>
      <c r="BE156" s="9"/>
      <c r="BF156" s="9"/>
      <c r="BG156" s="9"/>
      <c r="BH156" s="9"/>
      <c r="BI156" s="9"/>
      <c r="BJ156" s="9"/>
      <c r="BK156" s="9"/>
      <c r="BL156" s="9"/>
      <c r="BM156" s="9"/>
      <c r="BN156" s="9"/>
      <c r="BO156" s="9"/>
      <c r="BP156" s="9"/>
      <c r="BQ156" s="9"/>
      <c r="BR156" s="9"/>
      <c r="BS156" s="9"/>
      <c r="BT156" s="9"/>
      <c r="BU156" s="9"/>
      <c r="BV156" s="9"/>
      <c r="BW156" s="9"/>
      <c r="BX156" s="9"/>
      <c r="BY156" s="9"/>
      <c r="BZ156" s="9"/>
      <c r="CA156" s="9"/>
      <c r="CB156" s="9"/>
      <c r="CC156" s="9"/>
      <c r="CD156" s="9"/>
      <c r="CE156" s="9"/>
      <c r="CF156" s="9"/>
      <c r="CG156" s="9"/>
      <c r="CH156" s="9"/>
    </row>
    <row r="157" spans="2:95" hidden="1">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c r="AU157" s="9"/>
      <c r="AV157" s="9"/>
      <c r="AW157" s="9"/>
      <c r="AX157" s="9"/>
      <c r="AY157" s="9"/>
      <c r="AZ157" s="9"/>
      <c r="BA157" s="9"/>
      <c r="BB157" s="9"/>
      <c r="BC157" s="9"/>
      <c r="BD157" s="9"/>
      <c r="BE157" s="9"/>
      <c r="BF157" s="9"/>
      <c r="BG157" s="9"/>
      <c r="BH157" s="9"/>
      <c r="BI157" s="9"/>
      <c r="BJ157" s="9"/>
      <c r="BK157" s="9"/>
      <c r="BL157" s="9"/>
      <c r="BM157" s="9"/>
      <c r="BN157" s="9"/>
      <c r="BO157" s="9"/>
      <c r="BP157" s="9"/>
      <c r="BQ157" s="9"/>
      <c r="BR157" s="9"/>
      <c r="BS157" s="9"/>
      <c r="BT157" s="9"/>
      <c r="BU157" s="9"/>
      <c r="BV157" s="9"/>
      <c r="BW157" s="9"/>
      <c r="BX157" s="9"/>
      <c r="BY157" s="9"/>
      <c r="BZ157" s="9"/>
      <c r="CA157" s="9"/>
      <c r="CB157" s="9"/>
      <c r="CC157" s="9"/>
      <c r="CD157" s="9"/>
      <c r="CE157" s="9"/>
      <c r="CF157" s="9"/>
      <c r="CG157" s="9"/>
      <c r="CH157" s="9"/>
    </row>
    <row r="158" spans="2:95" hidden="1">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9"/>
      <c r="BE158" s="9"/>
      <c r="BF158" s="9"/>
      <c r="BG158" s="9"/>
      <c r="BH158" s="9"/>
      <c r="BI158" s="9"/>
      <c r="BJ158" s="9"/>
      <c r="BK158" s="9"/>
      <c r="BL158" s="9"/>
      <c r="BM158" s="9"/>
      <c r="BN158" s="9"/>
      <c r="BO158" s="9"/>
      <c r="BP158" s="9"/>
      <c r="BQ158" s="9"/>
      <c r="BR158" s="9"/>
      <c r="BS158" s="9"/>
      <c r="BT158" s="9"/>
      <c r="BU158" s="9"/>
      <c r="BV158" s="9"/>
      <c r="BW158" s="9"/>
      <c r="BX158" s="9"/>
      <c r="BY158" s="9"/>
      <c r="BZ158" s="9"/>
      <c r="CA158" s="9"/>
      <c r="CB158" s="9"/>
      <c r="CC158" s="9"/>
      <c r="CD158" s="9"/>
      <c r="CE158" s="9"/>
      <c r="CF158" s="9"/>
      <c r="CG158" s="9"/>
      <c r="CH158" s="9"/>
    </row>
    <row r="159" spans="2:95" hidden="1">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9"/>
      <c r="AW159" s="9"/>
      <c r="AX159" s="9"/>
      <c r="AY159" s="9"/>
      <c r="AZ159" s="9"/>
      <c r="BA159" s="9"/>
      <c r="BB159" s="9"/>
      <c r="BC159" s="9"/>
      <c r="BD159" s="9"/>
      <c r="BE159" s="9"/>
      <c r="BF159" s="9"/>
      <c r="BG159" s="9"/>
      <c r="BH159" s="9"/>
      <c r="BI159" s="9"/>
      <c r="BJ159" s="9"/>
      <c r="BK159" s="9"/>
      <c r="BL159" s="9"/>
      <c r="BM159" s="9"/>
      <c r="BN159" s="9"/>
      <c r="BO159" s="9"/>
      <c r="BP159" s="9"/>
      <c r="BQ159" s="9"/>
      <c r="BR159" s="9"/>
      <c r="BS159" s="9"/>
      <c r="BT159" s="9"/>
      <c r="BU159" s="9"/>
      <c r="BV159" s="9"/>
      <c r="BW159" s="9"/>
      <c r="BX159" s="9"/>
      <c r="BY159" s="9"/>
      <c r="BZ159" s="9"/>
      <c r="CA159" s="9"/>
      <c r="CB159" s="9"/>
      <c r="CC159" s="9"/>
      <c r="CD159" s="9"/>
      <c r="CE159" s="9"/>
      <c r="CF159" s="9"/>
      <c r="CG159" s="9"/>
      <c r="CH159" s="9"/>
    </row>
    <row r="160" spans="2:95" ht="8.1" hidden="1" customHeight="1">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c r="BN160" s="9"/>
      <c r="BO160" s="9"/>
      <c r="BP160" s="9"/>
      <c r="BQ160" s="9"/>
      <c r="BR160" s="9"/>
      <c r="BS160" s="9"/>
      <c r="BT160" s="9"/>
      <c r="BU160" s="9"/>
      <c r="BV160" s="9"/>
      <c r="BW160" s="9"/>
      <c r="BX160" s="9"/>
      <c r="BY160" s="9"/>
      <c r="BZ160" s="9"/>
      <c r="CA160" s="9"/>
      <c r="CB160" s="9"/>
      <c r="CC160" s="9"/>
      <c r="CD160" s="9"/>
      <c r="CE160" s="9"/>
      <c r="CF160" s="9"/>
      <c r="CG160" s="9"/>
      <c r="CH160" s="9"/>
    </row>
    <row r="161" spans="2:86" ht="8.1" hidden="1" customHeight="1">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c r="BE161" s="9"/>
      <c r="BF161" s="9"/>
      <c r="BG161" s="9"/>
      <c r="BH161" s="9"/>
      <c r="BI161" s="9"/>
      <c r="BJ161" s="9"/>
      <c r="BK161" s="9"/>
      <c r="BL161" s="9"/>
      <c r="BM161" s="9"/>
      <c r="BN161" s="9"/>
      <c r="BO161" s="9"/>
      <c r="BP161" s="9"/>
      <c r="BQ161" s="9"/>
      <c r="BR161" s="9"/>
      <c r="BS161" s="9"/>
      <c r="BT161" s="9"/>
      <c r="BU161" s="9"/>
      <c r="BV161" s="9"/>
      <c r="BW161" s="9"/>
      <c r="BX161" s="9"/>
      <c r="BY161" s="9"/>
      <c r="BZ161" s="9"/>
      <c r="CA161" s="9"/>
      <c r="CB161" s="9"/>
      <c r="CC161" s="9"/>
      <c r="CD161" s="9"/>
      <c r="CE161" s="9"/>
      <c r="CF161" s="9"/>
      <c r="CG161" s="9"/>
      <c r="CH161" s="9"/>
    </row>
    <row r="162" spans="2:86" ht="8.1" hidden="1" customHeight="1">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9"/>
      <c r="BE162" s="9"/>
      <c r="BF162" s="9"/>
      <c r="BG162" s="9"/>
      <c r="BH162" s="9"/>
      <c r="BI162" s="9"/>
      <c r="BJ162" s="9"/>
      <c r="BK162" s="9"/>
      <c r="BL162" s="9"/>
      <c r="BM162" s="9"/>
      <c r="BN162" s="9"/>
      <c r="BO162" s="9"/>
      <c r="BP162" s="9"/>
      <c r="BQ162" s="9"/>
      <c r="BR162" s="9"/>
      <c r="BS162" s="9"/>
      <c r="BT162" s="9"/>
      <c r="BU162" s="9"/>
      <c r="BV162" s="9"/>
      <c r="BW162" s="9"/>
      <c r="BX162" s="9"/>
      <c r="BY162" s="9"/>
      <c r="BZ162" s="9"/>
      <c r="CA162" s="9"/>
      <c r="CB162" s="9"/>
      <c r="CC162" s="9"/>
      <c r="CD162" s="9"/>
      <c r="CE162" s="9"/>
      <c r="CF162" s="9"/>
      <c r="CG162" s="9"/>
      <c r="CH162" s="9"/>
    </row>
    <row r="163" spans="2:86" ht="8.1" hidden="1" customHeight="1">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9"/>
      <c r="BA163" s="9"/>
      <c r="BB163" s="9"/>
      <c r="BC163" s="9"/>
      <c r="BD163" s="9"/>
      <c r="BE163" s="9"/>
      <c r="BF163" s="9"/>
      <c r="BG163" s="9"/>
      <c r="BH163" s="9"/>
      <c r="BI163" s="9"/>
      <c r="BJ163" s="9"/>
      <c r="BK163" s="9"/>
      <c r="BL163" s="9"/>
      <c r="BM163" s="9"/>
      <c r="BN163" s="9"/>
      <c r="BO163" s="9"/>
      <c r="BP163" s="9"/>
      <c r="BQ163" s="9"/>
      <c r="BR163" s="9"/>
      <c r="BS163" s="9"/>
      <c r="BT163" s="9"/>
      <c r="BU163" s="9"/>
      <c r="BV163" s="9"/>
      <c r="BW163" s="9"/>
      <c r="BX163" s="9"/>
      <c r="BY163" s="9"/>
      <c r="BZ163" s="9"/>
      <c r="CA163" s="9"/>
      <c r="CB163" s="9"/>
      <c r="CC163" s="9"/>
      <c r="CD163" s="9"/>
      <c r="CE163" s="9"/>
      <c r="CF163" s="9"/>
      <c r="CG163" s="9"/>
      <c r="CH163" s="9"/>
    </row>
    <row r="164" spans="2:86" ht="8.1" hidden="1" customHeight="1">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c r="BF164" s="9"/>
      <c r="BG164" s="9"/>
      <c r="BH164" s="9"/>
      <c r="BI164" s="9"/>
      <c r="BJ164" s="9"/>
      <c r="BK164" s="9"/>
      <c r="BL164" s="9"/>
      <c r="BM164" s="9"/>
      <c r="BN164" s="9"/>
      <c r="BO164" s="9"/>
      <c r="BP164" s="9"/>
      <c r="BQ164" s="9"/>
      <c r="BR164" s="9"/>
      <c r="BS164" s="9"/>
      <c r="BT164" s="9"/>
      <c r="BU164" s="9"/>
      <c r="BV164" s="9"/>
      <c r="BW164" s="9"/>
      <c r="BX164" s="9"/>
      <c r="BY164" s="9"/>
      <c r="BZ164" s="9"/>
      <c r="CA164" s="9"/>
      <c r="CB164" s="9"/>
      <c r="CC164" s="9"/>
      <c r="CD164" s="9"/>
      <c r="CE164" s="9"/>
      <c r="CF164" s="9"/>
      <c r="CG164" s="9"/>
      <c r="CH164" s="9"/>
    </row>
    <row r="165" spans="2:86" ht="8.1" hidden="1" customHeight="1">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9"/>
      <c r="AZ165" s="9"/>
      <c r="BA165" s="9"/>
      <c r="BB165" s="9"/>
      <c r="BC165" s="9"/>
      <c r="BD165" s="9"/>
      <c r="BE165" s="9"/>
      <c r="BF165" s="9"/>
      <c r="BG165" s="9"/>
      <c r="BH165" s="9"/>
      <c r="BI165" s="9"/>
      <c r="BJ165" s="9"/>
      <c r="BK165" s="9"/>
      <c r="BL165" s="9"/>
      <c r="BM165" s="9"/>
      <c r="BN165" s="9"/>
      <c r="BO165" s="9"/>
      <c r="BP165" s="9"/>
      <c r="BQ165" s="9"/>
      <c r="BR165" s="9"/>
      <c r="BS165" s="9"/>
      <c r="BT165" s="9"/>
      <c r="BU165" s="9"/>
      <c r="BV165" s="9"/>
      <c r="BW165" s="9"/>
      <c r="BX165" s="9"/>
      <c r="BY165" s="9"/>
      <c r="BZ165" s="9"/>
      <c r="CA165" s="9"/>
      <c r="CB165" s="9"/>
      <c r="CC165" s="9"/>
      <c r="CD165" s="9"/>
      <c r="CE165" s="9"/>
      <c r="CF165" s="9"/>
      <c r="CG165" s="9"/>
      <c r="CH165" s="9"/>
    </row>
    <row r="166" spans="2:86" ht="8.1" hidden="1" customHeight="1">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9"/>
      <c r="AX166" s="9"/>
      <c r="AY166" s="9"/>
      <c r="AZ166" s="9"/>
      <c r="BA166" s="9"/>
      <c r="BB166" s="9"/>
      <c r="BC166" s="9"/>
      <c r="BD166" s="9"/>
      <c r="BE166" s="9"/>
      <c r="BF166" s="9"/>
      <c r="BG166" s="9"/>
      <c r="BH166" s="9"/>
      <c r="BI166" s="9"/>
      <c r="BJ166" s="9"/>
      <c r="BK166" s="9"/>
      <c r="BL166" s="9"/>
      <c r="BM166" s="9"/>
      <c r="BN166" s="9"/>
      <c r="BO166" s="9"/>
      <c r="BP166" s="9"/>
      <c r="BQ166" s="9"/>
      <c r="BR166" s="9"/>
      <c r="BS166" s="9"/>
      <c r="BT166" s="9"/>
      <c r="BU166" s="9"/>
      <c r="BV166" s="9"/>
      <c r="BW166" s="9"/>
      <c r="BX166" s="9"/>
      <c r="BY166" s="9"/>
      <c r="BZ166" s="9"/>
      <c r="CA166" s="9"/>
      <c r="CB166" s="9"/>
      <c r="CC166" s="9"/>
      <c r="CD166" s="9"/>
      <c r="CE166" s="9"/>
      <c r="CF166" s="9"/>
      <c r="CG166" s="9"/>
      <c r="CH166" s="9"/>
    </row>
    <row r="167" spans="2:86" ht="8.1" hidden="1" customHeight="1">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c r="AY167" s="9"/>
      <c r="AZ167" s="9"/>
      <c r="BA167" s="9"/>
      <c r="BB167" s="9"/>
      <c r="BC167" s="9"/>
      <c r="BD167" s="9"/>
      <c r="BE167" s="9"/>
      <c r="BF167" s="9"/>
      <c r="BG167" s="9"/>
      <c r="BH167" s="9"/>
      <c r="BI167" s="9"/>
      <c r="BJ167" s="9"/>
      <c r="BK167" s="9"/>
      <c r="BL167" s="9"/>
      <c r="BM167" s="9"/>
      <c r="BN167" s="9"/>
      <c r="BO167" s="9"/>
      <c r="BP167" s="9"/>
      <c r="BQ167" s="9"/>
      <c r="BR167" s="9"/>
      <c r="BS167" s="9"/>
      <c r="BT167" s="9"/>
      <c r="BU167" s="9"/>
      <c r="BV167" s="9"/>
      <c r="BW167" s="9"/>
      <c r="BX167" s="9"/>
      <c r="BY167" s="9"/>
      <c r="BZ167" s="9"/>
      <c r="CA167" s="9"/>
      <c r="CB167" s="9"/>
      <c r="CC167" s="9"/>
      <c r="CD167" s="9"/>
      <c r="CE167" s="9"/>
      <c r="CF167" s="9"/>
      <c r="CG167" s="9"/>
      <c r="CH167" s="9"/>
    </row>
    <row r="168" spans="2:86" ht="8.1" hidden="1" customHeight="1">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9"/>
      <c r="BE168" s="9"/>
      <c r="BF168" s="9"/>
      <c r="BG168" s="9"/>
      <c r="BH168" s="9"/>
      <c r="BI168" s="9"/>
      <c r="BJ168" s="9"/>
      <c r="BK168" s="9"/>
      <c r="BL168" s="9"/>
      <c r="BM168" s="9"/>
      <c r="BN168" s="9"/>
      <c r="BO168" s="9"/>
      <c r="BP168" s="9"/>
      <c r="BQ168" s="9"/>
      <c r="BR168" s="9"/>
      <c r="BS168" s="9"/>
      <c r="BT168" s="9"/>
      <c r="BU168" s="9"/>
      <c r="BV168" s="9"/>
      <c r="BW168" s="9"/>
      <c r="BX168" s="9"/>
      <c r="BY168" s="9"/>
      <c r="BZ168" s="9"/>
      <c r="CA168" s="9"/>
      <c r="CB168" s="9"/>
      <c r="CC168" s="9"/>
      <c r="CD168" s="9"/>
      <c r="CE168" s="9"/>
      <c r="CF168" s="9"/>
      <c r="CG168" s="9"/>
      <c r="CH168" s="9"/>
    </row>
    <row r="169" spans="2:86" ht="8.1" hidden="1" customHeight="1">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c r="AZ169" s="9"/>
      <c r="BA169" s="9"/>
      <c r="BB169" s="9"/>
      <c r="BC169" s="9"/>
      <c r="BD169" s="9"/>
      <c r="BE169" s="9"/>
      <c r="BF169" s="9"/>
      <c r="BG169" s="9"/>
      <c r="BH169" s="9"/>
      <c r="BI169" s="9"/>
      <c r="BJ169" s="9"/>
      <c r="BK169" s="9"/>
      <c r="BL169" s="9"/>
      <c r="BM169" s="9"/>
      <c r="BN169" s="9"/>
      <c r="BO169" s="9"/>
      <c r="BP169" s="9"/>
      <c r="BQ169" s="9"/>
      <c r="BR169" s="9"/>
      <c r="BS169" s="9"/>
      <c r="BT169" s="9"/>
      <c r="BU169" s="9"/>
      <c r="BV169" s="9"/>
      <c r="BW169" s="9"/>
      <c r="BX169" s="9"/>
      <c r="BY169" s="9"/>
      <c r="BZ169" s="9"/>
      <c r="CA169" s="9"/>
      <c r="CB169" s="9"/>
      <c r="CC169" s="9"/>
      <c r="CD169" s="9"/>
      <c r="CE169" s="9"/>
      <c r="CF169" s="9"/>
      <c r="CG169" s="9"/>
      <c r="CH169" s="9"/>
    </row>
    <row r="170" spans="2:86" ht="8.1" hidden="1" customHeight="1">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9"/>
      <c r="AW170" s="9"/>
      <c r="AX170" s="9"/>
      <c r="AY170" s="9"/>
      <c r="AZ170" s="9"/>
      <c r="BA170" s="9"/>
      <c r="BB170" s="9"/>
      <c r="BC170" s="9"/>
      <c r="BD170" s="9"/>
      <c r="BE170" s="9"/>
      <c r="BF170" s="9"/>
      <c r="BG170" s="9"/>
      <c r="BH170" s="9"/>
      <c r="BI170" s="9"/>
      <c r="BJ170" s="9"/>
      <c r="BK170" s="9"/>
      <c r="BL170" s="9"/>
      <c r="BM170" s="9"/>
      <c r="BN170" s="9"/>
      <c r="BO170" s="9"/>
      <c r="BP170" s="9"/>
      <c r="BQ170" s="9"/>
      <c r="BR170" s="9"/>
      <c r="BS170" s="9"/>
      <c r="BT170" s="9"/>
      <c r="BU170" s="9"/>
      <c r="BV170" s="9"/>
      <c r="BW170" s="9"/>
      <c r="BX170" s="9"/>
      <c r="BY170" s="9"/>
      <c r="BZ170" s="9"/>
      <c r="CA170" s="9"/>
      <c r="CB170" s="9"/>
      <c r="CC170" s="9"/>
      <c r="CD170" s="9"/>
      <c r="CE170" s="9"/>
      <c r="CF170" s="9"/>
      <c r="CG170" s="9"/>
      <c r="CH170" s="9"/>
    </row>
    <row r="171" spans="2:86" ht="8.1" hidden="1" customHeight="1">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9"/>
      <c r="AW171" s="9"/>
      <c r="AX171" s="9"/>
      <c r="AY171" s="9"/>
      <c r="AZ171" s="9"/>
      <c r="BA171" s="9"/>
      <c r="BB171" s="9"/>
      <c r="BC171" s="9"/>
      <c r="BD171" s="9"/>
      <c r="BE171" s="9"/>
      <c r="BF171" s="9"/>
      <c r="BG171" s="9"/>
      <c r="BH171" s="9"/>
      <c r="BI171" s="9"/>
      <c r="BJ171" s="9"/>
      <c r="BK171" s="9"/>
      <c r="BL171" s="9"/>
      <c r="BM171" s="9"/>
      <c r="BN171" s="9"/>
      <c r="BO171" s="9"/>
      <c r="BP171" s="9"/>
      <c r="BQ171" s="9"/>
      <c r="BR171" s="9"/>
      <c r="BS171" s="9"/>
      <c r="BT171" s="9"/>
      <c r="BU171" s="9"/>
      <c r="BV171" s="9"/>
      <c r="BW171" s="9"/>
      <c r="BX171" s="9"/>
      <c r="BY171" s="9"/>
      <c r="BZ171" s="9"/>
      <c r="CA171" s="9"/>
      <c r="CB171" s="9"/>
      <c r="CC171" s="9"/>
      <c r="CD171" s="9"/>
      <c r="CE171" s="9"/>
      <c r="CF171" s="9"/>
      <c r="CG171" s="9"/>
      <c r="CH171" s="9"/>
    </row>
    <row r="172" spans="2:86" ht="8.1" hidden="1" customHeight="1">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c r="BA172" s="9"/>
      <c r="BB172" s="9"/>
      <c r="BC172" s="9"/>
      <c r="BD172" s="9"/>
      <c r="BE172" s="9"/>
      <c r="BF172" s="9"/>
      <c r="BG172" s="9"/>
      <c r="BH172" s="9"/>
      <c r="BI172" s="9"/>
      <c r="BJ172" s="9"/>
      <c r="BK172" s="9"/>
      <c r="BL172" s="9"/>
      <c r="BM172" s="9"/>
      <c r="BN172" s="9"/>
      <c r="BO172" s="9"/>
      <c r="BP172" s="9"/>
      <c r="BQ172" s="9"/>
      <c r="BR172" s="9"/>
      <c r="BS172" s="9"/>
      <c r="BT172" s="9"/>
      <c r="BU172" s="9"/>
      <c r="BV172" s="9"/>
      <c r="BW172" s="9"/>
      <c r="BX172" s="9"/>
      <c r="BY172" s="9"/>
      <c r="BZ172" s="9"/>
      <c r="CA172" s="9"/>
      <c r="CB172" s="9"/>
      <c r="CC172" s="9"/>
      <c r="CD172" s="9"/>
      <c r="CE172" s="9"/>
      <c r="CF172" s="9"/>
      <c r="CG172" s="9"/>
      <c r="CH172" s="9"/>
    </row>
    <row r="173" spans="2:86" ht="8.1" hidden="1" customHeight="1">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c r="AU173" s="9"/>
      <c r="AV173" s="9"/>
      <c r="AW173" s="9"/>
      <c r="AX173" s="9"/>
      <c r="AY173" s="9"/>
      <c r="AZ173" s="9"/>
      <c r="BA173" s="9"/>
      <c r="BB173" s="9"/>
      <c r="BC173" s="9"/>
      <c r="BD173" s="9"/>
      <c r="BE173" s="9"/>
      <c r="BF173" s="9"/>
      <c r="BG173" s="9"/>
      <c r="BH173" s="9"/>
      <c r="BI173" s="9"/>
      <c r="BJ173" s="9"/>
      <c r="BK173" s="9"/>
      <c r="BL173" s="9"/>
      <c r="BM173" s="9"/>
      <c r="BN173" s="9"/>
      <c r="BO173" s="9"/>
      <c r="BP173" s="9"/>
      <c r="BQ173" s="9"/>
      <c r="BR173" s="9"/>
      <c r="BS173" s="9"/>
      <c r="BT173" s="9"/>
      <c r="BU173" s="9"/>
      <c r="BV173" s="9"/>
      <c r="BW173" s="9"/>
      <c r="BX173" s="9"/>
      <c r="BY173" s="9"/>
      <c r="BZ173" s="9"/>
      <c r="CA173" s="9"/>
      <c r="CB173" s="9"/>
      <c r="CC173" s="9"/>
      <c r="CD173" s="9"/>
      <c r="CE173" s="9"/>
      <c r="CF173" s="9"/>
      <c r="CG173" s="9"/>
      <c r="CH173" s="9"/>
    </row>
    <row r="174" spans="2:86" ht="8.1" hidden="1" customHeight="1">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c r="AT174" s="9"/>
      <c r="AU174" s="9"/>
      <c r="AV174" s="9"/>
      <c r="AW174" s="9"/>
      <c r="AX174" s="9"/>
      <c r="AY174" s="9"/>
      <c r="AZ174" s="9"/>
      <c r="BA174" s="9"/>
      <c r="BB174" s="9"/>
      <c r="BC174" s="9"/>
      <c r="BD174" s="9"/>
      <c r="BE174" s="9"/>
      <c r="BF174" s="9"/>
      <c r="BG174" s="9"/>
      <c r="BH174" s="9"/>
      <c r="BI174" s="9"/>
      <c r="BJ174" s="9"/>
      <c r="BK174" s="9"/>
      <c r="BL174" s="9"/>
      <c r="BM174" s="9"/>
      <c r="BN174" s="9"/>
      <c r="BO174" s="9"/>
      <c r="BP174" s="9"/>
      <c r="BQ174" s="9"/>
      <c r="BR174" s="9"/>
      <c r="BS174" s="9"/>
      <c r="BT174" s="9"/>
      <c r="BU174" s="9"/>
      <c r="BV174" s="9"/>
      <c r="BW174" s="9"/>
      <c r="BX174" s="9"/>
      <c r="BY174" s="9"/>
      <c r="BZ174" s="9"/>
      <c r="CA174" s="9"/>
      <c r="CB174" s="9"/>
      <c r="CC174" s="9"/>
      <c r="CD174" s="9"/>
      <c r="CE174" s="9"/>
      <c r="CF174" s="9"/>
      <c r="CG174" s="9"/>
      <c r="CH174" s="9"/>
    </row>
    <row r="175" spans="2:86" ht="8.1" hidden="1" customHeight="1">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c r="AM175" s="9"/>
      <c r="AN175" s="9"/>
      <c r="AO175" s="9"/>
      <c r="AP175" s="9"/>
      <c r="AQ175" s="9"/>
      <c r="AR175" s="9"/>
      <c r="AS175" s="9"/>
      <c r="AT175" s="9"/>
      <c r="AU175" s="9"/>
      <c r="AV175" s="9"/>
      <c r="AW175" s="9"/>
      <c r="AX175" s="9"/>
      <c r="AY175" s="9"/>
      <c r="AZ175" s="9"/>
      <c r="BA175" s="9"/>
      <c r="BB175" s="9"/>
      <c r="BC175" s="9"/>
      <c r="BD175" s="9"/>
      <c r="BE175" s="9"/>
      <c r="BF175" s="9"/>
      <c r="BG175" s="9"/>
      <c r="BH175" s="9"/>
      <c r="BI175" s="9"/>
      <c r="BJ175" s="9"/>
      <c r="BK175" s="9"/>
      <c r="BL175" s="9"/>
      <c r="BM175" s="9"/>
      <c r="BN175" s="9"/>
      <c r="BO175" s="9"/>
      <c r="BP175" s="9"/>
      <c r="BQ175" s="9"/>
      <c r="BR175" s="9"/>
      <c r="BS175" s="9"/>
      <c r="BT175" s="9"/>
      <c r="BU175" s="9"/>
      <c r="BV175" s="9"/>
      <c r="BW175" s="9"/>
      <c r="BX175" s="9"/>
      <c r="BY175" s="9"/>
      <c r="BZ175" s="9"/>
      <c r="CA175" s="9"/>
      <c r="CB175" s="9"/>
      <c r="CC175" s="9"/>
      <c r="CD175" s="9"/>
      <c r="CE175" s="9"/>
      <c r="CF175" s="9"/>
      <c r="CG175" s="9"/>
      <c r="CH175" s="9"/>
    </row>
    <row r="176" spans="2:86" ht="8.1" hidden="1" customHeight="1">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c r="AU176" s="9"/>
      <c r="AV176" s="9"/>
      <c r="AW176" s="9"/>
      <c r="AX176" s="9"/>
      <c r="AY176" s="9"/>
      <c r="AZ176" s="9"/>
      <c r="BA176" s="9"/>
      <c r="BB176" s="9"/>
      <c r="BC176" s="9"/>
      <c r="BD176" s="9"/>
      <c r="BE176" s="9"/>
      <c r="BF176" s="9"/>
      <c r="BG176" s="9"/>
      <c r="BH176" s="9"/>
      <c r="BI176" s="9"/>
      <c r="BJ176" s="9"/>
      <c r="BK176" s="9"/>
      <c r="BL176" s="9"/>
      <c r="BM176" s="9"/>
      <c r="BN176" s="9"/>
      <c r="BO176" s="9"/>
      <c r="BP176" s="9"/>
      <c r="BQ176" s="9"/>
      <c r="BR176" s="9"/>
      <c r="BS176" s="9"/>
      <c r="BT176" s="9"/>
      <c r="BU176" s="9"/>
      <c r="BV176" s="9"/>
      <c r="BW176" s="9"/>
      <c r="BX176" s="9"/>
      <c r="BY176" s="9"/>
      <c r="BZ176" s="9"/>
      <c r="CA176" s="9"/>
      <c r="CB176" s="9"/>
      <c r="CC176" s="9"/>
      <c r="CD176" s="9"/>
      <c r="CE176" s="9"/>
      <c r="CF176" s="9"/>
      <c r="CG176" s="9"/>
      <c r="CH176" s="9"/>
    </row>
    <row r="177" spans="2:86" ht="8.1" hidden="1" customHeight="1">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9"/>
      <c r="AZ177" s="9"/>
      <c r="BA177" s="9"/>
      <c r="BB177" s="9"/>
      <c r="BC177" s="9"/>
      <c r="BD177" s="9"/>
      <c r="BE177" s="9"/>
      <c r="BF177" s="9"/>
      <c r="BG177" s="9"/>
      <c r="BH177" s="9"/>
      <c r="BI177" s="9"/>
      <c r="BJ177" s="9"/>
      <c r="BK177" s="9"/>
      <c r="BL177" s="9"/>
      <c r="BM177" s="9"/>
      <c r="BN177" s="9"/>
      <c r="BO177" s="9"/>
      <c r="BP177" s="9"/>
      <c r="BQ177" s="9"/>
      <c r="BR177" s="9"/>
      <c r="BS177" s="9"/>
      <c r="BT177" s="9"/>
      <c r="BU177" s="9"/>
      <c r="BV177" s="9"/>
      <c r="BW177" s="9"/>
      <c r="BX177" s="9"/>
      <c r="BY177" s="9"/>
      <c r="BZ177" s="9"/>
      <c r="CA177" s="9"/>
      <c r="CB177" s="9"/>
      <c r="CC177" s="9"/>
      <c r="CD177" s="9"/>
      <c r="CE177" s="9"/>
      <c r="CF177" s="9"/>
      <c r="CG177" s="9"/>
      <c r="CH177" s="9"/>
    </row>
    <row r="178" spans="2:86" ht="8.1" hidden="1" customHeight="1">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c r="AP178" s="9"/>
      <c r="AQ178" s="9"/>
      <c r="AR178" s="9"/>
      <c r="AS178" s="9"/>
      <c r="AT178" s="9"/>
      <c r="AU178" s="9"/>
      <c r="AV178" s="9"/>
      <c r="AW178" s="9"/>
      <c r="AX178" s="9"/>
      <c r="AY178" s="9"/>
      <c r="AZ178" s="9"/>
      <c r="BA178" s="9"/>
      <c r="BB178" s="9"/>
      <c r="BC178" s="9"/>
      <c r="BD178" s="9"/>
      <c r="BE178" s="9"/>
      <c r="BF178" s="9"/>
      <c r="BG178" s="9"/>
      <c r="BH178" s="9"/>
      <c r="BI178" s="9"/>
      <c r="BJ178" s="9"/>
      <c r="BK178" s="9"/>
      <c r="BL178" s="9"/>
      <c r="BM178" s="9"/>
      <c r="BN178" s="9"/>
      <c r="BO178" s="9"/>
      <c r="BP178" s="9"/>
      <c r="BQ178" s="9"/>
      <c r="BR178" s="9"/>
      <c r="BS178" s="9"/>
      <c r="BT178" s="9"/>
      <c r="BU178" s="9"/>
      <c r="BV178" s="9"/>
      <c r="BW178" s="9"/>
      <c r="BX178" s="9"/>
      <c r="BY178" s="9"/>
      <c r="BZ178" s="9"/>
      <c r="CA178" s="9"/>
      <c r="CB178" s="9"/>
      <c r="CC178" s="9"/>
      <c r="CD178" s="9"/>
      <c r="CE178" s="9"/>
      <c r="CF178" s="9"/>
      <c r="CG178" s="9"/>
      <c r="CH178" s="9"/>
    </row>
    <row r="179" spans="2:86" ht="8.1" hidden="1" customHeight="1">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c r="AM179" s="9"/>
      <c r="AN179" s="9"/>
      <c r="AO179" s="9"/>
      <c r="AP179" s="9"/>
      <c r="AQ179" s="9"/>
      <c r="AR179" s="9"/>
      <c r="AS179" s="9"/>
      <c r="AT179" s="9"/>
      <c r="AU179" s="9"/>
      <c r="AV179" s="9"/>
      <c r="AW179" s="9"/>
      <c r="AX179" s="9"/>
      <c r="AY179" s="9"/>
      <c r="AZ179" s="9"/>
      <c r="BA179" s="9"/>
      <c r="BB179" s="9"/>
      <c r="BC179" s="9"/>
      <c r="BD179" s="9"/>
      <c r="BE179" s="9"/>
      <c r="BF179" s="9"/>
      <c r="BG179" s="9"/>
      <c r="BH179" s="9"/>
      <c r="BI179" s="9"/>
      <c r="BJ179" s="9"/>
      <c r="BK179" s="9"/>
      <c r="BL179" s="9"/>
      <c r="BM179" s="9"/>
      <c r="BN179" s="9"/>
      <c r="BO179" s="9"/>
      <c r="BP179" s="9"/>
      <c r="BQ179" s="9"/>
      <c r="BR179" s="9"/>
      <c r="BS179" s="9"/>
      <c r="BT179" s="9"/>
      <c r="BU179" s="9"/>
      <c r="BV179" s="9"/>
      <c r="BW179" s="9"/>
      <c r="BX179" s="9"/>
      <c r="BY179" s="9"/>
      <c r="BZ179" s="9"/>
      <c r="CA179" s="9"/>
      <c r="CB179" s="9"/>
      <c r="CC179" s="9"/>
      <c r="CD179" s="9"/>
      <c r="CE179" s="9"/>
      <c r="CF179" s="9"/>
      <c r="CG179" s="9"/>
      <c r="CH179" s="9"/>
    </row>
    <row r="180" spans="2:86" ht="8.1" hidden="1" customHeight="1">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c r="AS180" s="9"/>
      <c r="AT180" s="9"/>
      <c r="AU180" s="9"/>
      <c r="AV180" s="9"/>
      <c r="AW180" s="9"/>
      <c r="AX180" s="9"/>
      <c r="AY180" s="9"/>
      <c r="AZ180" s="9"/>
      <c r="BA180" s="9"/>
      <c r="BB180" s="9"/>
      <c r="BC180" s="9"/>
      <c r="BD180" s="9"/>
      <c r="BE180" s="9"/>
      <c r="BF180" s="9"/>
      <c r="BG180" s="9"/>
      <c r="BH180" s="9"/>
      <c r="BI180" s="9"/>
      <c r="BJ180" s="9"/>
      <c r="BK180" s="9"/>
      <c r="BL180" s="9"/>
      <c r="BM180" s="9"/>
      <c r="BN180" s="9"/>
      <c r="BO180" s="9"/>
      <c r="BP180" s="9"/>
      <c r="BQ180" s="9"/>
      <c r="BR180" s="9"/>
      <c r="BS180" s="9"/>
      <c r="BT180" s="9"/>
      <c r="BU180" s="9"/>
      <c r="BV180" s="9"/>
      <c r="BW180" s="9"/>
      <c r="BX180" s="9"/>
      <c r="BY180" s="9"/>
      <c r="BZ180" s="9"/>
      <c r="CA180" s="9"/>
      <c r="CB180" s="9"/>
      <c r="CC180" s="9"/>
      <c r="CD180" s="9"/>
      <c r="CE180" s="9"/>
      <c r="CF180" s="9"/>
      <c r="CG180" s="9"/>
      <c r="CH180" s="9"/>
    </row>
    <row r="181" spans="2:86" ht="8.1" hidden="1" customHeight="1">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c r="AM181" s="9"/>
      <c r="AN181" s="9"/>
      <c r="AO181" s="9"/>
      <c r="AP181" s="9"/>
      <c r="AQ181" s="9"/>
      <c r="AR181" s="9"/>
      <c r="AS181" s="9"/>
      <c r="AT181" s="9"/>
      <c r="AU181" s="9"/>
      <c r="AV181" s="9"/>
      <c r="AW181" s="9"/>
      <c r="AX181" s="9"/>
      <c r="AY181" s="9"/>
      <c r="AZ181" s="9"/>
      <c r="BA181" s="9"/>
      <c r="BB181" s="9"/>
      <c r="BC181" s="9"/>
      <c r="BD181" s="9"/>
      <c r="BE181" s="9"/>
      <c r="BF181" s="9"/>
      <c r="BG181" s="9"/>
      <c r="BH181" s="9"/>
      <c r="BI181" s="9"/>
      <c r="BJ181" s="9"/>
      <c r="BK181" s="9"/>
      <c r="BL181" s="9"/>
      <c r="BM181" s="9"/>
      <c r="BN181" s="9"/>
      <c r="BO181" s="9"/>
      <c r="BP181" s="9"/>
      <c r="BQ181" s="9"/>
      <c r="BR181" s="9"/>
      <c r="BS181" s="9"/>
      <c r="BT181" s="9"/>
      <c r="BU181" s="9"/>
      <c r="BV181" s="9"/>
      <c r="BW181" s="9"/>
      <c r="BX181" s="9"/>
      <c r="BY181" s="9"/>
      <c r="BZ181" s="9"/>
      <c r="CA181" s="9"/>
      <c r="CB181" s="9"/>
      <c r="CC181" s="9"/>
      <c r="CD181" s="9"/>
      <c r="CE181" s="9"/>
      <c r="CF181" s="9"/>
      <c r="CG181" s="9"/>
      <c r="CH181" s="9"/>
    </row>
    <row r="182" spans="2:86" ht="8.1" hidden="1" customHeight="1">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c r="AL182" s="9"/>
      <c r="AM182" s="9"/>
      <c r="AN182" s="9"/>
      <c r="AO182" s="9"/>
      <c r="AP182" s="9"/>
      <c r="AQ182" s="9"/>
      <c r="AR182" s="9"/>
      <c r="AS182" s="9"/>
      <c r="AT182" s="9"/>
      <c r="AU182" s="9"/>
      <c r="AV182" s="9"/>
      <c r="AW182" s="9"/>
      <c r="AX182" s="9"/>
      <c r="AY182" s="9"/>
      <c r="AZ182" s="9"/>
      <c r="BA182" s="9"/>
      <c r="BB182" s="9"/>
      <c r="BC182" s="9"/>
      <c r="BD182" s="9"/>
      <c r="BE182" s="9"/>
      <c r="BF182" s="9"/>
      <c r="BG182" s="9"/>
      <c r="BH182" s="9"/>
      <c r="BI182" s="9"/>
      <c r="BJ182" s="9"/>
      <c r="BK182" s="9"/>
      <c r="BL182" s="9"/>
      <c r="BM182" s="9"/>
      <c r="BN182" s="9"/>
      <c r="BO182" s="9"/>
      <c r="BP182" s="9"/>
      <c r="BQ182" s="9"/>
      <c r="BR182" s="9"/>
      <c r="BS182" s="9"/>
      <c r="BT182" s="9"/>
      <c r="BU182" s="9"/>
      <c r="BV182" s="9"/>
      <c r="BW182" s="9"/>
      <c r="BX182" s="9"/>
      <c r="BY182" s="9"/>
      <c r="BZ182" s="9"/>
      <c r="CA182" s="9"/>
      <c r="CB182" s="9"/>
      <c r="CC182" s="9"/>
      <c r="CD182" s="9"/>
      <c r="CE182" s="9"/>
      <c r="CF182" s="9"/>
      <c r="CG182" s="9"/>
      <c r="CH182" s="9"/>
    </row>
    <row r="183" spans="2:86" ht="8.1" hidden="1" customHeight="1">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c r="AM183" s="9"/>
      <c r="AN183" s="9"/>
      <c r="AO183" s="9"/>
      <c r="AP183" s="9"/>
      <c r="AQ183" s="9"/>
      <c r="AR183" s="9"/>
      <c r="AS183" s="9"/>
      <c r="AT183" s="9"/>
      <c r="AU183" s="9"/>
      <c r="AV183" s="9"/>
      <c r="AW183" s="9"/>
      <c r="AX183" s="9"/>
      <c r="AY183" s="9"/>
      <c r="AZ183" s="9"/>
      <c r="BA183" s="9"/>
      <c r="BB183" s="9"/>
      <c r="BC183" s="9"/>
      <c r="BD183" s="9"/>
      <c r="BE183" s="9"/>
      <c r="BF183" s="9"/>
      <c r="BG183" s="9"/>
      <c r="BH183" s="9"/>
      <c r="BI183" s="9"/>
      <c r="BJ183" s="9"/>
      <c r="BK183" s="9"/>
      <c r="BL183" s="9"/>
      <c r="BM183" s="9"/>
      <c r="BN183" s="9"/>
      <c r="BO183" s="9"/>
      <c r="BP183" s="9"/>
      <c r="BQ183" s="9"/>
      <c r="BR183" s="9"/>
      <c r="BS183" s="9"/>
      <c r="BT183" s="9"/>
      <c r="BU183" s="9"/>
      <c r="BV183" s="9"/>
      <c r="BW183" s="9"/>
      <c r="BX183" s="9"/>
      <c r="BY183" s="9"/>
      <c r="BZ183" s="9"/>
      <c r="CA183" s="9"/>
      <c r="CB183" s="9"/>
      <c r="CC183" s="9"/>
      <c r="CD183" s="9"/>
      <c r="CE183" s="9"/>
      <c r="CF183" s="9"/>
      <c r="CG183" s="9"/>
      <c r="CH183" s="9"/>
    </row>
    <row r="184" spans="2:86" ht="8.1" hidden="1" customHeight="1">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c r="AM184" s="9"/>
      <c r="AN184" s="9"/>
      <c r="AO184" s="9"/>
      <c r="AP184" s="9"/>
      <c r="AQ184" s="9"/>
      <c r="AR184" s="9"/>
      <c r="AS184" s="9"/>
      <c r="AT184" s="9"/>
      <c r="AU184" s="9"/>
      <c r="AV184" s="9"/>
      <c r="AW184" s="9"/>
      <c r="AX184" s="9"/>
      <c r="AY184" s="9"/>
      <c r="AZ184" s="9"/>
      <c r="BA184" s="9"/>
      <c r="BB184" s="9"/>
      <c r="BC184" s="9"/>
      <c r="BD184" s="9"/>
      <c r="BE184" s="9"/>
      <c r="BF184" s="9"/>
      <c r="BG184" s="9"/>
      <c r="BH184" s="9"/>
      <c r="BI184" s="9"/>
      <c r="BJ184" s="9"/>
      <c r="BK184" s="9"/>
      <c r="BL184" s="9"/>
      <c r="BM184" s="9"/>
      <c r="BN184" s="9"/>
      <c r="BO184" s="9"/>
      <c r="BP184" s="9"/>
      <c r="BQ184" s="9"/>
      <c r="BR184" s="9"/>
      <c r="BS184" s="9"/>
      <c r="BT184" s="9"/>
      <c r="BU184" s="9"/>
      <c r="BV184" s="9"/>
      <c r="BW184" s="9"/>
      <c r="BX184" s="9"/>
      <c r="BY184" s="9"/>
      <c r="BZ184" s="9"/>
      <c r="CA184" s="9"/>
      <c r="CB184" s="9"/>
      <c r="CC184" s="9"/>
      <c r="CD184" s="9"/>
      <c r="CE184" s="9"/>
      <c r="CF184" s="9"/>
      <c r="CG184" s="9"/>
      <c r="CH184" s="9"/>
    </row>
    <row r="185" spans="2:86" ht="8.1" hidden="1" customHeight="1">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c r="AL185" s="9"/>
      <c r="AM185" s="9"/>
      <c r="AN185" s="9"/>
      <c r="AO185" s="9"/>
      <c r="AP185" s="9"/>
      <c r="AQ185" s="9"/>
      <c r="AR185" s="9"/>
      <c r="AS185" s="9"/>
      <c r="AT185" s="9"/>
      <c r="AU185" s="9"/>
      <c r="AV185" s="9"/>
      <c r="AW185" s="9"/>
      <c r="AX185" s="9"/>
      <c r="AY185" s="9"/>
      <c r="AZ185" s="9"/>
      <c r="BA185" s="9"/>
      <c r="BB185" s="9"/>
      <c r="BC185" s="9"/>
      <c r="BD185" s="9"/>
      <c r="BE185" s="9"/>
      <c r="BF185" s="9"/>
      <c r="BG185" s="9"/>
      <c r="BH185" s="9"/>
      <c r="BI185" s="9"/>
      <c r="BJ185" s="9"/>
      <c r="BK185" s="9"/>
      <c r="BL185" s="9"/>
      <c r="BM185" s="9"/>
      <c r="BN185" s="9"/>
      <c r="BO185" s="9"/>
      <c r="BP185" s="9"/>
      <c r="BQ185" s="9"/>
      <c r="BR185" s="9"/>
      <c r="BS185" s="9"/>
      <c r="BT185" s="9"/>
      <c r="BU185" s="9"/>
      <c r="BV185" s="9"/>
      <c r="BW185" s="9"/>
      <c r="BX185" s="9"/>
      <c r="BY185" s="9"/>
      <c r="BZ185" s="9"/>
      <c r="CA185" s="9"/>
      <c r="CB185" s="9"/>
      <c r="CC185" s="9"/>
      <c r="CD185" s="9"/>
      <c r="CE185" s="9"/>
      <c r="CF185" s="9"/>
      <c r="CG185" s="9"/>
      <c r="CH185" s="9"/>
    </row>
    <row r="186" spans="2:86" ht="8.1" hidden="1" customHeight="1">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c r="AX186" s="9"/>
      <c r="AY186" s="9"/>
      <c r="AZ186" s="9"/>
      <c r="BA186" s="9"/>
      <c r="BB186" s="9"/>
      <c r="BC186" s="9"/>
      <c r="BD186" s="9"/>
      <c r="BE186" s="9"/>
      <c r="BF186" s="9"/>
      <c r="BG186" s="9"/>
      <c r="BH186" s="9"/>
      <c r="BI186" s="9"/>
      <c r="BJ186" s="9"/>
      <c r="BK186" s="9"/>
      <c r="BL186" s="9"/>
      <c r="BM186" s="9"/>
      <c r="BN186" s="9"/>
      <c r="BO186" s="9"/>
      <c r="BP186" s="9"/>
      <c r="BQ186" s="9"/>
      <c r="BR186" s="9"/>
      <c r="BS186" s="9"/>
      <c r="BT186" s="9"/>
      <c r="BU186" s="9"/>
      <c r="BV186" s="9"/>
      <c r="BW186" s="9"/>
      <c r="BX186" s="9"/>
      <c r="BY186" s="9"/>
      <c r="BZ186" s="9"/>
      <c r="CA186" s="9"/>
      <c r="CB186" s="9"/>
      <c r="CC186" s="9"/>
      <c r="CD186" s="9"/>
      <c r="CE186" s="9"/>
      <c r="CF186" s="9"/>
      <c r="CG186" s="9"/>
      <c r="CH186" s="9"/>
    </row>
    <row r="187" spans="2:86" ht="8.1" hidden="1" customHeight="1">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c r="AQ187" s="9"/>
      <c r="AR187" s="9"/>
      <c r="AS187" s="9"/>
      <c r="AT187" s="9"/>
      <c r="AU187" s="9"/>
      <c r="AV187" s="9"/>
      <c r="AW187" s="9"/>
      <c r="AX187" s="9"/>
      <c r="AY187" s="9"/>
      <c r="AZ187" s="9"/>
      <c r="BA187" s="9"/>
      <c r="BB187" s="9"/>
      <c r="BC187" s="9"/>
      <c r="BD187" s="9"/>
      <c r="BE187" s="9"/>
      <c r="BF187" s="9"/>
      <c r="BG187" s="9"/>
      <c r="BH187" s="9"/>
      <c r="BI187" s="9"/>
      <c r="BJ187" s="9"/>
      <c r="BK187" s="9"/>
      <c r="BL187" s="9"/>
      <c r="BM187" s="9"/>
      <c r="BN187" s="9"/>
      <c r="BO187" s="9"/>
      <c r="BP187" s="9"/>
      <c r="BQ187" s="9"/>
      <c r="BR187" s="9"/>
      <c r="BS187" s="9"/>
      <c r="BT187" s="9"/>
      <c r="BU187" s="9"/>
      <c r="BV187" s="9"/>
      <c r="BW187" s="9"/>
      <c r="BX187" s="9"/>
      <c r="BY187" s="9"/>
      <c r="BZ187" s="9"/>
      <c r="CA187" s="9"/>
      <c r="CB187" s="9"/>
      <c r="CC187" s="9"/>
      <c r="CD187" s="9"/>
      <c r="CE187" s="9"/>
      <c r="CF187" s="9"/>
      <c r="CG187" s="9"/>
      <c r="CH187" s="9"/>
    </row>
    <row r="188" spans="2:86" ht="8.1" hidden="1" customHeight="1">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9"/>
      <c r="AZ188" s="9"/>
      <c r="BA188" s="9"/>
      <c r="BB188" s="9"/>
      <c r="BC188" s="9"/>
      <c r="BD188" s="9"/>
      <c r="BE188" s="9"/>
      <c r="BF188" s="9"/>
      <c r="BG188" s="9"/>
      <c r="BH188" s="9"/>
      <c r="BI188" s="9"/>
      <c r="BJ188" s="9"/>
      <c r="BK188" s="9"/>
      <c r="BL188" s="9"/>
      <c r="BM188" s="9"/>
      <c r="BN188" s="9"/>
      <c r="BO188" s="9"/>
      <c r="BP188" s="9"/>
      <c r="BQ188" s="9"/>
      <c r="BR188" s="9"/>
      <c r="BS188" s="9"/>
      <c r="BT188" s="9"/>
      <c r="BU188" s="9"/>
      <c r="BV188" s="9"/>
      <c r="BW188" s="9"/>
      <c r="BX188" s="9"/>
      <c r="BY188" s="9"/>
      <c r="BZ188" s="9"/>
      <c r="CA188" s="9"/>
      <c r="CB188" s="9"/>
      <c r="CC188" s="9"/>
      <c r="CD188" s="9"/>
      <c r="CE188" s="9"/>
      <c r="CF188" s="9"/>
      <c r="CG188" s="9"/>
      <c r="CH188" s="9"/>
    </row>
    <row r="189" spans="2:86" ht="8.1" hidden="1" customHeight="1">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c r="AM189" s="9"/>
      <c r="AN189" s="9"/>
      <c r="AO189" s="9"/>
      <c r="AP189" s="9"/>
      <c r="AQ189" s="9"/>
      <c r="AR189" s="9"/>
      <c r="AS189" s="9"/>
      <c r="AT189" s="9"/>
      <c r="AU189" s="9"/>
      <c r="AV189" s="9"/>
      <c r="AW189" s="9"/>
      <c r="AX189" s="9"/>
      <c r="AY189" s="9"/>
      <c r="AZ189" s="9"/>
      <c r="BA189" s="9"/>
      <c r="BB189" s="9"/>
      <c r="BC189" s="9"/>
      <c r="BD189" s="9"/>
      <c r="BE189" s="9"/>
      <c r="BF189" s="9"/>
      <c r="BG189" s="9"/>
      <c r="BH189" s="9"/>
      <c r="BI189" s="9"/>
      <c r="BJ189" s="9"/>
      <c r="BK189" s="9"/>
      <c r="BL189" s="9"/>
      <c r="BM189" s="9"/>
      <c r="BN189" s="9"/>
      <c r="BO189" s="9"/>
      <c r="BP189" s="9"/>
      <c r="BQ189" s="9"/>
      <c r="BR189" s="9"/>
      <c r="BS189" s="9"/>
      <c r="BT189" s="9"/>
      <c r="BU189" s="9"/>
      <c r="BV189" s="9"/>
      <c r="BW189" s="9"/>
      <c r="BX189" s="9"/>
      <c r="BY189" s="9"/>
      <c r="BZ189" s="9"/>
      <c r="CA189" s="9"/>
      <c r="CB189" s="9"/>
      <c r="CC189" s="9"/>
      <c r="CD189" s="9"/>
      <c r="CE189" s="9"/>
      <c r="CF189" s="9"/>
      <c r="CG189" s="9"/>
      <c r="CH189" s="9"/>
    </row>
    <row r="190" spans="2:86" ht="8.1" hidden="1" customHeight="1">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c r="AT190" s="9"/>
      <c r="AU190" s="9"/>
      <c r="AV190" s="9"/>
      <c r="AW190" s="9"/>
      <c r="AX190" s="9"/>
      <c r="AY190" s="9"/>
      <c r="AZ190" s="9"/>
      <c r="BA190" s="9"/>
      <c r="BB190" s="9"/>
      <c r="BC190" s="9"/>
      <c r="BD190" s="9"/>
      <c r="BE190" s="9"/>
      <c r="BF190" s="9"/>
      <c r="BG190" s="9"/>
      <c r="BH190" s="9"/>
      <c r="BI190" s="9"/>
      <c r="BJ190" s="9"/>
      <c r="BK190" s="9"/>
      <c r="BL190" s="9"/>
      <c r="BM190" s="9"/>
      <c r="BN190" s="9"/>
      <c r="BO190" s="9"/>
      <c r="BP190" s="9"/>
      <c r="BQ190" s="9"/>
      <c r="BR190" s="9"/>
      <c r="BS190" s="9"/>
      <c r="BT190" s="9"/>
      <c r="BU190" s="9"/>
      <c r="BV190" s="9"/>
      <c r="BW190" s="9"/>
      <c r="BX190" s="9"/>
      <c r="BY190" s="9"/>
      <c r="BZ190" s="9"/>
      <c r="CA190" s="9"/>
      <c r="CB190" s="9"/>
      <c r="CC190" s="9"/>
      <c r="CD190" s="9"/>
      <c r="CE190" s="9"/>
      <c r="CF190" s="9"/>
      <c r="CG190" s="9"/>
      <c r="CH190" s="9"/>
    </row>
    <row r="191" spans="2:86" ht="8.1" hidden="1" customHeight="1">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c r="AT191" s="9"/>
      <c r="AU191" s="9"/>
      <c r="AV191" s="9"/>
      <c r="AW191" s="9"/>
      <c r="AX191" s="9"/>
      <c r="AY191" s="9"/>
      <c r="AZ191" s="9"/>
      <c r="BA191" s="9"/>
      <c r="BB191" s="9"/>
      <c r="BC191" s="9"/>
      <c r="BD191" s="9"/>
      <c r="BE191" s="9"/>
      <c r="BF191" s="9"/>
      <c r="BG191" s="9"/>
      <c r="BH191" s="9"/>
      <c r="BI191" s="9"/>
      <c r="BJ191" s="9"/>
      <c r="BK191" s="9"/>
      <c r="BL191" s="9"/>
      <c r="BM191" s="9"/>
      <c r="BN191" s="9"/>
      <c r="BO191" s="9"/>
      <c r="BP191" s="9"/>
      <c r="BQ191" s="9"/>
      <c r="BR191" s="9"/>
      <c r="BS191" s="9"/>
      <c r="BT191" s="9"/>
      <c r="BU191" s="9"/>
      <c r="BV191" s="9"/>
      <c r="BW191" s="9"/>
      <c r="BX191" s="9"/>
      <c r="BY191" s="9"/>
      <c r="BZ191" s="9"/>
      <c r="CA191" s="9"/>
      <c r="CB191" s="9"/>
      <c r="CC191" s="9"/>
      <c r="CD191" s="9"/>
      <c r="CE191" s="9"/>
      <c r="CF191" s="9"/>
      <c r="CG191" s="9"/>
      <c r="CH191" s="9"/>
    </row>
    <row r="192" spans="2:86" ht="8.1" hidden="1" customHeight="1">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c r="AT192" s="9"/>
      <c r="AU192" s="9"/>
      <c r="AV192" s="9"/>
      <c r="AW192" s="9"/>
      <c r="AX192" s="9"/>
      <c r="AY192" s="9"/>
      <c r="AZ192" s="9"/>
      <c r="BA192" s="9"/>
      <c r="BB192" s="9"/>
      <c r="BC192" s="9"/>
      <c r="BD192" s="9"/>
      <c r="BE192" s="9"/>
      <c r="BF192" s="9"/>
      <c r="BG192" s="9"/>
      <c r="BH192" s="9"/>
      <c r="BI192" s="9"/>
      <c r="BJ192" s="9"/>
      <c r="BK192" s="9"/>
      <c r="BL192" s="9"/>
      <c r="BM192" s="9"/>
      <c r="BN192" s="9"/>
      <c r="BO192" s="9"/>
      <c r="BP192" s="9"/>
      <c r="BQ192" s="9"/>
      <c r="BR192" s="9"/>
      <c r="BS192" s="9"/>
      <c r="BT192" s="9"/>
      <c r="BU192" s="9"/>
      <c r="BV192" s="9"/>
      <c r="BW192" s="9"/>
      <c r="BX192" s="9"/>
      <c r="BY192" s="9"/>
      <c r="BZ192" s="9"/>
      <c r="CA192" s="9"/>
      <c r="CB192" s="9"/>
      <c r="CC192" s="9"/>
      <c r="CD192" s="9"/>
      <c r="CE192" s="9"/>
      <c r="CF192" s="9"/>
      <c r="CG192" s="9"/>
      <c r="CH192" s="9"/>
    </row>
    <row r="193" spans="2:86" ht="8.1" hidden="1" customHeight="1">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
      <c r="AM193" s="9"/>
      <c r="AN193" s="9"/>
      <c r="AO193" s="9"/>
      <c r="AP193" s="9"/>
      <c r="AQ193" s="9"/>
      <c r="AR193" s="9"/>
      <c r="AS193" s="9"/>
      <c r="AT193" s="9"/>
      <c r="AU193" s="9"/>
      <c r="AV193" s="9"/>
      <c r="AW193" s="9"/>
      <c r="AX193" s="9"/>
      <c r="AY193" s="9"/>
      <c r="AZ193" s="9"/>
      <c r="BA193" s="9"/>
      <c r="BB193" s="9"/>
      <c r="BC193" s="9"/>
      <c r="BD193" s="9"/>
      <c r="BE193" s="9"/>
      <c r="BF193" s="9"/>
      <c r="BG193" s="9"/>
      <c r="BH193" s="9"/>
      <c r="BI193" s="9"/>
      <c r="BJ193" s="9"/>
      <c r="BK193" s="9"/>
      <c r="BL193" s="9"/>
      <c r="BM193" s="9"/>
      <c r="BN193" s="9"/>
      <c r="BO193" s="9"/>
      <c r="BP193" s="9"/>
      <c r="BQ193" s="9"/>
      <c r="BR193" s="9"/>
      <c r="BS193" s="9"/>
      <c r="BT193" s="9"/>
      <c r="BU193" s="9"/>
      <c r="BV193" s="9"/>
      <c r="BW193" s="9"/>
      <c r="BX193" s="9"/>
      <c r="BY193" s="9"/>
      <c r="BZ193" s="9"/>
      <c r="CA193" s="9"/>
      <c r="CB193" s="9"/>
      <c r="CC193" s="9"/>
      <c r="CD193" s="9"/>
      <c r="CE193" s="9"/>
      <c r="CF193" s="9"/>
      <c r="CG193" s="9"/>
      <c r="CH193" s="9"/>
    </row>
    <row r="194" spans="2:86" ht="8.1" hidden="1" customHeight="1">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c r="AL194" s="9"/>
      <c r="AM194" s="9"/>
      <c r="AN194" s="9"/>
      <c r="AO194" s="9"/>
      <c r="AP194" s="9"/>
      <c r="AQ194" s="9"/>
      <c r="AR194" s="9"/>
      <c r="AS194" s="9"/>
      <c r="AT194" s="9"/>
      <c r="AU194" s="9"/>
      <c r="AV194" s="9"/>
      <c r="AW194" s="9"/>
      <c r="AX194" s="9"/>
      <c r="AY194" s="9"/>
      <c r="AZ194" s="9"/>
      <c r="BA194" s="9"/>
      <c r="BB194" s="9"/>
      <c r="BC194" s="9"/>
      <c r="BD194" s="9"/>
      <c r="BE194" s="9"/>
      <c r="BF194" s="9"/>
      <c r="BG194" s="9"/>
      <c r="BH194" s="9"/>
      <c r="BI194" s="9"/>
      <c r="BJ194" s="9"/>
      <c r="BK194" s="9"/>
      <c r="BL194" s="9"/>
      <c r="BM194" s="9"/>
      <c r="BN194" s="9"/>
      <c r="BO194" s="9"/>
      <c r="BP194" s="9"/>
      <c r="BQ194" s="9"/>
      <c r="BR194" s="9"/>
      <c r="BS194" s="9"/>
      <c r="BT194" s="9"/>
      <c r="BU194" s="9"/>
      <c r="BV194" s="9"/>
      <c r="BW194" s="9"/>
      <c r="BX194" s="9"/>
      <c r="BY194" s="9"/>
      <c r="BZ194" s="9"/>
      <c r="CA194" s="9"/>
      <c r="CB194" s="9"/>
      <c r="CC194" s="9"/>
      <c r="CD194" s="9"/>
      <c r="CE194" s="9"/>
      <c r="CF194" s="9"/>
      <c r="CG194" s="9"/>
      <c r="CH194" s="9"/>
    </row>
    <row r="195" spans="2:86" ht="8.1" hidden="1" customHeight="1">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c r="AL195" s="9"/>
      <c r="AM195" s="9"/>
      <c r="AN195" s="9"/>
      <c r="AO195" s="9"/>
      <c r="AP195" s="9"/>
      <c r="AQ195" s="9"/>
      <c r="AR195" s="9"/>
      <c r="AS195" s="9"/>
      <c r="AT195" s="9"/>
      <c r="AU195" s="9"/>
      <c r="AV195" s="9"/>
      <c r="AW195" s="9"/>
      <c r="AX195" s="9"/>
      <c r="AY195" s="9"/>
      <c r="AZ195" s="9"/>
      <c r="BA195" s="9"/>
      <c r="BB195" s="9"/>
      <c r="BC195" s="9"/>
      <c r="BD195" s="9"/>
      <c r="BE195" s="9"/>
      <c r="BF195" s="9"/>
      <c r="BG195" s="9"/>
      <c r="BH195" s="9"/>
      <c r="BI195" s="9"/>
      <c r="BJ195" s="9"/>
      <c r="BK195" s="9"/>
      <c r="BL195" s="9"/>
      <c r="BM195" s="9"/>
      <c r="BN195" s="9"/>
      <c r="BO195" s="9"/>
      <c r="BP195" s="9"/>
      <c r="BQ195" s="9"/>
      <c r="BR195" s="9"/>
      <c r="BS195" s="9"/>
      <c r="BT195" s="9"/>
      <c r="BU195" s="9"/>
      <c r="BV195" s="9"/>
      <c r="BW195" s="9"/>
      <c r="BX195" s="9"/>
      <c r="BY195" s="9"/>
      <c r="BZ195" s="9"/>
      <c r="CA195" s="9"/>
      <c r="CB195" s="9"/>
      <c r="CC195" s="9"/>
      <c r="CD195" s="9"/>
      <c r="CE195" s="9"/>
      <c r="CF195" s="9"/>
      <c r="CG195" s="9"/>
      <c r="CH195" s="9"/>
    </row>
    <row r="196" spans="2:86" ht="8.1" hidden="1" customHeight="1">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c r="AL196" s="9"/>
      <c r="AM196" s="9"/>
      <c r="AN196" s="9"/>
      <c r="AO196" s="9"/>
      <c r="AP196" s="9"/>
      <c r="AQ196" s="9"/>
      <c r="AR196" s="9"/>
      <c r="AS196" s="9"/>
      <c r="AT196" s="9"/>
      <c r="AU196" s="9"/>
      <c r="AV196" s="9"/>
      <c r="AW196" s="9"/>
      <c r="AX196" s="9"/>
      <c r="AY196" s="9"/>
      <c r="AZ196" s="9"/>
      <c r="BA196" s="9"/>
      <c r="BB196" s="9"/>
      <c r="BC196" s="9"/>
      <c r="BD196" s="9"/>
      <c r="BE196" s="9"/>
      <c r="BF196" s="9"/>
      <c r="BG196" s="9"/>
      <c r="BH196" s="9"/>
      <c r="BI196" s="9"/>
      <c r="BJ196" s="9"/>
      <c r="BK196" s="9"/>
      <c r="BL196" s="9"/>
      <c r="BM196" s="9"/>
      <c r="BN196" s="9"/>
      <c r="BO196" s="9"/>
      <c r="BP196" s="9"/>
      <c r="BQ196" s="9"/>
      <c r="BR196" s="9"/>
      <c r="BS196" s="9"/>
      <c r="BT196" s="9"/>
      <c r="BU196" s="9"/>
      <c r="BV196" s="9"/>
      <c r="BW196" s="9"/>
      <c r="BX196" s="9"/>
      <c r="BY196" s="9"/>
      <c r="BZ196" s="9"/>
      <c r="CA196" s="9"/>
      <c r="CB196" s="9"/>
      <c r="CC196" s="9"/>
      <c r="CD196" s="9"/>
      <c r="CE196" s="9"/>
      <c r="CF196" s="9"/>
      <c r="CG196" s="9"/>
      <c r="CH196" s="9"/>
    </row>
    <row r="197" spans="2:86" ht="8.1" hidden="1" customHeight="1">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c r="AL197" s="9"/>
      <c r="AM197" s="9"/>
      <c r="AN197" s="9"/>
      <c r="AO197" s="9"/>
      <c r="AP197" s="9"/>
      <c r="AQ197" s="9"/>
      <c r="AR197" s="9"/>
      <c r="AS197" s="9"/>
      <c r="AT197" s="9"/>
      <c r="AU197" s="9"/>
      <c r="AV197" s="9"/>
      <c r="AW197" s="9"/>
      <c r="AX197" s="9"/>
      <c r="AY197" s="9"/>
      <c r="AZ197" s="9"/>
      <c r="BA197" s="9"/>
      <c r="BB197" s="9"/>
      <c r="BC197" s="9"/>
      <c r="BD197" s="9"/>
      <c r="BE197" s="9"/>
      <c r="BF197" s="9"/>
      <c r="BG197" s="9"/>
      <c r="BH197" s="9"/>
      <c r="BI197" s="9"/>
      <c r="BJ197" s="9"/>
      <c r="BK197" s="9"/>
      <c r="BL197" s="9"/>
      <c r="BM197" s="9"/>
      <c r="BN197" s="9"/>
      <c r="BO197" s="9"/>
      <c r="BP197" s="9"/>
      <c r="BQ197" s="9"/>
      <c r="BR197" s="9"/>
      <c r="BS197" s="9"/>
      <c r="BT197" s="9"/>
      <c r="BU197" s="9"/>
      <c r="BV197" s="9"/>
      <c r="BW197" s="9"/>
      <c r="BX197" s="9"/>
      <c r="BY197" s="9"/>
      <c r="BZ197" s="9"/>
      <c r="CA197" s="9"/>
      <c r="CB197" s="9"/>
      <c r="CC197" s="9"/>
      <c r="CD197" s="9"/>
      <c r="CE197" s="9"/>
      <c r="CF197" s="9"/>
      <c r="CG197" s="9"/>
      <c r="CH197" s="9"/>
    </row>
    <row r="198" spans="2:86" ht="8.1" hidden="1" customHeight="1">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c r="AL198" s="9"/>
      <c r="AM198" s="9"/>
      <c r="AN198" s="9"/>
      <c r="AO198" s="9"/>
      <c r="AP198" s="9"/>
      <c r="AQ198" s="9"/>
      <c r="AR198" s="9"/>
      <c r="AS198" s="9"/>
      <c r="AT198" s="9"/>
      <c r="AU198" s="9"/>
      <c r="AV198" s="9"/>
      <c r="AW198" s="9"/>
      <c r="AX198" s="9"/>
      <c r="AY198" s="9"/>
      <c r="AZ198" s="9"/>
      <c r="BA198" s="9"/>
      <c r="BB198" s="9"/>
      <c r="BC198" s="9"/>
      <c r="BD198" s="9"/>
      <c r="BE198" s="9"/>
      <c r="BF198" s="9"/>
      <c r="BG198" s="9"/>
      <c r="BH198" s="9"/>
      <c r="BI198" s="9"/>
      <c r="BJ198" s="9"/>
      <c r="BK198" s="9"/>
      <c r="BL198" s="9"/>
      <c r="BM198" s="9"/>
      <c r="BN198" s="9"/>
      <c r="BO198" s="9"/>
      <c r="BP198" s="9"/>
      <c r="BQ198" s="9"/>
      <c r="BR198" s="9"/>
      <c r="BS198" s="9"/>
      <c r="BT198" s="9"/>
      <c r="BU198" s="9"/>
      <c r="BV198" s="9"/>
      <c r="BW198" s="9"/>
      <c r="BX198" s="9"/>
      <c r="BY198" s="9"/>
      <c r="BZ198" s="9"/>
      <c r="CA198" s="9"/>
      <c r="CB198" s="9"/>
      <c r="CC198" s="9"/>
      <c r="CD198" s="9"/>
      <c r="CE198" s="9"/>
      <c r="CF198" s="9"/>
      <c r="CG198" s="9"/>
      <c r="CH198" s="9"/>
    </row>
    <row r="199" spans="2:86" ht="8.1" hidden="1" customHeight="1">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c r="AL199" s="9"/>
      <c r="AM199" s="9"/>
      <c r="AN199" s="9"/>
      <c r="AO199" s="9"/>
      <c r="AP199" s="9"/>
      <c r="AQ199" s="9"/>
      <c r="AR199" s="9"/>
      <c r="AS199" s="9"/>
      <c r="AT199" s="9"/>
      <c r="AU199" s="9"/>
      <c r="AV199" s="9"/>
      <c r="AW199" s="9"/>
      <c r="AX199" s="9"/>
      <c r="AY199" s="9"/>
      <c r="AZ199" s="9"/>
      <c r="BA199" s="9"/>
      <c r="BB199" s="9"/>
      <c r="BC199" s="9"/>
      <c r="BD199" s="9"/>
      <c r="BE199" s="9"/>
      <c r="BF199" s="9"/>
      <c r="BG199" s="9"/>
      <c r="BH199" s="9"/>
      <c r="BI199" s="9"/>
      <c r="BJ199" s="9"/>
      <c r="BK199" s="9"/>
      <c r="BL199" s="9"/>
      <c r="BM199" s="9"/>
      <c r="BN199" s="9"/>
      <c r="BO199" s="9"/>
      <c r="BP199" s="9"/>
      <c r="BQ199" s="9"/>
      <c r="BR199" s="9"/>
      <c r="BS199" s="9"/>
      <c r="BT199" s="9"/>
      <c r="BU199" s="9"/>
      <c r="BV199" s="9"/>
      <c r="BW199" s="9"/>
      <c r="BX199" s="9"/>
      <c r="BY199" s="9"/>
      <c r="BZ199" s="9"/>
      <c r="CA199" s="9"/>
      <c r="CB199" s="9"/>
      <c r="CC199" s="9"/>
      <c r="CD199" s="9"/>
      <c r="CE199" s="9"/>
      <c r="CF199" s="9"/>
      <c r="CG199" s="9"/>
      <c r="CH199" s="9"/>
    </row>
    <row r="200" spans="2:86" ht="8.1" hidden="1" customHeight="1">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9"/>
      <c r="AL200" s="9"/>
      <c r="AM200" s="9"/>
      <c r="AN200" s="9"/>
      <c r="AO200" s="9"/>
      <c r="AP200" s="9"/>
      <c r="AQ200" s="9"/>
      <c r="AR200" s="9"/>
      <c r="AS200" s="9"/>
      <c r="AT200" s="9"/>
      <c r="AU200" s="9"/>
      <c r="AV200" s="9"/>
      <c r="AW200" s="9"/>
      <c r="AX200" s="9"/>
      <c r="AY200" s="9"/>
      <c r="AZ200" s="9"/>
      <c r="BA200" s="9"/>
      <c r="BB200" s="9"/>
      <c r="BC200" s="9"/>
      <c r="BD200" s="9"/>
      <c r="BE200" s="9"/>
      <c r="BF200" s="9"/>
      <c r="BG200" s="9"/>
      <c r="BH200" s="9"/>
      <c r="BI200" s="9"/>
      <c r="BJ200" s="9"/>
      <c r="BK200" s="9"/>
      <c r="BL200" s="9"/>
      <c r="BM200" s="9"/>
      <c r="BN200" s="9"/>
      <c r="BO200" s="9"/>
      <c r="BP200" s="9"/>
      <c r="BQ200" s="9"/>
      <c r="BR200" s="9"/>
      <c r="BS200" s="9"/>
      <c r="BT200" s="9"/>
      <c r="BU200" s="9"/>
      <c r="BV200" s="9"/>
      <c r="BW200" s="9"/>
      <c r="BX200" s="9"/>
      <c r="BY200" s="9"/>
      <c r="BZ200" s="9"/>
      <c r="CA200" s="9"/>
      <c r="CB200" s="9"/>
      <c r="CC200" s="9"/>
      <c r="CD200" s="9"/>
      <c r="CE200" s="9"/>
      <c r="CF200" s="9"/>
      <c r="CG200" s="9"/>
      <c r="CH200" s="9"/>
    </row>
    <row r="201" spans="2:86" ht="8.1" hidden="1" customHeight="1">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c r="AL201" s="9"/>
      <c r="AM201" s="9"/>
      <c r="AN201" s="9"/>
      <c r="AO201" s="9"/>
      <c r="AP201" s="9"/>
      <c r="AQ201" s="9"/>
      <c r="AR201" s="9"/>
      <c r="AS201" s="9"/>
      <c r="AT201" s="9"/>
      <c r="AU201" s="9"/>
      <c r="AV201" s="9"/>
      <c r="AW201" s="9"/>
      <c r="AX201" s="9"/>
      <c r="AY201" s="9"/>
      <c r="AZ201" s="9"/>
      <c r="BA201" s="9"/>
      <c r="BB201" s="9"/>
      <c r="BC201" s="9"/>
      <c r="BD201" s="9"/>
      <c r="BE201" s="9"/>
      <c r="BF201" s="9"/>
      <c r="BG201" s="9"/>
      <c r="BH201" s="9"/>
      <c r="BI201" s="9"/>
      <c r="BJ201" s="9"/>
      <c r="BK201" s="9"/>
      <c r="BL201" s="9"/>
      <c r="BM201" s="9"/>
      <c r="BN201" s="9"/>
      <c r="BO201" s="9"/>
      <c r="BP201" s="9"/>
      <c r="BQ201" s="9"/>
      <c r="BR201" s="9"/>
      <c r="BS201" s="9"/>
      <c r="BT201" s="9"/>
      <c r="BU201" s="9"/>
      <c r="BV201" s="9"/>
      <c r="BW201" s="9"/>
      <c r="BX201" s="9"/>
      <c r="BY201" s="9"/>
      <c r="BZ201" s="9"/>
      <c r="CA201" s="9"/>
      <c r="CB201" s="9"/>
      <c r="CC201" s="9"/>
      <c r="CD201" s="9"/>
      <c r="CE201" s="9"/>
      <c r="CF201" s="9"/>
      <c r="CG201" s="9"/>
      <c r="CH201" s="9"/>
    </row>
    <row r="202" spans="2:86" ht="8.1" hidden="1" customHeight="1">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c r="AL202" s="9"/>
      <c r="AM202" s="9"/>
      <c r="AN202" s="9"/>
      <c r="AO202" s="9"/>
      <c r="AP202" s="9"/>
      <c r="AQ202" s="9"/>
      <c r="AR202" s="9"/>
      <c r="AS202" s="9"/>
      <c r="AT202" s="9"/>
      <c r="AU202" s="9"/>
      <c r="AV202" s="9"/>
      <c r="AW202" s="9"/>
      <c r="AX202" s="9"/>
      <c r="AY202" s="9"/>
      <c r="AZ202" s="9"/>
      <c r="BA202" s="9"/>
      <c r="BB202" s="9"/>
      <c r="BC202" s="9"/>
      <c r="BD202" s="9"/>
      <c r="BE202" s="9"/>
      <c r="BF202" s="9"/>
      <c r="BG202" s="9"/>
      <c r="BH202" s="9"/>
      <c r="BI202" s="9"/>
      <c r="BJ202" s="9"/>
      <c r="BK202" s="9"/>
      <c r="BL202" s="9"/>
      <c r="BM202" s="9"/>
      <c r="BN202" s="9"/>
      <c r="BO202" s="9"/>
      <c r="BP202" s="9"/>
      <c r="BQ202" s="9"/>
      <c r="BR202" s="9"/>
      <c r="BS202" s="9"/>
      <c r="BT202" s="9"/>
      <c r="BU202" s="9"/>
      <c r="BV202" s="9"/>
      <c r="BW202" s="9"/>
      <c r="BX202" s="9"/>
      <c r="BY202" s="9"/>
      <c r="BZ202" s="9"/>
      <c r="CA202" s="9"/>
      <c r="CB202" s="9"/>
      <c r="CC202" s="9"/>
      <c r="CD202" s="9"/>
      <c r="CE202" s="9"/>
      <c r="CF202" s="9"/>
      <c r="CG202" s="9"/>
      <c r="CH202" s="9"/>
    </row>
    <row r="203" spans="2:86" ht="8.1" hidden="1" customHeight="1">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c r="AL203" s="9"/>
      <c r="AM203" s="9"/>
      <c r="AN203" s="9"/>
      <c r="AO203" s="9"/>
      <c r="AP203" s="9"/>
      <c r="AQ203" s="9"/>
      <c r="AR203" s="9"/>
      <c r="AS203" s="9"/>
      <c r="AT203" s="9"/>
      <c r="AU203" s="9"/>
      <c r="AV203" s="9"/>
      <c r="AW203" s="9"/>
      <c r="AX203" s="9"/>
      <c r="AY203" s="9"/>
      <c r="AZ203" s="9"/>
      <c r="BA203" s="9"/>
      <c r="BB203" s="9"/>
      <c r="BC203" s="9"/>
      <c r="BD203" s="9"/>
      <c r="BE203" s="9"/>
      <c r="BF203" s="9"/>
      <c r="BG203" s="9"/>
      <c r="BH203" s="9"/>
      <c r="BI203" s="9"/>
      <c r="BJ203" s="9"/>
      <c r="BK203" s="9"/>
      <c r="BL203" s="9"/>
      <c r="BM203" s="9"/>
      <c r="BN203" s="9"/>
      <c r="BO203" s="9"/>
      <c r="BP203" s="9"/>
      <c r="BQ203" s="9"/>
      <c r="BR203" s="9"/>
      <c r="BS203" s="9"/>
      <c r="BT203" s="9"/>
      <c r="BU203" s="9"/>
      <c r="BV203" s="9"/>
      <c r="BW203" s="9"/>
      <c r="BX203" s="9"/>
      <c r="BY203" s="9"/>
      <c r="BZ203" s="9"/>
      <c r="CA203" s="9"/>
      <c r="CB203" s="9"/>
      <c r="CC203" s="9"/>
      <c r="CD203" s="9"/>
      <c r="CE203" s="9"/>
      <c r="CF203" s="9"/>
      <c r="CG203" s="9"/>
      <c r="CH203" s="9"/>
    </row>
    <row r="204" spans="2:86" ht="8.1" hidden="1" customHeight="1">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c r="AL204" s="9"/>
      <c r="AM204" s="9"/>
      <c r="AN204" s="9"/>
      <c r="AO204" s="9"/>
      <c r="AP204" s="9"/>
      <c r="AQ204" s="9"/>
      <c r="AR204" s="9"/>
      <c r="AS204" s="9"/>
      <c r="AT204" s="9"/>
      <c r="AU204" s="9"/>
      <c r="AV204" s="9"/>
      <c r="AW204" s="9"/>
      <c r="AX204" s="9"/>
      <c r="AY204" s="9"/>
      <c r="AZ204" s="9"/>
      <c r="BA204" s="9"/>
      <c r="BB204" s="9"/>
      <c r="BC204" s="9"/>
      <c r="BD204" s="9"/>
      <c r="BE204" s="9"/>
      <c r="BF204" s="9"/>
      <c r="BG204" s="9"/>
      <c r="BH204" s="9"/>
      <c r="BI204" s="9"/>
      <c r="BJ204" s="9"/>
      <c r="BK204" s="9"/>
      <c r="BL204" s="9"/>
      <c r="BM204" s="9"/>
      <c r="BN204" s="9"/>
      <c r="BO204" s="9"/>
      <c r="BP204" s="9"/>
      <c r="BQ204" s="9"/>
      <c r="BR204" s="9"/>
      <c r="BS204" s="9"/>
      <c r="BT204" s="9"/>
      <c r="BU204" s="9"/>
      <c r="BV204" s="9"/>
      <c r="BW204" s="9"/>
      <c r="BX204" s="9"/>
      <c r="BY204" s="9"/>
      <c r="BZ204" s="9"/>
      <c r="CA204" s="9"/>
      <c r="CB204" s="9"/>
      <c r="CC204" s="9"/>
      <c r="CD204" s="9"/>
      <c r="CE204" s="9"/>
      <c r="CF204" s="9"/>
      <c r="CG204" s="9"/>
      <c r="CH204" s="9"/>
    </row>
    <row r="205" spans="2:86" ht="8.1" hidden="1" customHeight="1">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c r="AM205" s="9"/>
      <c r="AN205" s="9"/>
      <c r="AO205" s="9"/>
      <c r="AP205" s="9"/>
      <c r="AQ205" s="9"/>
      <c r="AR205" s="9"/>
      <c r="AS205" s="9"/>
      <c r="AT205" s="9"/>
      <c r="AU205" s="9"/>
      <c r="AV205" s="9"/>
      <c r="AW205" s="9"/>
      <c r="AX205" s="9"/>
      <c r="AY205" s="9"/>
      <c r="AZ205" s="9"/>
      <c r="BA205" s="9"/>
      <c r="BB205" s="9"/>
      <c r="BC205" s="9"/>
      <c r="BD205" s="9"/>
      <c r="BE205" s="9"/>
      <c r="BF205" s="9"/>
      <c r="BG205" s="9"/>
      <c r="BH205" s="9"/>
      <c r="BI205" s="9"/>
      <c r="BJ205" s="9"/>
      <c r="BK205" s="9"/>
      <c r="BL205" s="9"/>
      <c r="BM205" s="9"/>
      <c r="BN205" s="9"/>
      <c r="BO205" s="9"/>
      <c r="BP205" s="9"/>
      <c r="BQ205" s="9"/>
      <c r="BR205" s="9"/>
      <c r="BS205" s="9"/>
      <c r="BT205" s="9"/>
      <c r="BU205" s="9"/>
      <c r="BV205" s="9"/>
      <c r="BW205" s="9"/>
      <c r="BX205" s="9"/>
      <c r="BY205" s="9"/>
      <c r="BZ205" s="9"/>
      <c r="CA205" s="9"/>
      <c r="CB205" s="9"/>
      <c r="CC205" s="9"/>
      <c r="CD205" s="9"/>
      <c r="CE205" s="9"/>
      <c r="CF205" s="9"/>
      <c r="CG205" s="9"/>
      <c r="CH205" s="9"/>
    </row>
    <row r="206" spans="2:86" ht="8.1" hidden="1" customHeight="1">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c r="AQ206" s="9"/>
      <c r="AR206" s="9"/>
      <c r="AS206" s="9"/>
      <c r="AT206" s="9"/>
      <c r="AU206" s="9"/>
      <c r="AV206" s="9"/>
      <c r="AW206" s="9"/>
      <c r="AX206" s="9"/>
      <c r="AY206" s="9"/>
      <c r="AZ206" s="9"/>
      <c r="BA206" s="9"/>
      <c r="BB206" s="9"/>
      <c r="BC206" s="9"/>
      <c r="BD206" s="9"/>
      <c r="BE206" s="9"/>
      <c r="BF206" s="9"/>
      <c r="BG206" s="9"/>
      <c r="BH206" s="9"/>
      <c r="BI206" s="9"/>
      <c r="BJ206" s="9"/>
      <c r="BK206" s="9"/>
      <c r="BL206" s="9"/>
      <c r="BM206" s="9"/>
      <c r="BN206" s="9"/>
      <c r="BO206" s="9"/>
      <c r="BP206" s="9"/>
      <c r="BQ206" s="9"/>
      <c r="BR206" s="9"/>
      <c r="BS206" s="9"/>
      <c r="BT206" s="9"/>
      <c r="BU206" s="9"/>
      <c r="BV206" s="9"/>
      <c r="BW206" s="9"/>
      <c r="BX206" s="9"/>
      <c r="BY206" s="9"/>
      <c r="BZ206" s="9"/>
      <c r="CA206" s="9"/>
      <c r="CB206" s="9"/>
      <c r="CC206" s="9"/>
      <c r="CD206" s="9"/>
      <c r="CE206" s="9"/>
      <c r="CF206" s="9"/>
      <c r="CG206" s="9"/>
      <c r="CH206" s="9"/>
    </row>
    <row r="207" spans="2:86" ht="8.1" hidden="1" customHeight="1">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c r="AL207" s="9"/>
      <c r="AM207" s="9"/>
      <c r="AN207" s="9"/>
      <c r="AO207" s="9"/>
      <c r="AP207" s="9"/>
      <c r="AQ207" s="9"/>
      <c r="AR207" s="9"/>
      <c r="AS207" s="9"/>
      <c r="AT207" s="9"/>
      <c r="AU207" s="9"/>
      <c r="AV207" s="9"/>
      <c r="AW207" s="9"/>
      <c r="AX207" s="9"/>
      <c r="AY207" s="9"/>
      <c r="AZ207" s="9"/>
      <c r="BA207" s="9"/>
      <c r="BB207" s="9"/>
      <c r="BC207" s="9"/>
      <c r="BD207" s="9"/>
      <c r="BE207" s="9"/>
      <c r="BF207" s="9"/>
      <c r="BG207" s="9"/>
      <c r="BH207" s="9"/>
      <c r="BI207" s="9"/>
      <c r="BJ207" s="9"/>
      <c r="BK207" s="9"/>
      <c r="BL207" s="9"/>
      <c r="BM207" s="9"/>
      <c r="BN207" s="9"/>
      <c r="BO207" s="9"/>
      <c r="BP207" s="9"/>
      <c r="BQ207" s="9"/>
      <c r="BR207" s="9"/>
      <c r="BS207" s="9"/>
      <c r="BT207" s="9"/>
      <c r="BU207" s="9"/>
      <c r="BV207" s="9"/>
      <c r="BW207" s="9"/>
      <c r="BX207" s="9"/>
      <c r="BY207" s="9"/>
      <c r="BZ207" s="9"/>
      <c r="CA207" s="9"/>
      <c r="CB207" s="9"/>
      <c r="CC207" s="9"/>
      <c r="CD207" s="9"/>
      <c r="CE207" s="9"/>
      <c r="CF207" s="9"/>
      <c r="CG207" s="9"/>
      <c r="CH207" s="9"/>
    </row>
    <row r="208" spans="2:86" ht="8.1" hidden="1" customHeight="1">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c r="AQ208" s="9"/>
      <c r="AR208" s="9"/>
      <c r="AS208" s="9"/>
      <c r="AT208" s="9"/>
      <c r="AU208" s="9"/>
      <c r="AV208" s="9"/>
      <c r="AW208" s="9"/>
      <c r="AX208" s="9"/>
      <c r="AY208" s="9"/>
      <c r="AZ208" s="9"/>
      <c r="BA208" s="9"/>
      <c r="BB208" s="9"/>
      <c r="BC208" s="9"/>
      <c r="BD208" s="9"/>
      <c r="BE208" s="9"/>
      <c r="BF208" s="9"/>
      <c r="BG208" s="9"/>
      <c r="BH208" s="9"/>
      <c r="BI208" s="9"/>
      <c r="BJ208" s="9"/>
      <c r="BK208" s="9"/>
      <c r="BL208" s="9"/>
      <c r="BM208" s="9"/>
      <c r="BN208" s="9"/>
      <c r="BO208" s="9"/>
      <c r="BP208" s="9"/>
      <c r="BQ208" s="9"/>
      <c r="BR208" s="9"/>
      <c r="BS208" s="9"/>
      <c r="BT208" s="9"/>
      <c r="BU208" s="9"/>
      <c r="BV208" s="9"/>
      <c r="BW208" s="9"/>
      <c r="BX208" s="9"/>
      <c r="BY208" s="9"/>
      <c r="BZ208" s="9"/>
      <c r="CA208" s="9"/>
      <c r="CB208" s="9"/>
      <c r="CC208" s="9"/>
      <c r="CD208" s="9"/>
      <c r="CE208" s="9"/>
      <c r="CF208" s="9"/>
      <c r="CG208" s="9"/>
      <c r="CH208" s="9"/>
    </row>
    <row r="209" spans="2:86" ht="8.1" hidden="1" customHeight="1">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P209" s="9"/>
      <c r="AQ209" s="9"/>
      <c r="AR209" s="9"/>
      <c r="AS209" s="9"/>
      <c r="AT209" s="9"/>
      <c r="AU209" s="9"/>
      <c r="AV209" s="9"/>
      <c r="AW209" s="9"/>
      <c r="AX209" s="9"/>
      <c r="AY209" s="9"/>
      <c r="AZ209" s="9"/>
      <c r="BA209" s="9"/>
      <c r="BB209" s="9"/>
      <c r="BC209" s="9"/>
      <c r="BD209" s="9"/>
      <c r="BE209" s="9"/>
      <c r="BF209" s="9"/>
      <c r="BG209" s="9"/>
      <c r="BH209" s="9"/>
      <c r="BI209" s="9"/>
      <c r="BJ209" s="9"/>
      <c r="BK209" s="9"/>
      <c r="BL209" s="9"/>
      <c r="BM209" s="9"/>
      <c r="BN209" s="9"/>
      <c r="BO209" s="9"/>
      <c r="BP209" s="9"/>
      <c r="BQ209" s="9"/>
      <c r="BR209" s="9"/>
      <c r="BS209" s="9"/>
      <c r="BT209" s="9"/>
      <c r="BU209" s="9"/>
      <c r="BV209" s="9"/>
      <c r="BW209" s="9"/>
      <c r="BX209" s="9"/>
      <c r="BY209" s="9"/>
      <c r="BZ209" s="9"/>
      <c r="CA209" s="9"/>
      <c r="CB209" s="9"/>
      <c r="CC209" s="9"/>
      <c r="CD209" s="9"/>
      <c r="CE209" s="9"/>
      <c r="CF209" s="9"/>
      <c r="CG209" s="9"/>
      <c r="CH209" s="9"/>
    </row>
    <row r="210" spans="2:86" ht="8.1" hidden="1" customHeight="1">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c r="AQ210" s="9"/>
      <c r="AR210" s="9"/>
      <c r="AS210" s="9"/>
      <c r="AT210" s="9"/>
      <c r="AU210" s="9"/>
      <c r="AV210" s="9"/>
      <c r="AW210" s="9"/>
      <c r="AX210" s="9"/>
      <c r="AY210" s="9"/>
      <c r="AZ210" s="9"/>
      <c r="BA210" s="9"/>
      <c r="BB210" s="9"/>
      <c r="BC210" s="9"/>
      <c r="BD210" s="9"/>
      <c r="BE210" s="9"/>
      <c r="BF210" s="9"/>
      <c r="BG210" s="9"/>
      <c r="BH210" s="9"/>
      <c r="BI210" s="9"/>
      <c r="BJ210" s="9"/>
      <c r="BK210" s="9"/>
      <c r="BL210" s="9"/>
      <c r="BM210" s="9"/>
      <c r="BN210" s="9"/>
      <c r="BO210" s="9"/>
      <c r="BP210" s="9"/>
      <c r="BQ210" s="9"/>
      <c r="BR210" s="9"/>
      <c r="BS210" s="9"/>
      <c r="BT210" s="9"/>
      <c r="BU210" s="9"/>
      <c r="BV210" s="9"/>
      <c r="BW210" s="9"/>
      <c r="BX210" s="9"/>
      <c r="BY210" s="9"/>
      <c r="BZ210" s="9"/>
      <c r="CA210" s="9"/>
      <c r="CB210" s="9"/>
      <c r="CC210" s="9"/>
      <c r="CD210" s="9"/>
      <c r="CE210" s="9"/>
      <c r="CF210" s="9"/>
      <c r="CG210" s="9"/>
      <c r="CH210" s="9"/>
    </row>
    <row r="211" spans="2:86" ht="8.1" hidden="1" customHeight="1">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c r="AL211" s="9"/>
      <c r="AM211" s="9"/>
      <c r="AN211" s="9"/>
      <c r="AO211" s="9"/>
      <c r="AP211" s="9"/>
      <c r="AQ211" s="9"/>
      <c r="AR211" s="9"/>
      <c r="AS211" s="9"/>
      <c r="AT211" s="9"/>
      <c r="AU211" s="9"/>
      <c r="AV211" s="9"/>
      <c r="AW211" s="9"/>
      <c r="AX211" s="9"/>
      <c r="AY211" s="9"/>
      <c r="AZ211" s="9"/>
      <c r="BA211" s="9"/>
      <c r="BB211" s="9"/>
      <c r="BC211" s="9"/>
      <c r="BD211" s="9"/>
      <c r="BE211" s="9"/>
      <c r="BF211" s="9"/>
      <c r="BG211" s="9"/>
      <c r="BH211" s="9"/>
      <c r="BI211" s="9"/>
      <c r="BJ211" s="9"/>
      <c r="BK211" s="9"/>
      <c r="BL211" s="9"/>
      <c r="BM211" s="9"/>
      <c r="BN211" s="9"/>
      <c r="BO211" s="9"/>
      <c r="BP211" s="9"/>
      <c r="BQ211" s="9"/>
      <c r="BR211" s="9"/>
      <c r="BS211" s="9"/>
      <c r="BT211" s="9"/>
      <c r="BU211" s="9"/>
      <c r="BV211" s="9"/>
      <c r="BW211" s="9"/>
      <c r="BX211" s="9"/>
      <c r="BY211" s="9"/>
      <c r="BZ211" s="9"/>
      <c r="CA211" s="9"/>
      <c r="CB211" s="9"/>
      <c r="CC211" s="9"/>
      <c r="CD211" s="9"/>
      <c r="CE211" s="9"/>
      <c r="CF211" s="9"/>
      <c r="CG211" s="9"/>
      <c r="CH211" s="9"/>
    </row>
    <row r="212" spans="2:86" ht="8.1" hidden="1" customHeight="1">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P212" s="9"/>
      <c r="AQ212" s="9"/>
      <c r="AR212" s="9"/>
      <c r="AS212" s="9"/>
      <c r="AT212" s="9"/>
      <c r="AU212" s="9"/>
      <c r="AV212" s="9"/>
      <c r="AW212" s="9"/>
      <c r="AX212" s="9"/>
      <c r="AY212" s="9"/>
      <c r="AZ212" s="9"/>
      <c r="BA212" s="9"/>
      <c r="BB212" s="9"/>
      <c r="BC212" s="9"/>
      <c r="BD212" s="9"/>
      <c r="BE212" s="9"/>
      <c r="BF212" s="9"/>
      <c r="BG212" s="9"/>
      <c r="BH212" s="9"/>
      <c r="BI212" s="9"/>
      <c r="BJ212" s="9"/>
      <c r="BK212" s="9"/>
      <c r="BL212" s="9"/>
      <c r="BM212" s="9"/>
      <c r="BN212" s="9"/>
      <c r="BO212" s="9"/>
      <c r="BP212" s="9"/>
      <c r="BQ212" s="9"/>
      <c r="BR212" s="9"/>
      <c r="BS212" s="9"/>
      <c r="BT212" s="9"/>
      <c r="BU212" s="9"/>
      <c r="BV212" s="9"/>
      <c r="BW212" s="9"/>
      <c r="BX212" s="9"/>
      <c r="BY212" s="9"/>
      <c r="BZ212" s="9"/>
      <c r="CA212" s="9"/>
      <c r="CB212" s="9"/>
      <c r="CC212" s="9"/>
      <c r="CD212" s="9"/>
      <c r="CE212" s="9"/>
      <c r="CF212" s="9"/>
      <c r="CG212" s="9"/>
      <c r="CH212" s="9"/>
    </row>
    <row r="213" spans="2:86" ht="8.1" hidden="1" customHeight="1">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c r="AM213" s="9"/>
      <c r="AN213" s="9"/>
      <c r="AO213" s="9"/>
      <c r="AP213" s="9"/>
      <c r="AQ213" s="9"/>
      <c r="AR213" s="9"/>
      <c r="AS213" s="9"/>
      <c r="AT213" s="9"/>
      <c r="AU213" s="9"/>
      <c r="AV213" s="9"/>
      <c r="AW213" s="9"/>
      <c r="AX213" s="9"/>
      <c r="AY213" s="9"/>
      <c r="AZ213" s="9"/>
      <c r="BA213" s="9"/>
      <c r="BB213" s="9"/>
      <c r="BC213" s="9"/>
      <c r="BD213" s="9"/>
      <c r="BE213" s="9"/>
      <c r="BF213" s="9"/>
      <c r="BG213" s="9"/>
      <c r="BH213" s="9"/>
      <c r="BI213" s="9"/>
      <c r="BJ213" s="9"/>
      <c r="BK213" s="9"/>
      <c r="BL213" s="9"/>
      <c r="BM213" s="9"/>
      <c r="BN213" s="9"/>
      <c r="BO213" s="9"/>
      <c r="BP213" s="9"/>
      <c r="BQ213" s="9"/>
      <c r="BR213" s="9"/>
      <c r="BS213" s="9"/>
      <c r="BT213" s="9"/>
      <c r="BU213" s="9"/>
      <c r="BV213" s="9"/>
      <c r="BW213" s="9"/>
      <c r="BX213" s="9"/>
      <c r="BY213" s="9"/>
      <c r="BZ213" s="9"/>
      <c r="CA213" s="9"/>
      <c r="CB213" s="9"/>
      <c r="CC213" s="9"/>
      <c r="CD213" s="9"/>
      <c r="CE213" s="9"/>
      <c r="CF213" s="9"/>
      <c r="CG213" s="9"/>
      <c r="CH213" s="9"/>
    </row>
    <row r="214" spans="2:86" ht="8.1" hidden="1" customHeight="1">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c r="AL214" s="9"/>
      <c r="AM214" s="9"/>
      <c r="AN214" s="9"/>
      <c r="AO214" s="9"/>
      <c r="AP214" s="9"/>
      <c r="AQ214" s="9"/>
      <c r="AR214" s="9"/>
      <c r="AS214" s="9"/>
      <c r="AT214" s="9"/>
      <c r="AU214" s="9"/>
      <c r="AV214" s="9"/>
      <c r="AW214" s="9"/>
      <c r="AX214" s="9"/>
      <c r="AY214" s="9"/>
      <c r="AZ214" s="9"/>
      <c r="BA214" s="9"/>
      <c r="BB214" s="9"/>
      <c r="BC214" s="9"/>
      <c r="BD214" s="9"/>
      <c r="BE214" s="9"/>
      <c r="BF214" s="9"/>
      <c r="BG214" s="9"/>
      <c r="BH214" s="9"/>
      <c r="BI214" s="9"/>
      <c r="BJ214" s="9"/>
      <c r="BK214" s="9"/>
      <c r="BL214" s="9"/>
      <c r="BM214" s="9"/>
      <c r="BN214" s="9"/>
      <c r="BO214" s="9"/>
      <c r="BP214" s="9"/>
      <c r="BQ214" s="9"/>
      <c r="BR214" s="9"/>
      <c r="BS214" s="9"/>
      <c r="BT214" s="9"/>
      <c r="BU214" s="9"/>
      <c r="BV214" s="9"/>
      <c r="BW214" s="9"/>
      <c r="BX214" s="9"/>
      <c r="BY214" s="9"/>
      <c r="BZ214" s="9"/>
      <c r="CA214" s="9"/>
      <c r="CB214" s="9"/>
      <c r="CC214" s="9"/>
      <c r="CD214" s="9"/>
      <c r="CE214" s="9"/>
      <c r="CF214" s="9"/>
      <c r="CG214" s="9"/>
      <c r="CH214" s="9"/>
    </row>
    <row r="215" spans="2:86" ht="8.1" hidden="1" customHeight="1">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P215" s="9"/>
      <c r="AQ215" s="9"/>
      <c r="AR215" s="9"/>
      <c r="AS215" s="9"/>
      <c r="AT215" s="9"/>
      <c r="AU215" s="9"/>
      <c r="AV215" s="9"/>
      <c r="AW215" s="9"/>
      <c r="AX215" s="9"/>
      <c r="AY215" s="9"/>
      <c r="AZ215" s="9"/>
      <c r="BA215" s="9"/>
      <c r="BB215" s="9"/>
      <c r="BC215" s="9"/>
      <c r="BD215" s="9"/>
      <c r="BE215" s="9"/>
      <c r="BF215" s="9"/>
      <c r="BG215" s="9"/>
      <c r="BH215" s="9"/>
      <c r="BI215" s="9"/>
      <c r="BJ215" s="9"/>
      <c r="BK215" s="9"/>
      <c r="BL215" s="9"/>
      <c r="BM215" s="9"/>
      <c r="BN215" s="9"/>
      <c r="BO215" s="9"/>
      <c r="BP215" s="9"/>
      <c r="BQ215" s="9"/>
      <c r="BR215" s="9"/>
      <c r="BS215" s="9"/>
      <c r="BT215" s="9"/>
      <c r="BU215" s="9"/>
      <c r="BV215" s="9"/>
      <c r="BW215" s="9"/>
      <c r="BX215" s="9"/>
      <c r="BY215" s="9"/>
      <c r="BZ215" s="9"/>
      <c r="CA215" s="9"/>
      <c r="CB215" s="9"/>
      <c r="CC215" s="9"/>
      <c r="CD215" s="9"/>
      <c r="CE215" s="9"/>
      <c r="CF215" s="9"/>
      <c r="CG215" s="9"/>
      <c r="CH215" s="9"/>
    </row>
    <row r="216" spans="2:86" ht="8.1" hidden="1" customHeight="1">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c r="AL216" s="9"/>
      <c r="AM216" s="9"/>
      <c r="AN216" s="9"/>
      <c r="AO216" s="9"/>
      <c r="AP216" s="9"/>
      <c r="AQ216" s="9"/>
      <c r="AR216" s="9"/>
      <c r="AS216" s="9"/>
      <c r="AT216" s="9"/>
      <c r="AU216" s="9"/>
      <c r="AV216" s="9"/>
      <c r="AW216" s="9"/>
      <c r="AX216" s="9"/>
      <c r="AY216" s="9"/>
      <c r="AZ216" s="9"/>
      <c r="BA216" s="9"/>
      <c r="BB216" s="9"/>
      <c r="BC216" s="9"/>
      <c r="BD216" s="9"/>
      <c r="BE216" s="9"/>
      <c r="BF216" s="9"/>
      <c r="BG216" s="9"/>
      <c r="BH216" s="9"/>
      <c r="BI216" s="9"/>
      <c r="BJ216" s="9"/>
      <c r="BK216" s="9"/>
      <c r="BL216" s="9"/>
      <c r="BM216" s="9"/>
      <c r="BN216" s="9"/>
      <c r="BO216" s="9"/>
      <c r="BP216" s="9"/>
      <c r="BQ216" s="9"/>
      <c r="BR216" s="9"/>
      <c r="BS216" s="9"/>
      <c r="BT216" s="9"/>
      <c r="BU216" s="9"/>
      <c r="BV216" s="9"/>
      <c r="BW216" s="9"/>
      <c r="BX216" s="9"/>
      <c r="BY216" s="9"/>
      <c r="BZ216" s="9"/>
      <c r="CA216" s="9"/>
      <c r="CB216" s="9"/>
      <c r="CC216" s="9"/>
      <c r="CD216" s="9"/>
      <c r="CE216" s="9"/>
      <c r="CF216" s="9"/>
      <c r="CG216" s="9"/>
      <c r="CH216" s="9"/>
    </row>
    <row r="217" spans="2:86" ht="8.1" hidden="1" customHeight="1">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c r="AL217" s="9"/>
      <c r="AM217" s="9"/>
      <c r="AN217" s="9"/>
      <c r="AO217" s="9"/>
      <c r="AP217" s="9"/>
      <c r="AQ217" s="9"/>
      <c r="AR217" s="9"/>
      <c r="AS217" s="9"/>
      <c r="AT217" s="9"/>
      <c r="AU217" s="9"/>
      <c r="AV217" s="9"/>
      <c r="AW217" s="9"/>
      <c r="AX217" s="9"/>
      <c r="AY217" s="9"/>
      <c r="AZ217" s="9"/>
      <c r="BA217" s="9"/>
      <c r="BB217" s="9"/>
      <c r="BC217" s="9"/>
      <c r="BD217" s="9"/>
      <c r="BE217" s="9"/>
      <c r="BF217" s="9"/>
      <c r="BG217" s="9"/>
      <c r="BH217" s="9"/>
      <c r="BI217" s="9"/>
      <c r="BJ217" s="9"/>
      <c r="BK217" s="9"/>
      <c r="BL217" s="9"/>
      <c r="BM217" s="9"/>
      <c r="BN217" s="9"/>
      <c r="BO217" s="9"/>
      <c r="BP217" s="9"/>
      <c r="BQ217" s="9"/>
      <c r="BR217" s="9"/>
      <c r="BS217" s="9"/>
      <c r="BT217" s="9"/>
      <c r="BU217" s="9"/>
      <c r="BV217" s="9"/>
      <c r="BW217" s="9"/>
      <c r="BX217" s="9"/>
      <c r="BY217" s="9"/>
      <c r="BZ217" s="9"/>
      <c r="CA217" s="9"/>
      <c r="CB217" s="9"/>
      <c r="CC217" s="9"/>
      <c r="CD217" s="9"/>
      <c r="CE217" s="9"/>
      <c r="CF217" s="9"/>
      <c r="CG217" s="9"/>
      <c r="CH217" s="9"/>
    </row>
    <row r="218" spans="2:86" ht="8.1" hidden="1" customHeight="1">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c r="AL218" s="9"/>
      <c r="AM218" s="9"/>
      <c r="AN218" s="9"/>
      <c r="AO218" s="9"/>
      <c r="AP218" s="9"/>
      <c r="AQ218" s="9"/>
      <c r="AR218" s="9"/>
      <c r="AS218" s="9"/>
      <c r="AT218" s="9"/>
      <c r="AU218" s="9"/>
      <c r="AV218" s="9"/>
      <c r="AW218" s="9"/>
      <c r="AX218" s="9"/>
      <c r="AY218" s="9"/>
      <c r="AZ218" s="9"/>
      <c r="BA218" s="9"/>
      <c r="BB218" s="9"/>
      <c r="BC218" s="9"/>
      <c r="BD218" s="9"/>
      <c r="BE218" s="9"/>
      <c r="BF218" s="9"/>
      <c r="BG218" s="9"/>
      <c r="BH218" s="9"/>
      <c r="BI218" s="9"/>
      <c r="BJ218" s="9"/>
      <c r="BK218" s="9"/>
      <c r="BL218" s="9"/>
      <c r="BM218" s="9"/>
      <c r="BN218" s="9"/>
      <c r="BO218" s="9"/>
      <c r="BP218" s="9"/>
      <c r="BQ218" s="9"/>
      <c r="BR218" s="9"/>
      <c r="BS218" s="9"/>
      <c r="BT218" s="9"/>
      <c r="BU218" s="9"/>
      <c r="BV218" s="9"/>
      <c r="BW218" s="9"/>
      <c r="BX218" s="9"/>
      <c r="BY218" s="9"/>
      <c r="BZ218" s="9"/>
      <c r="CA218" s="9"/>
      <c r="CB218" s="9"/>
      <c r="CC218" s="9"/>
      <c r="CD218" s="9"/>
      <c r="CE218" s="9"/>
      <c r="CF218" s="9"/>
      <c r="CG218" s="9"/>
      <c r="CH218" s="9"/>
    </row>
    <row r="219" spans="2:86" ht="8.1" hidden="1" customHeight="1">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9"/>
      <c r="AQ219" s="9"/>
      <c r="AR219" s="9"/>
      <c r="AS219" s="9"/>
      <c r="AT219" s="9"/>
      <c r="AU219" s="9"/>
      <c r="AV219" s="9"/>
      <c r="AW219" s="9"/>
      <c r="AX219" s="9"/>
      <c r="AY219" s="9"/>
      <c r="AZ219" s="9"/>
      <c r="BA219" s="9"/>
      <c r="BB219" s="9"/>
      <c r="BC219" s="9"/>
      <c r="BD219" s="9"/>
      <c r="BE219" s="9"/>
      <c r="BF219" s="9"/>
      <c r="BG219" s="9"/>
      <c r="BH219" s="9"/>
      <c r="BI219" s="9"/>
      <c r="BJ219" s="9"/>
      <c r="BK219" s="9"/>
      <c r="BL219" s="9"/>
      <c r="BM219" s="9"/>
      <c r="BN219" s="9"/>
      <c r="BO219" s="9"/>
      <c r="BP219" s="9"/>
      <c r="BQ219" s="9"/>
      <c r="BR219" s="9"/>
      <c r="BS219" s="9"/>
      <c r="BT219" s="9"/>
      <c r="BU219" s="9"/>
      <c r="BV219" s="9"/>
      <c r="BW219" s="9"/>
      <c r="BX219" s="9"/>
      <c r="BY219" s="9"/>
      <c r="BZ219" s="9"/>
      <c r="CA219" s="9"/>
      <c r="CB219" s="9"/>
      <c r="CC219" s="9"/>
      <c r="CD219" s="9"/>
      <c r="CE219" s="9"/>
      <c r="CF219" s="9"/>
      <c r="CG219" s="9"/>
      <c r="CH219" s="9"/>
    </row>
    <row r="220" spans="2:86" ht="8.1" hidden="1" customHeight="1">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9"/>
      <c r="AQ220" s="9"/>
      <c r="AR220" s="9"/>
      <c r="AS220" s="9"/>
      <c r="AT220" s="9"/>
      <c r="AU220" s="9"/>
      <c r="AV220" s="9"/>
      <c r="AW220" s="9"/>
      <c r="AX220" s="9"/>
      <c r="AY220" s="9"/>
      <c r="AZ220" s="9"/>
      <c r="BA220" s="9"/>
      <c r="BB220" s="9"/>
      <c r="BC220" s="9"/>
      <c r="BD220" s="9"/>
      <c r="BE220" s="9"/>
      <c r="BF220" s="9"/>
      <c r="BG220" s="9"/>
      <c r="BH220" s="9"/>
      <c r="BI220" s="9"/>
      <c r="BJ220" s="9"/>
      <c r="BK220" s="9"/>
      <c r="BL220" s="9"/>
      <c r="BM220" s="9"/>
      <c r="BN220" s="9"/>
      <c r="BO220" s="9"/>
      <c r="BP220" s="9"/>
      <c r="BQ220" s="9"/>
      <c r="BR220" s="9"/>
      <c r="BS220" s="9"/>
      <c r="BT220" s="9"/>
      <c r="BU220" s="9"/>
      <c r="BV220" s="9"/>
      <c r="BW220" s="9"/>
      <c r="BX220" s="9"/>
      <c r="BY220" s="9"/>
      <c r="BZ220" s="9"/>
      <c r="CA220" s="9"/>
      <c r="CB220" s="9"/>
      <c r="CC220" s="9"/>
      <c r="CD220" s="9"/>
      <c r="CE220" s="9"/>
      <c r="CF220" s="9"/>
      <c r="CG220" s="9"/>
      <c r="CH220" s="9"/>
    </row>
    <row r="221" spans="2:86" ht="8.1" hidden="1" customHeight="1">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c r="AT221" s="9"/>
      <c r="AU221" s="9"/>
      <c r="AV221" s="9"/>
      <c r="AW221" s="9"/>
      <c r="AX221" s="9"/>
      <c r="AY221" s="9"/>
      <c r="AZ221" s="9"/>
      <c r="BA221" s="9"/>
      <c r="BB221" s="9"/>
      <c r="BC221" s="9"/>
      <c r="BD221" s="9"/>
      <c r="BE221" s="9"/>
      <c r="BF221" s="9"/>
      <c r="BG221" s="9"/>
      <c r="BH221" s="9"/>
      <c r="BI221" s="9"/>
      <c r="BJ221" s="9"/>
      <c r="BK221" s="9"/>
      <c r="BL221" s="9"/>
      <c r="BM221" s="9"/>
      <c r="BN221" s="9"/>
      <c r="BO221" s="9"/>
      <c r="BP221" s="9"/>
      <c r="BQ221" s="9"/>
      <c r="BR221" s="9"/>
      <c r="BS221" s="9"/>
      <c r="BT221" s="9"/>
      <c r="BU221" s="9"/>
      <c r="BV221" s="9"/>
      <c r="BW221" s="9"/>
      <c r="BX221" s="9"/>
      <c r="BY221" s="9"/>
      <c r="BZ221" s="9"/>
      <c r="CA221" s="9"/>
      <c r="CB221" s="9"/>
      <c r="CC221" s="9"/>
      <c r="CD221" s="9"/>
      <c r="CE221" s="9"/>
      <c r="CF221" s="9"/>
      <c r="CG221" s="9"/>
      <c r="CH221" s="9"/>
    </row>
    <row r="222" spans="2:86" ht="8.1" hidden="1" customHeight="1">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c r="AQ222" s="9"/>
      <c r="AR222" s="9"/>
      <c r="AS222" s="9"/>
      <c r="AT222" s="9"/>
      <c r="AU222" s="9"/>
      <c r="AV222" s="9"/>
      <c r="AW222" s="9"/>
      <c r="AX222" s="9"/>
      <c r="AY222" s="9"/>
      <c r="AZ222" s="9"/>
      <c r="BA222" s="9"/>
      <c r="BB222" s="9"/>
      <c r="BC222" s="9"/>
      <c r="BD222" s="9"/>
      <c r="BE222" s="9"/>
      <c r="BF222" s="9"/>
      <c r="BG222" s="9"/>
      <c r="BH222" s="9"/>
      <c r="BI222" s="9"/>
      <c r="BJ222" s="9"/>
      <c r="BK222" s="9"/>
      <c r="BL222" s="9"/>
      <c r="BM222" s="9"/>
      <c r="BN222" s="9"/>
      <c r="BO222" s="9"/>
      <c r="BP222" s="9"/>
      <c r="BQ222" s="9"/>
      <c r="BR222" s="9"/>
      <c r="BS222" s="9"/>
      <c r="BT222" s="9"/>
      <c r="BU222" s="9"/>
      <c r="BV222" s="9"/>
      <c r="BW222" s="9"/>
      <c r="BX222" s="9"/>
      <c r="BY222" s="9"/>
      <c r="BZ222" s="9"/>
      <c r="CA222" s="9"/>
      <c r="CB222" s="9"/>
      <c r="CC222" s="9"/>
      <c r="CD222" s="9"/>
      <c r="CE222" s="9"/>
      <c r="CF222" s="9"/>
      <c r="CG222" s="9"/>
      <c r="CH222" s="9"/>
    </row>
    <row r="223" spans="2:86" ht="8.1" hidden="1" customHeight="1">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c r="AT223" s="9"/>
      <c r="AU223" s="9"/>
      <c r="AV223" s="9"/>
      <c r="AW223" s="9"/>
      <c r="AX223" s="9"/>
      <c r="AY223" s="9"/>
      <c r="AZ223" s="9"/>
      <c r="BA223" s="9"/>
      <c r="BB223" s="9"/>
      <c r="BC223" s="9"/>
      <c r="BD223" s="9"/>
      <c r="BE223" s="9"/>
      <c r="BF223" s="9"/>
      <c r="BG223" s="9"/>
      <c r="BH223" s="9"/>
      <c r="BI223" s="9"/>
      <c r="BJ223" s="9"/>
      <c r="BK223" s="9"/>
      <c r="BL223" s="9"/>
      <c r="BM223" s="9"/>
      <c r="BN223" s="9"/>
      <c r="BO223" s="9"/>
      <c r="BP223" s="9"/>
      <c r="BQ223" s="9"/>
      <c r="BR223" s="9"/>
      <c r="BS223" s="9"/>
      <c r="BT223" s="9"/>
      <c r="BU223" s="9"/>
      <c r="BV223" s="9"/>
      <c r="BW223" s="9"/>
      <c r="BX223" s="9"/>
      <c r="BY223" s="9"/>
      <c r="BZ223" s="9"/>
      <c r="CA223" s="9"/>
      <c r="CB223" s="9"/>
      <c r="CC223" s="9"/>
      <c r="CD223" s="9"/>
      <c r="CE223" s="9"/>
      <c r="CF223" s="9"/>
      <c r="CG223" s="9"/>
      <c r="CH223" s="9"/>
    </row>
    <row r="224" spans="2:86" ht="8.1" hidden="1" customHeight="1">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c r="AL224" s="9"/>
      <c r="AM224" s="9"/>
      <c r="AN224" s="9"/>
      <c r="AO224" s="9"/>
      <c r="AP224" s="9"/>
      <c r="AQ224" s="9"/>
      <c r="AR224" s="9"/>
      <c r="AS224" s="9"/>
      <c r="AT224" s="9"/>
      <c r="AU224" s="9"/>
      <c r="AV224" s="9"/>
      <c r="AW224" s="9"/>
      <c r="AX224" s="9"/>
      <c r="AY224" s="9"/>
      <c r="AZ224" s="9"/>
      <c r="BA224" s="9"/>
      <c r="BB224" s="9"/>
      <c r="BC224" s="9"/>
      <c r="BD224" s="9"/>
      <c r="BE224" s="9"/>
      <c r="BF224" s="9"/>
      <c r="BG224" s="9"/>
      <c r="BH224" s="9"/>
      <c r="BI224" s="9"/>
      <c r="BJ224" s="9"/>
      <c r="BK224" s="9"/>
      <c r="BL224" s="9"/>
      <c r="BM224" s="9"/>
      <c r="BN224" s="9"/>
      <c r="BO224" s="9"/>
      <c r="BP224" s="9"/>
      <c r="BQ224" s="9"/>
      <c r="BR224" s="9"/>
      <c r="BS224" s="9"/>
      <c r="BT224" s="9"/>
      <c r="BU224" s="9"/>
      <c r="BV224" s="9"/>
      <c r="BW224" s="9"/>
      <c r="BX224" s="9"/>
      <c r="BY224" s="9"/>
      <c r="BZ224" s="9"/>
      <c r="CA224" s="9"/>
      <c r="CB224" s="9"/>
      <c r="CC224" s="9"/>
      <c r="CD224" s="9"/>
      <c r="CE224" s="9"/>
      <c r="CF224" s="9"/>
      <c r="CG224" s="9"/>
      <c r="CH224" s="9"/>
    </row>
    <row r="225" spans="2:86" ht="8.1" hidden="1" customHeight="1">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c r="AL225" s="9"/>
      <c r="AM225" s="9"/>
      <c r="AN225" s="9"/>
      <c r="AO225" s="9"/>
      <c r="AP225" s="9"/>
      <c r="AQ225" s="9"/>
      <c r="AR225" s="9"/>
      <c r="AS225" s="9"/>
      <c r="AT225" s="9"/>
      <c r="AU225" s="9"/>
      <c r="AV225" s="9"/>
      <c r="AW225" s="9"/>
      <c r="AX225" s="9"/>
      <c r="AY225" s="9"/>
      <c r="AZ225" s="9"/>
      <c r="BA225" s="9"/>
      <c r="BB225" s="9"/>
      <c r="BC225" s="9"/>
      <c r="BD225" s="9"/>
      <c r="BE225" s="9"/>
      <c r="BF225" s="9"/>
      <c r="BG225" s="9"/>
      <c r="BH225" s="9"/>
      <c r="BI225" s="9"/>
      <c r="BJ225" s="9"/>
      <c r="BK225" s="9"/>
      <c r="BL225" s="9"/>
      <c r="BM225" s="9"/>
      <c r="BN225" s="9"/>
      <c r="BO225" s="9"/>
      <c r="BP225" s="9"/>
      <c r="BQ225" s="9"/>
      <c r="BR225" s="9"/>
      <c r="BS225" s="9"/>
      <c r="BT225" s="9"/>
      <c r="BU225" s="9"/>
      <c r="BV225" s="9"/>
      <c r="BW225" s="9"/>
      <c r="BX225" s="9"/>
      <c r="BY225" s="9"/>
      <c r="BZ225" s="9"/>
      <c r="CA225" s="9"/>
      <c r="CB225" s="9"/>
      <c r="CC225" s="9"/>
      <c r="CD225" s="9"/>
      <c r="CE225" s="9"/>
      <c r="CF225" s="9"/>
      <c r="CG225" s="9"/>
      <c r="CH225" s="9"/>
    </row>
    <row r="226" spans="2:86" ht="8.1" hidden="1" customHeight="1">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c r="AM226" s="9"/>
      <c r="AN226" s="9"/>
      <c r="AO226" s="9"/>
      <c r="AP226" s="9"/>
      <c r="AQ226" s="9"/>
      <c r="AR226" s="9"/>
      <c r="AS226" s="9"/>
      <c r="AT226" s="9"/>
      <c r="AU226" s="9"/>
      <c r="AV226" s="9"/>
      <c r="AW226" s="9"/>
      <c r="AX226" s="9"/>
      <c r="AY226" s="9"/>
      <c r="AZ226" s="9"/>
      <c r="BA226" s="9"/>
      <c r="BB226" s="9"/>
      <c r="BC226" s="9"/>
      <c r="BD226" s="9"/>
      <c r="BE226" s="9"/>
      <c r="BF226" s="9"/>
      <c r="BG226" s="9"/>
      <c r="BH226" s="9"/>
      <c r="BI226" s="9"/>
      <c r="BJ226" s="9"/>
      <c r="BK226" s="9"/>
      <c r="BL226" s="9"/>
      <c r="BM226" s="9"/>
      <c r="BN226" s="9"/>
      <c r="BO226" s="9"/>
      <c r="BP226" s="9"/>
      <c r="BQ226" s="9"/>
      <c r="BR226" s="9"/>
      <c r="BS226" s="9"/>
      <c r="BT226" s="9"/>
      <c r="BU226" s="9"/>
      <c r="BV226" s="9"/>
      <c r="BW226" s="9"/>
      <c r="BX226" s="9"/>
      <c r="BY226" s="9"/>
      <c r="BZ226" s="9"/>
      <c r="CA226" s="9"/>
      <c r="CB226" s="9"/>
      <c r="CC226" s="9"/>
      <c r="CD226" s="9"/>
      <c r="CE226" s="9"/>
      <c r="CF226" s="9"/>
      <c r="CG226" s="9"/>
      <c r="CH226" s="9"/>
    </row>
    <row r="227" spans="2:86" ht="8.1" hidden="1" customHeight="1">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c r="AL227" s="9"/>
      <c r="AM227" s="9"/>
      <c r="AN227" s="9"/>
      <c r="AO227" s="9"/>
      <c r="AP227" s="9"/>
      <c r="AQ227" s="9"/>
      <c r="AR227" s="9"/>
      <c r="AS227" s="9"/>
      <c r="AT227" s="9"/>
      <c r="AU227" s="9"/>
      <c r="AV227" s="9"/>
      <c r="AW227" s="9"/>
      <c r="AX227" s="9"/>
      <c r="AY227" s="9"/>
      <c r="AZ227" s="9"/>
      <c r="BA227" s="9"/>
      <c r="BB227" s="9"/>
      <c r="BC227" s="9"/>
      <c r="BD227" s="9"/>
      <c r="BE227" s="9"/>
      <c r="BF227" s="9"/>
      <c r="BG227" s="9"/>
      <c r="BH227" s="9"/>
      <c r="BI227" s="9"/>
      <c r="BJ227" s="9"/>
      <c r="BK227" s="9"/>
      <c r="BL227" s="9"/>
      <c r="BM227" s="9"/>
      <c r="BN227" s="9"/>
      <c r="BO227" s="9"/>
      <c r="BP227" s="9"/>
      <c r="BQ227" s="9"/>
      <c r="BR227" s="9"/>
      <c r="BS227" s="9"/>
      <c r="BT227" s="9"/>
      <c r="BU227" s="9"/>
      <c r="BV227" s="9"/>
      <c r="BW227" s="9"/>
      <c r="BX227" s="9"/>
      <c r="BY227" s="9"/>
      <c r="BZ227" s="9"/>
      <c r="CA227" s="9"/>
      <c r="CB227" s="9"/>
      <c r="CC227" s="9"/>
      <c r="CD227" s="9"/>
      <c r="CE227" s="9"/>
      <c r="CF227" s="9"/>
      <c r="CG227" s="9"/>
      <c r="CH227" s="9"/>
    </row>
    <row r="228" spans="2:86" ht="8.1" hidden="1" customHeight="1">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c r="AQ228" s="9"/>
      <c r="AR228" s="9"/>
      <c r="AS228" s="9"/>
      <c r="AT228" s="9"/>
      <c r="AU228" s="9"/>
      <c r="AV228" s="9"/>
      <c r="AW228" s="9"/>
      <c r="AX228" s="9"/>
      <c r="AY228" s="9"/>
      <c r="AZ228" s="9"/>
      <c r="BA228" s="9"/>
      <c r="BB228" s="9"/>
      <c r="BC228" s="9"/>
      <c r="BD228" s="9"/>
      <c r="BE228" s="9"/>
      <c r="BF228" s="9"/>
      <c r="BG228" s="9"/>
      <c r="BH228" s="9"/>
      <c r="BI228" s="9"/>
      <c r="BJ228" s="9"/>
      <c r="BK228" s="9"/>
      <c r="BL228" s="9"/>
      <c r="BM228" s="9"/>
      <c r="BN228" s="9"/>
      <c r="BO228" s="9"/>
      <c r="BP228" s="9"/>
      <c r="BQ228" s="9"/>
      <c r="BR228" s="9"/>
      <c r="BS228" s="9"/>
      <c r="BT228" s="9"/>
      <c r="BU228" s="9"/>
      <c r="BV228" s="9"/>
      <c r="BW228" s="9"/>
      <c r="BX228" s="9"/>
      <c r="BY228" s="9"/>
      <c r="BZ228" s="9"/>
      <c r="CA228" s="9"/>
      <c r="CB228" s="9"/>
      <c r="CC228" s="9"/>
      <c r="CD228" s="9"/>
      <c r="CE228" s="9"/>
      <c r="CF228" s="9"/>
      <c r="CG228" s="9"/>
      <c r="CH228" s="9"/>
    </row>
    <row r="229" spans="2:86" ht="8.1" hidden="1" customHeight="1">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9"/>
      <c r="AQ229" s="9"/>
      <c r="AR229" s="9"/>
      <c r="AS229" s="9"/>
      <c r="AT229" s="9"/>
      <c r="AU229" s="9"/>
      <c r="AV229" s="9"/>
      <c r="AW229" s="9"/>
      <c r="AX229" s="9"/>
      <c r="AY229" s="9"/>
      <c r="AZ229" s="9"/>
      <c r="BA229" s="9"/>
      <c r="BB229" s="9"/>
      <c r="BC229" s="9"/>
      <c r="BD229" s="9"/>
      <c r="BE229" s="9"/>
      <c r="BF229" s="9"/>
      <c r="BG229" s="9"/>
      <c r="BH229" s="9"/>
      <c r="BI229" s="9"/>
      <c r="BJ229" s="9"/>
      <c r="BK229" s="9"/>
      <c r="BL229" s="9"/>
      <c r="BM229" s="9"/>
      <c r="BN229" s="9"/>
      <c r="BO229" s="9"/>
      <c r="BP229" s="9"/>
      <c r="BQ229" s="9"/>
      <c r="BR229" s="9"/>
      <c r="BS229" s="9"/>
      <c r="BT229" s="9"/>
      <c r="BU229" s="9"/>
      <c r="BV229" s="9"/>
      <c r="BW229" s="9"/>
      <c r="BX229" s="9"/>
      <c r="BY229" s="9"/>
      <c r="BZ229" s="9"/>
      <c r="CA229" s="9"/>
      <c r="CB229" s="9"/>
      <c r="CC229" s="9"/>
      <c r="CD229" s="9"/>
      <c r="CE229" s="9"/>
      <c r="CF229" s="9"/>
      <c r="CG229" s="9"/>
      <c r="CH229" s="9"/>
    </row>
    <row r="230" spans="2:86" ht="8.1" hidden="1" customHeight="1">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c r="AU230" s="9"/>
      <c r="AV230" s="9"/>
      <c r="AW230" s="9"/>
      <c r="AX230" s="9"/>
      <c r="AY230" s="9"/>
      <c r="AZ230" s="9"/>
      <c r="BA230" s="9"/>
      <c r="BB230" s="9"/>
      <c r="BC230" s="9"/>
      <c r="BD230" s="9"/>
      <c r="BE230" s="9"/>
      <c r="BF230" s="9"/>
      <c r="BG230" s="9"/>
      <c r="BH230" s="9"/>
      <c r="BI230" s="9"/>
      <c r="BJ230" s="9"/>
      <c r="BK230" s="9"/>
      <c r="BL230" s="9"/>
      <c r="BM230" s="9"/>
      <c r="BN230" s="9"/>
      <c r="BO230" s="9"/>
      <c r="BP230" s="9"/>
      <c r="BQ230" s="9"/>
      <c r="BR230" s="9"/>
      <c r="BS230" s="9"/>
      <c r="BT230" s="9"/>
      <c r="BU230" s="9"/>
      <c r="BV230" s="9"/>
      <c r="BW230" s="9"/>
      <c r="BX230" s="9"/>
      <c r="BY230" s="9"/>
      <c r="BZ230" s="9"/>
      <c r="CA230" s="9"/>
      <c r="CB230" s="9"/>
      <c r="CC230" s="9"/>
      <c r="CD230" s="9"/>
      <c r="CE230" s="9"/>
      <c r="CF230" s="9"/>
      <c r="CG230" s="9"/>
      <c r="CH230" s="9"/>
    </row>
    <row r="231" spans="2:86" ht="8.1" hidden="1" customHeight="1">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c r="AT231" s="9"/>
      <c r="AU231" s="9"/>
      <c r="AV231" s="9"/>
      <c r="AW231" s="9"/>
      <c r="AX231" s="9"/>
      <c r="AY231" s="9"/>
      <c r="AZ231" s="9"/>
      <c r="BA231" s="9"/>
      <c r="BB231" s="9"/>
      <c r="BC231" s="9"/>
      <c r="BD231" s="9"/>
      <c r="BE231" s="9"/>
      <c r="BF231" s="9"/>
      <c r="BG231" s="9"/>
      <c r="BH231" s="9"/>
      <c r="BI231" s="9"/>
      <c r="BJ231" s="9"/>
      <c r="BK231" s="9"/>
      <c r="BL231" s="9"/>
      <c r="BM231" s="9"/>
      <c r="BN231" s="9"/>
      <c r="BO231" s="9"/>
      <c r="BP231" s="9"/>
      <c r="BQ231" s="9"/>
      <c r="BR231" s="9"/>
      <c r="BS231" s="9"/>
      <c r="BT231" s="9"/>
      <c r="BU231" s="9"/>
      <c r="BV231" s="9"/>
      <c r="BW231" s="9"/>
      <c r="BX231" s="9"/>
      <c r="BY231" s="9"/>
      <c r="BZ231" s="9"/>
      <c r="CA231" s="9"/>
      <c r="CB231" s="9"/>
      <c r="CC231" s="9"/>
      <c r="CD231" s="9"/>
      <c r="CE231" s="9"/>
      <c r="CF231" s="9"/>
      <c r="CG231" s="9"/>
      <c r="CH231" s="9"/>
    </row>
    <row r="232" spans="2:86" ht="8.1" hidden="1" customHeight="1">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c r="AT232" s="9"/>
      <c r="AU232" s="9"/>
      <c r="AV232" s="9"/>
      <c r="AW232" s="9"/>
      <c r="AX232" s="9"/>
      <c r="AY232" s="9"/>
      <c r="AZ232" s="9"/>
      <c r="BA232" s="9"/>
      <c r="BB232" s="9"/>
      <c r="BC232" s="9"/>
      <c r="BD232" s="9"/>
      <c r="BE232" s="9"/>
      <c r="BF232" s="9"/>
      <c r="BG232" s="9"/>
      <c r="BH232" s="9"/>
      <c r="BI232" s="9"/>
      <c r="BJ232" s="9"/>
      <c r="BK232" s="9"/>
      <c r="BL232" s="9"/>
      <c r="BM232" s="9"/>
      <c r="BN232" s="9"/>
      <c r="BO232" s="9"/>
      <c r="BP232" s="9"/>
      <c r="BQ232" s="9"/>
      <c r="BR232" s="9"/>
      <c r="BS232" s="9"/>
      <c r="BT232" s="9"/>
      <c r="BU232" s="9"/>
      <c r="BV232" s="9"/>
      <c r="BW232" s="9"/>
      <c r="BX232" s="9"/>
      <c r="BY232" s="9"/>
      <c r="BZ232" s="9"/>
      <c r="CA232" s="9"/>
      <c r="CB232" s="9"/>
      <c r="CC232" s="9"/>
      <c r="CD232" s="9"/>
      <c r="CE232" s="9"/>
      <c r="CF232" s="9"/>
      <c r="CG232" s="9"/>
      <c r="CH232" s="9"/>
    </row>
    <row r="233" spans="2:86" ht="8.1" hidden="1" customHeight="1">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c r="AY233" s="9"/>
      <c r="AZ233" s="9"/>
      <c r="BA233" s="9"/>
      <c r="BB233" s="9"/>
      <c r="BC233" s="9"/>
      <c r="BD233" s="9"/>
      <c r="BE233" s="9"/>
      <c r="BF233" s="9"/>
      <c r="BG233" s="9"/>
      <c r="BH233" s="9"/>
      <c r="BI233" s="9"/>
      <c r="BJ233" s="9"/>
      <c r="BK233" s="9"/>
      <c r="BL233" s="9"/>
      <c r="BM233" s="9"/>
      <c r="BN233" s="9"/>
      <c r="BO233" s="9"/>
      <c r="BP233" s="9"/>
      <c r="BQ233" s="9"/>
      <c r="BR233" s="9"/>
      <c r="BS233" s="9"/>
      <c r="BT233" s="9"/>
      <c r="BU233" s="9"/>
      <c r="BV233" s="9"/>
      <c r="BW233" s="9"/>
      <c r="BX233" s="9"/>
      <c r="BY233" s="9"/>
      <c r="BZ233" s="9"/>
      <c r="CA233" s="9"/>
      <c r="CB233" s="9"/>
      <c r="CC233" s="9"/>
      <c r="CD233" s="9"/>
      <c r="CE233" s="9"/>
      <c r="CF233" s="9"/>
      <c r="CG233" s="9"/>
      <c r="CH233" s="9"/>
    </row>
    <row r="234" spans="2:86" ht="8.1" hidden="1" customHeight="1">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c r="AY234" s="9"/>
      <c r="AZ234" s="9"/>
      <c r="BA234" s="9"/>
      <c r="BB234" s="9"/>
      <c r="BC234" s="9"/>
      <c r="BD234" s="9"/>
      <c r="BE234" s="9"/>
      <c r="BF234" s="9"/>
      <c r="BG234" s="9"/>
      <c r="BH234" s="9"/>
      <c r="BI234" s="9"/>
      <c r="BJ234" s="9"/>
      <c r="BK234" s="9"/>
      <c r="BL234" s="9"/>
      <c r="BM234" s="9"/>
      <c r="BN234" s="9"/>
      <c r="BO234" s="9"/>
      <c r="BP234" s="9"/>
      <c r="BQ234" s="9"/>
      <c r="BR234" s="9"/>
      <c r="BS234" s="9"/>
      <c r="BT234" s="9"/>
      <c r="BU234" s="9"/>
      <c r="BV234" s="9"/>
      <c r="BW234" s="9"/>
      <c r="BX234" s="9"/>
      <c r="BY234" s="9"/>
      <c r="BZ234" s="9"/>
      <c r="CA234" s="9"/>
      <c r="CB234" s="9"/>
      <c r="CC234" s="9"/>
      <c r="CD234" s="9"/>
      <c r="CE234" s="9"/>
      <c r="CF234" s="9"/>
      <c r="CG234" s="9"/>
      <c r="CH234" s="9"/>
    </row>
    <row r="235" spans="2:86" ht="8.1" hidden="1" customHeight="1">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9"/>
      <c r="AV235" s="9"/>
      <c r="AW235" s="9"/>
      <c r="AX235" s="9"/>
      <c r="AY235" s="9"/>
      <c r="AZ235" s="9"/>
      <c r="BA235" s="9"/>
      <c r="BB235" s="9"/>
      <c r="BC235" s="9"/>
      <c r="BD235" s="9"/>
      <c r="BE235" s="9"/>
      <c r="BF235" s="9"/>
      <c r="BG235" s="9"/>
      <c r="BH235" s="9"/>
      <c r="BI235" s="9"/>
      <c r="BJ235" s="9"/>
      <c r="BK235" s="9"/>
      <c r="BL235" s="9"/>
      <c r="BM235" s="9"/>
      <c r="BN235" s="9"/>
      <c r="BO235" s="9"/>
      <c r="BP235" s="9"/>
      <c r="BQ235" s="9"/>
      <c r="BR235" s="9"/>
      <c r="BS235" s="9"/>
      <c r="BT235" s="9"/>
      <c r="BU235" s="9"/>
      <c r="BV235" s="9"/>
      <c r="BW235" s="9"/>
      <c r="BX235" s="9"/>
      <c r="BY235" s="9"/>
      <c r="BZ235" s="9"/>
      <c r="CA235" s="9"/>
      <c r="CB235" s="9"/>
      <c r="CC235" s="9"/>
      <c r="CD235" s="9"/>
      <c r="CE235" s="9"/>
      <c r="CF235" s="9"/>
      <c r="CG235" s="9"/>
      <c r="CH235" s="9"/>
    </row>
    <row r="236" spans="2:86" ht="8.1" hidden="1" customHeight="1">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c r="AU236" s="9"/>
      <c r="AV236" s="9"/>
      <c r="AW236" s="9"/>
      <c r="AX236" s="9"/>
      <c r="AY236" s="9"/>
      <c r="AZ236" s="9"/>
      <c r="BA236" s="9"/>
      <c r="BB236" s="9"/>
      <c r="BC236" s="9"/>
      <c r="BD236" s="9"/>
      <c r="BE236" s="9"/>
      <c r="BF236" s="9"/>
      <c r="BG236" s="9"/>
      <c r="BH236" s="9"/>
      <c r="BI236" s="9"/>
      <c r="BJ236" s="9"/>
      <c r="BK236" s="9"/>
      <c r="BL236" s="9"/>
      <c r="BM236" s="9"/>
      <c r="BN236" s="9"/>
      <c r="BO236" s="9"/>
      <c r="BP236" s="9"/>
      <c r="BQ236" s="9"/>
      <c r="BR236" s="9"/>
      <c r="BS236" s="9"/>
      <c r="BT236" s="9"/>
      <c r="BU236" s="9"/>
      <c r="BV236" s="9"/>
      <c r="BW236" s="9"/>
      <c r="BX236" s="9"/>
      <c r="BY236" s="9"/>
      <c r="BZ236" s="9"/>
      <c r="CA236" s="9"/>
      <c r="CB236" s="9"/>
      <c r="CC236" s="9"/>
      <c r="CD236" s="9"/>
      <c r="CE236" s="9"/>
      <c r="CF236" s="9"/>
      <c r="CG236" s="9"/>
      <c r="CH236" s="9"/>
    </row>
    <row r="237" spans="2:86" ht="8.1" hidden="1" customHeight="1">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c r="AW237" s="9"/>
      <c r="AX237" s="9"/>
      <c r="AY237" s="9"/>
      <c r="AZ237" s="9"/>
      <c r="BA237" s="9"/>
      <c r="BB237" s="9"/>
      <c r="BC237" s="9"/>
      <c r="BD237" s="9"/>
      <c r="BE237" s="9"/>
      <c r="BF237" s="9"/>
      <c r="BG237" s="9"/>
      <c r="BH237" s="9"/>
      <c r="BI237" s="9"/>
      <c r="BJ237" s="9"/>
      <c r="BK237" s="9"/>
      <c r="BL237" s="9"/>
      <c r="BM237" s="9"/>
      <c r="BN237" s="9"/>
      <c r="BO237" s="9"/>
      <c r="BP237" s="9"/>
      <c r="BQ237" s="9"/>
      <c r="BR237" s="9"/>
      <c r="BS237" s="9"/>
      <c r="BT237" s="9"/>
      <c r="BU237" s="9"/>
      <c r="BV237" s="9"/>
      <c r="BW237" s="9"/>
      <c r="BX237" s="9"/>
      <c r="BY237" s="9"/>
      <c r="BZ237" s="9"/>
      <c r="CA237" s="9"/>
      <c r="CB237" s="9"/>
      <c r="CC237" s="9"/>
      <c r="CD237" s="9"/>
      <c r="CE237" s="9"/>
      <c r="CF237" s="9"/>
      <c r="CG237" s="9"/>
      <c r="CH237" s="9"/>
    </row>
    <row r="238" spans="2:86" ht="8.1" hidden="1" customHeight="1">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c r="AW238" s="9"/>
      <c r="AX238" s="9"/>
      <c r="AY238" s="9"/>
      <c r="AZ238" s="9"/>
      <c r="BA238" s="9"/>
      <c r="BB238" s="9"/>
      <c r="BC238" s="9"/>
      <c r="BD238" s="9"/>
      <c r="BE238" s="9"/>
      <c r="BF238" s="9"/>
      <c r="BG238" s="9"/>
      <c r="BH238" s="9"/>
      <c r="BI238" s="9"/>
      <c r="BJ238" s="9"/>
      <c r="BK238" s="9"/>
      <c r="BL238" s="9"/>
      <c r="BM238" s="9"/>
      <c r="BN238" s="9"/>
      <c r="BO238" s="9"/>
      <c r="BP238" s="9"/>
      <c r="BQ238" s="9"/>
      <c r="BR238" s="9"/>
      <c r="BS238" s="9"/>
      <c r="BT238" s="9"/>
      <c r="BU238" s="9"/>
      <c r="BV238" s="9"/>
      <c r="BW238" s="9"/>
      <c r="BX238" s="9"/>
      <c r="BY238" s="9"/>
      <c r="BZ238" s="9"/>
      <c r="CA238" s="9"/>
      <c r="CB238" s="9"/>
      <c r="CC238" s="9"/>
      <c r="CD238" s="9"/>
      <c r="CE238" s="9"/>
      <c r="CF238" s="9"/>
      <c r="CG238" s="9"/>
      <c r="CH238" s="9"/>
    </row>
    <row r="239" spans="2:86" ht="8.1" hidden="1" customHeight="1">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c r="AW239" s="9"/>
      <c r="AX239" s="9"/>
      <c r="AY239" s="9"/>
      <c r="AZ239" s="9"/>
      <c r="BA239" s="9"/>
      <c r="BB239" s="9"/>
      <c r="BC239" s="9"/>
      <c r="BD239" s="9"/>
      <c r="BE239" s="9"/>
      <c r="BF239" s="9"/>
      <c r="BG239" s="9"/>
      <c r="BH239" s="9"/>
      <c r="BI239" s="9"/>
      <c r="BJ239" s="9"/>
      <c r="BK239" s="9"/>
      <c r="BL239" s="9"/>
      <c r="BM239" s="9"/>
      <c r="BN239" s="9"/>
      <c r="BO239" s="9"/>
      <c r="BP239" s="9"/>
      <c r="BQ239" s="9"/>
      <c r="BR239" s="9"/>
      <c r="BS239" s="9"/>
      <c r="BT239" s="9"/>
      <c r="BU239" s="9"/>
      <c r="BV239" s="9"/>
      <c r="BW239" s="9"/>
      <c r="BX239" s="9"/>
      <c r="BY239" s="9"/>
      <c r="BZ239" s="9"/>
      <c r="CA239" s="9"/>
      <c r="CB239" s="9"/>
      <c r="CC239" s="9"/>
      <c r="CD239" s="9"/>
      <c r="CE239" s="9"/>
      <c r="CF239" s="9"/>
      <c r="CG239" s="9"/>
      <c r="CH239" s="9"/>
    </row>
    <row r="240" spans="2:86" ht="8.1" hidden="1" customHeight="1">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c r="AW240" s="9"/>
      <c r="AX240" s="9"/>
      <c r="AY240" s="9"/>
      <c r="AZ240" s="9"/>
      <c r="BA240" s="9"/>
      <c r="BB240" s="9"/>
      <c r="BC240" s="9"/>
      <c r="BD240" s="9"/>
      <c r="BE240" s="9"/>
      <c r="BF240" s="9"/>
      <c r="BG240" s="9"/>
      <c r="BH240" s="9"/>
      <c r="BI240" s="9"/>
      <c r="BJ240" s="9"/>
      <c r="BK240" s="9"/>
      <c r="BL240" s="9"/>
      <c r="BM240" s="9"/>
      <c r="BN240" s="9"/>
      <c r="BO240" s="9"/>
      <c r="BP240" s="9"/>
      <c r="BQ240" s="9"/>
      <c r="BR240" s="9"/>
      <c r="BS240" s="9"/>
      <c r="BT240" s="9"/>
      <c r="BU240" s="9"/>
      <c r="BV240" s="9"/>
      <c r="BW240" s="9"/>
      <c r="BX240" s="9"/>
      <c r="BY240" s="9"/>
      <c r="BZ240" s="9"/>
      <c r="CA240" s="9"/>
      <c r="CB240" s="9"/>
      <c r="CC240" s="9"/>
      <c r="CD240" s="9"/>
      <c r="CE240" s="9"/>
      <c r="CF240" s="9"/>
      <c r="CG240" s="9"/>
      <c r="CH240" s="9"/>
    </row>
    <row r="241" spans="2:86" ht="8.1" hidden="1" customHeight="1">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c r="AW241" s="9"/>
      <c r="AX241" s="9"/>
      <c r="AY241" s="9"/>
      <c r="AZ241" s="9"/>
      <c r="BA241" s="9"/>
      <c r="BB241" s="9"/>
      <c r="BC241" s="9"/>
      <c r="BD241" s="9"/>
      <c r="BE241" s="9"/>
      <c r="BF241" s="9"/>
      <c r="BG241" s="9"/>
      <c r="BH241" s="9"/>
      <c r="BI241" s="9"/>
      <c r="BJ241" s="9"/>
      <c r="BK241" s="9"/>
      <c r="BL241" s="9"/>
      <c r="BM241" s="9"/>
      <c r="BN241" s="9"/>
      <c r="BO241" s="9"/>
      <c r="BP241" s="9"/>
      <c r="BQ241" s="9"/>
      <c r="BR241" s="9"/>
      <c r="BS241" s="9"/>
      <c r="BT241" s="9"/>
      <c r="BU241" s="9"/>
      <c r="BV241" s="9"/>
      <c r="BW241" s="9"/>
      <c r="BX241" s="9"/>
      <c r="BY241" s="9"/>
      <c r="BZ241" s="9"/>
      <c r="CA241" s="9"/>
      <c r="CB241" s="9"/>
      <c r="CC241" s="9"/>
      <c r="CD241" s="9"/>
      <c r="CE241" s="9"/>
      <c r="CF241" s="9"/>
      <c r="CG241" s="9"/>
      <c r="CH241" s="9"/>
    </row>
    <row r="242" spans="2:86" ht="8.1" hidden="1" customHeight="1">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c r="AW242" s="9"/>
      <c r="AX242" s="9"/>
      <c r="AY242" s="9"/>
      <c r="AZ242" s="9"/>
      <c r="BA242" s="9"/>
      <c r="BB242" s="9"/>
      <c r="BC242" s="9"/>
      <c r="BD242" s="9"/>
      <c r="BE242" s="9"/>
      <c r="BF242" s="9"/>
      <c r="BG242" s="9"/>
      <c r="BH242" s="9"/>
      <c r="BI242" s="9"/>
      <c r="BJ242" s="9"/>
      <c r="BK242" s="9"/>
      <c r="BL242" s="9"/>
      <c r="BM242" s="9"/>
      <c r="BN242" s="9"/>
      <c r="BO242" s="9"/>
      <c r="BP242" s="9"/>
      <c r="BQ242" s="9"/>
      <c r="BR242" s="9"/>
      <c r="BS242" s="9"/>
      <c r="BT242" s="9"/>
      <c r="BU242" s="9"/>
      <c r="BV242" s="9"/>
      <c r="BW242" s="9"/>
      <c r="BX242" s="9"/>
      <c r="BY242" s="9"/>
      <c r="BZ242" s="9"/>
      <c r="CA242" s="9"/>
      <c r="CB242" s="9"/>
      <c r="CC242" s="9"/>
      <c r="CD242" s="9"/>
      <c r="CE242" s="9"/>
      <c r="CF242" s="9"/>
      <c r="CG242" s="9"/>
      <c r="CH242" s="9"/>
    </row>
    <row r="243" spans="2:86" ht="8.1" hidden="1" customHeight="1">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c r="AW243" s="9"/>
      <c r="AX243" s="9"/>
      <c r="AY243" s="9"/>
      <c r="AZ243" s="9"/>
      <c r="BA243" s="9"/>
      <c r="BB243" s="9"/>
      <c r="BC243" s="9"/>
      <c r="BD243" s="9"/>
      <c r="BE243" s="9"/>
      <c r="BF243" s="9"/>
      <c r="BG243" s="9"/>
      <c r="BH243" s="9"/>
      <c r="BI243" s="9"/>
      <c r="BJ243" s="9"/>
      <c r="BK243" s="9"/>
      <c r="BL243" s="9"/>
      <c r="BM243" s="9"/>
      <c r="BN243" s="9"/>
      <c r="BO243" s="9"/>
      <c r="BP243" s="9"/>
      <c r="BQ243" s="9"/>
      <c r="BR243" s="9"/>
      <c r="BS243" s="9"/>
      <c r="BT243" s="9"/>
      <c r="BU243" s="9"/>
      <c r="BV243" s="9"/>
      <c r="BW243" s="9"/>
      <c r="BX243" s="9"/>
      <c r="BY243" s="9"/>
      <c r="BZ243" s="9"/>
      <c r="CA243" s="9"/>
      <c r="CB243" s="9"/>
      <c r="CC243" s="9"/>
      <c r="CD243" s="9"/>
      <c r="CE243" s="9"/>
      <c r="CF243" s="9"/>
      <c r="CG243" s="9"/>
      <c r="CH243" s="9"/>
    </row>
    <row r="244" spans="2:86" ht="8.1" hidden="1" customHeight="1">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c r="AW244" s="9"/>
      <c r="AX244" s="9"/>
      <c r="AY244" s="9"/>
      <c r="AZ244" s="9"/>
      <c r="BA244" s="9"/>
      <c r="BB244" s="9"/>
      <c r="BC244" s="9"/>
      <c r="BD244" s="9"/>
      <c r="BE244" s="9"/>
      <c r="BF244" s="9"/>
      <c r="BG244" s="9"/>
      <c r="BH244" s="9"/>
      <c r="BI244" s="9"/>
      <c r="BJ244" s="9"/>
      <c r="BK244" s="9"/>
      <c r="BL244" s="9"/>
      <c r="BM244" s="9"/>
      <c r="BN244" s="9"/>
      <c r="BO244" s="9"/>
      <c r="BP244" s="9"/>
      <c r="BQ244" s="9"/>
      <c r="BR244" s="9"/>
      <c r="BS244" s="9"/>
      <c r="BT244" s="9"/>
      <c r="BU244" s="9"/>
      <c r="BV244" s="9"/>
      <c r="BW244" s="9"/>
      <c r="BX244" s="9"/>
      <c r="BY244" s="9"/>
      <c r="BZ244" s="9"/>
      <c r="CA244" s="9"/>
      <c r="CB244" s="9"/>
      <c r="CC244" s="9"/>
      <c r="CD244" s="9"/>
      <c r="CE244" s="9"/>
      <c r="CF244" s="9"/>
      <c r="CG244" s="9"/>
      <c r="CH244" s="9"/>
    </row>
    <row r="245" spans="2:86" ht="8.1" hidden="1" customHeight="1">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c r="AW245" s="9"/>
      <c r="AX245" s="9"/>
      <c r="AY245" s="9"/>
      <c r="AZ245" s="9"/>
      <c r="BA245" s="9"/>
      <c r="BB245" s="9"/>
      <c r="BC245" s="9"/>
      <c r="BD245" s="9"/>
      <c r="BE245" s="9"/>
      <c r="BF245" s="9"/>
      <c r="BG245" s="9"/>
      <c r="BH245" s="9"/>
      <c r="BI245" s="9"/>
      <c r="BJ245" s="9"/>
      <c r="BK245" s="9"/>
      <c r="BL245" s="9"/>
      <c r="BM245" s="9"/>
      <c r="BN245" s="9"/>
      <c r="BO245" s="9"/>
      <c r="BP245" s="9"/>
      <c r="BQ245" s="9"/>
      <c r="BR245" s="9"/>
      <c r="BS245" s="9"/>
      <c r="BT245" s="9"/>
      <c r="BU245" s="9"/>
      <c r="BV245" s="9"/>
      <c r="BW245" s="9"/>
      <c r="BX245" s="9"/>
      <c r="BY245" s="9"/>
      <c r="BZ245" s="9"/>
      <c r="CA245" s="9"/>
      <c r="CB245" s="9"/>
      <c r="CC245" s="9"/>
      <c r="CD245" s="9"/>
      <c r="CE245" s="9"/>
      <c r="CF245" s="9"/>
      <c r="CG245" s="9"/>
      <c r="CH245" s="9"/>
    </row>
    <row r="246" spans="2:86" ht="8.1" hidden="1" customHeight="1">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c r="AW246" s="9"/>
      <c r="AX246" s="9"/>
      <c r="AY246" s="9"/>
      <c r="AZ246" s="9"/>
      <c r="BA246" s="9"/>
      <c r="BB246" s="9"/>
      <c r="BC246" s="9"/>
      <c r="BD246" s="9"/>
      <c r="BE246" s="9"/>
      <c r="BF246" s="9"/>
      <c r="BG246" s="9"/>
      <c r="BH246" s="9"/>
      <c r="BI246" s="9"/>
      <c r="BJ246" s="9"/>
      <c r="BK246" s="9"/>
      <c r="BL246" s="9"/>
      <c r="BM246" s="9"/>
      <c r="BN246" s="9"/>
      <c r="BO246" s="9"/>
      <c r="BP246" s="9"/>
      <c r="BQ246" s="9"/>
      <c r="BR246" s="9"/>
      <c r="BS246" s="9"/>
      <c r="BT246" s="9"/>
      <c r="BU246" s="9"/>
      <c r="BV246" s="9"/>
      <c r="BW246" s="9"/>
      <c r="BX246" s="9"/>
      <c r="BY246" s="9"/>
      <c r="BZ246" s="9"/>
      <c r="CA246" s="9"/>
      <c r="CB246" s="9"/>
      <c r="CC246" s="9"/>
      <c r="CD246" s="9"/>
      <c r="CE246" s="9"/>
      <c r="CF246" s="9"/>
      <c r="CG246" s="9"/>
      <c r="CH246" s="9"/>
    </row>
    <row r="247" spans="2:86" ht="8.1" hidden="1" customHeight="1">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c r="AW247" s="9"/>
      <c r="AX247" s="9"/>
      <c r="AY247" s="9"/>
      <c r="AZ247" s="9"/>
      <c r="BA247" s="9"/>
      <c r="BB247" s="9"/>
      <c r="BC247" s="9"/>
      <c r="BD247" s="9"/>
      <c r="BE247" s="9"/>
      <c r="BF247" s="9"/>
      <c r="BG247" s="9"/>
      <c r="BH247" s="9"/>
      <c r="BI247" s="9"/>
      <c r="BJ247" s="9"/>
      <c r="BK247" s="9"/>
      <c r="BL247" s="9"/>
      <c r="BM247" s="9"/>
      <c r="BN247" s="9"/>
      <c r="BO247" s="9"/>
      <c r="BP247" s="9"/>
      <c r="BQ247" s="9"/>
      <c r="BR247" s="9"/>
      <c r="BS247" s="9"/>
      <c r="BT247" s="9"/>
      <c r="BU247" s="9"/>
      <c r="BV247" s="9"/>
      <c r="BW247" s="9"/>
      <c r="BX247" s="9"/>
      <c r="BY247" s="9"/>
      <c r="BZ247" s="9"/>
      <c r="CA247" s="9"/>
      <c r="CB247" s="9"/>
      <c r="CC247" s="9"/>
      <c r="CD247" s="9"/>
      <c r="CE247" s="9"/>
      <c r="CF247" s="9"/>
      <c r="CG247" s="9"/>
      <c r="CH247" s="9"/>
    </row>
    <row r="248" spans="2:86" ht="8.1" hidden="1" customHeight="1">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c r="AW248" s="9"/>
      <c r="AX248" s="9"/>
      <c r="AY248" s="9"/>
      <c r="AZ248" s="9"/>
      <c r="BA248" s="9"/>
      <c r="BB248" s="9"/>
      <c r="BC248" s="9"/>
      <c r="BD248" s="9"/>
      <c r="BE248" s="9"/>
      <c r="BF248" s="9"/>
      <c r="BG248" s="9"/>
      <c r="BH248" s="9"/>
      <c r="BI248" s="9"/>
      <c r="BJ248" s="9"/>
      <c r="BK248" s="9"/>
      <c r="BL248" s="9"/>
      <c r="BM248" s="9"/>
      <c r="BN248" s="9"/>
      <c r="BO248" s="9"/>
      <c r="BP248" s="9"/>
      <c r="BQ248" s="9"/>
      <c r="BR248" s="9"/>
      <c r="BS248" s="9"/>
      <c r="BT248" s="9"/>
      <c r="BU248" s="9"/>
      <c r="BV248" s="9"/>
      <c r="BW248" s="9"/>
      <c r="BX248" s="9"/>
      <c r="BY248" s="9"/>
      <c r="BZ248" s="9"/>
      <c r="CA248" s="9"/>
      <c r="CB248" s="9"/>
      <c r="CC248" s="9"/>
      <c r="CD248" s="9"/>
      <c r="CE248" s="9"/>
      <c r="CF248" s="9"/>
      <c r="CG248" s="9"/>
      <c r="CH248" s="9"/>
    </row>
    <row r="249" spans="2:86" ht="8.1" hidden="1" customHeight="1">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c r="AW249" s="9"/>
      <c r="AX249" s="9"/>
      <c r="AY249" s="9"/>
      <c r="AZ249" s="9"/>
      <c r="BA249" s="9"/>
      <c r="BB249" s="9"/>
      <c r="BC249" s="9"/>
      <c r="BD249" s="9"/>
      <c r="BE249" s="9"/>
      <c r="BF249" s="9"/>
      <c r="BG249" s="9"/>
      <c r="BH249" s="9"/>
      <c r="BI249" s="9"/>
      <c r="BJ249" s="9"/>
      <c r="BK249" s="9"/>
      <c r="BL249" s="9"/>
      <c r="BM249" s="9"/>
      <c r="BN249" s="9"/>
      <c r="BO249" s="9"/>
      <c r="BP249" s="9"/>
      <c r="BQ249" s="9"/>
      <c r="BR249" s="9"/>
      <c r="BS249" s="9"/>
      <c r="BT249" s="9"/>
      <c r="BU249" s="9"/>
      <c r="BV249" s="9"/>
      <c r="BW249" s="9"/>
      <c r="BX249" s="9"/>
      <c r="BY249" s="9"/>
      <c r="BZ249" s="9"/>
      <c r="CA249" s="9"/>
      <c r="CB249" s="9"/>
      <c r="CC249" s="9"/>
      <c r="CD249" s="9"/>
      <c r="CE249" s="9"/>
      <c r="CF249" s="9"/>
      <c r="CG249" s="9"/>
      <c r="CH249" s="9"/>
    </row>
    <row r="250" spans="2:86" ht="8.1" hidden="1" customHeight="1">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c r="AW250" s="9"/>
      <c r="AX250" s="9"/>
      <c r="AY250" s="9"/>
      <c r="AZ250" s="9"/>
      <c r="BA250" s="9"/>
      <c r="BB250" s="9"/>
      <c r="BC250" s="9"/>
      <c r="BD250" s="9"/>
      <c r="BE250" s="9"/>
      <c r="BF250" s="9"/>
      <c r="BG250" s="9"/>
      <c r="BH250" s="9"/>
      <c r="BI250" s="9"/>
      <c r="BJ250" s="9"/>
      <c r="BK250" s="9"/>
      <c r="BL250" s="9"/>
      <c r="BM250" s="9"/>
      <c r="BN250" s="9"/>
      <c r="BO250" s="9"/>
      <c r="BP250" s="9"/>
      <c r="BQ250" s="9"/>
      <c r="BR250" s="9"/>
      <c r="BS250" s="9"/>
      <c r="BT250" s="9"/>
      <c r="BU250" s="9"/>
      <c r="BV250" s="9"/>
      <c r="BW250" s="9"/>
      <c r="BX250" s="9"/>
      <c r="BY250" s="9"/>
      <c r="BZ250" s="9"/>
      <c r="CA250" s="9"/>
      <c r="CB250" s="9"/>
      <c r="CC250" s="9"/>
      <c r="CD250" s="9"/>
      <c r="CE250" s="9"/>
      <c r="CF250" s="9"/>
      <c r="CG250" s="9"/>
      <c r="CH250" s="9"/>
    </row>
    <row r="251" spans="2:86" ht="8.1" hidden="1" customHeight="1">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c r="AW251" s="9"/>
      <c r="AX251" s="9"/>
      <c r="AY251" s="9"/>
      <c r="AZ251" s="9"/>
      <c r="BA251" s="9"/>
      <c r="BB251" s="9"/>
      <c r="BC251" s="9"/>
      <c r="BD251" s="9"/>
      <c r="BE251" s="9"/>
      <c r="BF251" s="9"/>
      <c r="BG251" s="9"/>
      <c r="BH251" s="9"/>
      <c r="BI251" s="9"/>
      <c r="BJ251" s="9"/>
      <c r="BK251" s="9"/>
      <c r="BL251" s="9"/>
      <c r="BM251" s="9"/>
      <c r="BN251" s="9"/>
      <c r="BO251" s="9"/>
      <c r="BP251" s="9"/>
      <c r="BQ251" s="9"/>
      <c r="BR251" s="9"/>
      <c r="BS251" s="9"/>
      <c r="BT251" s="9"/>
      <c r="BU251" s="9"/>
      <c r="BV251" s="9"/>
      <c r="BW251" s="9"/>
      <c r="BX251" s="9"/>
      <c r="BY251" s="9"/>
      <c r="BZ251" s="9"/>
      <c r="CA251" s="9"/>
      <c r="CB251" s="9"/>
      <c r="CC251" s="9"/>
      <c r="CD251" s="9"/>
      <c r="CE251" s="9"/>
      <c r="CF251" s="9"/>
      <c r="CG251" s="9"/>
      <c r="CH251" s="9"/>
    </row>
    <row r="252" spans="2:86" ht="8.1" hidden="1" customHeight="1">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c r="AW252" s="9"/>
      <c r="AX252" s="9"/>
      <c r="AY252" s="9"/>
      <c r="AZ252" s="9"/>
      <c r="BA252" s="9"/>
      <c r="BB252" s="9"/>
      <c r="BC252" s="9"/>
      <c r="BD252" s="9"/>
      <c r="BE252" s="9"/>
      <c r="BF252" s="9"/>
      <c r="BG252" s="9"/>
      <c r="BH252" s="9"/>
      <c r="BI252" s="9"/>
      <c r="BJ252" s="9"/>
      <c r="BK252" s="9"/>
      <c r="BL252" s="9"/>
      <c r="BM252" s="9"/>
      <c r="BN252" s="9"/>
      <c r="BO252" s="9"/>
      <c r="BP252" s="9"/>
      <c r="BQ252" s="9"/>
      <c r="BR252" s="9"/>
      <c r="BS252" s="9"/>
      <c r="BT252" s="9"/>
      <c r="BU252" s="9"/>
      <c r="BV252" s="9"/>
      <c r="BW252" s="9"/>
      <c r="BX252" s="9"/>
      <c r="BY252" s="9"/>
      <c r="BZ252" s="9"/>
      <c r="CA252" s="9"/>
      <c r="CB252" s="9"/>
      <c r="CC252" s="9"/>
      <c r="CD252" s="9"/>
      <c r="CE252" s="9"/>
      <c r="CF252" s="9"/>
      <c r="CG252" s="9"/>
      <c r="CH252" s="9"/>
    </row>
    <row r="253" spans="2:86" ht="8.1" hidden="1" customHeight="1">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c r="AW253" s="9"/>
      <c r="AX253" s="9"/>
      <c r="AY253" s="9"/>
      <c r="AZ253" s="9"/>
      <c r="BA253" s="9"/>
      <c r="BB253" s="9"/>
      <c r="BC253" s="9"/>
      <c r="BD253" s="9"/>
      <c r="BE253" s="9"/>
      <c r="BF253" s="9"/>
      <c r="BG253" s="9"/>
      <c r="BH253" s="9"/>
      <c r="BI253" s="9"/>
      <c r="BJ253" s="9"/>
      <c r="BK253" s="9"/>
      <c r="BL253" s="9"/>
      <c r="BM253" s="9"/>
      <c r="BN253" s="9"/>
      <c r="BO253" s="9"/>
      <c r="BP253" s="9"/>
      <c r="BQ253" s="9"/>
      <c r="BR253" s="9"/>
      <c r="BS253" s="9"/>
      <c r="BT253" s="9"/>
      <c r="BU253" s="9"/>
      <c r="BV253" s="9"/>
      <c r="BW253" s="9"/>
      <c r="BX253" s="9"/>
      <c r="BY253" s="9"/>
      <c r="BZ253" s="9"/>
      <c r="CA253" s="9"/>
      <c r="CB253" s="9"/>
      <c r="CC253" s="9"/>
      <c r="CD253" s="9"/>
      <c r="CE253" s="9"/>
      <c r="CF253" s="9"/>
      <c r="CG253" s="9"/>
      <c r="CH253" s="9"/>
    </row>
    <row r="254" spans="2:86" ht="8.1" hidden="1" customHeight="1">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9"/>
      <c r="AX254" s="9"/>
      <c r="AY254" s="9"/>
      <c r="AZ254" s="9"/>
      <c r="BA254" s="9"/>
      <c r="BB254" s="9"/>
      <c r="BC254" s="9"/>
      <c r="BD254" s="9"/>
      <c r="BE254" s="9"/>
      <c r="BF254" s="9"/>
      <c r="BG254" s="9"/>
      <c r="BH254" s="9"/>
      <c r="BI254" s="9"/>
      <c r="BJ254" s="9"/>
      <c r="BK254" s="9"/>
      <c r="BL254" s="9"/>
      <c r="BM254" s="9"/>
      <c r="BN254" s="9"/>
      <c r="BO254" s="9"/>
      <c r="BP254" s="9"/>
      <c r="BQ254" s="9"/>
      <c r="BR254" s="9"/>
      <c r="BS254" s="9"/>
      <c r="BT254" s="9"/>
      <c r="BU254" s="9"/>
      <c r="BV254" s="9"/>
      <c r="BW254" s="9"/>
      <c r="BX254" s="9"/>
      <c r="BY254" s="9"/>
      <c r="BZ254" s="9"/>
      <c r="CA254" s="9"/>
      <c r="CB254" s="9"/>
      <c r="CC254" s="9"/>
      <c r="CD254" s="9"/>
      <c r="CE254" s="9"/>
      <c r="CF254" s="9"/>
      <c r="CG254" s="9"/>
      <c r="CH254" s="9"/>
    </row>
    <row r="255" spans="2:86" ht="8.1" hidden="1" customHeight="1">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c r="AW255" s="9"/>
      <c r="AX255" s="9"/>
      <c r="AY255" s="9"/>
      <c r="AZ255" s="9"/>
      <c r="BA255" s="9"/>
      <c r="BB255" s="9"/>
      <c r="BC255" s="9"/>
      <c r="BD255" s="9"/>
      <c r="BE255" s="9"/>
      <c r="BF255" s="9"/>
      <c r="BG255" s="9"/>
      <c r="BH255" s="9"/>
      <c r="BI255" s="9"/>
      <c r="BJ255" s="9"/>
      <c r="BK255" s="9"/>
      <c r="BL255" s="9"/>
      <c r="BM255" s="9"/>
      <c r="BN255" s="9"/>
      <c r="BO255" s="9"/>
      <c r="BP255" s="9"/>
      <c r="BQ255" s="9"/>
      <c r="BR255" s="9"/>
      <c r="BS255" s="9"/>
      <c r="BT255" s="9"/>
      <c r="BU255" s="9"/>
      <c r="BV255" s="9"/>
      <c r="BW255" s="9"/>
      <c r="BX255" s="9"/>
      <c r="BY255" s="9"/>
      <c r="BZ255" s="9"/>
      <c r="CA255" s="9"/>
      <c r="CB255" s="9"/>
      <c r="CC255" s="9"/>
      <c r="CD255" s="9"/>
      <c r="CE255" s="9"/>
      <c r="CF255" s="9"/>
      <c r="CG255" s="9"/>
      <c r="CH255" s="9"/>
    </row>
    <row r="256" spans="2:86" ht="8.1" hidden="1" customHeight="1">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c r="AW256" s="9"/>
      <c r="AX256" s="9"/>
      <c r="AY256" s="9"/>
      <c r="AZ256" s="9"/>
      <c r="BA256" s="9"/>
      <c r="BB256" s="9"/>
      <c r="BC256" s="9"/>
      <c r="BD256" s="9"/>
      <c r="BE256" s="9"/>
      <c r="BF256" s="9"/>
      <c r="BG256" s="9"/>
      <c r="BH256" s="9"/>
      <c r="BI256" s="9"/>
      <c r="BJ256" s="9"/>
      <c r="BK256" s="9"/>
      <c r="BL256" s="9"/>
      <c r="BM256" s="9"/>
      <c r="BN256" s="9"/>
      <c r="BO256" s="9"/>
      <c r="BP256" s="9"/>
      <c r="BQ256" s="9"/>
      <c r="BR256" s="9"/>
      <c r="BS256" s="9"/>
      <c r="BT256" s="9"/>
      <c r="BU256" s="9"/>
      <c r="BV256" s="9"/>
      <c r="BW256" s="9"/>
      <c r="BX256" s="9"/>
      <c r="BY256" s="9"/>
      <c r="BZ256" s="9"/>
      <c r="CA256" s="9"/>
      <c r="CB256" s="9"/>
      <c r="CC256" s="9"/>
      <c r="CD256" s="9"/>
      <c r="CE256" s="9"/>
      <c r="CF256" s="9"/>
      <c r="CG256" s="9"/>
      <c r="CH256" s="9"/>
    </row>
    <row r="257" spans="2:86" ht="8.1" hidden="1" customHeight="1">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c r="AW257" s="9"/>
      <c r="AX257" s="9"/>
      <c r="AY257" s="9"/>
      <c r="AZ257" s="9"/>
      <c r="BA257" s="9"/>
      <c r="BB257" s="9"/>
      <c r="BC257" s="9"/>
      <c r="BD257" s="9"/>
      <c r="BE257" s="9"/>
      <c r="BF257" s="9"/>
      <c r="BG257" s="9"/>
      <c r="BH257" s="9"/>
      <c r="BI257" s="9"/>
      <c r="BJ257" s="9"/>
      <c r="BK257" s="9"/>
      <c r="BL257" s="9"/>
      <c r="BM257" s="9"/>
      <c r="BN257" s="9"/>
      <c r="BO257" s="9"/>
      <c r="BP257" s="9"/>
      <c r="BQ257" s="9"/>
      <c r="BR257" s="9"/>
      <c r="BS257" s="9"/>
      <c r="BT257" s="9"/>
      <c r="BU257" s="9"/>
      <c r="BV257" s="9"/>
      <c r="BW257" s="9"/>
      <c r="BX257" s="9"/>
      <c r="BY257" s="9"/>
      <c r="BZ257" s="9"/>
      <c r="CA257" s="9"/>
      <c r="CB257" s="9"/>
      <c r="CC257" s="9"/>
      <c r="CD257" s="9"/>
      <c r="CE257" s="9"/>
      <c r="CF257" s="9"/>
      <c r="CG257" s="9"/>
      <c r="CH257" s="9"/>
    </row>
    <row r="258" spans="2:86" ht="8.1" hidden="1" customHeight="1">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c r="AW258" s="9"/>
      <c r="AX258" s="9"/>
      <c r="AY258" s="9"/>
      <c r="AZ258" s="9"/>
      <c r="BA258" s="9"/>
      <c r="BB258" s="9"/>
      <c r="BC258" s="9"/>
      <c r="BD258" s="9"/>
      <c r="BE258" s="9"/>
      <c r="BF258" s="9"/>
      <c r="BG258" s="9"/>
      <c r="BH258" s="9"/>
      <c r="BI258" s="9"/>
      <c r="BJ258" s="9"/>
      <c r="BK258" s="9"/>
      <c r="BL258" s="9"/>
      <c r="BM258" s="9"/>
      <c r="BN258" s="9"/>
      <c r="BO258" s="9"/>
      <c r="BP258" s="9"/>
      <c r="BQ258" s="9"/>
      <c r="BR258" s="9"/>
      <c r="BS258" s="9"/>
      <c r="BT258" s="9"/>
      <c r="BU258" s="9"/>
      <c r="BV258" s="9"/>
      <c r="BW258" s="9"/>
      <c r="BX258" s="9"/>
      <c r="BY258" s="9"/>
      <c r="BZ258" s="9"/>
      <c r="CA258" s="9"/>
      <c r="CB258" s="9"/>
      <c r="CC258" s="9"/>
      <c r="CD258" s="9"/>
      <c r="CE258" s="9"/>
      <c r="CF258" s="9"/>
      <c r="CG258" s="9"/>
      <c r="CH258" s="9"/>
    </row>
    <row r="259" spans="2:86" ht="8.1" hidden="1" customHeight="1">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c r="AW259" s="9"/>
      <c r="AX259" s="9"/>
      <c r="AY259" s="9"/>
      <c r="AZ259" s="9"/>
      <c r="BA259" s="9"/>
      <c r="BB259" s="9"/>
      <c r="BC259" s="9"/>
      <c r="BD259" s="9"/>
      <c r="BE259" s="9"/>
      <c r="BF259" s="9"/>
      <c r="BG259" s="9"/>
      <c r="BH259" s="9"/>
      <c r="BI259" s="9"/>
      <c r="BJ259" s="9"/>
      <c r="BK259" s="9"/>
      <c r="BL259" s="9"/>
      <c r="BM259" s="9"/>
      <c r="BN259" s="9"/>
      <c r="BO259" s="9"/>
      <c r="BP259" s="9"/>
      <c r="BQ259" s="9"/>
      <c r="BR259" s="9"/>
      <c r="BS259" s="9"/>
      <c r="BT259" s="9"/>
      <c r="BU259" s="9"/>
      <c r="BV259" s="9"/>
      <c r="BW259" s="9"/>
      <c r="BX259" s="9"/>
      <c r="BY259" s="9"/>
      <c r="BZ259" s="9"/>
      <c r="CA259" s="9"/>
      <c r="CB259" s="9"/>
      <c r="CC259" s="9"/>
      <c r="CD259" s="9"/>
      <c r="CE259" s="9"/>
      <c r="CF259" s="9"/>
      <c r="CG259" s="9"/>
      <c r="CH259" s="9"/>
    </row>
    <row r="260" spans="2:86" ht="8.1" hidden="1" customHeight="1">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c r="AW260" s="9"/>
      <c r="AX260" s="9"/>
      <c r="AY260" s="9"/>
      <c r="AZ260" s="9"/>
      <c r="BA260" s="9"/>
      <c r="BB260" s="9"/>
      <c r="BC260" s="9"/>
      <c r="BD260" s="9"/>
      <c r="BE260" s="9"/>
      <c r="BF260" s="9"/>
      <c r="BG260" s="9"/>
      <c r="BH260" s="9"/>
      <c r="BI260" s="9"/>
      <c r="BJ260" s="9"/>
      <c r="BK260" s="9"/>
      <c r="BL260" s="9"/>
      <c r="BM260" s="9"/>
      <c r="BN260" s="9"/>
      <c r="BO260" s="9"/>
      <c r="BP260" s="9"/>
      <c r="BQ260" s="9"/>
      <c r="BR260" s="9"/>
      <c r="BS260" s="9"/>
      <c r="BT260" s="9"/>
      <c r="BU260" s="9"/>
      <c r="BV260" s="9"/>
      <c r="BW260" s="9"/>
      <c r="BX260" s="9"/>
      <c r="BY260" s="9"/>
      <c r="BZ260" s="9"/>
      <c r="CA260" s="9"/>
      <c r="CB260" s="9"/>
      <c r="CC260" s="9"/>
      <c r="CD260" s="9"/>
      <c r="CE260" s="9"/>
      <c r="CF260" s="9"/>
      <c r="CG260" s="9"/>
      <c r="CH260" s="9"/>
    </row>
    <row r="261" spans="2:86" ht="8.1" hidden="1" customHeight="1">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c r="AW261" s="9"/>
      <c r="AX261" s="9"/>
      <c r="AY261" s="9"/>
      <c r="AZ261" s="9"/>
      <c r="BA261" s="9"/>
      <c r="BB261" s="9"/>
      <c r="BC261" s="9"/>
      <c r="BD261" s="9"/>
      <c r="BE261" s="9"/>
      <c r="BF261" s="9"/>
      <c r="BG261" s="9"/>
      <c r="BH261" s="9"/>
      <c r="BI261" s="9"/>
      <c r="BJ261" s="9"/>
      <c r="BK261" s="9"/>
      <c r="BL261" s="9"/>
      <c r="BM261" s="9"/>
      <c r="BN261" s="9"/>
      <c r="BO261" s="9"/>
      <c r="BP261" s="9"/>
      <c r="BQ261" s="9"/>
      <c r="BR261" s="9"/>
      <c r="BS261" s="9"/>
      <c r="BT261" s="9"/>
      <c r="BU261" s="9"/>
      <c r="BV261" s="9"/>
      <c r="BW261" s="9"/>
      <c r="BX261" s="9"/>
      <c r="BY261" s="9"/>
      <c r="BZ261" s="9"/>
      <c r="CA261" s="9"/>
      <c r="CB261" s="9"/>
      <c r="CC261" s="9"/>
      <c r="CD261" s="9"/>
      <c r="CE261" s="9"/>
      <c r="CF261" s="9"/>
      <c r="CG261" s="9"/>
      <c r="CH261" s="9"/>
    </row>
    <row r="262" spans="2:86" ht="8.1" hidden="1" customHeight="1">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c r="BY262" s="9"/>
      <c r="BZ262" s="9"/>
      <c r="CA262" s="9"/>
      <c r="CB262" s="9"/>
      <c r="CC262" s="9"/>
      <c r="CD262" s="9"/>
      <c r="CE262" s="9"/>
      <c r="CF262" s="9"/>
      <c r="CG262" s="9"/>
      <c r="CH262" s="9"/>
    </row>
    <row r="263" spans="2:86" ht="8.1" hidden="1" customHeight="1">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c r="AX263" s="9"/>
      <c r="AY263" s="9"/>
      <c r="AZ263" s="9"/>
      <c r="BA263" s="9"/>
      <c r="BB263" s="9"/>
      <c r="BC263" s="9"/>
      <c r="BD263" s="9"/>
      <c r="BE263" s="9"/>
      <c r="BF263" s="9"/>
      <c r="BG263" s="9"/>
      <c r="BH263" s="9"/>
      <c r="BI263" s="9"/>
      <c r="BJ263" s="9"/>
      <c r="BK263" s="9"/>
      <c r="BL263" s="9"/>
      <c r="BM263" s="9"/>
      <c r="BN263" s="9"/>
      <c r="BO263" s="9"/>
      <c r="BP263" s="9"/>
      <c r="BQ263" s="9"/>
      <c r="BR263" s="9"/>
      <c r="BS263" s="9"/>
      <c r="BT263" s="9"/>
      <c r="BU263" s="9"/>
      <c r="BV263" s="9"/>
      <c r="BW263" s="9"/>
      <c r="BX263" s="9"/>
      <c r="BY263" s="9"/>
      <c r="BZ263" s="9"/>
      <c r="CA263" s="9"/>
      <c r="CB263" s="9"/>
      <c r="CC263" s="9"/>
      <c r="CD263" s="9"/>
      <c r="CE263" s="9"/>
      <c r="CF263" s="9"/>
      <c r="CG263" s="9"/>
      <c r="CH263" s="9"/>
    </row>
    <row r="264" spans="2:86" ht="8.1" hidden="1" customHeight="1">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9"/>
      <c r="BA264" s="9"/>
      <c r="BB264" s="9"/>
      <c r="BC264" s="9"/>
      <c r="BD264" s="9"/>
      <c r="BE264" s="9"/>
      <c r="BF264" s="9"/>
      <c r="BG264" s="9"/>
      <c r="BH264" s="9"/>
      <c r="BI264" s="9"/>
      <c r="BJ264" s="9"/>
      <c r="BK264" s="9"/>
      <c r="BL264" s="9"/>
      <c r="BM264" s="9"/>
      <c r="BN264" s="9"/>
      <c r="BO264" s="9"/>
      <c r="BP264" s="9"/>
      <c r="BQ264" s="9"/>
      <c r="BR264" s="9"/>
      <c r="BS264" s="9"/>
      <c r="BT264" s="9"/>
      <c r="BU264" s="9"/>
      <c r="BV264" s="9"/>
      <c r="BW264" s="9"/>
      <c r="BX264" s="9"/>
      <c r="BY264" s="9"/>
      <c r="BZ264" s="9"/>
      <c r="CA264" s="9"/>
      <c r="CB264" s="9"/>
      <c r="CC264" s="9"/>
      <c r="CD264" s="9"/>
      <c r="CE264" s="9"/>
      <c r="CF264" s="9"/>
      <c r="CG264" s="9"/>
      <c r="CH264" s="9"/>
    </row>
    <row r="265" spans="2:86" ht="8.1" hidden="1" customHeight="1">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c r="AX265" s="9"/>
      <c r="AY265" s="9"/>
      <c r="AZ265" s="9"/>
      <c r="BA265" s="9"/>
      <c r="BB265" s="9"/>
      <c r="BC265" s="9"/>
      <c r="BD265" s="9"/>
      <c r="BE265" s="9"/>
      <c r="BF265" s="9"/>
      <c r="BG265" s="9"/>
      <c r="BH265" s="9"/>
      <c r="BI265" s="9"/>
      <c r="BJ265" s="9"/>
      <c r="BK265" s="9"/>
      <c r="BL265" s="9"/>
      <c r="BM265" s="9"/>
      <c r="BN265" s="9"/>
      <c r="BO265" s="9"/>
      <c r="BP265" s="9"/>
      <c r="BQ265" s="9"/>
      <c r="BR265" s="9"/>
      <c r="BS265" s="9"/>
      <c r="BT265" s="9"/>
      <c r="BU265" s="9"/>
      <c r="BV265" s="9"/>
      <c r="BW265" s="9"/>
      <c r="BX265" s="9"/>
      <c r="BY265" s="9"/>
      <c r="BZ265" s="9"/>
      <c r="CA265" s="9"/>
      <c r="CB265" s="9"/>
      <c r="CC265" s="9"/>
      <c r="CD265" s="9"/>
      <c r="CE265" s="9"/>
      <c r="CF265" s="9"/>
      <c r="CG265" s="9"/>
      <c r="CH265" s="9"/>
    </row>
    <row r="266" spans="2:86" ht="8.1" hidden="1" customHeight="1">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c r="AY266" s="9"/>
      <c r="AZ266" s="9"/>
      <c r="BA266" s="9"/>
      <c r="BB266" s="9"/>
      <c r="BC266" s="9"/>
      <c r="BD266" s="9"/>
      <c r="BE266" s="9"/>
      <c r="BF266" s="9"/>
      <c r="BG266" s="9"/>
      <c r="BH266" s="9"/>
      <c r="BI266" s="9"/>
      <c r="BJ266" s="9"/>
      <c r="BK266" s="9"/>
      <c r="BL266" s="9"/>
      <c r="BM266" s="9"/>
      <c r="BN266" s="9"/>
      <c r="BO266" s="9"/>
      <c r="BP266" s="9"/>
      <c r="BQ266" s="9"/>
      <c r="BR266" s="9"/>
      <c r="BS266" s="9"/>
      <c r="BT266" s="9"/>
      <c r="BU266" s="9"/>
      <c r="BV266" s="9"/>
      <c r="BW266" s="9"/>
      <c r="BX266" s="9"/>
      <c r="BY266" s="9"/>
      <c r="BZ266" s="9"/>
      <c r="CA266" s="9"/>
      <c r="CB266" s="9"/>
      <c r="CC266" s="9"/>
      <c r="CD266" s="9"/>
      <c r="CE266" s="9"/>
      <c r="CF266" s="9"/>
      <c r="CG266" s="9"/>
      <c r="CH266" s="9"/>
    </row>
    <row r="267" spans="2:86" ht="8.1" hidden="1" customHeight="1">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c r="AY267" s="9"/>
      <c r="AZ267" s="9"/>
      <c r="BA267" s="9"/>
      <c r="BB267" s="9"/>
      <c r="BC267" s="9"/>
      <c r="BD267" s="9"/>
      <c r="BE267" s="9"/>
      <c r="BF267" s="9"/>
      <c r="BG267" s="9"/>
      <c r="BH267" s="9"/>
      <c r="BI267" s="9"/>
      <c r="BJ267" s="9"/>
      <c r="BK267" s="9"/>
      <c r="BL267" s="9"/>
      <c r="BM267" s="9"/>
      <c r="BN267" s="9"/>
      <c r="BO267" s="9"/>
      <c r="BP267" s="9"/>
      <c r="BQ267" s="9"/>
      <c r="BR267" s="9"/>
      <c r="BS267" s="9"/>
      <c r="BT267" s="9"/>
      <c r="BU267" s="9"/>
      <c r="BV267" s="9"/>
      <c r="BW267" s="9"/>
      <c r="BX267" s="9"/>
      <c r="BY267" s="9"/>
      <c r="BZ267" s="9"/>
      <c r="CA267" s="9"/>
      <c r="CB267" s="9"/>
      <c r="CC267" s="9"/>
      <c r="CD267" s="9"/>
      <c r="CE267" s="9"/>
      <c r="CF267" s="9"/>
      <c r="CG267" s="9"/>
      <c r="CH267" s="9"/>
    </row>
    <row r="268" spans="2:86" ht="8.1" hidden="1" customHeight="1">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c r="AW268" s="9"/>
      <c r="AX268" s="9"/>
      <c r="AY268" s="9"/>
      <c r="AZ268" s="9"/>
      <c r="BA268" s="9"/>
      <c r="BB268" s="9"/>
      <c r="BC268" s="9"/>
      <c r="BD268" s="9"/>
      <c r="BE268" s="9"/>
      <c r="BF268" s="9"/>
      <c r="BG268" s="9"/>
      <c r="BH268" s="9"/>
      <c r="BI268" s="9"/>
      <c r="BJ268" s="9"/>
      <c r="BK268" s="9"/>
      <c r="BL268" s="9"/>
      <c r="BM268" s="9"/>
      <c r="BN268" s="9"/>
      <c r="BO268" s="9"/>
      <c r="BP268" s="9"/>
      <c r="BQ268" s="9"/>
      <c r="BR268" s="9"/>
      <c r="BS268" s="9"/>
      <c r="BT268" s="9"/>
      <c r="BU268" s="9"/>
      <c r="BV268" s="9"/>
      <c r="BW268" s="9"/>
      <c r="BX268" s="9"/>
      <c r="BY268" s="9"/>
      <c r="BZ268" s="9"/>
      <c r="CA268" s="9"/>
      <c r="CB268" s="9"/>
      <c r="CC268" s="9"/>
      <c r="CD268" s="9"/>
      <c r="CE268" s="9"/>
      <c r="CF268" s="9"/>
      <c r="CG268" s="9"/>
      <c r="CH268" s="9"/>
    </row>
    <row r="269" spans="2:86" ht="8.1" hidden="1" customHeight="1">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c r="AW269" s="9"/>
      <c r="AX269" s="9"/>
      <c r="AY269" s="9"/>
      <c r="AZ269" s="9"/>
      <c r="BA269" s="9"/>
      <c r="BB269" s="9"/>
      <c r="BC269" s="9"/>
      <c r="BD269" s="9"/>
      <c r="BE269" s="9"/>
      <c r="BF269" s="9"/>
      <c r="BG269" s="9"/>
      <c r="BH269" s="9"/>
      <c r="BI269" s="9"/>
      <c r="BJ269" s="9"/>
      <c r="BK269" s="9"/>
      <c r="BL269" s="9"/>
      <c r="BM269" s="9"/>
      <c r="BN269" s="9"/>
      <c r="BO269" s="9"/>
      <c r="BP269" s="9"/>
      <c r="BQ269" s="9"/>
      <c r="BR269" s="9"/>
      <c r="BS269" s="9"/>
      <c r="BT269" s="9"/>
      <c r="BU269" s="9"/>
      <c r="BV269" s="9"/>
      <c r="BW269" s="9"/>
      <c r="BX269" s="9"/>
      <c r="BY269" s="9"/>
      <c r="BZ269" s="9"/>
      <c r="CA269" s="9"/>
      <c r="CB269" s="9"/>
      <c r="CC269" s="9"/>
      <c r="CD269" s="9"/>
      <c r="CE269" s="9"/>
      <c r="CF269" s="9"/>
      <c r="CG269" s="9"/>
      <c r="CH269" s="9"/>
    </row>
    <row r="270" spans="2:86" ht="8.1" hidden="1" customHeight="1">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c r="BA270" s="9"/>
      <c r="BB270" s="9"/>
      <c r="BC270" s="9"/>
      <c r="BD270" s="9"/>
      <c r="BE270" s="9"/>
      <c r="BF270" s="9"/>
      <c r="BG270" s="9"/>
      <c r="BH270" s="9"/>
      <c r="BI270" s="9"/>
      <c r="BJ270" s="9"/>
      <c r="BK270" s="9"/>
      <c r="BL270" s="9"/>
      <c r="BM270" s="9"/>
      <c r="BN270" s="9"/>
      <c r="BO270" s="9"/>
      <c r="BP270" s="9"/>
      <c r="BQ270" s="9"/>
      <c r="BR270" s="9"/>
      <c r="BS270" s="9"/>
      <c r="BT270" s="9"/>
      <c r="BU270" s="9"/>
      <c r="BV270" s="9"/>
      <c r="BW270" s="9"/>
      <c r="BX270" s="9"/>
      <c r="BY270" s="9"/>
      <c r="BZ270" s="9"/>
      <c r="CA270" s="9"/>
      <c r="CB270" s="9"/>
      <c r="CC270" s="9"/>
      <c r="CD270" s="9"/>
      <c r="CE270" s="9"/>
      <c r="CF270" s="9"/>
      <c r="CG270" s="9"/>
      <c r="CH270" s="9"/>
    </row>
    <row r="271" spans="2:86" ht="8.1" hidden="1" customHeight="1">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c r="AW271" s="9"/>
      <c r="AX271" s="9"/>
      <c r="AY271" s="9"/>
      <c r="AZ271" s="9"/>
      <c r="BA271" s="9"/>
      <c r="BB271" s="9"/>
      <c r="BC271" s="9"/>
      <c r="BD271" s="9"/>
      <c r="BE271" s="9"/>
      <c r="BF271" s="9"/>
      <c r="BG271" s="9"/>
      <c r="BH271" s="9"/>
      <c r="BI271" s="9"/>
      <c r="BJ271" s="9"/>
      <c r="BK271" s="9"/>
      <c r="BL271" s="9"/>
      <c r="BM271" s="9"/>
      <c r="BN271" s="9"/>
      <c r="BO271" s="9"/>
      <c r="BP271" s="9"/>
      <c r="BQ271" s="9"/>
      <c r="BR271" s="9"/>
      <c r="BS271" s="9"/>
      <c r="BT271" s="9"/>
      <c r="BU271" s="9"/>
      <c r="BV271" s="9"/>
      <c r="BW271" s="9"/>
      <c r="BX271" s="9"/>
      <c r="BY271" s="9"/>
      <c r="BZ271" s="9"/>
      <c r="CA271" s="9"/>
      <c r="CB271" s="9"/>
      <c r="CC271" s="9"/>
      <c r="CD271" s="9"/>
      <c r="CE271" s="9"/>
      <c r="CF271" s="9"/>
      <c r="CG271" s="9"/>
      <c r="CH271" s="9"/>
    </row>
    <row r="272" spans="2:86" ht="8.1" hidden="1" customHeight="1">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c r="AX272" s="9"/>
      <c r="AY272" s="9"/>
      <c r="AZ272" s="9"/>
      <c r="BA272" s="9"/>
      <c r="BB272" s="9"/>
      <c r="BC272" s="9"/>
      <c r="BD272" s="9"/>
      <c r="BE272" s="9"/>
      <c r="BF272" s="9"/>
      <c r="BG272" s="9"/>
      <c r="BH272" s="9"/>
      <c r="BI272" s="9"/>
      <c r="BJ272" s="9"/>
      <c r="BK272" s="9"/>
      <c r="BL272" s="9"/>
      <c r="BM272" s="9"/>
      <c r="BN272" s="9"/>
      <c r="BO272" s="9"/>
      <c r="BP272" s="9"/>
      <c r="BQ272" s="9"/>
      <c r="BR272" s="9"/>
      <c r="BS272" s="9"/>
      <c r="BT272" s="9"/>
      <c r="BU272" s="9"/>
      <c r="BV272" s="9"/>
      <c r="BW272" s="9"/>
      <c r="BX272" s="9"/>
      <c r="BY272" s="9"/>
      <c r="BZ272" s="9"/>
      <c r="CA272" s="9"/>
      <c r="CB272" s="9"/>
      <c r="CC272" s="9"/>
      <c r="CD272" s="9"/>
      <c r="CE272" s="9"/>
      <c r="CF272" s="9"/>
      <c r="CG272" s="9"/>
      <c r="CH272" s="9"/>
    </row>
    <row r="273" spans="2:86" ht="8.1" hidden="1" customHeight="1">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9"/>
      <c r="AX273" s="9"/>
      <c r="AY273" s="9"/>
      <c r="AZ273" s="9"/>
      <c r="BA273" s="9"/>
      <c r="BB273" s="9"/>
      <c r="BC273" s="9"/>
      <c r="BD273" s="9"/>
      <c r="BE273" s="9"/>
      <c r="BF273" s="9"/>
      <c r="BG273" s="9"/>
      <c r="BH273" s="9"/>
      <c r="BI273" s="9"/>
      <c r="BJ273" s="9"/>
      <c r="BK273" s="9"/>
      <c r="BL273" s="9"/>
      <c r="BM273" s="9"/>
      <c r="BN273" s="9"/>
      <c r="BO273" s="9"/>
      <c r="BP273" s="9"/>
      <c r="BQ273" s="9"/>
      <c r="BR273" s="9"/>
      <c r="BS273" s="9"/>
      <c r="BT273" s="9"/>
      <c r="BU273" s="9"/>
      <c r="BV273" s="9"/>
      <c r="BW273" s="9"/>
      <c r="BX273" s="9"/>
      <c r="BY273" s="9"/>
      <c r="BZ273" s="9"/>
      <c r="CA273" s="9"/>
      <c r="CB273" s="9"/>
      <c r="CC273" s="9"/>
      <c r="CD273" s="9"/>
      <c r="CE273" s="9"/>
      <c r="CF273" s="9"/>
      <c r="CG273" s="9"/>
      <c r="CH273" s="9"/>
    </row>
    <row r="274" spans="2:86" ht="8.1" hidden="1" customHeight="1">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c r="AW274" s="9"/>
      <c r="AX274" s="9"/>
      <c r="AY274" s="9"/>
      <c r="AZ274" s="9"/>
      <c r="BA274" s="9"/>
      <c r="BB274" s="9"/>
      <c r="BC274" s="9"/>
      <c r="BD274" s="9"/>
      <c r="BE274" s="9"/>
      <c r="BF274" s="9"/>
      <c r="BG274" s="9"/>
      <c r="BH274" s="9"/>
      <c r="BI274" s="9"/>
      <c r="BJ274" s="9"/>
      <c r="BK274" s="9"/>
      <c r="BL274" s="9"/>
      <c r="BM274" s="9"/>
      <c r="BN274" s="9"/>
      <c r="BO274" s="9"/>
      <c r="BP274" s="9"/>
      <c r="BQ274" s="9"/>
      <c r="BR274" s="9"/>
      <c r="BS274" s="9"/>
      <c r="BT274" s="9"/>
      <c r="BU274" s="9"/>
      <c r="BV274" s="9"/>
      <c r="BW274" s="9"/>
      <c r="BX274" s="9"/>
      <c r="BY274" s="9"/>
      <c r="BZ274" s="9"/>
      <c r="CA274" s="9"/>
      <c r="CB274" s="9"/>
      <c r="CC274" s="9"/>
      <c r="CD274" s="9"/>
      <c r="CE274" s="9"/>
      <c r="CF274" s="9"/>
      <c r="CG274" s="9"/>
      <c r="CH274" s="9"/>
    </row>
    <row r="275" spans="2:86" ht="8.1" hidden="1" customHeight="1">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9"/>
      <c r="AX275" s="9"/>
      <c r="AY275" s="9"/>
      <c r="AZ275" s="9"/>
      <c r="BA275" s="9"/>
      <c r="BB275" s="9"/>
      <c r="BC275" s="9"/>
      <c r="BD275" s="9"/>
      <c r="BE275" s="9"/>
      <c r="BF275" s="9"/>
      <c r="BG275" s="9"/>
      <c r="BH275" s="9"/>
      <c r="BI275" s="9"/>
      <c r="BJ275" s="9"/>
      <c r="BK275" s="9"/>
      <c r="BL275" s="9"/>
      <c r="BM275" s="9"/>
      <c r="BN275" s="9"/>
      <c r="BO275" s="9"/>
      <c r="BP275" s="9"/>
      <c r="BQ275" s="9"/>
      <c r="BR275" s="9"/>
      <c r="BS275" s="9"/>
      <c r="BT275" s="9"/>
      <c r="BU275" s="9"/>
      <c r="BV275" s="9"/>
      <c r="BW275" s="9"/>
      <c r="BX275" s="9"/>
      <c r="BY275" s="9"/>
      <c r="BZ275" s="9"/>
      <c r="CA275" s="9"/>
      <c r="CB275" s="9"/>
      <c r="CC275" s="9"/>
      <c r="CD275" s="9"/>
      <c r="CE275" s="9"/>
      <c r="CF275" s="9"/>
      <c r="CG275" s="9"/>
      <c r="CH275" s="9"/>
    </row>
    <row r="276" spans="2:86" ht="8.1" hidden="1" customHeight="1">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9"/>
      <c r="BA276" s="9"/>
      <c r="BB276" s="9"/>
      <c r="BC276" s="9"/>
      <c r="BD276" s="9"/>
      <c r="BE276" s="9"/>
      <c r="BF276" s="9"/>
      <c r="BG276" s="9"/>
      <c r="BH276" s="9"/>
      <c r="BI276" s="9"/>
      <c r="BJ276" s="9"/>
      <c r="BK276" s="9"/>
      <c r="BL276" s="9"/>
      <c r="BM276" s="9"/>
      <c r="BN276" s="9"/>
      <c r="BO276" s="9"/>
      <c r="BP276" s="9"/>
      <c r="BQ276" s="9"/>
      <c r="BR276" s="9"/>
      <c r="BS276" s="9"/>
      <c r="BT276" s="9"/>
      <c r="BU276" s="9"/>
      <c r="BV276" s="9"/>
      <c r="BW276" s="9"/>
      <c r="BX276" s="9"/>
      <c r="BY276" s="9"/>
      <c r="BZ276" s="9"/>
      <c r="CA276" s="9"/>
      <c r="CB276" s="9"/>
      <c r="CC276" s="9"/>
      <c r="CD276" s="9"/>
      <c r="CE276" s="9"/>
      <c r="CF276" s="9"/>
      <c r="CG276" s="9"/>
      <c r="CH276" s="9"/>
    </row>
    <row r="277" spans="2:86" ht="8.1" hidden="1" customHeight="1">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c r="BB277" s="9"/>
      <c r="BC277" s="9"/>
      <c r="BD277" s="9"/>
      <c r="BE277" s="9"/>
      <c r="BF277" s="9"/>
      <c r="BG277" s="9"/>
      <c r="BH277" s="9"/>
      <c r="BI277" s="9"/>
      <c r="BJ277" s="9"/>
      <c r="BK277" s="9"/>
      <c r="BL277" s="9"/>
      <c r="BM277" s="9"/>
      <c r="BN277" s="9"/>
      <c r="BO277" s="9"/>
      <c r="BP277" s="9"/>
      <c r="BQ277" s="9"/>
      <c r="BR277" s="9"/>
      <c r="BS277" s="9"/>
      <c r="BT277" s="9"/>
      <c r="BU277" s="9"/>
      <c r="BV277" s="9"/>
      <c r="BW277" s="9"/>
      <c r="BX277" s="9"/>
      <c r="BY277" s="9"/>
      <c r="BZ277" s="9"/>
      <c r="CA277" s="9"/>
      <c r="CB277" s="9"/>
      <c r="CC277" s="9"/>
      <c r="CD277" s="9"/>
      <c r="CE277" s="9"/>
      <c r="CF277" s="9"/>
      <c r="CG277" s="9"/>
      <c r="CH277" s="9"/>
    </row>
    <row r="278" spans="2:86" ht="8.1" hidden="1" customHeight="1">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9"/>
      <c r="BA278" s="9"/>
      <c r="BB278" s="9"/>
      <c r="BC278" s="9"/>
      <c r="BD278" s="9"/>
      <c r="BE278" s="9"/>
      <c r="BF278" s="9"/>
      <c r="BG278" s="9"/>
      <c r="BH278" s="9"/>
      <c r="BI278" s="9"/>
      <c r="BJ278" s="9"/>
      <c r="BK278" s="9"/>
      <c r="BL278" s="9"/>
      <c r="BM278" s="9"/>
      <c r="BN278" s="9"/>
      <c r="BO278" s="9"/>
      <c r="BP278" s="9"/>
      <c r="BQ278" s="9"/>
      <c r="BR278" s="9"/>
      <c r="BS278" s="9"/>
      <c r="BT278" s="9"/>
      <c r="BU278" s="9"/>
      <c r="BV278" s="9"/>
      <c r="BW278" s="9"/>
      <c r="BX278" s="9"/>
      <c r="BY278" s="9"/>
      <c r="BZ278" s="9"/>
      <c r="CA278" s="9"/>
      <c r="CB278" s="9"/>
      <c r="CC278" s="9"/>
      <c r="CD278" s="9"/>
      <c r="CE278" s="9"/>
      <c r="CF278" s="9"/>
      <c r="CG278" s="9"/>
      <c r="CH278" s="9"/>
    </row>
    <row r="279" spans="2:86" ht="8.1" hidden="1" customHeight="1">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9"/>
      <c r="BA279" s="9"/>
      <c r="BB279" s="9"/>
      <c r="BC279" s="9"/>
      <c r="BD279" s="9"/>
      <c r="BE279" s="9"/>
      <c r="BF279" s="9"/>
      <c r="BG279" s="9"/>
      <c r="BH279" s="9"/>
      <c r="BI279" s="9"/>
      <c r="BJ279" s="9"/>
      <c r="BK279" s="9"/>
      <c r="BL279" s="9"/>
      <c r="BM279" s="9"/>
      <c r="BN279" s="9"/>
      <c r="BO279" s="9"/>
      <c r="BP279" s="9"/>
      <c r="BQ279" s="9"/>
      <c r="BR279" s="9"/>
      <c r="BS279" s="9"/>
      <c r="BT279" s="9"/>
      <c r="BU279" s="9"/>
      <c r="BV279" s="9"/>
      <c r="BW279" s="9"/>
      <c r="BX279" s="9"/>
      <c r="BY279" s="9"/>
      <c r="BZ279" s="9"/>
      <c r="CA279" s="9"/>
      <c r="CB279" s="9"/>
      <c r="CC279" s="9"/>
      <c r="CD279" s="9"/>
      <c r="CE279" s="9"/>
      <c r="CF279" s="9"/>
      <c r="CG279" s="9"/>
      <c r="CH279" s="9"/>
    </row>
    <row r="280" spans="2:86" ht="8.1" hidden="1" customHeight="1">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9"/>
      <c r="BA280" s="9"/>
      <c r="BB280" s="9"/>
      <c r="BC280" s="9"/>
      <c r="BD280" s="9"/>
      <c r="BE280" s="9"/>
      <c r="BF280" s="9"/>
      <c r="BG280" s="9"/>
      <c r="BH280" s="9"/>
      <c r="BI280" s="9"/>
      <c r="BJ280" s="9"/>
      <c r="BK280" s="9"/>
      <c r="BL280" s="9"/>
      <c r="BM280" s="9"/>
      <c r="BN280" s="9"/>
      <c r="BO280" s="9"/>
      <c r="BP280" s="9"/>
      <c r="BQ280" s="9"/>
      <c r="BR280" s="9"/>
      <c r="BS280" s="9"/>
      <c r="BT280" s="9"/>
      <c r="BU280" s="9"/>
      <c r="BV280" s="9"/>
      <c r="BW280" s="9"/>
      <c r="BX280" s="9"/>
      <c r="BY280" s="9"/>
      <c r="BZ280" s="9"/>
      <c r="CA280" s="9"/>
      <c r="CB280" s="9"/>
      <c r="CC280" s="9"/>
      <c r="CD280" s="9"/>
      <c r="CE280" s="9"/>
      <c r="CF280" s="9"/>
      <c r="CG280" s="9"/>
      <c r="CH280" s="9"/>
    </row>
    <row r="281" spans="2:86" ht="8.1" hidden="1" customHeight="1">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9"/>
      <c r="BA281" s="9"/>
      <c r="BB281" s="9"/>
      <c r="BC281" s="9"/>
      <c r="BD281" s="9"/>
      <c r="BE281" s="9"/>
      <c r="BF281" s="9"/>
      <c r="BG281" s="9"/>
      <c r="BH281" s="9"/>
      <c r="BI281" s="9"/>
      <c r="BJ281" s="9"/>
      <c r="BK281" s="9"/>
      <c r="BL281" s="9"/>
      <c r="BM281" s="9"/>
      <c r="BN281" s="9"/>
      <c r="BO281" s="9"/>
      <c r="BP281" s="9"/>
      <c r="BQ281" s="9"/>
      <c r="BR281" s="9"/>
      <c r="BS281" s="9"/>
      <c r="BT281" s="9"/>
      <c r="BU281" s="9"/>
      <c r="BV281" s="9"/>
      <c r="BW281" s="9"/>
      <c r="BX281" s="9"/>
      <c r="BY281" s="9"/>
      <c r="BZ281" s="9"/>
      <c r="CA281" s="9"/>
      <c r="CB281" s="9"/>
      <c r="CC281" s="9"/>
      <c r="CD281" s="9"/>
      <c r="CE281" s="9"/>
      <c r="CF281" s="9"/>
      <c r="CG281" s="9"/>
      <c r="CH281" s="9"/>
    </row>
    <row r="282" spans="2:86" ht="8.1" hidden="1" customHeight="1">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c r="BA282" s="9"/>
      <c r="BB282" s="9"/>
      <c r="BC282" s="9"/>
      <c r="BD282" s="9"/>
      <c r="BE282" s="9"/>
      <c r="BF282" s="9"/>
      <c r="BG282" s="9"/>
      <c r="BH282" s="9"/>
      <c r="BI282" s="9"/>
      <c r="BJ282" s="9"/>
      <c r="BK282" s="9"/>
      <c r="BL282" s="9"/>
      <c r="BM282" s="9"/>
      <c r="BN282" s="9"/>
      <c r="BO282" s="9"/>
      <c r="BP282" s="9"/>
      <c r="BQ282" s="9"/>
      <c r="BR282" s="9"/>
      <c r="BS282" s="9"/>
      <c r="BT282" s="9"/>
      <c r="BU282" s="9"/>
      <c r="BV282" s="9"/>
      <c r="BW282" s="9"/>
      <c r="BX282" s="9"/>
      <c r="BY282" s="9"/>
      <c r="BZ282" s="9"/>
      <c r="CA282" s="9"/>
      <c r="CB282" s="9"/>
      <c r="CC282" s="9"/>
      <c r="CD282" s="9"/>
      <c r="CE282" s="9"/>
      <c r="CF282" s="9"/>
      <c r="CG282" s="9"/>
      <c r="CH282" s="9"/>
    </row>
    <row r="283" spans="2:86" ht="8.1" hidden="1" customHeight="1">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c r="BA283" s="9"/>
      <c r="BB283" s="9"/>
      <c r="BC283" s="9"/>
      <c r="BD283" s="9"/>
      <c r="BE283" s="9"/>
      <c r="BF283" s="9"/>
      <c r="BG283" s="9"/>
      <c r="BH283" s="9"/>
      <c r="BI283" s="9"/>
      <c r="BJ283" s="9"/>
      <c r="BK283" s="9"/>
      <c r="BL283" s="9"/>
      <c r="BM283" s="9"/>
      <c r="BN283" s="9"/>
      <c r="BO283" s="9"/>
      <c r="BP283" s="9"/>
      <c r="BQ283" s="9"/>
      <c r="BR283" s="9"/>
      <c r="BS283" s="9"/>
      <c r="BT283" s="9"/>
      <c r="BU283" s="9"/>
      <c r="BV283" s="9"/>
      <c r="BW283" s="9"/>
      <c r="BX283" s="9"/>
      <c r="BY283" s="9"/>
      <c r="BZ283" s="9"/>
      <c r="CA283" s="9"/>
      <c r="CB283" s="9"/>
      <c r="CC283" s="9"/>
      <c r="CD283" s="9"/>
      <c r="CE283" s="9"/>
      <c r="CF283" s="9"/>
      <c r="CG283" s="9"/>
      <c r="CH283" s="9"/>
    </row>
    <row r="284" spans="2:86" ht="8.1" hidden="1" customHeight="1">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c r="BB284" s="9"/>
      <c r="BC284" s="9"/>
      <c r="BD284" s="9"/>
      <c r="BE284" s="9"/>
      <c r="BF284" s="9"/>
      <c r="BG284" s="9"/>
      <c r="BH284" s="9"/>
      <c r="BI284" s="9"/>
      <c r="BJ284" s="9"/>
      <c r="BK284" s="9"/>
      <c r="BL284" s="9"/>
      <c r="BM284" s="9"/>
      <c r="BN284" s="9"/>
      <c r="BO284" s="9"/>
      <c r="BP284" s="9"/>
      <c r="BQ284" s="9"/>
      <c r="BR284" s="9"/>
      <c r="BS284" s="9"/>
      <c r="BT284" s="9"/>
      <c r="BU284" s="9"/>
      <c r="BV284" s="9"/>
      <c r="BW284" s="9"/>
      <c r="BX284" s="9"/>
      <c r="BY284" s="9"/>
      <c r="BZ284" s="9"/>
      <c r="CA284" s="9"/>
      <c r="CB284" s="9"/>
      <c r="CC284" s="9"/>
      <c r="CD284" s="9"/>
      <c r="CE284" s="9"/>
      <c r="CF284" s="9"/>
      <c r="CG284" s="9"/>
      <c r="CH284" s="9"/>
    </row>
    <row r="285" spans="2:86" ht="8.1" hidden="1" customHeight="1">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c r="BA285" s="9"/>
      <c r="BB285" s="9"/>
      <c r="BC285" s="9"/>
      <c r="BD285" s="9"/>
      <c r="BE285" s="9"/>
      <c r="BF285" s="9"/>
      <c r="BG285" s="9"/>
      <c r="BH285" s="9"/>
      <c r="BI285" s="9"/>
      <c r="BJ285" s="9"/>
      <c r="BK285" s="9"/>
      <c r="BL285" s="9"/>
      <c r="BM285" s="9"/>
      <c r="BN285" s="9"/>
      <c r="BO285" s="9"/>
      <c r="BP285" s="9"/>
      <c r="BQ285" s="9"/>
      <c r="BR285" s="9"/>
      <c r="BS285" s="9"/>
      <c r="BT285" s="9"/>
      <c r="BU285" s="9"/>
      <c r="BV285" s="9"/>
      <c r="BW285" s="9"/>
      <c r="BX285" s="9"/>
      <c r="BY285" s="9"/>
      <c r="BZ285" s="9"/>
      <c r="CA285" s="9"/>
      <c r="CB285" s="9"/>
      <c r="CC285" s="9"/>
      <c r="CD285" s="9"/>
      <c r="CE285" s="9"/>
      <c r="CF285" s="9"/>
      <c r="CG285" s="9"/>
      <c r="CH285" s="9"/>
    </row>
    <row r="286" spans="2:86" ht="8.1" hidden="1" customHeight="1">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c r="BB286" s="9"/>
      <c r="BC286" s="9"/>
      <c r="BD286" s="9"/>
      <c r="BE286" s="9"/>
      <c r="BF286" s="9"/>
      <c r="BG286" s="9"/>
      <c r="BH286" s="9"/>
      <c r="BI286" s="9"/>
      <c r="BJ286" s="9"/>
      <c r="BK286" s="9"/>
      <c r="BL286" s="9"/>
      <c r="BM286" s="9"/>
      <c r="BN286" s="9"/>
      <c r="BO286" s="9"/>
      <c r="BP286" s="9"/>
      <c r="BQ286" s="9"/>
      <c r="BR286" s="9"/>
      <c r="BS286" s="9"/>
      <c r="BT286" s="9"/>
      <c r="BU286" s="9"/>
      <c r="BV286" s="9"/>
      <c r="BW286" s="9"/>
      <c r="BX286" s="9"/>
      <c r="BY286" s="9"/>
      <c r="BZ286" s="9"/>
      <c r="CA286" s="9"/>
      <c r="CB286" s="9"/>
      <c r="CC286" s="9"/>
      <c r="CD286" s="9"/>
      <c r="CE286" s="9"/>
      <c r="CF286" s="9"/>
      <c r="CG286" s="9"/>
      <c r="CH286" s="9"/>
    </row>
    <row r="287" spans="2:86" ht="8.1" hidden="1" customHeight="1">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c r="BA287" s="9"/>
      <c r="BB287" s="9"/>
      <c r="BC287" s="9"/>
      <c r="BD287" s="9"/>
      <c r="BE287" s="9"/>
      <c r="BF287" s="9"/>
      <c r="BG287" s="9"/>
      <c r="BH287" s="9"/>
      <c r="BI287" s="9"/>
      <c r="BJ287" s="9"/>
      <c r="BK287" s="9"/>
      <c r="BL287" s="9"/>
      <c r="BM287" s="9"/>
      <c r="BN287" s="9"/>
      <c r="BO287" s="9"/>
      <c r="BP287" s="9"/>
      <c r="BQ287" s="9"/>
      <c r="BR287" s="9"/>
      <c r="BS287" s="9"/>
      <c r="BT287" s="9"/>
      <c r="BU287" s="9"/>
      <c r="BV287" s="9"/>
      <c r="BW287" s="9"/>
      <c r="BX287" s="9"/>
      <c r="BY287" s="9"/>
      <c r="BZ287" s="9"/>
      <c r="CA287" s="9"/>
      <c r="CB287" s="9"/>
      <c r="CC287" s="9"/>
      <c r="CD287" s="9"/>
      <c r="CE287" s="9"/>
      <c r="CF287" s="9"/>
      <c r="CG287" s="9"/>
      <c r="CH287" s="9"/>
    </row>
    <row r="288" spans="2:86" ht="8.1" hidden="1" customHeight="1">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9"/>
      <c r="BB288" s="9"/>
      <c r="BC288" s="9"/>
      <c r="BD288" s="9"/>
      <c r="BE288" s="9"/>
      <c r="BF288" s="9"/>
      <c r="BG288" s="9"/>
      <c r="BH288" s="9"/>
      <c r="BI288" s="9"/>
      <c r="BJ288" s="9"/>
      <c r="BK288" s="9"/>
      <c r="BL288" s="9"/>
      <c r="BM288" s="9"/>
      <c r="BN288" s="9"/>
      <c r="BO288" s="9"/>
      <c r="BP288" s="9"/>
      <c r="BQ288" s="9"/>
      <c r="BR288" s="9"/>
      <c r="BS288" s="9"/>
      <c r="BT288" s="9"/>
      <c r="BU288" s="9"/>
      <c r="BV288" s="9"/>
      <c r="BW288" s="9"/>
      <c r="BX288" s="9"/>
      <c r="BY288" s="9"/>
      <c r="BZ288" s="9"/>
      <c r="CA288" s="9"/>
      <c r="CB288" s="9"/>
      <c r="CC288" s="9"/>
      <c r="CD288" s="9"/>
      <c r="CE288" s="9"/>
      <c r="CF288" s="9"/>
      <c r="CG288" s="9"/>
      <c r="CH288" s="9"/>
    </row>
    <row r="289" spans="2:86" ht="8.1" hidden="1" customHeight="1">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c r="BB289" s="9"/>
      <c r="BC289" s="9"/>
      <c r="BD289" s="9"/>
      <c r="BE289" s="9"/>
      <c r="BF289" s="9"/>
      <c r="BG289" s="9"/>
      <c r="BH289" s="9"/>
      <c r="BI289" s="9"/>
      <c r="BJ289" s="9"/>
      <c r="BK289" s="9"/>
      <c r="BL289" s="9"/>
      <c r="BM289" s="9"/>
      <c r="BN289" s="9"/>
      <c r="BO289" s="9"/>
      <c r="BP289" s="9"/>
      <c r="BQ289" s="9"/>
      <c r="BR289" s="9"/>
      <c r="BS289" s="9"/>
      <c r="BT289" s="9"/>
      <c r="BU289" s="9"/>
      <c r="BV289" s="9"/>
      <c r="BW289" s="9"/>
      <c r="BX289" s="9"/>
      <c r="BY289" s="9"/>
      <c r="BZ289" s="9"/>
      <c r="CA289" s="9"/>
      <c r="CB289" s="9"/>
      <c r="CC289" s="9"/>
      <c r="CD289" s="9"/>
      <c r="CE289" s="9"/>
      <c r="CF289" s="9"/>
      <c r="CG289" s="9"/>
      <c r="CH289" s="9"/>
    </row>
    <row r="290" spans="2:86" ht="8.1" hidden="1" customHeight="1">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c r="BB290" s="9"/>
      <c r="BC290" s="9"/>
      <c r="BD290" s="9"/>
      <c r="BE290" s="9"/>
      <c r="BF290" s="9"/>
      <c r="BG290" s="9"/>
      <c r="BH290" s="9"/>
      <c r="BI290" s="9"/>
      <c r="BJ290" s="9"/>
      <c r="BK290" s="9"/>
      <c r="BL290" s="9"/>
      <c r="BM290" s="9"/>
      <c r="BN290" s="9"/>
      <c r="BO290" s="9"/>
      <c r="BP290" s="9"/>
      <c r="BQ290" s="9"/>
      <c r="BR290" s="9"/>
      <c r="BS290" s="9"/>
      <c r="BT290" s="9"/>
      <c r="BU290" s="9"/>
      <c r="BV290" s="9"/>
      <c r="BW290" s="9"/>
      <c r="BX290" s="9"/>
      <c r="BY290" s="9"/>
      <c r="BZ290" s="9"/>
      <c r="CA290" s="9"/>
      <c r="CB290" s="9"/>
      <c r="CC290" s="9"/>
      <c r="CD290" s="9"/>
      <c r="CE290" s="9"/>
      <c r="CF290" s="9"/>
      <c r="CG290" s="9"/>
      <c r="CH290" s="9"/>
    </row>
    <row r="291" spans="2:86" ht="8.1" hidden="1" customHeight="1">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c r="BB291" s="9"/>
      <c r="BC291" s="9"/>
      <c r="BD291" s="9"/>
      <c r="BE291" s="9"/>
      <c r="BF291" s="9"/>
      <c r="BG291" s="9"/>
      <c r="BH291" s="9"/>
      <c r="BI291" s="9"/>
      <c r="BJ291" s="9"/>
      <c r="BK291" s="9"/>
      <c r="BL291" s="9"/>
      <c r="BM291" s="9"/>
      <c r="BN291" s="9"/>
      <c r="BO291" s="9"/>
      <c r="BP291" s="9"/>
      <c r="BQ291" s="9"/>
      <c r="BR291" s="9"/>
      <c r="BS291" s="9"/>
      <c r="BT291" s="9"/>
      <c r="BU291" s="9"/>
      <c r="BV291" s="9"/>
      <c r="BW291" s="9"/>
      <c r="BX291" s="9"/>
      <c r="BY291" s="9"/>
      <c r="BZ291" s="9"/>
      <c r="CA291" s="9"/>
      <c r="CB291" s="9"/>
      <c r="CC291" s="9"/>
      <c r="CD291" s="9"/>
      <c r="CE291" s="9"/>
      <c r="CF291" s="9"/>
      <c r="CG291" s="9"/>
      <c r="CH291" s="9"/>
    </row>
    <row r="292" spans="2:86" ht="8.1" hidden="1" customHeight="1">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c r="BB292" s="9"/>
      <c r="BC292" s="9"/>
      <c r="BD292" s="9"/>
      <c r="BE292" s="9"/>
      <c r="BF292" s="9"/>
      <c r="BG292" s="9"/>
      <c r="BH292" s="9"/>
      <c r="BI292" s="9"/>
      <c r="BJ292" s="9"/>
      <c r="BK292" s="9"/>
      <c r="BL292" s="9"/>
      <c r="BM292" s="9"/>
      <c r="BN292" s="9"/>
      <c r="BO292" s="9"/>
      <c r="BP292" s="9"/>
      <c r="BQ292" s="9"/>
      <c r="BR292" s="9"/>
      <c r="BS292" s="9"/>
      <c r="BT292" s="9"/>
      <c r="BU292" s="9"/>
      <c r="BV292" s="9"/>
      <c r="BW292" s="9"/>
      <c r="BX292" s="9"/>
      <c r="BY292" s="9"/>
      <c r="BZ292" s="9"/>
      <c r="CA292" s="9"/>
      <c r="CB292" s="9"/>
      <c r="CC292" s="9"/>
      <c r="CD292" s="9"/>
      <c r="CE292" s="9"/>
      <c r="CF292" s="9"/>
      <c r="CG292" s="9"/>
      <c r="CH292" s="9"/>
    </row>
    <row r="293" spans="2:86" ht="8.1" hidden="1" customHeight="1"/>
    <row r="294" spans="2:86" ht="8.1" hidden="1" customHeight="1"/>
    <row r="295" spans="2:86" ht="8.1" hidden="1" customHeight="1"/>
    <row r="296" spans="2:86" ht="8.1" hidden="1" customHeight="1"/>
    <row r="297" spans="2:86" ht="8.1" hidden="1" customHeight="1"/>
    <row r="298" spans="2:86" ht="8.1" hidden="1" customHeight="1"/>
    <row r="299" spans="2:86" ht="8.1" hidden="1" customHeight="1"/>
    <row r="300" spans="2:86" ht="8.1" hidden="1" customHeight="1"/>
    <row r="301" spans="2:86" ht="8.1" hidden="1" customHeight="1"/>
    <row r="302" spans="2:86" ht="8.1" hidden="1" customHeight="1"/>
    <row r="303" spans="2:86" ht="8.1" hidden="1" customHeight="1"/>
    <row r="304" spans="2:86" ht="8.1" hidden="1" customHeight="1"/>
    <row r="305" ht="8.1" hidden="1" customHeight="1"/>
    <row r="306" ht="8.1" hidden="1" customHeight="1"/>
    <row r="307" ht="8.1" hidden="1" customHeight="1"/>
    <row r="308" ht="8.1" hidden="1" customHeight="1"/>
    <row r="309" ht="8.1" hidden="1" customHeight="1"/>
    <row r="310" ht="8.1" hidden="1" customHeight="1"/>
    <row r="311" ht="8.1" hidden="1" customHeight="1"/>
    <row r="312" ht="8.1" hidden="1" customHeight="1"/>
    <row r="313" ht="8.1" hidden="1" customHeight="1"/>
    <row r="314" ht="8.1" hidden="1" customHeight="1"/>
    <row r="315" ht="8.1" hidden="1" customHeight="1"/>
    <row r="316" ht="8.1" hidden="1" customHeight="1"/>
    <row r="317" ht="8.1" hidden="1" customHeight="1"/>
    <row r="318" ht="8.1" hidden="1" customHeight="1"/>
    <row r="319" ht="8.1" hidden="1" customHeight="1"/>
    <row r="320" ht="8.1" hidden="1" customHeight="1"/>
    <row r="321" ht="8.1" hidden="1" customHeight="1"/>
    <row r="322" ht="8.1" hidden="1" customHeight="1"/>
    <row r="323" ht="8.1" hidden="1" customHeight="1"/>
    <row r="324" ht="8.1" hidden="1" customHeight="1"/>
    <row r="325" ht="8.1" hidden="1" customHeight="1"/>
    <row r="326" ht="8.1" hidden="1" customHeight="1"/>
    <row r="327" ht="8.1" hidden="1" customHeight="1"/>
    <row r="328" ht="8.1" hidden="1" customHeight="1"/>
    <row r="329" ht="8.1" hidden="1" customHeight="1"/>
    <row r="330" ht="8.1" hidden="1" customHeight="1"/>
    <row r="331" ht="8.1" hidden="1" customHeight="1"/>
    <row r="332" ht="8.1" hidden="1" customHeight="1"/>
    <row r="333" ht="8.1" hidden="1" customHeight="1"/>
    <row r="334" ht="8.1" hidden="1" customHeight="1"/>
    <row r="335" ht="8.1" hidden="1" customHeight="1"/>
    <row r="336" ht="8.1" hidden="1" customHeight="1"/>
    <row r="337" ht="8.1" hidden="1" customHeight="1"/>
    <row r="338" ht="8.1" hidden="1" customHeight="1"/>
    <row r="339" ht="8.1" hidden="1" customHeight="1"/>
    <row r="340" ht="8.1" hidden="1" customHeight="1"/>
    <row r="341" ht="8.1" hidden="1" customHeight="1"/>
    <row r="342" ht="8.1" hidden="1" customHeight="1"/>
    <row r="343" ht="8.1" hidden="1" customHeight="1"/>
    <row r="344" ht="8.1" hidden="1" customHeight="1"/>
    <row r="345" ht="8.1" hidden="1" customHeight="1"/>
    <row r="346" ht="8.1" hidden="1" customHeight="1"/>
    <row r="347" ht="8.1" hidden="1" customHeight="1"/>
    <row r="348" ht="8.1" hidden="1" customHeight="1"/>
    <row r="349" ht="8.1" hidden="1" customHeight="1"/>
    <row r="350" ht="8.1" hidden="1" customHeight="1"/>
    <row r="351" ht="8.1" hidden="1" customHeight="1"/>
    <row r="352" ht="8.1" hidden="1" customHeight="1"/>
    <row r="353" ht="8.1" hidden="1" customHeight="1"/>
    <row r="354" ht="8.1" hidden="1" customHeight="1"/>
    <row r="355" ht="8.1" hidden="1" customHeight="1"/>
    <row r="356" ht="8.1" hidden="1" customHeight="1"/>
    <row r="357" ht="8.1" hidden="1" customHeight="1"/>
    <row r="358" ht="8.1" hidden="1" customHeight="1"/>
    <row r="359" ht="8.1" hidden="1" customHeight="1"/>
    <row r="360" ht="8.1" hidden="1" customHeight="1"/>
    <row r="361" ht="8.1" hidden="1" customHeight="1"/>
    <row r="362" ht="8.1" hidden="1" customHeight="1"/>
    <row r="363" ht="8.1" hidden="1" customHeight="1"/>
    <row r="364" ht="8.1" hidden="1" customHeight="1"/>
    <row r="365" ht="8.1" hidden="1" customHeight="1"/>
    <row r="366" ht="8.1" hidden="1" customHeight="1"/>
    <row r="367" ht="8.1" hidden="1" customHeight="1"/>
    <row r="368" ht="8.1" hidden="1" customHeight="1"/>
    <row r="369" ht="8.1" hidden="1" customHeight="1"/>
    <row r="370" ht="8.1" hidden="1" customHeight="1"/>
    <row r="371" ht="8.1" hidden="1" customHeight="1"/>
    <row r="372" ht="8.1" hidden="1" customHeight="1"/>
    <row r="373" ht="8.1" hidden="1" customHeight="1"/>
    <row r="374" ht="8.1" hidden="1" customHeight="1"/>
    <row r="375" ht="8.1" hidden="1" customHeight="1"/>
    <row r="376" ht="8.1" hidden="1" customHeight="1"/>
    <row r="377" ht="8.1" hidden="1" customHeight="1"/>
    <row r="378" ht="8.1" hidden="1" customHeight="1"/>
    <row r="379" ht="8.1" hidden="1" customHeight="1"/>
    <row r="380" ht="8.1" hidden="1" customHeight="1"/>
    <row r="381" ht="8.1" hidden="1" customHeight="1"/>
    <row r="382" ht="8.1" hidden="1" customHeight="1"/>
    <row r="383" ht="8.1" hidden="1" customHeight="1"/>
    <row r="384" ht="8.1" hidden="1" customHeight="1"/>
    <row r="385" ht="8.1" hidden="1" customHeight="1"/>
    <row r="386" ht="8.1" hidden="1" customHeight="1"/>
    <row r="387" ht="8.1" hidden="1" customHeight="1"/>
    <row r="388" ht="8.1" hidden="1" customHeight="1"/>
    <row r="389" ht="8.1" hidden="1" customHeight="1"/>
    <row r="390" ht="8.1" hidden="1" customHeight="1"/>
    <row r="391" ht="8.1" hidden="1" customHeight="1"/>
    <row r="392" ht="8.1" hidden="1" customHeight="1"/>
    <row r="393" ht="8.1" hidden="1" customHeight="1"/>
    <row r="394" ht="8.1" hidden="1" customHeight="1"/>
    <row r="395" ht="8.1" hidden="1" customHeight="1"/>
    <row r="396" ht="8.1" hidden="1" customHeight="1"/>
    <row r="397" ht="8.1" hidden="1" customHeight="1"/>
    <row r="398" ht="8.1" hidden="1" customHeight="1"/>
    <row r="399" ht="8.1" hidden="1" customHeight="1"/>
    <row r="400" ht="8.1" hidden="1" customHeight="1"/>
    <row r="401" ht="8.1" hidden="1" customHeight="1"/>
    <row r="402" ht="8.1" hidden="1" customHeight="1"/>
    <row r="403" ht="8.1" hidden="1" customHeight="1"/>
    <row r="404" ht="8.1" hidden="1" customHeight="1"/>
    <row r="405" ht="8.1" hidden="1" customHeight="1"/>
    <row r="406" ht="8.1" hidden="1" customHeight="1"/>
    <row r="407" ht="8.1" hidden="1" customHeight="1"/>
    <row r="408" ht="8.1" hidden="1" customHeight="1"/>
    <row r="409" ht="8.1" hidden="1" customHeight="1"/>
    <row r="410" ht="8.1" hidden="1" customHeight="1"/>
    <row r="411" ht="8.1" hidden="1" customHeight="1"/>
    <row r="412" ht="8.1" hidden="1" customHeight="1"/>
    <row r="413" ht="8.1" hidden="1" customHeight="1"/>
    <row r="414" ht="8.1" hidden="1" customHeight="1"/>
    <row r="415" ht="8.1" hidden="1" customHeight="1"/>
    <row r="416" ht="8.1" hidden="1" customHeight="1"/>
    <row r="417" ht="8.1" hidden="1" customHeight="1"/>
    <row r="418" ht="8.1" hidden="1" customHeight="1"/>
    <row r="419" ht="8.1" hidden="1" customHeight="1"/>
    <row r="420" ht="8.1" hidden="1" customHeight="1"/>
    <row r="421" ht="8.1" hidden="1" customHeight="1"/>
    <row r="422" ht="8.1" hidden="1" customHeight="1"/>
    <row r="423" ht="8.1" hidden="1" customHeight="1"/>
    <row r="424" ht="8.1" hidden="1" customHeight="1"/>
    <row r="425" ht="8.1" hidden="1" customHeight="1"/>
    <row r="426" ht="8.1" hidden="1" customHeight="1"/>
    <row r="427" ht="8.1" hidden="1" customHeight="1"/>
    <row r="428" ht="8.1" hidden="1" customHeight="1"/>
    <row r="429" ht="8.1" hidden="1" customHeight="1"/>
    <row r="430" ht="8.1" hidden="1" customHeight="1"/>
    <row r="431" ht="8.1" hidden="1" customHeight="1"/>
    <row r="432" ht="8.1" hidden="1" customHeight="1"/>
    <row r="433" ht="8.1" hidden="1" customHeight="1"/>
    <row r="434" ht="8.1" hidden="1" customHeight="1"/>
    <row r="435" ht="8.1" hidden="1" customHeight="1"/>
    <row r="436" ht="8.1" hidden="1" customHeight="1"/>
    <row r="437" ht="8.1" hidden="1" customHeight="1"/>
    <row r="438" ht="8.1" hidden="1" customHeight="1"/>
    <row r="439" ht="8.1" hidden="1" customHeight="1"/>
    <row r="440" ht="8.1" hidden="1" customHeight="1"/>
    <row r="441" ht="8.1" hidden="1" customHeight="1"/>
    <row r="442" ht="8.1" hidden="1" customHeight="1"/>
    <row r="443" ht="8.1" hidden="1" customHeight="1"/>
    <row r="444" ht="8.1" hidden="1" customHeight="1"/>
    <row r="445" ht="8.1" hidden="1" customHeight="1"/>
    <row r="446" ht="8.1" hidden="1" customHeight="1"/>
    <row r="447" ht="8.1" hidden="1" customHeight="1"/>
    <row r="448" ht="8.1" hidden="1" customHeight="1"/>
    <row r="449" ht="8.1" hidden="1" customHeight="1"/>
    <row r="450" ht="8.1" hidden="1" customHeight="1"/>
    <row r="451" ht="8.1" hidden="1" customHeight="1"/>
    <row r="452" ht="8.1" hidden="1" customHeight="1"/>
    <row r="453" ht="8.1" hidden="1" customHeight="1"/>
    <row r="454" ht="8.1" hidden="1" customHeight="1"/>
    <row r="455" ht="8.1" hidden="1" customHeight="1"/>
    <row r="456" ht="8.1" hidden="1" customHeight="1"/>
    <row r="457" ht="8.1" hidden="1" customHeight="1"/>
    <row r="458" ht="8.1" hidden="1" customHeight="1"/>
    <row r="459" ht="8.1" hidden="1" customHeight="1"/>
    <row r="460" ht="8.1" hidden="1" customHeight="1"/>
    <row r="461" ht="8.1" hidden="1" customHeight="1"/>
    <row r="462" ht="8.1" hidden="1" customHeight="1"/>
    <row r="463" ht="8.1" hidden="1" customHeight="1"/>
    <row r="464" ht="8.1" hidden="1" customHeight="1"/>
    <row r="465" ht="8.1" hidden="1" customHeight="1"/>
    <row r="466" ht="8.1" hidden="1" customHeight="1"/>
    <row r="467" ht="8.1" hidden="1" customHeight="1"/>
    <row r="468" ht="8.1" hidden="1" customHeight="1"/>
    <row r="469" ht="8.1" hidden="1" customHeight="1"/>
    <row r="470" ht="8.1" hidden="1" customHeight="1"/>
    <row r="471" ht="8.1" hidden="1" customHeight="1"/>
    <row r="472" ht="8.1" hidden="1" customHeight="1"/>
    <row r="473" ht="8.1" hidden="1" customHeight="1"/>
    <row r="474" ht="8.1" hidden="1" customHeight="1"/>
    <row r="475" ht="8.1" hidden="1" customHeight="1"/>
    <row r="476" ht="8.1" hidden="1" customHeight="1"/>
    <row r="477" ht="8.1" hidden="1" customHeight="1"/>
    <row r="478" ht="8.1" hidden="1" customHeight="1"/>
    <row r="479" ht="8.1" hidden="1" customHeight="1"/>
    <row r="480" ht="8.1" hidden="1" customHeight="1"/>
    <row r="481" ht="8.1" hidden="1" customHeight="1"/>
    <row r="482" ht="8.1" hidden="1" customHeight="1"/>
    <row r="483" ht="8.1" hidden="1" customHeight="1"/>
    <row r="484" ht="8.1" hidden="1" customHeight="1"/>
    <row r="485" ht="8.1" hidden="1" customHeight="1"/>
    <row r="486" ht="8.1" hidden="1" customHeight="1"/>
    <row r="487" ht="8.1" hidden="1" customHeight="1"/>
    <row r="488" ht="8.1" hidden="1" customHeight="1"/>
    <row r="489" ht="8.1" hidden="1" customHeight="1"/>
    <row r="490" ht="8.1" hidden="1" customHeight="1"/>
    <row r="491" ht="8.1" hidden="1" customHeight="1"/>
    <row r="492" ht="8.1" hidden="1" customHeight="1"/>
    <row r="493" ht="8.1" hidden="1" customHeight="1"/>
    <row r="494" ht="8.1" hidden="1" customHeight="1"/>
    <row r="495" ht="8.1" hidden="1" customHeight="1"/>
    <row r="496" ht="8.1" hidden="1" customHeight="1"/>
    <row r="497" ht="8.1" hidden="1" customHeight="1"/>
    <row r="498" ht="8.1" hidden="1" customHeight="1"/>
    <row r="499" ht="8.1" hidden="1" customHeight="1"/>
    <row r="500" ht="8.1" hidden="1" customHeight="1"/>
    <row r="501" ht="8.1" hidden="1" customHeight="1"/>
    <row r="502" ht="8.1" hidden="1" customHeight="1"/>
    <row r="503" ht="8.1" hidden="1" customHeight="1"/>
    <row r="504" ht="8.1" hidden="1" customHeight="1"/>
    <row r="505" ht="8.1" hidden="1" customHeight="1"/>
    <row r="506" ht="8.1" hidden="1" customHeight="1"/>
    <row r="507" ht="8.1" hidden="1" customHeight="1"/>
    <row r="508" ht="8.1" hidden="1" customHeight="1"/>
    <row r="509" ht="8.1" hidden="1" customHeight="1"/>
    <row r="510" ht="8.1" hidden="1" customHeight="1"/>
    <row r="511" ht="8.1" hidden="1" customHeight="1"/>
    <row r="512" ht="8.1" hidden="1" customHeight="1"/>
    <row r="513" ht="8.1" hidden="1" customHeight="1"/>
    <row r="514" ht="8.1" hidden="1" customHeight="1"/>
    <row r="515" ht="8.1" hidden="1" customHeight="1"/>
    <row r="516" ht="8.1" hidden="1" customHeight="1"/>
    <row r="517" ht="8.1" hidden="1" customHeight="1"/>
    <row r="518" ht="8.1" hidden="1" customHeight="1"/>
    <row r="519" ht="8.1" hidden="1" customHeight="1"/>
    <row r="520" ht="8.1" hidden="1" customHeight="1"/>
    <row r="521" ht="8.1" hidden="1" customHeight="1"/>
    <row r="522" ht="8.1" hidden="1" customHeight="1"/>
    <row r="523" ht="8.1" hidden="1" customHeight="1"/>
    <row r="524" ht="8.1" hidden="1" customHeight="1"/>
    <row r="525" ht="8.1" hidden="1" customHeight="1"/>
    <row r="526" ht="8.1" hidden="1" customHeight="1"/>
    <row r="527" ht="8.1" hidden="1" customHeight="1"/>
    <row r="528" ht="8.1" hidden="1" customHeight="1"/>
    <row r="529" ht="8.1" hidden="1" customHeight="1"/>
    <row r="530" ht="8.1" hidden="1" customHeight="1"/>
    <row r="531" ht="8.1" hidden="1" customHeight="1"/>
    <row r="532" ht="8.1" hidden="1" customHeight="1"/>
    <row r="533" ht="8.1" hidden="1" customHeight="1"/>
    <row r="534" ht="8.1" hidden="1" customHeight="1"/>
    <row r="535" ht="8.1" hidden="1" customHeight="1"/>
    <row r="536" ht="8.1" hidden="1" customHeight="1"/>
    <row r="537" ht="8.1" hidden="1" customHeight="1"/>
    <row r="538" ht="8.1" hidden="1" customHeight="1"/>
    <row r="539" ht="8.1" hidden="1" customHeight="1"/>
    <row r="540" ht="8.1" hidden="1" customHeight="1"/>
    <row r="541" ht="8.1" hidden="1" customHeight="1"/>
    <row r="542" ht="8.1" hidden="1" customHeight="1"/>
    <row r="543" ht="8.1" hidden="1" customHeight="1"/>
    <row r="544" ht="8.1" hidden="1" customHeight="1"/>
    <row r="545" ht="8.1" hidden="1" customHeight="1"/>
    <row r="546" ht="8.1" hidden="1" customHeight="1"/>
    <row r="547" ht="8.1" hidden="1" customHeight="1"/>
    <row r="548" ht="8.1" hidden="1" customHeight="1"/>
    <row r="549" ht="8.1" hidden="1" customHeight="1"/>
    <row r="550" ht="8.1" hidden="1" customHeight="1"/>
    <row r="551" ht="8.1" hidden="1" customHeight="1"/>
    <row r="552" ht="8.1" hidden="1" customHeight="1"/>
    <row r="553" ht="8.1" hidden="1" customHeight="1"/>
    <row r="554" ht="8.1" hidden="1" customHeight="1"/>
    <row r="555" ht="8.1" hidden="1" customHeight="1"/>
    <row r="556" ht="8.1" hidden="1" customHeight="1"/>
    <row r="557" ht="8.1" hidden="1" customHeight="1"/>
    <row r="558" ht="8.1" hidden="1" customHeight="1"/>
    <row r="559" ht="8.1" hidden="1" customHeight="1"/>
    <row r="560" ht="8.1" hidden="1" customHeight="1"/>
    <row r="561" ht="8.1" hidden="1" customHeight="1"/>
    <row r="562" ht="8.1" hidden="1" customHeight="1"/>
    <row r="563" ht="8.1" hidden="1" customHeight="1"/>
    <row r="564" ht="8.1" hidden="1" customHeight="1"/>
    <row r="565" ht="8.1" hidden="1" customHeight="1"/>
    <row r="566" ht="8.1" hidden="1" customHeight="1"/>
    <row r="567" ht="8.1" hidden="1" customHeight="1"/>
    <row r="568" ht="8.1" hidden="1" customHeight="1"/>
    <row r="569" ht="8.1" hidden="1" customHeight="1"/>
    <row r="570" ht="8.1" hidden="1" customHeight="1"/>
    <row r="571" ht="8.1" hidden="1" customHeight="1"/>
    <row r="572" ht="8.1" hidden="1" customHeight="1"/>
    <row r="573" ht="8.1" hidden="1" customHeight="1"/>
    <row r="574" ht="8.1" hidden="1" customHeight="1"/>
    <row r="575" ht="8.1" hidden="1" customHeight="1"/>
    <row r="576" ht="8.1" hidden="1" customHeight="1"/>
    <row r="577" ht="8.1" hidden="1" customHeight="1"/>
    <row r="578" ht="8.1" hidden="1" customHeight="1"/>
    <row r="579" ht="8.1" hidden="1" customHeight="1"/>
    <row r="580" ht="8.1" hidden="1" customHeight="1"/>
    <row r="581" ht="8.1" hidden="1" customHeight="1"/>
    <row r="582" ht="8.1" hidden="1" customHeight="1"/>
    <row r="583" ht="8.1" hidden="1" customHeight="1"/>
    <row r="584" ht="8.1" hidden="1" customHeight="1"/>
    <row r="585" ht="8.1" hidden="1" customHeight="1"/>
    <row r="586" ht="8.1" hidden="1" customHeight="1"/>
    <row r="587" ht="8.1" hidden="1" customHeight="1"/>
    <row r="588" ht="8.1" hidden="1" customHeight="1"/>
    <row r="589" ht="8.1" hidden="1" customHeight="1"/>
    <row r="590" ht="8.1" hidden="1" customHeight="1"/>
    <row r="591" ht="8.1" hidden="1" customHeight="1"/>
    <row r="592" ht="8.1" hidden="1" customHeight="1"/>
    <row r="593" ht="8.1" hidden="1" customHeight="1"/>
    <row r="594" ht="8.1" hidden="1" customHeight="1"/>
    <row r="595" ht="8.1" hidden="1" customHeight="1"/>
    <row r="596" ht="8.1" hidden="1" customHeight="1"/>
    <row r="597" ht="8.1" hidden="1" customHeight="1"/>
    <row r="598" ht="8.1" hidden="1" customHeight="1"/>
    <row r="599" ht="8.1" hidden="1" customHeight="1"/>
    <row r="600" ht="8.1" hidden="1" customHeight="1"/>
    <row r="601" ht="8.1" hidden="1" customHeight="1"/>
    <row r="602" ht="8.1" hidden="1" customHeight="1"/>
    <row r="603" ht="8.1" hidden="1" customHeight="1"/>
    <row r="604" ht="8.1" hidden="1" customHeight="1"/>
    <row r="605" ht="8.1" hidden="1" customHeight="1"/>
    <row r="606" ht="8.1" hidden="1" customHeight="1"/>
    <row r="607" ht="8.1" hidden="1" customHeight="1"/>
    <row r="608" ht="8.1" hidden="1" customHeight="1"/>
    <row r="609" ht="8.1" hidden="1" customHeight="1"/>
    <row r="610" ht="8.1" hidden="1" customHeight="1"/>
    <row r="611" ht="8.1" hidden="1" customHeight="1"/>
    <row r="612" ht="8.1" hidden="1" customHeight="1"/>
    <row r="613" ht="8.1" hidden="1" customHeight="1"/>
    <row r="614" ht="8.1" hidden="1" customHeight="1"/>
    <row r="615" ht="8.1" hidden="1" customHeight="1"/>
    <row r="616" ht="8.1" hidden="1" customHeight="1"/>
    <row r="617" ht="8.1" hidden="1" customHeight="1"/>
    <row r="618" ht="8.1" hidden="1" customHeight="1"/>
    <row r="619" ht="8.1" hidden="1" customHeight="1"/>
    <row r="620" ht="8.1" hidden="1" customHeight="1"/>
    <row r="621" ht="8.1" hidden="1" customHeight="1"/>
    <row r="622" ht="8.1" hidden="1" customHeight="1"/>
    <row r="623" ht="8.1" hidden="1" customHeight="1"/>
    <row r="624" ht="8.1" hidden="1" customHeight="1"/>
    <row r="625" ht="8.1" hidden="1" customHeight="1"/>
    <row r="626" ht="8.1" hidden="1" customHeight="1"/>
    <row r="627" ht="8.1" hidden="1" customHeight="1"/>
    <row r="628" ht="8.1" hidden="1" customHeight="1"/>
    <row r="629" ht="8.1" hidden="1" customHeight="1"/>
    <row r="630" ht="8.1" hidden="1" customHeight="1"/>
    <row r="631" ht="8.1" hidden="1" customHeight="1"/>
    <row r="632" ht="8.1" hidden="1" customHeight="1"/>
    <row r="633" ht="8.1" hidden="1" customHeight="1"/>
    <row r="634" ht="8.1" hidden="1" customHeight="1"/>
    <row r="635" ht="8.1" hidden="1" customHeight="1"/>
    <row r="636" ht="8.1" hidden="1" customHeight="1"/>
    <row r="637" ht="8.1" hidden="1" customHeight="1"/>
    <row r="638" ht="8.1" hidden="1" customHeight="1"/>
    <row r="639" ht="8.1" hidden="1" customHeight="1"/>
    <row r="640" ht="8.1" hidden="1" customHeight="1"/>
    <row r="641" ht="8.1" hidden="1" customHeight="1"/>
    <row r="642" ht="8.1" hidden="1" customHeight="1"/>
    <row r="643" ht="8.1" hidden="1" customHeight="1"/>
    <row r="644" ht="8.1" hidden="1" customHeight="1"/>
    <row r="645" ht="8.1" hidden="1" customHeight="1"/>
    <row r="646" ht="8.1" hidden="1" customHeight="1"/>
    <row r="647" ht="8.1" hidden="1" customHeight="1"/>
    <row r="648" ht="8.1" hidden="1" customHeight="1"/>
    <row r="649" ht="8.1" hidden="1" customHeight="1"/>
    <row r="650" ht="8.1" hidden="1" customHeight="1"/>
    <row r="651" ht="8.1" hidden="1" customHeight="1"/>
    <row r="652" ht="8.1" hidden="1" customHeight="1"/>
    <row r="653" ht="8.1" hidden="1" customHeight="1"/>
    <row r="654" ht="8.1" hidden="1" customHeight="1"/>
    <row r="655" ht="8.1" hidden="1" customHeight="1"/>
    <row r="656" ht="8.1" hidden="1" customHeight="1"/>
    <row r="657" ht="8.1" hidden="1" customHeight="1"/>
    <row r="658" ht="8.1" hidden="1" customHeight="1"/>
    <row r="659" ht="8.1" hidden="1" customHeight="1"/>
    <row r="660" ht="8.1" hidden="1" customHeight="1"/>
    <row r="661" ht="8.1" hidden="1" customHeight="1"/>
    <row r="662" ht="8.1" hidden="1" customHeight="1"/>
    <row r="663" ht="8.1" hidden="1" customHeight="1"/>
    <row r="664" ht="8.1" hidden="1" customHeight="1"/>
    <row r="665" ht="8.1" hidden="1" customHeight="1"/>
    <row r="666" ht="8.1" hidden="1" customHeight="1"/>
    <row r="667" ht="8.1" hidden="1" customHeight="1"/>
    <row r="668" ht="8.1" hidden="1" customHeight="1"/>
    <row r="669" ht="8.1" hidden="1" customHeight="1"/>
    <row r="670" ht="8.1" hidden="1" customHeight="1"/>
    <row r="671" ht="8.1" hidden="1" customHeight="1"/>
    <row r="672" ht="8.1" hidden="1" customHeight="1"/>
    <row r="673" ht="8.1" hidden="1" customHeight="1"/>
    <row r="674" ht="8.1" hidden="1" customHeight="1"/>
    <row r="675" ht="8.1" hidden="1" customHeight="1"/>
    <row r="676" ht="8.1" hidden="1" customHeight="1"/>
    <row r="677" ht="8.1" hidden="1" customHeight="1"/>
    <row r="678" ht="8.1" hidden="1" customHeight="1"/>
    <row r="679" ht="8.1" hidden="1" customHeight="1"/>
    <row r="680" ht="8.1" hidden="1" customHeight="1"/>
    <row r="681" ht="8.1" hidden="1" customHeight="1"/>
    <row r="682" ht="8.1" hidden="1" customHeight="1"/>
    <row r="683" ht="8.1" hidden="1" customHeight="1"/>
    <row r="684" ht="8.1" hidden="1" customHeight="1"/>
    <row r="685" ht="8.1" hidden="1" customHeight="1"/>
    <row r="686" ht="8.1" hidden="1" customHeight="1"/>
    <row r="687" ht="8.1" hidden="1" customHeight="1"/>
    <row r="688" ht="8.1" hidden="1" customHeight="1"/>
    <row r="689" ht="8.1" hidden="1" customHeight="1"/>
    <row r="690" ht="8.1" hidden="1" customHeight="1"/>
    <row r="691" ht="8.1" hidden="1" customHeight="1"/>
    <row r="692" ht="8.1" hidden="1" customHeight="1"/>
    <row r="693" ht="8.1" hidden="1" customHeight="1"/>
    <row r="694" ht="8.1" hidden="1" customHeight="1"/>
    <row r="695" ht="8.1" hidden="1" customHeight="1"/>
    <row r="696" ht="8.1" hidden="1" customHeight="1"/>
    <row r="697" ht="8.1" hidden="1" customHeight="1"/>
    <row r="698" ht="8.1" hidden="1" customHeight="1"/>
    <row r="699" ht="8.1" hidden="1" customHeight="1"/>
    <row r="700" ht="8.1" hidden="1" customHeight="1"/>
    <row r="701" ht="8.1" hidden="1" customHeight="1"/>
    <row r="702" ht="8.1" hidden="1" customHeight="1"/>
    <row r="703" ht="8.1" hidden="1" customHeight="1"/>
    <row r="704" ht="8.1" hidden="1" customHeight="1"/>
    <row r="705" ht="8.1" hidden="1" customHeight="1"/>
    <row r="706" ht="8.1" hidden="1" customHeight="1"/>
    <row r="707" ht="8.1" hidden="1" customHeight="1"/>
    <row r="708" ht="8.1" hidden="1" customHeight="1"/>
    <row r="709" ht="8.1" hidden="1" customHeight="1"/>
    <row r="710" ht="8.1" hidden="1" customHeight="1"/>
    <row r="711" ht="8.1" hidden="1" customHeight="1"/>
    <row r="712" ht="8.1" hidden="1" customHeight="1"/>
    <row r="713" ht="8.1" hidden="1" customHeight="1"/>
    <row r="714" ht="8.1" hidden="1" customHeight="1"/>
    <row r="715" ht="8.1" hidden="1" customHeight="1"/>
    <row r="716" ht="8.1" hidden="1" customHeight="1"/>
    <row r="717" ht="8.1" hidden="1" customHeight="1"/>
    <row r="718" ht="8.1" hidden="1" customHeight="1"/>
    <row r="719" ht="8.1" hidden="1" customHeight="1"/>
    <row r="720" ht="8.1" hidden="1" customHeight="1"/>
    <row r="721" ht="8.1" hidden="1" customHeight="1"/>
    <row r="722" ht="8.1" hidden="1" customHeight="1"/>
    <row r="723" ht="8.1" hidden="1" customHeight="1"/>
    <row r="724" ht="8.1" hidden="1" customHeight="1"/>
    <row r="725" ht="8.1" hidden="1" customHeight="1"/>
    <row r="726" ht="8.1" hidden="1" customHeight="1"/>
    <row r="727" ht="8.1" hidden="1" customHeight="1"/>
    <row r="728" ht="8.1" hidden="1" customHeight="1"/>
    <row r="729" ht="8.1" hidden="1" customHeight="1"/>
    <row r="730" ht="8.1" hidden="1" customHeight="1"/>
    <row r="731" ht="8.1" hidden="1" customHeight="1"/>
    <row r="732" ht="8.1" hidden="1" customHeight="1"/>
    <row r="733" ht="8.1" hidden="1" customHeight="1"/>
    <row r="734" ht="8.1" hidden="1" customHeight="1"/>
    <row r="735" ht="8.1" hidden="1" customHeight="1"/>
    <row r="736" ht="8.1" hidden="1" customHeight="1"/>
    <row r="737" ht="8.1" hidden="1" customHeight="1"/>
    <row r="738" ht="8.1" hidden="1" customHeight="1"/>
    <row r="739" ht="8.1" hidden="1" customHeight="1"/>
    <row r="740" ht="8.1" hidden="1" customHeight="1"/>
    <row r="741" ht="8.1" hidden="1" customHeight="1"/>
    <row r="742" ht="8.1" hidden="1" customHeight="1"/>
    <row r="743" ht="8.1" hidden="1" customHeight="1"/>
    <row r="744" ht="8.1" hidden="1" customHeight="1"/>
    <row r="745" ht="8.1" hidden="1" customHeight="1"/>
    <row r="746" ht="8.1" hidden="1" customHeight="1"/>
    <row r="747" ht="8.1" hidden="1" customHeight="1"/>
    <row r="748" ht="8.1" hidden="1" customHeight="1"/>
    <row r="749" ht="8.1" hidden="1" customHeight="1"/>
    <row r="750" ht="8.1" hidden="1" customHeight="1"/>
    <row r="751" ht="8.1" hidden="1" customHeight="1"/>
    <row r="752" ht="8.1" hidden="1" customHeight="1"/>
    <row r="753" ht="8.1" hidden="1" customHeight="1"/>
    <row r="754" ht="8.1" hidden="1" customHeight="1"/>
    <row r="755" ht="8.1" hidden="1" customHeight="1"/>
    <row r="756" ht="8.1" hidden="1" customHeight="1"/>
    <row r="757" ht="8.1" hidden="1" customHeight="1"/>
    <row r="758" ht="8.1" hidden="1" customHeight="1"/>
    <row r="759" ht="8.1" hidden="1" customHeight="1"/>
    <row r="760" ht="8.1" hidden="1" customHeight="1"/>
    <row r="761" ht="8.1" hidden="1" customHeight="1"/>
    <row r="762" ht="8.1" hidden="1" customHeight="1"/>
    <row r="763" ht="8.1" hidden="1" customHeight="1"/>
    <row r="764" ht="8.1" hidden="1" customHeight="1"/>
    <row r="765" ht="8.1" hidden="1" customHeight="1"/>
    <row r="766" ht="8.1" hidden="1" customHeight="1"/>
    <row r="767" ht="8.1" hidden="1" customHeight="1"/>
    <row r="768" ht="8.1" hidden="1" customHeight="1"/>
    <row r="769" ht="8.1" hidden="1" customHeight="1"/>
    <row r="770" ht="8.1" hidden="1" customHeight="1"/>
    <row r="771" ht="8.1" hidden="1" customHeight="1"/>
    <row r="772" ht="8.1" hidden="1" customHeight="1"/>
    <row r="773" ht="8.1" hidden="1" customHeight="1"/>
    <row r="774" ht="8.1" hidden="1" customHeight="1"/>
    <row r="775" ht="8.1" hidden="1" customHeight="1"/>
    <row r="776" ht="8.1" hidden="1" customHeight="1"/>
    <row r="777" ht="8.1" hidden="1" customHeight="1"/>
    <row r="778" ht="8.1" hidden="1" customHeight="1"/>
    <row r="779" ht="8.1" hidden="1" customHeight="1"/>
    <row r="780" ht="8.1" hidden="1" customHeight="1"/>
    <row r="781" ht="8.1" hidden="1" customHeight="1"/>
    <row r="782" ht="8.1" hidden="1" customHeight="1"/>
    <row r="783" ht="8.1" hidden="1" customHeight="1"/>
    <row r="784" ht="8.1" hidden="1" customHeight="1"/>
    <row r="785" ht="8.1" hidden="1" customHeight="1"/>
    <row r="786" ht="8.1" hidden="1" customHeight="1"/>
    <row r="787" ht="8.1" hidden="1" customHeight="1"/>
    <row r="788" ht="8.1" hidden="1" customHeight="1"/>
    <row r="789" ht="8.1" hidden="1" customHeight="1"/>
    <row r="790" ht="8.1" hidden="1" customHeight="1"/>
    <row r="791" ht="8.1" hidden="1" customHeight="1"/>
    <row r="792" ht="8.1" hidden="1" customHeight="1"/>
    <row r="793" ht="8.1" hidden="1" customHeight="1"/>
    <row r="794" ht="8.1" hidden="1" customHeight="1"/>
    <row r="795" ht="8.1" hidden="1" customHeight="1"/>
    <row r="796" ht="8.1" hidden="1" customHeight="1"/>
    <row r="797" ht="8.1" hidden="1" customHeight="1"/>
    <row r="798" ht="8.1" hidden="1" customHeight="1"/>
    <row r="799" ht="8.1" hidden="1" customHeight="1"/>
    <row r="800" ht="8.1" hidden="1" customHeight="1"/>
    <row r="801" ht="8.1" hidden="1" customHeight="1"/>
    <row r="802" ht="8.1" hidden="1" customHeight="1"/>
    <row r="803" ht="8.1" hidden="1" customHeight="1"/>
    <row r="804" ht="8.1" hidden="1" customHeight="1"/>
    <row r="805" ht="8.1" hidden="1" customHeight="1"/>
    <row r="806" ht="8.1" hidden="1" customHeight="1"/>
    <row r="807" ht="8.1" hidden="1" customHeight="1"/>
    <row r="808" ht="8.1" hidden="1" customHeight="1"/>
    <row r="809" ht="8.1" hidden="1" customHeight="1"/>
    <row r="810" ht="8.1" hidden="1" customHeight="1"/>
    <row r="811" ht="8.1" hidden="1" customHeight="1"/>
    <row r="812" ht="8.1" hidden="1" customHeight="1"/>
    <row r="813" ht="8.1" hidden="1" customHeight="1"/>
    <row r="814" ht="8.1" hidden="1" customHeight="1"/>
    <row r="815" ht="8.1" hidden="1" customHeight="1"/>
    <row r="816" ht="8.1" hidden="1" customHeight="1"/>
    <row r="817" ht="8.1" hidden="1" customHeight="1"/>
    <row r="818" ht="8.1" hidden="1" customHeight="1"/>
    <row r="819" ht="8.1" hidden="1" customHeight="1"/>
    <row r="820" ht="8.1" hidden="1" customHeight="1"/>
    <row r="821" ht="8.1" hidden="1" customHeight="1"/>
    <row r="822" ht="8.1" hidden="1" customHeight="1"/>
    <row r="823" ht="8.1" hidden="1" customHeight="1"/>
    <row r="824" ht="8.1" hidden="1" customHeight="1"/>
    <row r="825" ht="8.1" hidden="1" customHeight="1"/>
    <row r="826" ht="8.1" hidden="1" customHeight="1"/>
    <row r="827" ht="8.1" hidden="1" customHeight="1"/>
    <row r="828" ht="8.1" hidden="1" customHeight="1"/>
    <row r="829" ht="8.1" hidden="1" customHeight="1"/>
    <row r="830" ht="8.1" hidden="1" customHeight="1"/>
    <row r="831" ht="8.1" hidden="1" customHeight="1"/>
    <row r="832" ht="8.1" hidden="1" customHeight="1"/>
    <row r="833" ht="8.1" hidden="1" customHeight="1"/>
    <row r="834" ht="8.1" hidden="1" customHeight="1"/>
    <row r="835" ht="8.1" hidden="1" customHeight="1"/>
    <row r="836" ht="8.1" hidden="1" customHeight="1"/>
    <row r="837" ht="8.1" hidden="1" customHeight="1"/>
    <row r="838" ht="8.1" hidden="1" customHeight="1"/>
    <row r="839" ht="8.1" hidden="1" customHeight="1"/>
    <row r="840" ht="8.1" hidden="1" customHeight="1"/>
    <row r="841" ht="8.1" hidden="1" customHeight="1"/>
    <row r="842" ht="8.1" hidden="1" customHeight="1"/>
    <row r="843" ht="8.1" hidden="1" customHeight="1"/>
    <row r="844" ht="8.1" hidden="1" customHeight="1"/>
    <row r="845" ht="8.1" hidden="1" customHeight="1"/>
    <row r="846" ht="8.1" hidden="1" customHeight="1"/>
    <row r="847" ht="8.1" hidden="1" customHeight="1"/>
    <row r="848" ht="8.1" hidden="1" customHeight="1"/>
    <row r="849" ht="8.1" hidden="1" customHeight="1"/>
    <row r="850" ht="8.1" hidden="1" customHeight="1"/>
    <row r="851" ht="8.1" hidden="1" customHeight="1"/>
    <row r="852" ht="8.1" hidden="1" customHeight="1"/>
    <row r="853" ht="8.1" hidden="1" customHeight="1"/>
    <row r="854" ht="8.1" hidden="1" customHeight="1"/>
    <row r="855" ht="8.1" hidden="1" customHeight="1"/>
    <row r="856" ht="8.1" hidden="1" customHeight="1"/>
    <row r="857" ht="8.1" hidden="1" customHeight="1"/>
    <row r="858" ht="8.1" hidden="1" customHeight="1"/>
    <row r="859" ht="8.1" hidden="1" customHeight="1"/>
    <row r="860" ht="8.1" hidden="1" customHeight="1"/>
    <row r="861" ht="8.1" hidden="1" customHeight="1"/>
    <row r="862" ht="8.1" hidden="1" customHeight="1"/>
    <row r="863" ht="8.1" hidden="1" customHeight="1"/>
    <row r="864" ht="8.1" hidden="1" customHeight="1"/>
    <row r="865" ht="8.1" hidden="1" customHeight="1"/>
    <row r="866" ht="8.1" hidden="1" customHeight="1"/>
    <row r="867" ht="8.1" hidden="1" customHeight="1"/>
    <row r="868" ht="8.1" hidden="1" customHeight="1"/>
    <row r="869" ht="8.1" hidden="1" customHeight="1"/>
  </sheetData>
  <sheetProtection algorithmName="SHA-512" hashValue="eV1MEFfMztevwxIfo0UjIi2Ly5dNBu8wueJbfr26RtfidbxJEHF8x6QDTmkF6J+MJEou2GJIy/rASPeabTbj2A==" saltValue="UHVvP15Rykz59IwE/EeF2w==" spinCount="100000" sheet="1" formatCells="0"/>
  <mergeCells count="234">
    <mergeCell ref="BJ8:CG9"/>
    <mergeCell ref="BY108:CH109"/>
    <mergeCell ref="B106:D107"/>
    <mergeCell ref="E106:T107"/>
    <mergeCell ref="U106:AG107"/>
    <mergeCell ref="AH106:BD107"/>
    <mergeCell ref="BE106:BX107"/>
    <mergeCell ref="BY106:CH107"/>
    <mergeCell ref="B104:D105"/>
    <mergeCell ref="E104:T105"/>
    <mergeCell ref="U104:AG105"/>
    <mergeCell ref="AH104:BD105"/>
    <mergeCell ref="BE104:BX105"/>
    <mergeCell ref="BY104:CH105"/>
    <mergeCell ref="B108:D109"/>
    <mergeCell ref="E108:T109"/>
    <mergeCell ref="U108:AG109"/>
    <mergeCell ref="AH108:BD109"/>
    <mergeCell ref="BE108:BX109"/>
    <mergeCell ref="B97:D99"/>
    <mergeCell ref="E97:T99"/>
    <mergeCell ref="U97:AG99"/>
    <mergeCell ref="AH97:BD99"/>
    <mergeCell ref="BE97:BX99"/>
    <mergeCell ref="CI86:CT90"/>
    <mergeCell ref="AH88:BD90"/>
    <mergeCell ref="BE88:BJ89"/>
    <mergeCell ref="BK88:BN89"/>
    <mergeCell ref="BO88:BQ89"/>
    <mergeCell ref="B91:CH94"/>
    <mergeCell ref="B102:D103"/>
    <mergeCell ref="E102:T103"/>
    <mergeCell ref="U102:AG103"/>
    <mergeCell ref="AH102:BD103"/>
    <mergeCell ref="BE102:BX103"/>
    <mergeCell ref="BY102:CH103"/>
    <mergeCell ref="B100:D101"/>
    <mergeCell ref="E100:T101"/>
    <mergeCell ref="U100:AG101"/>
    <mergeCell ref="AH100:BD101"/>
    <mergeCell ref="BE100:BX101"/>
    <mergeCell ref="BY100:CH101"/>
    <mergeCell ref="U86:AG90"/>
    <mergeCell ref="AH86:BD87"/>
    <mergeCell ref="BT86:BX90"/>
    <mergeCell ref="BY86:CC90"/>
    <mergeCell ref="CD86:CH90"/>
    <mergeCell ref="B95:CH96"/>
    <mergeCell ref="BY97:CH99"/>
    <mergeCell ref="CI74:CT77"/>
    <mergeCell ref="B78:C81"/>
    <mergeCell ref="D78:K81"/>
    <mergeCell ref="L78:T81"/>
    <mergeCell ref="U78:AG81"/>
    <mergeCell ref="AH78:BD79"/>
    <mergeCell ref="BT78:BX81"/>
    <mergeCell ref="AH80:BD81"/>
    <mergeCell ref="B82:C90"/>
    <mergeCell ref="D82:K90"/>
    <mergeCell ref="L82:T85"/>
    <mergeCell ref="U82:AG85"/>
    <mergeCell ref="AH82:BD85"/>
    <mergeCell ref="BY78:CC81"/>
    <mergeCell ref="CD78:CH81"/>
    <mergeCell ref="CI78:CT81"/>
    <mergeCell ref="BE79:BI80"/>
    <mergeCell ref="BJ79:BP80"/>
    <mergeCell ref="BQ79:BR80"/>
    <mergeCell ref="BT82:BX85"/>
    <mergeCell ref="BY82:CC85"/>
    <mergeCell ref="CD82:CH85"/>
    <mergeCell ref="CI82:CT85"/>
    <mergeCell ref="L86:T90"/>
    <mergeCell ref="B74:C77"/>
    <mergeCell ref="D74:K77"/>
    <mergeCell ref="L74:T77"/>
    <mergeCell ref="U74:AG77"/>
    <mergeCell ref="AH74:BD77"/>
    <mergeCell ref="BE74:BS77"/>
    <mergeCell ref="BT74:BX77"/>
    <mergeCell ref="BY74:CC77"/>
    <mergeCell ref="CD74:CH77"/>
    <mergeCell ref="BT64:BX68"/>
    <mergeCell ref="BY64:CC68"/>
    <mergeCell ref="CD64:CH68"/>
    <mergeCell ref="CI64:CT68"/>
    <mergeCell ref="AH66:AM67"/>
    <mergeCell ref="AN66:AZ67"/>
    <mergeCell ref="BD66:BD68"/>
    <mergeCell ref="BG66:BQ67"/>
    <mergeCell ref="BT69:BX73"/>
    <mergeCell ref="BY69:CC73"/>
    <mergeCell ref="CD69:CH73"/>
    <mergeCell ref="CI69:CT73"/>
    <mergeCell ref="B64:C73"/>
    <mergeCell ref="D64:K73"/>
    <mergeCell ref="L64:T68"/>
    <mergeCell ref="U64:AG68"/>
    <mergeCell ref="AH64:BD65"/>
    <mergeCell ref="BE64:BR65"/>
    <mergeCell ref="L69:T73"/>
    <mergeCell ref="U69:AG73"/>
    <mergeCell ref="AH69:BD73"/>
    <mergeCell ref="BE69:BS73"/>
    <mergeCell ref="CI50:CT55"/>
    <mergeCell ref="L56:T63"/>
    <mergeCell ref="U56:AG63"/>
    <mergeCell ref="AH56:BD59"/>
    <mergeCell ref="BT56:BX63"/>
    <mergeCell ref="BY56:CC63"/>
    <mergeCell ref="BO59:BP60"/>
    <mergeCell ref="BQ59:BR60"/>
    <mergeCell ref="AH60:BD61"/>
    <mergeCell ref="AH62:BD63"/>
    <mergeCell ref="BE62:BS63"/>
    <mergeCell ref="CD56:CH63"/>
    <mergeCell ref="CI56:CT63"/>
    <mergeCell ref="BE57:BH58"/>
    <mergeCell ref="BI57:BK58"/>
    <mergeCell ref="BL57:BN58"/>
    <mergeCell ref="BO57:BP58"/>
    <mergeCell ref="BQ57:BR58"/>
    <mergeCell ref="BE59:BH60"/>
    <mergeCell ref="BI59:BK60"/>
    <mergeCell ref="BL59:BN60"/>
    <mergeCell ref="B50:C63"/>
    <mergeCell ref="D50:K61"/>
    <mergeCell ref="L50:T55"/>
    <mergeCell ref="U50:AG55"/>
    <mergeCell ref="AH50:BD55"/>
    <mergeCell ref="BE50:BS55"/>
    <mergeCell ref="BT50:BX55"/>
    <mergeCell ref="BY50:CC55"/>
    <mergeCell ref="CD50:CH55"/>
    <mergeCell ref="D62:K63"/>
    <mergeCell ref="BT41:BX46"/>
    <mergeCell ref="BY41:CC46"/>
    <mergeCell ref="CD41:CH46"/>
    <mergeCell ref="CI41:CT46"/>
    <mergeCell ref="AH44:BD46"/>
    <mergeCell ref="B47:C49"/>
    <mergeCell ref="D47:K49"/>
    <mergeCell ref="L47:T49"/>
    <mergeCell ref="U47:AG49"/>
    <mergeCell ref="AH47:BD49"/>
    <mergeCell ref="B41:C46"/>
    <mergeCell ref="D41:K46"/>
    <mergeCell ref="L41:T46"/>
    <mergeCell ref="U41:AG46"/>
    <mergeCell ref="AH41:BD43"/>
    <mergeCell ref="BE41:BS46"/>
    <mergeCell ref="BE47:BS49"/>
    <mergeCell ref="BT47:BX49"/>
    <mergeCell ref="BY47:CC49"/>
    <mergeCell ref="CD47:CH49"/>
    <mergeCell ref="CI47:CT49"/>
    <mergeCell ref="BT36:BX40"/>
    <mergeCell ref="BY36:CC40"/>
    <mergeCell ref="CD36:CH40"/>
    <mergeCell ref="CI36:CT40"/>
    <mergeCell ref="AH38:BD40"/>
    <mergeCell ref="BF38:BN39"/>
    <mergeCell ref="BO38:BR39"/>
    <mergeCell ref="BE33:BI34"/>
    <mergeCell ref="BJ33:BP34"/>
    <mergeCell ref="BQ33:BS34"/>
    <mergeCell ref="BE24:BS27"/>
    <mergeCell ref="BT24:BX27"/>
    <mergeCell ref="BY24:CC27"/>
    <mergeCell ref="CD24:CH27"/>
    <mergeCell ref="CI24:CT27"/>
    <mergeCell ref="F28:K40"/>
    <mergeCell ref="L28:T35"/>
    <mergeCell ref="U28:AG35"/>
    <mergeCell ref="AH28:BD29"/>
    <mergeCell ref="BE28:BL29"/>
    <mergeCell ref="L36:T40"/>
    <mergeCell ref="U36:AG40"/>
    <mergeCell ref="AH36:BD37"/>
    <mergeCell ref="BE36:BL37"/>
    <mergeCell ref="BT28:BX35"/>
    <mergeCell ref="BY28:CC35"/>
    <mergeCell ref="CD28:CH35"/>
    <mergeCell ref="CI28:CT35"/>
    <mergeCell ref="AI30:AN31"/>
    <mergeCell ref="AO30:AY31"/>
    <mergeCell ref="AZ30:BB31"/>
    <mergeCell ref="BF30:BN31"/>
    <mergeCell ref="BO30:BR31"/>
    <mergeCell ref="AH33:BD35"/>
    <mergeCell ref="B21:C40"/>
    <mergeCell ref="D21:E40"/>
    <mergeCell ref="F21:K23"/>
    <mergeCell ref="L21:T27"/>
    <mergeCell ref="U21:AG23"/>
    <mergeCell ref="AH21:BD23"/>
    <mergeCell ref="F24:K27"/>
    <mergeCell ref="U24:AG27"/>
    <mergeCell ref="AH24:BD27"/>
    <mergeCell ref="BE16:BS20"/>
    <mergeCell ref="BT16:CH17"/>
    <mergeCell ref="BT18:BX20"/>
    <mergeCell ref="BY18:CC20"/>
    <mergeCell ref="CD18:CH20"/>
    <mergeCell ref="BT21:BX23"/>
    <mergeCell ref="BY21:CC23"/>
    <mergeCell ref="CD21:CH23"/>
    <mergeCell ref="CI21:CT23"/>
    <mergeCell ref="BE22:BI23"/>
    <mergeCell ref="BJ22:BQ23"/>
    <mergeCell ref="CX100:CX101"/>
    <mergeCell ref="CX102:CX103"/>
    <mergeCell ref="CX104:CX105"/>
    <mergeCell ref="CX106:CX107"/>
    <mergeCell ref="CX108:CX109"/>
    <mergeCell ref="B3:CH4"/>
    <mergeCell ref="W5:AG6"/>
    <mergeCell ref="AH5:AR6"/>
    <mergeCell ref="AS5:BC6"/>
    <mergeCell ref="BD5:BM6"/>
    <mergeCell ref="BN5:BO6"/>
    <mergeCell ref="P7:AK10"/>
    <mergeCell ref="C9:N10"/>
    <mergeCell ref="O9:O10"/>
    <mergeCell ref="BJ11:BS12"/>
    <mergeCell ref="BT11:CD12"/>
    <mergeCell ref="CE11:CG12"/>
    <mergeCell ref="C12:N13"/>
    <mergeCell ref="O12:O13"/>
    <mergeCell ref="P12:AK13"/>
    <mergeCell ref="B16:K20"/>
    <mergeCell ref="L16:T20"/>
    <mergeCell ref="U16:AG20"/>
    <mergeCell ref="AH16:BD20"/>
  </mergeCells>
  <phoneticPr fontId="20"/>
  <dataValidations count="15">
    <dataValidation type="list" allowBlank="1" showInputMessage="1" showErrorMessage="1" sqref="D62:K63 IZ62:JG63 SV62:TC63 ACR62:ACY63 AMN62:AMU63 AWJ62:AWQ63 BGF62:BGM63 BQB62:BQI63 BZX62:CAE63 CJT62:CKA63 CTP62:CTW63 DDL62:DDS63 DNH62:DNO63 DXD62:DXK63 EGZ62:EHG63 EQV62:ERC63 FAR62:FAY63 FKN62:FKU63 FUJ62:FUQ63 GEF62:GEM63 GOB62:GOI63 GXX62:GYE63 HHT62:HIA63 HRP62:HRW63 IBL62:IBS63 ILH62:ILO63 IVD62:IVK63 JEZ62:JFG63 JOV62:JPC63 JYR62:JYY63 KIN62:KIU63 KSJ62:KSQ63 LCF62:LCM63 LMB62:LMI63 LVX62:LWE63 MFT62:MGA63 MPP62:MPW63 MZL62:MZS63 NJH62:NJO63 NTD62:NTK63 OCZ62:ODG63 OMV62:ONC63 OWR62:OWY63 PGN62:PGU63 PQJ62:PQQ63 QAF62:QAM63 QKB62:QKI63 QTX62:QUE63 RDT62:REA63 RNP62:RNW63 RXL62:RXS63 SHH62:SHO63 SRD62:SRK63 TAZ62:TBG63 TKV62:TLC63 TUR62:TUY63 UEN62:UEU63 UOJ62:UOQ63 UYF62:UYM63 VIB62:VII63 VRX62:VSE63 WBT62:WCA63 WLP62:WLW63 WVL62:WVS63 D65598:K65599 IZ65598:JG65599 SV65598:TC65599 ACR65598:ACY65599 AMN65598:AMU65599 AWJ65598:AWQ65599 BGF65598:BGM65599 BQB65598:BQI65599 BZX65598:CAE65599 CJT65598:CKA65599 CTP65598:CTW65599 DDL65598:DDS65599 DNH65598:DNO65599 DXD65598:DXK65599 EGZ65598:EHG65599 EQV65598:ERC65599 FAR65598:FAY65599 FKN65598:FKU65599 FUJ65598:FUQ65599 GEF65598:GEM65599 GOB65598:GOI65599 GXX65598:GYE65599 HHT65598:HIA65599 HRP65598:HRW65599 IBL65598:IBS65599 ILH65598:ILO65599 IVD65598:IVK65599 JEZ65598:JFG65599 JOV65598:JPC65599 JYR65598:JYY65599 KIN65598:KIU65599 KSJ65598:KSQ65599 LCF65598:LCM65599 LMB65598:LMI65599 LVX65598:LWE65599 MFT65598:MGA65599 MPP65598:MPW65599 MZL65598:MZS65599 NJH65598:NJO65599 NTD65598:NTK65599 OCZ65598:ODG65599 OMV65598:ONC65599 OWR65598:OWY65599 PGN65598:PGU65599 PQJ65598:PQQ65599 QAF65598:QAM65599 QKB65598:QKI65599 QTX65598:QUE65599 RDT65598:REA65599 RNP65598:RNW65599 RXL65598:RXS65599 SHH65598:SHO65599 SRD65598:SRK65599 TAZ65598:TBG65599 TKV65598:TLC65599 TUR65598:TUY65599 UEN65598:UEU65599 UOJ65598:UOQ65599 UYF65598:UYM65599 VIB65598:VII65599 VRX65598:VSE65599 WBT65598:WCA65599 WLP65598:WLW65599 WVL65598:WVS65599 D131134:K131135 IZ131134:JG131135 SV131134:TC131135 ACR131134:ACY131135 AMN131134:AMU131135 AWJ131134:AWQ131135 BGF131134:BGM131135 BQB131134:BQI131135 BZX131134:CAE131135 CJT131134:CKA131135 CTP131134:CTW131135 DDL131134:DDS131135 DNH131134:DNO131135 DXD131134:DXK131135 EGZ131134:EHG131135 EQV131134:ERC131135 FAR131134:FAY131135 FKN131134:FKU131135 FUJ131134:FUQ131135 GEF131134:GEM131135 GOB131134:GOI131135 GXX131134:GYE131135 HHT131134:HIA131135 HRP131134:HRW131135 IBL131134:IBS131135 ILH131134:ILO131135 IVD131134:IVK131135 JEZ131134:JFG131135 JOV131134:JPC131135 JYR131134:JYY131135 KIN131134:KIU131135 KSJ131134:KSQ131135 LCF131134:LCM131135 LMB131134:LMI131135 LVX131134:LWE131135 MFT131134:MGA131135 MPP131134:MPW131135 MZL131134:MZS131135 NJH131134:NJO131135 NTD131134:NTK131135 OCZ131134:ODG131135 OMV131134:ONC131135 OWR131134:OWY131135 PGN131134:PGU131135 PQJ131134:PQQ131135 QAF131134:QAM131135 QKB131134:QKI131135 QTX131134:QUE131135 RDT131134:REA131135 RNP131134:RNW131135 RXL131134:RXS131135 SHH131134:SHO131135 SRD131134:SRK131135 TAZ131134:TBG131135 TKV131134:TLC131135 TUR131134:TUY131135 UEN131134:UEU131135 UOJ131134:UOQ131135 UYF131134:UYM131135 VIB131134:VII131135 VRX131134:VSE131135 WBT131134:WCA131135 WLP131134:WLW131135 WVL131134:WVS131135 D196670:K196671 IZ196670:JG196671 SV196670:TC196671 ACR196670:ACY196671 AMN196670:AMU196671 AWJ196670:AWQ196671 BGF196670:BGM196671 BQB196670:BQI196671 BZX196670:CAE196671 CJT196670:CKA196671 CTP196670:CTW196671 DDL196670:DDS196671 DNH196670:DNO196671 DXD196670:DXK196671 EGZ196670:EHG196671 EQV196670:ERC196671 FAR196670:FAY196671 FKN196670:FKU196671 FUJ196670:FUQ196671 GEF196670:GEM196671 GOB196670:GOI196671 GXX196670:GYE196671 HHT196670:HIA196671 HRP196670:HRW196671 IBL196670:IBS196671 ILH196670:ILO196671 IVD196670:IVK196671 JEZ196670:JFG196671 JOV196670:JPC196671 JYR196670:JYY196671 KIN196670:KIU196671 KSJ196670:KSQ196671 LCF196670:LCM196671 LMB196670:LMI196671 LVX196670:LWE196671 MFT196670:MGA196671 MPP196670:MPW196671 MZL196670:MZS196671 NJH196670:NJO196671 NTD196670:NTK196671 OCZ196670:ODG196671 OMV196670:ONC196671 OWR196670:OWY196671 PGN196670:PGU196671 PQJ196670:PQQ196671 QAF196670:QAM196671 QKB196670:QKI196671 QTX196670:QUE196671 RDT196670:REA196671 RNP196670:RNW196671 RXL196670:RXS196671 SHH196670:SHO196671 SRD196670:SRK196671 TAZ196670:TBG196671 TKV196670:TLC196671 TUR196670:TUY196671 UEN196670:UEU196671 UOJ196670:UOQ196671 UYF196670:UYM196671 VIB196670:VII196671 VRX196670:VSE196671 WBT196670:WCA196671 WLP196670:WLW196671 WVL196670:WVS196671 D262206:K262207 IZ262206:JG262207 SV262206:TC262207 ACR262206:ACY262207 AMN262206:AMU262207 AWJ262206:AWQ262207 BGF262206:BGM262207 BQB262206:BQI262207 BZX262206:CAE262207 CJT262206:CKA262207 CTP262206:CTW262207 DDL262206:DDS262207 DNH262206:DNO262207 DXD262206:DXK262207 EGZ262206:EHG262207 EQV262206:ERC262207 FAR262206:FAY262207 FKN262206:FKU262207 FUJ262206:FUQ262207 GEF262206:GEM262207 GOB262206:GOI262207 GXX262206:GYE262207 HHT262206:HIA262207 HRP262206:HRW262207 IBL262206:IBS262207 ILH262206:ILO262207 IVD262206:IVK262207 JEZ262206:JFG262207 JOV262206:JPC262207 JYR262206:JYY262207 KIN262206:KIU262207 KSJ262206:KSQ262207 LCF262206:LCM262207 LMB262206:LMI262207 LVX262206:LWE262207 MFT262206:MGA262207 MPP262206:MPW262207 MZL262206:MZS262207 NJH262206:NJO262207 NTD262206:NTK262207 OCZ262206:ODG262207 OMV262206:ONC262207 OWR262206:OWY262207 PGN262206:PGU262207 PQJ262206:PQQ262207 QAF262206:QAM262207 QKB262206:QKI262207 QTX262206:QUE262207 RDT262206:REA262207 RNP262206:RNW262207 RXL262206:RXS262207 SHH262206:SHO262207 SRD262206:SRK262207 TAZ262206:TBG262207 TKV262206:TLC262207 TUR262206:TUY262207 UEN262206:UEU262207 UOJ262206:UOQ262207 UYF262206:UYM262207 VIB262206:VII262207 VRX262206:VSE262207 WBT262206:WCA262207 WLP262206:WLW262207 WVL262206:WVS262207 D327742:K327743 IZ327742:JG327743 SV327742:TC327743 ACR327742:ACY327743 AMN327742:AMU327743 AWJ327742:AWQ327743 BGF327742:BGM327743 BQB327742:BQI327743 BZX327742:CAE327743 CJT327742:CKA327743 CTP327742:CTW327743 DDL327742:DDS327743 DNH327742:DNO327743 DXD327742:DXK327743 EGZ327742:EHG327743 EQV327742:ERC327743 FAR327742:FAY327743 FKN327742:FKU327743 FUJ327742:FUQ327743 GEF327742:GEM327743 GOB327742:GOI327743 GXX327742:GYE327743 HHT327742:HIA327743 HRP327742:HRW327743 IBL327742:IBS327743 ILH327742:ILO327743 IVD327742:IVK327743 JEZ327742:JFG327743 JOV327742:JPC327743 JYR327742:JYY327743 KIN327742:KIU327743 KSJ327742:KSQ327743 LCF327742:LCM327743 LMB327742:LMI327743 LVX327742:LWE327743 MFT327742:MGA327743 MPP327742:MPW327743 MZL327742:MZS327743 NJH327742:NJO327743 NTD327742:NTK327743 OCZ327742:ODG327743 OMV327742:ONC327743 OWR327742:OWY327743 PGN327742:PGU327743 PQJ327742:PQQ327743 QAF327742:QAM327743 QKB327742:QKI327743 QTX327742:QUE327743 RDT327742:REA327743 RNP327742:RNW327743 RXL327742:RXS327743 SHH327742:SHO327743 SRD327742:SRK327743 TAZ327742:TBG327743 TKV327742:TLC327743 TUR327742:TUY327743 UEN327742:UEU327743 UOJ327742:UOQ327743 UYF327742:UYM327743 VIB327742:VII327743 VRX327742:VSE327743 WBT327742:WCA327743 WLP327742:WLW327743 WVL327742:WVS327743 D393278:K393279 IZ393278:JG393279 SV393278:TC393279 ACR393278:ACY393279 AMN393278:AMU393279 AWJ393278:AWQ393279 BGF393278:BGM393279 BQB393278:BQI393279 BZX393278:CAE393279 CJT393278:CKA393279 CTP393278:CTW393279 DDL393278:DDS393279 DNH393278:DNO393279 DXD393278:DXK393279 EGZ393278:EHG393279 EQV393278:ERC393279 FAR393278:FAY393279 FKN393278:FKU393279 FUJ393278:FUQ393279 GEF393278:GEM393279 GOB393278:GOI393279 GXX393278:GYE393279 HHT393278:HIA393279 HRP393278:HRW393279 IBL393278:IBS393279 ILH393278:ILO393279 IVD393278:IVK393279 JEZ393278:JFG393279 JOV393278:JPC393279 JYR393278:JYY393279 KIN393278:KIU393279 KSJ393278:KSQ393279 LCF393278:LCM393279 LMB393278:LMI393279 LVX393278:LWE393279 MFT393278:MGA393279 MPP393278:MPW393279 MZL393278:MZS393279 NJH393278:NJO393279 NTD393278:NTK393279 OCZ393278:ODG393279 OMV393278:ONC393279 OWR393278:OWY393279 PGN393278:PGU393279 PQJ393278:PQQ393279 QAF393278:QAM393279 QKB393278:QKI393279 QTX393278:QUE393279 RDT393278:REA393279 RNP393278:RNW393279 RXL393278:RXS393279 SHH393278:SHO393279 SRD393278:SRK393279 TAZ393278:TBG393279 TKV393278:TLC393279 TUR393278:TUY393279 UEN393278:UEU393279 UOJ393278:UOQ393279 UYF393278:UYM393279 VIB393278:VII393279 VRX393278:VSE393279 WBT393278:WCA393279 WLP393278:WLW393279 WVL393278:WVS393279 D458814:K458815 IZ458814:JG458815 SV458814:TC458815 ACR458814:ACY458815 AMN458814:AMU458815 AWJ458814:AWQ458815 BGF458814:BGM458815 BQB458814:BQI458815 BZX458814:CAE458815 CJT458814:CKA458815 CTP458814:CTW458815 DDL458814:DDS458815 DNH458814:DNO458815 DXD458814:DXK458815 EGZ458814:EHG458815 EQV458814:ERC458815 FAR458814:FAY458815 FKN458814:FKU458815 FUJ458814:FUQ458815 GEF458814:GEM458815 GOB458814:GOI458815 GXX458814:GYE458815 HHT458814:HIA458815 HRP458814:HRW458815 IBL458814:IBS458815 ILH458814:ILO458815 IVD458814:IVK458815 JEZ458814:JFG458815 JOV458814:JPC458815 JYR458814:JYY458815 KIN458814:KIU458815 KSJ458814:KSQ458815 LCF458814:LCM458815 LMB458814:LMI458815 LVX458814:LWE458815 MFT458814:MGA458815 MPP458814:MPW458815 MZL458814:MZS458815 NJH458814:NJO458815 NTD458814:NTK458815 OCZ458814:ODG458815 OMV458814:ONC458815 OWR458814:OWY458815 PGN458814:PGU458815 PQJ458814:PQQ458815 QAF458814:QAM458815 QKB458814:QKI458815 QTX458814:QUE458815 RDT458814:REA458815 RNP458814:RNW458815 RXL458814:RXS458815 SHH458814:SHO458815 SRD458814:SRK458815 TAZ458814:TBG458815 TKV458814:TLC458815 TUR458814:TUY458815 UEN458814:UEU458815 UOJ458814:UOQ458815 UYF458814:UYM458815 VIB458814:VII458815 VRX458814:VSE458815 WBT458814:WCA458815 WLP458814:WLW458815 WVL458814:WVS458815 D524350:K524351 IZ524350:JG524351 SV524350:TC524351 ACR524350:ACY524351 AMN524350:AMU524351 AWJ524350:AWQ524351 BGF524350:BGM524351 BQB524350:BQI524351 BZX524350:CAE524351 CJT524350:CKA524351 CTP524350:CTW524351 DDL524350:DDS524351 DNH524350:DNO524351 DXD524350:DXK524351 EGZ524350:EHG524351 EQV524350:ERC524351 FAR524350:FAY524351 FKN524350:FKU524351 FUJ524350:FUQ524351 GEF524350:GEM524351 GOB524350:GOI524351 GXX524350:GYE524351 HHT524350:HIA524351 HRP524350:HRW524351 IBL524350:IBS524351 ILH524350:ILO524351 IVD524350:IVK524351 JEZ524350:JFG524351 JOV524350:JPC524351 JYR524350:JYY524351 KIN524350:KIU524351 KSJ524350:KSQ524351 LCF524350:LCM524351 LMB524350:LMI524351 LVX524350:LWE524351 MFT524350:MGA524351 MPP524350:MPW524351 MZL524350:MZS524351 NJH524350:NJO524351 NTD524350:NTK524351 OCZ524350:ODG524351 OMV524350:ONC524351 OWR524350:OWY524351 PGN524350:PGU524351 PQJ524350:PQQ524351 QAF524350:QAM524351 QKB524350:QKI524351 QTX524350:QUE524351 RDT524350:REA524351 RNP524350:RNW524351 RXL524350:RXS524351 SHH524350:SHO524351 SRD524350:SRK524351 TAZ524350:TBG524351 TKV524350:TLC524351 TUR524350:TUY524351 UEN524350:UEU524351 UOJ524350:UOQ524351 UYF524350:UYM524351 VIB524350:VII524351 VRX524350:VSE524351 WBT524350:WCA524351 WLP524350:WLW524351 WVL524350:WVS524351 D589886:K589887 IZ589886:JG589887 SV589886:TC589887 ACR589886:ACY589887 AMN589886:AMU589887 AWJ589886:AWQ589887 BGF589886:BGM589887 BQB589886:BQI589887 BZX589886:CAE589887 CJT589886:CKA589887 CTP589886:CTW589887 DDL589886:DDS589887 DNH589886:DNO589887 DXD589886:DXK589887 EGZ589886:EHG589887 EQV589886:ERC589887 FAR589886:FAY589887 FKN589886:FKU589887 FUJ589886:FUQ589887 GEF589886:GEM589887 GOB589886:GOI589887 GXX589886:GYE589887 HHT589886:HIA589887 HRP589886:HRW589887 IBL589886:IBS589887 ILH589886:ILO589887 IVD589886:IVK589887 JEZ589886:JFG589887 JOV589886:JPC589887 JYR589886:JYY589887 KIN589886:KIU589887 KSJ589886:KSQ589887 LCF589886:LCM589887 LMB589886:LMI589887 LVX589886:LWE589887 MFT589886:MGA589887 MPP589886:MPW589887 MZL589886:MZS589887 NJH589886:NJO589887 NTD589886:NTK589887 OCZ589886:ODG589887 OMV589886:ONC589887 OWR589886:OWY589887 PGN589886:PGU589887 PQJ589886:PQQ589887 QAF589886:QAM589887 QKB589886:QKI589887 QTX589886:QUE589887 RDT589886:REA589887 RNP589886:RNW589887 RXL589886:RXS589887 SHH589886:SHO589887 SRD589886:SRK589887 TAZ589886:TBG589887 TKV589886:TLC589887 TUR589886:TUY589887 UEN589886:UEU589887 UOJ589886:UOQ589887 UYF589886:UYM589887 VIB589886:VII589887 VRX589886:VSE589887 WBT589886:WCA589887 WLP589886:WLW589887 WVL589886:WVS589887 D655422:K655423 IZ655422:JG655423 SV655422:TC655423 ACR655422:ACY655423 AMN655422:AMU655423 AWJ655422:AWQ655423 BGF655422:BGM655423 BQB655422:BQI655423 BZX655422:CAE655423 CJT655422:CKA655423 CTP655422:CTW655423 DDL655422:DDS655423 DNH655422:DNO655423 DXD655422:DXK655423 EGZ655422:EHG655423 EQV655422:ERC655423 FAR655422:FAY655423 FKN655422:FKU655423 FUJ655422:FUQ655423 GEF655422:GEM655423 GOB655422:GOI655423 GXX655422:GYE655423 HHT655422:HIA655423 HRP655422:HRW655423 IBL655422:IBS655423 ILH655422:ILO655423 IVD655422:IVK655423 JEZ655422:JFG655423 JOV655422:JPC655423 JYR655422:JYY655423 KIN655422:KIU655423 KSJ655422:KSQ655423 LCF655422:LCM655423 LMB655422:LMI655423 LVX655422:LWE655423 MFT655422:MGA655423 MPP655422:MPW655423 MZL655422:MZS655423 NJH655422:NJO655423 NTD655422:NTK655423 OCZ655422:ODG655423 OMV655422:ONC655423 OWR655422:OWY655423 PGN655422:PGU655423 PQJ655422:PQQ655423 QAF655422:QAM655423 QKB655422:QKI655423 QTX655422:QUE655423 RDT655422:REA655423 RNP655422:RNW655423 RXL655422:RXS655423 SHH655422:SHO655423 SRD655422:SRK655423 TAZ655422:TBG655423 TKV655422:TLC655423 TUR655422:TUY655423 UEN655422:UEU655423 UOJ655422:UOQ655423 UYF655422:UYM655423 VIB655422:VII655423 VRX655422:VSE655423 WBT655422:WCA655423 WLP655422:WLW655423 WVL655422:WVS655423 D720958:K720959 IZ720958:JG720959 SV720958:TC720959 ACR720958:ACY720959 AMN720958:AMU720959 AWJ720958:AWQ720959 BGF720958:BGM720959 BQB720958:BQI720959 BZX720958:CAE720959 CJT720958:CKA720959 CTP720958:CTW720959 DDL720958:DDS720959 DNH720958:DNO720959 DXD720958:DXK720959 EGZ720958:EHG720959 EQV720958:ERC720959 FAR720958:FAY720959 FKN720958:FKU720959 FUJ720958:FUQ720959 GEF720958:GEM720959 GOB720958:GOI720959 GXX720958:GYE720959 HHT720958:HIA720959 HRP720958:HRW720959 IBL720958:IBS720959 ILH720958:ILO720959 IVD720958:IVK720959 JEZ720958:JFG720959 JOV720958:JPC720959 JYR720958:JYY720959 KIN720958:KIU720959 KSJ720958:KSQ720959 LCF720958:LCM720959 LMB720958:LMI720959 LVX720958:LWE720959 MFT720958:MGA720959 MPP720958:MPW720959 MZL720958:MZS720959 NJH720958:NJO720959 NTD720958:NTK720959 OCZ720958:ODG720959 OMV720958:ONC720959 OWR720958:OWY720959 PGN720958:PGU720959 PQJ720958:PQQ720959 QAF720958:QAM720959 QKB720958:QKI720959 QTX720958:QUE720959 RDT720958:REA720959 RNP720958:RNW720959 RXL720958:RXS720959 SHH720958:SHO720959 SRD720958:SRK720959 TAZ720958:TBG720959 TKV720958:TLC720959 TUR720958:TUY720959 UEN720958:UEU720959 UOJ720958:UOQ720959 UYF720958:UYM720959 VIB720958:VII720959 VRX720958:VSE720959 WBT720958:WCA720959 WLP720958:WLW720959 WVL720958:WVS720959 D786494:K786495 IZ786494:JG786495 SV786494:TC786495 ACR786494:ACY786495 AMN786494:AMU786495 AWJ786494:AWQ786495 BGF786494:BGM786495 BQB786494:BQI786495 BZX786494:CAE786495 CJT786494:CKA786495 CTP786494:CTW786495 DDL786494:DDS786495 DNH786494:DNO786495 DXD786494:DXK786495 EGZ786494:EHG786495 EQV786494:ERC786495 FAR786494:FAY786495 FKN786494:FKU786495 FUJ786494:FUQ786495 GEF786494:GEM786495 GOB786494:GOI786495 GXX786494:GYE786495 HHT786494:HIA786495 HRP786494:HRW786495 IBL786494:IBS786495 ILH786494:ILO786495 IVD786494:IVK786495 JEZ786494:JFG786495 JOV786494:JPC786495 JYR786494:JYY786495 KIN786494:KIU786495 KSJ786494:KSQ786495 LCF786494:LCM786495 LMB786494:LMI786495 LVX786494:LWE786495 MFT786494:MGA786495 MPP786494:MPW786495 MZL786494:MZS786495 NJH786494:NJO786495 NTD786494:NTK786495 OCZ786494:ODG786495 OMV786494:ONC786495 OWR786494:OWY786495 PGN786494:PGU786495 PQJ786494:PQQ786495 QAF786494:QAM786495 QKB786494:QKI786495 QTX786494:QUE786495 RDT786494:REA786495 RNP786494:RNW786495 RXL786494:RXS786495 SHH786494:SHO786495 SRD786494:SRK786495 TAZ786494:TBG786495 TKV786494:TLC786495 TUR786494:TUY786495 UEN786494:UEU786495 UOJ786494:UOQ786495 UYF786494:UYM786495 VIB786494:VII786495 VRX786494:VSE786495 WBT786494:WCA786495 WLP786494:WLW786495 WVL786494:WVS786495 D852030:K852031 IZ852030:JG852031 SV852030:TC852031 ACR852030:ACY852031 AMN852030:AMU852031 AWJ852030:AWQ852031 BGF852030:BGM852031 BQB852030:BQI852031 BZX852030:CAE852031 CJT852030:CKA852031 CTP852030:CTW852031 DDL852030:DDS852031 DNH852030:DNO852031 DXD852030:DXK852031 EGZ852030:EHG852031 EQV852030:ERC852031 FAR852030:FAY852031 FKN852030:FKU852031 FUJ852030:FUQ852031 GEF852030:GEM852031 GOB852030:GOI852031 GXX852030:GYE852031 HHT852030:HIA852031 HRP852030:HRW852031 IBL852030:IBS852031 ILH852030:ILO852031 IVD852030:IVK852031 JEZ852030:JFG852031 JOV852030:JPC852031 JYR852030:JYY852031 KIN852030:KIU852031 KSJ852030:KSQ852031 LCF852030:LCM852031 LMB852030:LMI852031 LVX852030:LWE852031 MFT852030:MGA852031 MPP852030:MPW852031 MZL852030:MZS852031 NJH852030:NJO852031 NTD852030:NTK852031 OCZ852030:ODG852031 OMV852030:ONC852031 OWR852030:OWY852031 PGN852030:PGU852031 PQJ852030:PQQ852031 QAF852030:QAM852031 QKB852030:QKI852031 QTX852030:QUE852031 RDT852030:REA852031 RNP852030:RNW852031 RXL852030:RXS852031 SHH852030:SHO852031 SRD852030:SRK852031 TAZ852030:TBG852031 TKV852030:TLC852031 TUR852030:TUY852031 UEN852030:UEU852031 UOJ852030:UOQ852031 UYF852030:UYM852031 VIB852030:VII852031 VRX852030:VSE852031 WBT852030:WCA852031 WLP852030:WLW852031 WVL852030:WVS852031 D917566:K917567 IZ917566:JG917567 SV917566:TC917567 ACR917566:ACY917567 AMN917566:AMU917567 AWJ917566:AWQ917567 BGF917566:BGM917567 BQB917566:BQI917567 BZX917566:CAE917567 CJT917566:CKA917567 CTP917566:CTW917567 DDL917566:DDS917567 DNH917566:DNO917567 DXD917566:DXK917567 EGZ917566:EHG917567 EQV917566:ERC917567 FAR917566:FAY917567 FKN917566:FKU917567 FUJ917566:FUQ917567 GEF917566:GEM917567 GOB917566:GOI917567 GXX917566:GYE917567 HHT917566:HIA917567 HRP917566:HRW917567 IBL917566:IBS917567 ILH917566:ILO917567 IVD917566:IVK917567 JEZ917566:JFG917567 JOV917566:JPC917567 JYR917566:JYY917567 KIN917566:KIU917567 KSJ917566:KSQ917567 LCF917566:LCM917567 LMB917566:LMI917567 LVX917566:LWE917567 MFT917566:MGA917567 MPP917566:MPW917567 MZL917566:MZS917567 NJH917566:NJO917567 NTD917566:NTK917567 OCZ917566:ODG917567 OMV917566:ONC917567 OWR917566:OWY917567 PGN917566:PGU917567 PQJ917566:PQQ917567 QAF917566:QAM917567 QKB917566:QKI917567 QTX917566:QUE917567 RDT917566:REA917567 RNP917566:RNW917567 RXL917566:RXS917567 SHH917566:SHO917567 SRD917566:SRK917567 TAZ917566:TBG917567 TKV917566:TLC917567 TUR917566:TUY917567 UEN917566:UEU917567 UOJ917566:UOQ917567 UYF917566:UYM917567 VIB917566:VII917567 VRX917566:VSE917567 WBT917566:WCA917567 WLP917566:WLW917567 WVL917566:WVS917567 D983102:K983103 IZ983102:JG983103 SV983102:TC983103 ACR983102:ACY983103 AMN983102:AMU983103 AWJ983102:AWQ983103 BGF983102:BGM983103 BQB983102:BQI983103 BZX983102:CAE983103 CJT983102:CKA983103 CTP983102:CTW983103 DDL983102:DDS983103 DNH983102:DNO983103 DXD983102:DXK983103 EGZ983102:EHG983103 EQV983102:ERC983103 FAR983102:FAY983103 FKN983102:FKU983103 FUJ983102:FUQ983103 GEF983102:GEM983103 GOB983102:GOI983103 GXX983102:GYE983103 HHT983102:HIA983103 HRP983102:HRW983103 IBL983102:IBS983103 ILH983102:ILO983103 IVD983102:IVK983103 JEZ983102:JFG983103 JOV983102:JPC983103 JYR983102:JYY983103 KIN983102:KIU983103 KSJ983102:KSQ983103 LCF983102:LCM983103 LMB983102:LMI983103 LVX983102:LWE983103 MFT983102:MGA983103 MPP983102:MPW983103 MZL983102:MZS983103 NJH983102:NJO983103 NTD983102:NTK983103 OCZ983102:ODG983103 OMV983102:ONC983103 OWR983102:OWY983103 PGN983102:PGU983103 PQJ983102:PQQ983103 QAF983102:QAM983103 QKB983102:QKI983103 QTX983102:QUE983103 RDT983102:REA983103 RNP983102:RNW983103 RXL983102:RXS983103 SHH983102:SHO983103 SRD983102:SRK983103 TAZ983102:TBG983103 TKV983102:TLC983103 TUR983102:TUY983103 UEN983102:UEU983103 UOJ983102:UOQ983103 UYF983102:UYM983103 VIB983102:VII983103 VRX983102:VSE983103 WBT983102:WCA983103 WLP983102:WLW983103 WVL983102:WVS983103" xr:uid="{3F9F0208-0822-49CD-8B89-B4EFD38ADF17}">
      <formula1>$CY$54:$CY$55</formula1>
    </dataValidation>
    <dataValidation type="list" allowBlank="1" showInputMessage="1" showErrorMessage="1" sqref="AO30:AY31 KK30:KU31 UG30:UQ31 AEC30:AEM31 ANY30:AOI31 AXU30:AYE31 BHQ30:BIA31 BRM30:BRW31 CBI30:CBS31 CLE30:CLO31 CVA30:CVK31 DEW30:DFG31 DOS30:DPC31 DYO30:DYY31 EIK30:EIU31 ESG30:ESQ31 FCC30:FCM31 FLY30:FMI31 FVU30:FWE31 GFQ30:GGA31 GPM30:GPW31 GZI30:GZS31 HJE30:HJO31 HTA30:HTK31 ICW30:IDG31 IMS30:INC31 IWO30:IWY31 JGK30:JGU31 JQG30:JQQ31 KAC30:KAM31 KJY30:KKI31 KTU30:KUE31 LDQ30:LEA31 LNM30:LNW31 LXI30:LXS31 MHE30:MHO31 MRA30:MRK31 NAW30:NBG31 NKS30:NLC31 NUO30:NUY31 OEK30:OEU31 OOG30:OOQ31 OYC30:OYM31 PHY30:PII31 PRU30:PSE31 QBQ30:QCA31 QLM30:QLW31 QVI30:QVS31 RFE30:RFO31 RPA30:RPK31 RYW30:RZG31 SIS30:SJC31 SSO30:SSY31 TCK30:TCU31 TMG30:TMQ31 TWC30:TWM31 UFY30:UGI31 UPU30:UQE31 UZQ30:VAA31 VJM30:VJW31 VTI30:VTS31 WDE30:WDO31 WNA30:WNK31 WWW30:WXG31 AO65566:AY65567 KK65566:KU65567 UG65566:UQ65567 AEC65566:AEM65567 ANY65566:AOI65567 AXU65566:AYE65567 BHQ65566:BIA65567 BRM65566:BRW65567 CBI65566:CBS65567 CLE65566:CLO65567 CVA65566:CVK65567 DEW65566:DFG65567 DOS65566:DPC65567 DYO65566:DYY65567 EIK65566:EIU65567 ESG65566:ESQ65567 FCC65566:FCM65567 FLY65566:FMI65567 FVU65566:FWE65567 GFQ65566:GGA65567 GPM65566:GPW65567 GZI65566:GZS65567 HJE65566:HJO65567 HTA65566:HTK65567 ICW65566:IDG65567 IMS65566:INC65567 IWO65566:IWY65567 JGK65566:JGU65567 JQG65566:JQQ65567 KAC65566:KAM65567 KJY65566:KKI65567 KTU65566:KUE65567 LDQ65566:LEA65567 LNM65566:LNW65567 LXI65566:LXS65567 MHE65566:MHO65567 MRA65566:MRK65567 NAW65566:NBG65567 NKS65566:NLC65567 NUO65566:NUY65567 OEK65566:OEU65567 OOG65566:OOQ65567 OYC65566:OYM65567 PHY65566:PII65567 PRU65566:PSE65567 QBQ65566:QCA65567 QLM65566:QLW65567 QVI65566:QVS65567 RFE65566:RFO65567 RPA65566:RPK65567 RYW65566:RZG65567 SIS65566:SJC65567 SSO65566:SSY65567 TCK65566:TCU65567 TMG65566:TMQ65567 TWC65566:TWM65567 UFY65566:UGI65567 UPU65566:UQE65567 UZQ65566:VAA65567 VJM65566:VJW65567 VTI65566:VTS65567 WDE65566:WDO65567 WNA65566:WNK65567 WWW65566:WXG65567 AO131102:AY131103 KK131102:KU131103 UG131102:UQ131103 AEC131102:AEM131103 ANY131102:AOI131103 AXU131102:AYE131103 BHQ131102:BIA131103 BRM131102:BRW131103 CBI131102:CBS131103 CLE131102:CLO131103 CVA131102:CVK131103 DEW131102:DFG131103 DOS131102:DPC131103 DYO131102:DYY131103 EIK131102:EIU131103 ESG131102:ESQ131103 FCC131102:FCM131103 FLY131102:FMI131103 FVU131102:FWE131103 GFQ131102:GGA131103 GPM131102:GPW131103 GZI131102:GZS131103 HJE131102:HJO131103 HTA131102:HTK131103 ICW131102:IDG131103 IMS131102:INC131103 IWO131102:IWY131103 JGK131102:JGU131103 JQG131102:JQQ131103 KAC131102:KAM131103 KJY131102:KKI131103 KTU131102:KUE131103 LDQ131102:LEA131103 LNM131102:LNW131103 LXI131102:LXS131103 MHE131102:MHO131103 MRA131102:MRK131103 NAW131102:NBG131103 NKS131102:NLC131103 NUO131102:NUY131103 OEK131102:OEU131103 OOG131102:OOQ131103 OYC131102:OYM131103 PHY131102:PII131103 PRU131102:PSE131103 QBQ131102:QCA131103 QLM131102:QLW131103 QVI131102:QVS131103 RFE131102:RFO131103 RPA131102:RPK131103 RYW131102:RZG131103 SIS131102:SJC131103 SSO131102:SSY131103 TCK131102:TCU131103 TMG131102:TMQ131103 TWC131102:TWM131103 UFY131102:UGI131103 UPU131102:UQE131103 UZQ131102:VAA131103 VJM131102:VJW131103 VTI131102:VTS131103 WDE131102:WDO131103 WNA131102:WNK131103 WWW131102:WXG131103 AO196638:AY196639 KK196638:KU196639 UG196638:UQ196639 AEC196638:AEM196639 ANY196638:AOI196639 AXU196638:AYE196639 BHQ196638:BIA196639 BRM196638:BRW196639 CBI196638:CBS196639 CLE196638:CLO196639 CVA196638:CVK196639 DEW196638:DFG196639 DOS196638:DPC196639 DYO196638:DYY196639 EIK196638:EIU196639 ESG196638:ESQ196639 FCC196638:FCM196639 FLY196638:FMI196639 FVU196638:FWE196639 GFQ196638:GGA196639 GPM196638:GPW196639 GZI196638:GZS196639 HJE196638:HJO196639 HTA196638:HTK196639 ICW196638:IDG196639 IMS196638:INC196639 IWO196638:IWY196639 JGK196638:JGU196639 JQG196638:JQQ196639 KAC196638:KAM196639 KJY196638:KKI196639 KTU196638:KUE196639 LDQ196638:LEA196639 LNM196638:LNW196639 LXI196638:LXS196639 MHE196638:MHO196639 MRA196638:MRK196639 NAW196638:NBG196639 NKS196638:NLC196639 NUO196638:NUY196639 OEK196638:OEU196639 OOG196638:OOQ196639 OYC196638:OYM196639 PHY196638:PII196639 PRU196638:PSE196639 QBQ196638:QCA196639 QLM196638:QLW196639 QVI196638:QVS196639 RFE196638:RFO196639 RPA196638:RPK196639 RYW196638:RZG196639 SIS196638:SJC196639 SSO196638:SSY196639 TCK196638:TCU196639 TMG196638:TMQ196639 TWC196638:TWM196639 UFY196638:UGI196639 UPU196638:UQE196639 UZQ196638:VAA196639 VJM196638:VJW196639 VTI196638:VTS196639 WDE196638:WDO196639 WNA196638:WNK196639 WWW196638:WXG196639 AO262174:AY262175 KK262174:KU262175 UG262174:UQ262175 AEC262174:AEM262175 ANY262174:AOI262175 AXU262174:AYE262175 BHQ262174:BIA262175 BRM262174:BRW262175 CBI262174:CBS262175 CLE262174:CLO262175 CVA262174:CVK262175 DEW262174:DFG262175 DOS262174:DPC262175 DYO262174:DYY262175 EIK262174:EIU262175 ESG262174:ESQ262175 FCC262174:FCM262175 FLY262174:FMI262175 FVU262174:FWE262175 GFQ262174:GGA262175 GPM262174:GPW262175 GZI262174:GZS262175 HJE262174:HJO262175 HTA262174:HTK262175 ICW262174:IDG262175 IMS262174:INC262175 IWO262174:IWY262175 JGK262174:JGU262175 JQG262174:JQQ262175 KAC262174:KAM262175 KJY262174:KKI262175 KTU262174:KUE262175 LDQ262174:LEA262175 LNM262174:LNW262175 LXI262174:LXS262175 MHE262174:MHO262175 MRA262174:MRK262175 NAW262174:NBG262175 NKS262174:NLC262175 NUO262174:NUY262175 OEK262174:OEU262175 OOG262174:OOQ262175 OYC262174:OYM262175 PHY262174:PII262175 PRU262174:PSE262175 QBQ262174:QCA262175 QLM262174:QLW262175 QVI262174:QVS262175 RFE262174:RFO262175 RPA262174:RPK262175 RYW262174:RZG262175 SIS262174:SJC262175 SSO262174:SSY262175 TCK262174:TCU262175 TMG262174:TMQ262175 TWC262174:TWM262175 UFY262174:UGI262175 UPU262174:UQE262175 UZQ262174:VAA262175 VJM262174:VJW262175 VTI262174:VTS262175 WDE262174:WDO262175 WNA262174:WNK262175 WWW262174:WXG262175 AO327710:AY327711 KK327710:KU327711 UG327710:UQ327711 AEC327710:AEM327711 ANY327710:AOI327711 AXU327710:AYE327711 BHQ327710:BIA327711 BRM327710:BRW327711 CBI327710:CBS327711 CLE327710:CLO327711 CVA327710:CVK327711 DEW327710:DFG327711 DOS327710:DPC327711 DYO327710:DYY327711 EIK327710:EIU327711 ESG327710:ESQ327711 FCC327710:FCM327711 FLY327710:FMI327711 FVU327710:FWE327711 GFQ327710:GGA327711 GPM327710:GPW327711 GZI327710:GZS327711 HJE327710:HJO327711 HTA327710:HTK327711 ICW327710:IDG327711 IMS327710:INC327711 IWO327710:IWY327711 JGK327710:JGU327711 JQG327710:JQQ327711 KAC327710:KAM327711 KJY327710:KKI327711 KTU327710:KUE327711 LDQ327710:LEA327711 LNM327710:LNW327711 LXI327710:LXS327711 MHE327710:MHO327711 MRA327710:MRK327711 NAW327710:NBG327711 NKS327710:NLC327711 NUO327710:NUY327711 OEK327710:OEU327711 OOG327710:OOQ327711 OYC327710:OYM327711 PHY327710:PII327711 PRU327710:PSE327711 QBQ327710:QCA327711 QLM327710:QLW327711 QVI327710:QVS327711 RFE327710:RFO327711 RPA327710:RPK327711 RYW327710:RZG327711 SIS327710:SJC327711 SSO327710:SSY327711 TCK327710:TCU327711 TMG327710:TMQ327711 TWC327710:TWM327711 UFY327710:UGI327711 UPU327710:UQE327711 UZQ327710:VAA327711 VJM327710:VJW327711 VTI327710:VTS327711 WDE327710:WDO327711 WNA327710:WNK327711 WWW327710:WXG327711 AO393246:AY393247 KK393246:KU393247 UG393246:UQ393247 AEC393246:AEM393247 ANY393246:AOI393247 AXU393246:AYE393247 BHQ393246:BIA393247 BRM393246:BRW393247 CBI393246:CBS393247 CLE393246:CLO393247 CVA393246:CVK393247 DEW393246:DFG393247 DOS393246:DPC393247 DYO393246:DYY393247 EIK393246:EIU393247 ESG393246:ESQ393247 FCC393246:FCM393247 FLY393246:FMI393247 FVU393246:FWE393247 GFQ393246:GGA393247 GPM393246:GPW393247 GZI393246:GZS393247 HJE393246:HJO393247 HTA393246:HTK393247 ICW393246:IDG393247 IMS393246:INC393247 IWO393246:IWY393247 JGK393246:JGU393247 JQG393246:JQQ393247 KAC393246:KAM393247 KJY393246:KKI393247 KTU393246:KUE393247 LDQ393246:LEA393247 LNM393246:LNW393247 LXI393246:LXS393247 MHE393246:MHO393247 MRA393246:MRK393247 NAW393246:NBG393247 NKS393246:NLC393247 NUO393246:NUY393247 OEK393246:OEU393247 OOG393246:OOQ393247 OYC393246:OYM393247 PHY393246:PII393247 PRU393246:PSE393247 QBQ393246:QCA393247 QLM393246:QLW393247 QVI393246:QVS393247 RFE393246:RFO393247 RPA393246:RPK393247 RYW393246:RZG393247 SIS393246:SJC393247 SSO393246:SSY393247 TCK393246:TCU393247 TMG393246:TMQ393247 TWC393246:TWM393247 UFY393246:UGI393247 UPU393246:UQE393247 UZQ393246:VAA393247 VJM393246:VJW393247 VTI393246:VTS393247 WDE393246:WDO393247 WNA393246:WNK393247 WWW393246:WXG393247 AO458782:AY458783 KK458782:KU458783 UG458782:UQ458783 AEC458782:AEM458783 ANY458782:AOI458783 AXU458782:AYE458783 BHQ458782:BIA458783 BRM458782:BRW458783 CBI458782:CBS458783 CLE458782:CLO458783 CVA458782:CVK458783 DEW458782:DFG458783 DOS458782:DPC458783 DYO458782:DYY458783 EIK458782:EIU458783 ESG458782:ESQ458783 FCC458782:FCM458783 FLY458782:FMI458783 FVU458782:FWE458783 GFQ458782:GGA458783 GPM458782:GPW458783 GZI458782:GZS458783 HJE458782:HJO458783 HTA458782:HTK458783 ICW458782:IDG458783 IMS458782:INC458783 IWO458782:IWY458783 JGK458782:JGU458783 JQG458782:JQQ458783 KAC458782:KAM458783 KJY458782:KKI458783 KTU458782:KUE458783 LDQ458782:LEA458783 LNM458782:LNW458783 LXI458782:LXS458783 MHE458782:MHO458783 MRA458782:MRK458783 NAW458782:NBG458783 NKS458782:NLC458783 NUO458782:NUY458783 OEK458782:OEU458783 OOG458782:OOQ458783 OYC458782:OYM458783 PHY458782:PII458783 PRU458782:PSE458783 QBQ458782:QCA458783 QLM458782:QLW458783 QVI458782:QVS458783 RFE458782:RFO458783 RPA458782:RPK458783 RYW458782:RZG458783 SIS458782:SJC458783 SSO458782:SSY458783 TCK458782:TCU458783 TMG458782:TMQ458783 TWC458782:TWM458783 UFY458782:UGI458783 UPU458782:UQE458783 UZQ458782:VAA458783 VJM458782:VJW458783 VTI458782:VTS458783 WDE458782:WDO458783 WNA458782:WNK458783 WWW458782:WXG458783 AO524318:AY524319 KK524318:KU524319 UG524318:UQ524319 AEC524318:AEM524319 ANY524318:AOI524319 AXU524318:AYE524319 BHQ524318:BIA524319 BRM524318:BRW524319 CBI524318:CBS524319 CLE524318:CLO524319 CVA524318:CVK524319 DEW524318:DFG524319 DOS524318:DPC524319 DYO524318:DYY524319 EIK524318:EIU524319 ESG524318:ESQ524319 FCC524318:FCM524319 FLY524318:FMI524319 FVU524318:FWE524319 GFQ524318:GGA524319 GPM524318:GPW524319 GZI524318:GZS524319 HJE524318:HJO524319 HTA524318:HTK524319 ICW524318:IDG524319 IMS524318:INC524319 IWO524318:IWY524319 JGK524318:JGU524319 JQG524318:JQQ524319 KAC524318:KAM524319 KJY524318:KKI524319 KTU524318:KUE524319 LDQ524318:LEA524319 LNM524318:LNW524319 LXI524318:LXS524319 MHE524318:MHO524319 MRA524318:MRK524319 NAW524318:NBG524319 NKS524318:NLC524319 NUO524318:NUY524319 OEK524318:OEU524319 OOG524318:OOQ524319 OYC524318:OYM524319 PHY524318:PII524319 PRU524318:PSE524319 QBQ524318:QCA524319 QLM524318:QLW524319 QVI524318:QVS524319 RFE524318:RFO524319 RPA524318:RPK524319 RYW524318:RZG524319 SIS524318:SJC524319 SSO524318:SSY524319 TCK524318:TCU524319 TMG524318:TMQ524319 TWC524318:TWM524319 UFY524318:UGI524319 UPU524318:UQE524319 UZQ524318:VAA524319 VJM524318:VJW524319 VTI524318:VTS524319 WDE524318:WDO524319 WNA524318:WNK524319 WWW524318:WXG524319 AO589854:AY589855 KK589854:KU589855 UG589854:UQ589855 AEC589854:AEM589855 ANY589854:AOI589855 AXU589854:AYE589855 BHQ589854:BIA589855 BRM589854:BRW589855 CBI589854:CBS589855 CLE589854:CLO589855 CVA589854:CVK589855 DEW589854:DFG589855 DOS589854:DPC589855 DYO589854:DYY589855 EIK589854:EIU589855 ESG589854:ESQ589855 FCC589854:FCM589855 FLY589854:FMI589855 FVU589854:FWE589855 GFQ589854:GGA589855 GPM589854:GPW589855 GZI589854:GZS589855 HJE589854:HJO589855 HTA589854:HTK589855 ICW589854:IDG589855 IMS589854:INC589855 IWO589854:IWY589855 JGK589854:JGU589855 JQG589854:JQQ589855 KAC589854:KAM589855 KJY589854:KKI589855 KTU589854:KUE589855 LDQ589854:LEA589855 LNM589854:LNW589855 LXI589854:LXS589855 MHE589854:MHO589855 MRA589854:MRK589855 NAW589854:NBG589855 NKS589854:NLC589855 NUO589854:NUY589855 OEK589854:OEU589855 OOG589854:OOQ589855 OYC589854:OYM589855 PHY589854:PII589855 PRU589854:PSE589855 QBQ589854:QCA589855 QLM589854:QLW589855 QVI589854:QVS589855 RFE589854:RFO589855 RPA589854:RPK589855 RYW589854:RZG589855 SIS589854:SJC589855 SSO589854:SSY589855 TCK589854:TCU589855 TMG589854:TMQ589855 TWC589854:TWM589855 UFY589854:UGI589855 UPU589854:UQE589855 UZQ589854:VAA589855 VJM589854:VJW589855 VTI589854:VTS589855 WDE589854:WDO589855 WNA589854:WNK589855 WWW589854:WXG589855 AO655390:AY655391 KK655390:KU655391 UG655390:UQ655391 AEC655390:AEM655391 ANY655390:AOI655391 AXU655390:AYE655391 BHQ655390:BIA655391 BRM655390:BRW655391 CBI655390:CBS655391 CLE655390:CLO655391 CVA655390:CVK655391 DEW655390:DFG655391 DOS655390:DPC655391 DYO655390:DYY655391 EIK655390:EIU655391 ESG655390:ESQ655391 FCC655390:FCM655391 FLY655390:FMI655391 FVU655390:FWE655391 GFQ655390:GGA655391 GPM655390:GPW655391 GZI655390:GZS655391 HJE655390:HJO655391 HTA655390:HTK655391 ICW655390:IDG655391 IMS655390:INC655391 IWO655390:IWY655391 JGK655390:JGU655391 JQG655390:JQQ655391 KAC655390:KAM655391 KJY655390:KKI655391 KTU655390:KUE655391 LDQ655390:LEA655391 LNM655390:LNW655391 LXI655390:LXS655391 MHE655390:MHO655391 MRA655390:MRK655391 NAW655390:NBG655391 NKS655390:NLC655391 NUO655390:NUY655391 OEK655390:OEU655391 OOG655390:OOQ655391 OYC655390:OYM655391 PHY655390:PII655391 PRU655390:PSE655391 QBQ655390:QCA655391 QLM655390:QLW655391 QVI655390:QVS655391 RFE655390:RFO655391 RPA655390:RPK655391 RYW655390:RZG655391 SIS655390:SJC655391 SSO655390:SSY655391 TCK655390:TCU655391 TMG655390:TMQ655391 TWC655390:TWM655391 UFY655390:UGI655391 UPU655390:UQE655391 UZQ655390:VAA655391 VJM655390:VJW655391 VTI655390:VTS655391 WDE655390:WDO655391 WNA655390:WNK655391 WWW655390:WXG655391 AO720926:AY720927 KK720926:KU720927 UG720926:UQ720927 AEC720926:AEM720927 ANY720926:AOI720927 AXU720926:AYE720927 BHQ720926:BIA720927 BRM720926:BRW720927 CBI720926:CBS720927 CLE720926:CLO720927 CVA720926:CVK720927 DEW720926:DFG720927 DOS720926:DPC720927 DYO720926:DYY720927 EIK720926:EIU720927 ESG720926:ESQ720927 FCC720926:FCM720927 FLY720926:FMI720927 FVU720926:FWE720927 GFQ720926:GGA720927 GPM720926:GPW720927 GZI720926:GZS720927 HJE720926:HJO720927 HTA720926:HTK720927 ICW720926:IDG720927 IMS720926:INC720927 IWO720926:IWY720927 JGK720926:JGU720927 JQG720926:JQQ720927 KAC720926:KAM720927 KJY720926:KKI720927 KTU720926:KUE720927 LDQ720926:LEA720927 LNM720926:LNW720927 LXI720926:LXS720927 MHE720926:MHO720927 MRA720926:MRK720927 NAW720926:NBG720927 NKS720926:NLC720927 NUO720926:NUY720927 OEK720926:OEU720927 OOG720926:OOQ720927 OYC720926:OYM720927 PHY720926:PII720927 PRU720926:PSE720927 QBQ720926:QCA720927 QLM720926:QLW720927 QVI720926:QVS720927 RFE720926:RFO720927 RPA720926:RPK720927 RYW720926:RZG720927 SIS720926:SJC720927 SSO720926:SSY720927 TCK720926:TCU720927 TMG720926:TMQ720927 TWC720926:TWM720927 UFY720926:UGI720927 UPU720926:UQE720927 UZQ720926:VAA720927 VJM720926:VJW720927 VTI720926:VTS720927 WDE720926:WDO720927 WNA720926:WNK720927 WWW720926:WXG720927 AO786462:AY786463 KK786462:KU786463 UG786462:UQ786463 AEC786462:AEM786463 ANY786462:AOI786463 AXU786462:AYE786463 BHQ786462:BIA786463 BRM786462:BRW786463 CBI786462:CBS786463 CLE786462:CLO786463 CVA786462:CVK786463 DEW786462:DFG786463 DOS786462:DPC786463 DYO786462:DYY786463 EIK786462:EIU786463 ESG786462:ESQ786463 FCC786462:FCM786463 FLY786462:FMI786463 FVU786462:FWE786463 GFQ786462:GGA786463 GPM786462:GPW786463 GZI786462:GZS786463 HJE786462:HJO786463 HTA786462:HTK786463 ICW786462:IDG786463 IMS786462:INC786463 IWO786462:IWY786463 JGK786462:JGU786463 JQG786462:JQQ786463 KAC786462:KAM786463 KJY786462:KKI786463 KTU786462:KUE786463 LDQ786462:LEA786463 LNM786462:LNW786463 LXI786462:LXS786463 MHE786462:MHO786463 MRA786462:MRK786463 NAW786462:NBG786463 NKS786462:NLC786463 NUO786462:NUY786463 OEK786462:OEU786463 OOG786462:OOQ786463 OYC786462:OYM786463 PHY786462:PII786463 PRU786462:PSE786463 QBQ786462:QCA786463 QLM786462:QLW786463 QVI786462:QVS786463 RFE786462:RFO786463 RPA786462:RPK786463 RYW786462:RZG786463 SIS786462:SJC786463 SSO786462:SSY786463 TCK786462:TCU786463 TMG786462:TMQ786463 TWC786462:TWM786463 UFY786462:UGI786463 UPU786462:UQE786463 UZQ786462:VAA786463 VJM786462:VJW786463 VTI786462:VTS786463 WDE786462:WDO786463 WNA786462:WNK786463 WWW786462:WXG786463 AO851998:AY851999 KK851998:KU851999 UG851998:UQ851999 AEC851998:AEM851999 ANY851998:AOI851999 AXU851998:AYE851999 BHQ851998:BIA851999 BRM851998:BRW851999 CBI851998:CBS851999 CLE851998:CLO851999 CVA851998:CVK851999 DEW851998:DFG851999 DOS851998:DPC851999 DYO851998:DYY851999 EIK851998:EIU851999 ESG851998:ESQ851999 FCC851998:FCM851999 FLY851998:FMI851999 FVU851998:FWE851999 GFQ851998:GGA851999 GPM851998:GPW851999 GZI851998:GZS851999 HJE851998:HJO851999 HTA851998:HTK851999 ICW851998:IDG851999 IMS851998:INC851999 IWO851998:IWY851999 JGK851998:JGU851999 JQG851998:JQQ851999 KAC851998:KAM851999 KJY851998:KKI851999 KTU851998:KUE851999 LDQ851998:LEA851999 LNM851998:LNW851999 LXI851998:LXS851999 MHE851998:MHO851999 MRA851998:MRK851999 NAW851998:NBG851999 NKS851998:NLC851999 NUO851998:NUY851999 OEK851998:OEU851999 OOG851998:OOQ851999 OYC851998:OYM851999 PHY851998:PII851999 PRU851998:PSE851999 QBQ851998:QCA851999 QLM851998:QLW851999 QVI851998:QVS851999 RFE851998:RFO851999 RPA851998:RPK851999 RYW851998:RZG851999 SIS851998:SJC851999 SSO851998:SSY851999 TCK851998:TCU851999 TMG851998:TMQ851999 TWC851998:TWM851999 UFY851998:UGI851999 UPU851998:UQE851999 UZQ851998:VAA851999 VJM851998:VJW851999 VTI851998:VTS851999 WDE851998:WDO851999 WNA851998:WNK851999 WWW851998:WXG851999 AO917534:AY917535 KK917534:KU917535 UG917534:UQ917535 AEC917534:AEM917535 ANY917534:AOI917535 AXU917534:AYE917535 BHQ917534:BIA917535 BRM917534:BRW917535 CBI917534:CBS917535 CLE917534:CLO917535 CVA917534:CVK917535 DEW917534:DFG917535 DOS917534:DPC917535 DYO917534:DYY917535 EIK917534:EIU917535 ESG917534:ESQ917535 FCC917534:FCM917535 FLY917534:FMI917535 FVU917534:FWE917535 GFQ917534:GGA917535 GPM917534:GPW917535 GZI917534:GZS917535 HJE917534:HJO917535 HTA917534:HTK917535 ICW917534:IDG917535 IMS917534:INC917535 IWO917534:IWY917535 JGK917534:JGU917535 JQG917534:JQQ917535 KAC917534:KAM917535 KJY917534:KKI917535 KTU917534:KUE917535 LDQ917534:LEA917535 LNM917534:LNW917535 LXI917534:LXS917535 MHE917534:MHO917535 MRA917534:MRK917535 NAW917534:NBG917535 NKS917534:NLC917535 NUO917534:NUY917535 OEK917534:OEU917535 OOG917534:OOQ917535 OYC917534:OYM917535 PHY917534:PII917535 PRU917534:PSE917535 QBQ917534:QCA917535 QLM917534:QLW917535 QVI917534:QVS917535 RFE917534:RFO917535 RPA917534:RPK917535 RYW917534:RZG917535 SIS917534:SJC917535 SSO917534:SSY917535 TCK917534:TCU917535 TMG917534:TMQ917535 TWC917534:TWM917535 UFY917534:UGI917535 UPU917534:UQE917535 UZQ917534:VAA917535 VJM917534:VJW917535 VTI917534:VTS917535 WDE917534:WDO917535 WNA917534:WNK917535 WWW917534:WXG917535 AO983070:AY983071 KK983070:KU983071 UG983070:UQ983071 AEC983070:AEM983071 ANY983070:AOI983071 AXU983070:AYE983071 BHQ983070:BIA983071 BRM983070:BRW983071 CBI983070:CBS983071 CLE983070:CLO983071 CVA983070:CVK983071 DEW983070:DFG983071 DOS983070:DPC983071 DYO983070:DYY983071 EIK983070:EIU983071 ESG983070:ESQ983071 FCC983070:FCM983071 FLY983070:FMI983071 FVU983070:FWE983071 GFQ983070:GGA983071 GPM983070:GPW983071 GZI983070:GZS983071 HJE983070:HJO983071 HTA983070:HTK983071 ICW983070:IDG983071 IMS983070:INC983071 IWO983070:IWY983071 JGK983070:JGU983071 JQG983070:JQQ983071 KAC983070:KAM983071 KJY983070:KKI983071 KTU983070:KUE983071 LDQ983070:LEA983071 LNM983070:LNW983071 LXI983070:LXS983071 MHE983070:MHO983071 MRA983070:MRK983071 NAW983070:NBG983071 NKS983070:NLC983071 NUO983070:NUY983071 OEK983070:OEU983071 OOG983070:OOQ983071 OYC983070:OYM983071 PHY983070:PII983071 PRU983070:PSE983071 QBQ983070:QCA983071 QLM983070:QLW983071 QVI983070:QVS983071 RFE983070:RFO983071 RPA983070:RPK983071 RYW983070:RZG983071 SIS983070:SJC983071 SSO983070:SSY983071 TCK983070:TCU983071 TMG983070:TMQ983071 TWC983070:TWM983071 UFY983070:UGI983071 UPU983070:UQE983071 UZQ983070:VAA983071 VJM983070:VJW983071 VTI983070:VTS983071 WDE983070:WDO983071 WNA983070:WNK983071 WWW983070:WXG983071" xr:uid="{21A02D49-B387-459F-9CD1-CD3AC1B6AA99}">
      <formula1>$DA$73:$DA$90</formula1>
    </dataValidation>
    <dataValidation type="list" allowBlank="1" showInputMessage="1" showErrorMessage="1" sqref="CO14 MK14 WG14 AGC14 APY14 AZU14 BJQ14 BTM14 CDI14 CNE14 CXA14 DGW14 DQS14 EAO14 EKK14 EUG14 FEC14 FNY14 FXU14 GHQ14 GRM14 HBI14 HLE14 HVA14 IEW14 IOS14 IYO14 JIK14 JSG14 KCC14 KLY14 KVU14 LFQ14 LPM14 LZI14 MJE14 MTA14 NCW14 NMS14 NWO14 OGK14 OQG14 PAC14 PJY14 PTU14 QDQ14 QNM14 QXI14 RHE14 RRA14 SAW14 SKS14 SUO14 TEK14 TOG14 TYC14 UHY14 URU14 VBQ14 VLM14 VVI14 WFE14 WPA14 WYW14 CO65550 MK65550 WG65550 AGC65550 APY65550 AZU65550 BJQ65550 BTM65550 CDI65550 CNE65550 CXA65550 DGW65550 DQS65550 EAO65550 EKK65550 EUG65550 FEC65550 FNY65550 FXU65550 GHQ65550 GRM65550 HBI65550 HLE65550 HVA65550 IEW65550 IOS65550 IYO65550 JIK65550 JSG65550 KCC65550 KLY65550 KVU65550 LFQ65550 LPM65550 LZI65550 MJE65550 MTA65550 NCW65550 NMS65550 NWO65550 OGK65550 OQG65550 PAC65550 PJY65550 PTU65550 QDQ65550 QNM65550 QXI65550 RHE65550 RRA65550 SAW65550 SKS65550 SUO65550 TEK65550 TOG65550 TYC65550 UHY65550 URU65550 VBQ65550 VLM65550 VVI65550 WFE65550 WPA65550 WYW65550 CO131086 MK131086 WG131086 AGC131086 APY131086 AZU131086 BJQ131086 BTM131086 CDI131086 CNE131086 CXA131086 DGW131086 DQS131086 EAO131086 EKK131086 EUG131086 FEC131086 FNY131086 FXU131086 GHQ131086 GRM131086 HBI131086 HLE131086 HVA131086 IEW131086 IOS131086 IYO131086 JIK131086 JSG131086 KCC131086 KLY131086 KVU131086 LFQ131086 LPM131086 LZI131086 MJE131086 MTA131086 NCW131086 NMS131086 NWO131086 OGK131086 OQG131086 PAC131086 PJY131086 PTU131086 QDQ131086 QNM131086 QXI131086 RHE131086 RRA131086 SAW131086 SKS131086 SUO131086 TEK131086 TOG131086 TYC131086 UHY131086 URU131086 VBQ131086 VLM131086 VVI131086 WFE131086 WPA131086 WYW131086 CO196622 MK196622 WG196622 AGC196622 APY196622 AZU196622 BJQ196622 BTM196622 CDI196622 CNE196622 CXA196622 DGW196622 DQS196622 EAO196622 EKK196622 EUG196622 FEC196622 FNY196622 FXU196622 GHQ196622 GRM196622 HBI196622 HLE196622 HVA196622 IEW196622 IOS196622 IYO196622 JIK196622 JSG196622 KCC196622 KLY196622 KVU196622 LFQ196622 LPM196622 LZI196622 MJE196622 MTA196622 NCW196622 NMS196622 NWO196622 OGK196622 OQG196622 PAC196622 PJY196622 PTU196622 QDQ196622 QNM196622 QXI196622 RHE196622 RRA196622 SAW196622 SKS196622 SUO196622 TEK196622 TOG196622 TYC196622 UHY196622 URU196622 VBQ196622 VLM196622 VVI196622 WFE196622 WPA196622 WYW196622 CO262158 MK262158 WG262158 AGC262158 APY262158 AZU262158 BJQ262158 BTM262158 CDI262158 CNE262158 CXA262158 DGW262158 DQS262158 EAO262158 EKK262158 EUG262158 FEC262158 FNY262158 FXU262158 GHQ262158 GRM262158 HBI262158 HLE262158 HVA262158 IEW262158 IOS262158 IYO262158 JIK262158 JSG262158 KCC262158 KLY262158 KVU262158 LFQ262158 LPM262158 LZI262158 MJE262158 MTA262158 NCW262158 NMS262158 NWO262158 OGK262158 OQG262158 PAC262158 PJY262158 PTU262158 QDQ262158 QNM262158 QXI262158 RHE262158 RRA262158 SAW262158 SKS262158 SUO262158 TEK262158 TOG262158 TYC262158 UHY262158 URU262158 VBQ262158 VLM262158 VVI262158 WFE262158 WPA262158 WYW262158 CO327694 MK327694 WG327694 AGC327694 APY327694 AZU327694 BJQ327694 BTM327694 CDI327694 CNE327694 CXA327694 DGW327694 DQS327694 EAO327694 EKK327694 EUG327694 FEC327694 FNY327694 FXU327694 GHQ327694 GRM327694 HBI327694 HLE327694 HVA327694 IEW327694 IOS327694 IYO327694 JIK327694 JSG327694 KCC327694 KLY327694 KVU327694 LFQ327694 LPM327694 LZI327694 MJE327694 MTA327694 NCW327694 NMS327694 NWO327694 OGK327694 OQG327694 PAC327694 PJY327694 PTU327694 QDQ327694 QNM327694 QXI327694 RHE327694 RRA327694 SAW327694 SKS327694 SUO327694 TEK327694 TOG327694 TYC327694 UHY327694 URU327694 VBQ327694 VLM327694 VVI327694 WFE327694 WPA327694 WYW327694 CO393230 MK393230 WG393230 AGC393230 APY393230 AZU393230 BJQ393230 BTM393230 CDI393230 CNE393230 CXA393230 DGW393230 DQS393230 EAO393230 EKK393230 EUG393230 FEC393230 FNY393230 FXU393230 GHQ393230 GRM393230 HBI393230 HLE393230 HVA393230 IEW393230 IOS393230 IYO393230 JIK393230 JSG393230 KCC393230 KLY393230 KVU393230 LFQ393230 LPM393230 LZI393230 MJE393230 MTA393230 NCW393230 NMS393230 NWO393230 OGK393230 OQG393230 PAC393230 PJY393230 PTU393230 QDQ393230 QNM393230 QXI393230 RHE393230 RRA393230 SAW393230 SKS393230 SUO393230 TEK393230 TOG393230 TYC393230 UHY393230 URU393230 VBQ393230 VLM393230 VVI393230 WFE393230 WPA393230 WYW393230 CO458766 MK458766 WG458766 AGC458766 APY458766 AZU458766 BJQ458766 BTM458766 CDI458766 CNE458766 CXA458766 DGW458766 DQS458766 EAO458766 EKK458766 EUG458766 FEC458766 FNY458766 FXU458766 GHQ458766 GRM458766 HBI458766 HLE458766 HVA458766 IEW458766 IOS458766 IYO458766 JIK458766 JSG458766 KCC458766 KLY458766 KVU458766 LFQ458766 LPM458766 LZI458766 MJE458766 MTA458766 NCW458766 NMS458766 NWO458766 OGK458766 OQG458766 PAC458766 PJY458766 PTU458766 QDQ458766 QNM458766 QXI458766 RHE458766 RRA458766 SAW458766 SKS458766 SUO458766 TEK458766 TOG458766 TYC458766 UHY458766 URU458766 VBQ458766 VLM458766 VVI458766 WFE458766 WPA458766 WYW458766 CO524302 MK524302 WG524302 AGC524302 APY524302 AZU524302 BJQ524302 BTM524302 CDI524302 CNE524302 CXA524302 DGW524302 DQS524302 EAO524302 EKK524302 EUG524302 FEC524302 FNY524302 FXU524302 GHQ524302 GRM524302 HBI524302 HLE524302 HVA524302 IEW524302 IOS524302 IYO524302 JIK524302 JSG524302 KCC524302 KLY524302 KVU524302 LFQ524302 LPM524302 LZI524302 MJE524302 MTA524302 NCW524302 NMS524302 NWO524302 OGK524302 OQG524302 PAC524302 PJY524302 PTU524302 QDQ524302 QNM524302 QXI524302 RHE524302 RRA524302 SAW524302 SKS524302 SUO524302 TEK524302 TOG524302 TYC524302 UHY524302 URU524302 VBQ524302 VLM524302 VVI524302 WFE524302 WPA524302 WYW524302 CO589838 MK589838 WG589838 AGC589838 APY589838 AZU589838 BJQ589838 BTM589838 CDI589838 CNE589838 CXA589838 DGW589838 DQS589838 EAO589838 EKK589838 EUG589838 FEC589838 FNY589838 FXU589838 GHQ589838 GRM589838 HBI589838 HLE589838 HVA589838 IEW589838 IOS589838 IYO589838 JIK589838 JSG589838 KCC589838 KLY589838 KVU589838 LFQ589838 LPM589838 LZI589838 MJE589838 MTA589838 NCW589838 NMS589838 NWO589838 OGK589838 OQG589838 PAC589838 PJY589838 PTU589838 QDQ589838 QNM589838 QXI589838 RHE589838 RRA589838 SAW589838 SKS589838 SUO589838 TEK589838 TOG589838 TYC589838 UHY589838 URU589838 VBQ589838 VLM589838 VVI589838 WFE589838 WPA589838 WYW589838 CO655374 MK655374 WG655374 AGC655374 APY655374 AZU655374 BJQ655374 BTM655374 CDI655374 CNE655374 CXA655374 DGW655374 DQS655374 EAO655374 EKK655374 EUG655374 FEC655374 FNY655374 FXU655374 GHQ655374 GRM655374 HBI655374 HLE655374 HVA655374 IEW655374 IOS655374 IYO655374 JIK655374 JSG655374 KCC655374 KLY655374 KVU655374 LFQ655374 LPM655374 LZI655374 MJE655374 MTA655374 NCW655374 NMS655374 NWO655374 OGK655374 OQG655374 PAC655374 PJY655374 PTU655374 QDQ655374 QNM655374 QXI655374 RHE655374 RRA655374 SAW655374 SKS655374 SUO655374 TEK655374 TOG655374 TYC655374 UHY655374 URU655374 VBQ655374 VLM655374 VVI655374 WFE655374 WPA655374 WYW655374 CO720910 MK720910 WG720910 AGC720910 APY720910 AZU720910 BJQ720910 BTM720910 CDI720910 CNE720910 CXA720910 DGW720910 DQS720910 EAO720910 EKK720910 EUG720910 FEC720910 FNY720910 FXU720910 GHQ720910 GRM720910 HBI720910 HLE720910 HVA720910 IEW720910 IOS720910 IYO720910 JIK720910 JSG720910 KCC720910 KLY720910 KVU720910 LFQ720910 LPM720910 LZI720910 MJE720910 MTA720910 NCW720910 NMS720910 NWO720910 OGK720910 OQG720910 PAC720910 PJY720910 PTU720910 QDQ720910 QNM720910 QXI720910 RHE720910 RRA720910 SAW720910 SKS720910 SUO720910 TEK720910 TOG720910 TYC720910 UHY720910 URU720910 VBQ720910 VLM720910 VVI720910 WFE720910 WPA720910 WYW720910 CO786446 MK786446 WG786446 AGC786446 APY786446 AZU786446 BJQ786446 BTM786446 CDI786446 CNE786446 CXA786446 DGW786446 DQS786446 EAO786446 EKK786446 EUG786446 FEC786446 FNY786446 FXU786446 GHQ786446 GRM786446 HBI786446 HLE786446 HVA786446 IEW786446 IOS786446 IYO786446 JIK786446 JSG786446 KCC786446 KLY786446 KVU786446 LFQ786446 LPM786446 LZI786446 MJE786446 MTA786446 NCW786446 NMS786446 NWO786446 OGK786446 OQG786446 PAC786446 PJY786446 PTU786446 QDQ786446 QNM786446 QXI786446 RHE786446 RRA786446 SAW786446 SKS786446 SUO786446 TEK786446 TOG786446 TYC786446 UHY786446 URU786446 VBQ786446 VLM786446 VVI786446 WFE786446 WPA786446 WYW786446 CO851982 MK851982 WG851982 AGC851982 APY851982 AZU851982 BJQ851982 BTM851982 CDI851982 CNE851982 CXA851982 DGW851982 DQS851982 EAO851982 EKK851982 EUG851982 FEC851982 FNY851982 FXU851982 GHQ851982 GRM851982 HBI851982 HLE851982 HVA851982 IEW851982 IOS851982 IYO851982 JIK851982 JSG851982 KCC851982 KLY851982 KVU851982 LFQ851982 LPM851982 LZI851982 MJE851982 MTA851982 NCW851982 NMS851982 NWO851982 OGK851982 OQG851982 PAC851982 PJY851982 PTU851982 QDQ851982 QNM851982 QXI851982 RHE851982 RRA851982 SAW851982 SKS851982 SUO851982 TEK851982 TOG851982 TYC851982 UHY851982 URU851982 VBQ851982 VLM851982 VVI851982 WFE851982 WPA851982 WYW851982 CO917518 MK917518 WG917518 AGC917518 APY917518 AZU917518 BJQ917518 BTM917518 CDI917518 CNE917518 CXA917518 DGW917518 DQS917518 EAO917518 EKK917518 EUG917518 FEC917518 FNY917518 FXU917518 GHQ917518 GRM917518 HBI917518 HLE917518 HVA917518 IEW917518 IOS917518 IYO917518 JIK917518 JSG917518 KCC917518 KLY917518 KVU917518 LFQ917518 LPM917518 LZI917518 MJE917518 MTA917518 NCW917518 NMS917518 NWO917518 OGK917518 OQG917518 PAC917518 PJY917518 PTU917518 QDQ917518 QNM917518 QXI917518 RHE917518 RRA917518 SAW917518 SKS917518 SUO917518 TEK917518 TOG917518 TYC917518 UHY917518 URU917518 VBQ917518 VLM917518 VVI917518 WFE917518 WPA917518 WYW917518 CO983054 MK983054 WG983054 AGC983054 APY983054 AZU983054 BJQ983054 BTM983054 CDI983054 CNE983054 CXA983054 DGW983054 DQS983054 EAO983054 EKK983054 EUG983054 FEC983054 FNY983054 FXU983054 GHQ983054 GRM983054 HBI983054 HLE983054 HVA983054 IEW983054 IOS983054 IYO983054 JIK983054 JSG983054 KCC983054 KLY983054 KVU983054 LFQ983054 LPM983054 LZI983054 MJE983054 MTA983054 NCW983054 NMS983054 NWO983054 OGK983054 OQG983054 PAC983054 PJY983054 PTU983054 QDQ983054 QNM983054 QXI983054 RHE983054 RRA983054 SAW983054 SKS983054 SUO983054 TEK983054 TOG983054 TYC983054 UHY983054 URU983054 VBQ983054 VLM983054 VVI983054 WFE983054 WPA983054 WYW983054" xr:uid="{FA112AA7-C59F-43EF-B004-1301B36CBACC}">
      <formula1>$DC$23:$DC$27</formula1>
    </dataValidation>
    <dataValidation type="list" allowBlank="1" showInputMessage="1" showErrorMessage="1" sqref="AH5:AR6 KD5:KN6 TZ5:UJ6 ADV5:AEF6 ANR5:AOB6 AXN5:AXX6 BHJ5:BHT6 BRF5:BRP6 CBB5:CBL6 CKX5:CLH6 CUT5:CVD6 DEP5:DEZ6 DOL5:DOV6 DYH5:DYR6 EID5:EIN6 ERZ5:ESJ6 FBV5:FCF6 FLR5:FMB6 FVN5:FVX6 GFJ5:GFT6 GPF5:GPP6 GZB5:GZL6 HIX5:HJH6 HST5:HTD6 ICP5:ICZ6 IML5:IMV6 IWH5:IWR6 JGD5:JGN6 JPZ5:JQJ6 JZV5:KAF6 KJR5:KKB6 KTN5:KTX6 LDJ5:LDT6 LNF5:LNP6 LXB5:LXL6 MGX5:MHH6 MQT5:MRD6 NAP5:NAZ6 NKL5:NKV6 NUH5:NUR6 OED5:OEN6 ONZ5:OOJ6 OXV5:OYF6 PHR5:PIB6 PRN5:PRX6 QBJ5:QBT6 QLF5:QLP6 QVB5:QVL6 REX5:RFH6 ROT5:RPD6 RYP5:RYZ6 SIL5:SIV6 SSH5:SSR6 TCD5:TCN6 TLZ5:TMJ6 TVV5:TWF6 UFR5:UGB6 UPN5:UPX6 UZJ5:UZT6 VJF5:VJP6 VTB5:VTL6 WCX5:WDH6 WMT5:WND6 WWP5:WWZ6 AH65541:AR65542 KD65541:KN65542 TZ65541:UJ65542 ADV65541:AEF65542 ANR65541:AOB65542 AXN65541:AXX65542 BHJ65541:BHT65542 BRF65541:BRP65542 CBB65541:CBL65542 CKX65541:CLH65542 CUT65541:CVD65542 DEP65541:DEZ65542 DOL65541:DOV65542 DYH65541:DYR65542 EID65541:EIN65542 ERZ65541:ESJ65542 FBV65541:FCF65542 FLR65541:FMB65542 FVN65541:FVX65542 GFJ65541:GFT65542 GPF65541:GPP65542 GZB65541:GZL65542 HIX65541:HJH65542 HST65541:HTD65542 ICP65541:ICZ65542 IML65541:IMV65542 IWH65541:IWR65542 JGD65541:JGN65542 JPZ65541:JQJ65542 JZV65541:KAF65542 KJR65541:KKB65542 KTN65541:KTX65542 LDJ65541:LDT65542 LNF65541:LNP65542 LXB65541:LXL65542 MGX65541:MHH65542 MQT65541:MRD65542 NAP65541:NAZ65542 NKL65541:NKV65542 NUH65541:NUR65542 OED65541:OEN65542 ONZ65541:OOJ65542 OXV65541:OYF65542 PHR65541:PIB65542 PRN65541:PRX65542 QBJ65541:QBT65542 QLF65541:QLP65542 QVB65541:QVL65542 REX65541:RFH65542 ROT65541:RPD65542 RYP65541:RYZ65542 SIL65541:SIV65542 SSH65541:SSR65542 TCD65541:TCN65542 TLZ65541:TMJ65542 TVV65541:TWF65542 UFR65541:UGB65542 UPN65541:UPX65542 UZJ65541:UZT65542 VJF65541:VJP65542 VTB65541:VTL65542 WCX65541:WDH65542 WMT65541:WND65542 WWP65541:WWZ65542 AH131077:AR131078 KD131077:KN131078 TZ131077:UJ131078 ADV131077:AEF131078 ANR131077:AOB131078 AXN131077:AXX131078 BHJ131077:BHT131078 BRF131077:BRP131078 CBB131077:CBL131078 CKX131077:CLH131078 CUT131077:CVD131078 DEP131077:DEZ131078 DOL131077:DOV131078 DYH131077:DYR131078 EID131077:EIN131078 ERZ131077:ESJ131078 FBV131077:FCF131078 FLR131077:FMB131078 FVN131077:FVX131078 GFJ131077:GFT131078 GPF131077:GPP131078 GZB131077:GZL131078 HIX131077:HJH131078 HST131077:HTD131078 ICP131077:ICZ131078 IML131077:IMV131078 IWH131077:IWR131078 JGD131077:JGN131078 JPZ131077:JQJ131078 JZV131077:KAF131078 KJR131077:KKB131078 KTN131077:KTX131078 LDJ131077:LDT131078 LNF131077:LNP131078 LXB131077:LXL131078 MGX131077:MHH131078 MQT131077:MRD131078 NAP131077:NAZ131078 NKL131077:NKV131078 NUH131077:NUR131078 OED131077:OEN131078 ONZ131077:OOJ131078 OXV131077:OYF131078 PHR131077:PIB131078 PRN131077:PRX131078 QBJ131077:QBT131078 QLF131077:QLP131078 QVB131077:QVL131078 REX131077:RFH131078 ROT131077:RPD131078 RYP131077:RYZ131078 SIL131077:SIV131078 SSH131077:SSR131078 TCD131077:TCN131078 TLZ131077:TMJ131078 TVV131077:TWF131078 UFR131077:UGB131078 UPN131077:UPX131078 UZJ131077:UZT131078 VJF131077:VJP131078 VTB131077:VTL131078 WCX131077:WDH131078 WMT131077:WND131078 WWP131077:WWZ131078 AH196613:AR196614 KD196613:KN196614 TZ196613:UJ196614 ADV196613:AEF196614 ANR196613:AOB196614 AXN196613:AXX196614 BHJ196613:BHT196614 BRF196613:BRP196614 CBB196613:CBL196614 CKX196613:CLH196614 CUT196613:CVD196614 DEP196613:DEZ196614 DOL196613:DOV196614 DYH196613:DYR196614 EID196613:EIN196614 ERZ196613:ESJ196614 FBV196613:FCF196614 FLR196613:FMB196614 FVN196613:FVX196614 GFJ196613:GFT196614 GPF196613:GPP196614 GZB196613:GZL196614 HIX196613:HJH196614 HST196613:HTD196614 ICP196613:ICZ196614 IML196613:IMV196614 IWH196613:IWR196614 JGD196613:JGN196614 JPZ196613:JQJ196614 JZV196613:KAF196614 KJR196613:KKB196614 KTN196613:KTX196614 LDJ196613:LDT196614 LNF196613:LNP196614 LXB196613:LXL196614 MGX196613:MHH196614 MQT196613:MRD196614 NAP196613:NAZ196614 NKL196613:NKV196614 NUH196613:NUR196614 OED196613:OEN196614 ONZ196613:OOJ196614 OXV196613:OYF196614 PHR196613:PIB196614 PRN196613:PRX196614 QBJ196613:QBT196614 QLF196613:QLP196614 QVB196613:QVL196614 REX196613:RFH196614 ROT196613:RPD196614 RYP196613:RYZ196614 SIL196613:SIV196614 SSH196613:SSR196614 TCD196613:TCN196614 TLZ196613:TMJ196614 TVV196613:TWF196614 UFR196613:UGB196614 UPN196613:UPX196614 UZJ196613:UZT196614 VJF196613:VJP196614 VTB196613:VTL196614 WCX196613:WDH196614 WMT196613:WND196614 WWP196613:WWZ196614 AH262149:AR262150 KD262149:KN262150 TZ262149:UJ262150 ADV262149:AEF262150 ANR262149:AOB262150 AXN262149:AXX262150 BHJ262149:BHT262150 BRF262149:BRP262150 CBB262149:CBL262150 CKX262149:CLH262150 CUT262149:CVD262150 DEP262149:DEZ262150 DOL262149:DOV262150 DYH262149:DYR262150 EID262149:EIN262150 ERZ262149:ESJ262150 FBV262149:FCF262150 FLR262149:FMB262150 FVN262149:FVX262150 GFJ262149:GFT262150 GPF262149:GPP262150 GZB262149:GZL262150 HIX262149:HJH262150 HST262149:HTD262150 ICP262149:ICZ262150 IML262149:IMV262150 IWH262149:IWR262150 JGD262149:JGN262150 JPZ262149:JQJ262150 JZV262149:KAF262150 KJR262149:KKB262150 KTN262149:KTX262150 LDJ262149:LDT262150 LNF262149:LNP262150 LXB262149:LXL262150 MGX262149:MHH262150 MQT262149:MRD262150 NAP262149:NAZ262150 NKL262149:NKV262150 NUH262149:NUR262150 OED262149:OEN262150 ONZ262149:OOJ262150 OXV262149:OYF262150 PHR262149:PIB262150 PRN262149:PRX262150 QBJ262149:QBT262150 QLF262149:QLP262150 QVB262149:QVL262150 REX262149:RFH262150 ROT262149:RPD262150 RYP262149:RYZ262150 SIL262149:SIV262150 SSH262149:SSR262150 TCD262149:TCN262150 TLZ262149:TMJ262150 TVV262149:TWF262150 UFR262149:UGB262150 UPN262149:UPX262150 UZJ262149:UZT262150 VJF262149:VJP262150 VTB262149:VTL262150 WCX262149:WDH262150 WMT262149:WND262150 WWP262149:WWZ262150 AH327685:AR327686 KD327685:KN327686 TZ327685:UJ327686 ADV327685:AEF327686 ANR327685:AOB327686 AXN327685:AXX327686 BHJ327685:BHT327686 BRF327685:BRP327686 CBB327685:CBL327686 CKX327685:CLH327686 CUT327685:CVD327686 DEP327685:DEZ327686 DOL327685:DOV327686 DYH327685:DYR327686 EID327685:EIN327686 ERZ327685:ESJ327686 FBV327685:FCF327686 FLR327685:FMB327686 FVN327685:FVX327686 GFJ327685:GFT327686 GPF327685:GPP327686 GZB327685:GZL327686 HIX327685:HJH327686 HST327685:HTD327686 ICP327685:ICZ327686 IML327685:IMV327686 IWH327685:IWR327686 JGD327685:JGN327686 JPZ327685:JQJ327686 JZV327685:KAF327686 KJR327685:KKB327686 KTN327685:KTX327686 LDJ327685:LDT327686 LNF327685:LNP327686 LXB327685:LXL327686 MGX327685:MHH327686 MQT327685:MRD327686 NAP327685:NAZ327686 NKL327685:NKV327686 NUH327685:NUR327686 OED327685:OEN327686 ONZ327685:OOJ327686 OXV327685:OYF327686 PHR327685:PIB327686 PRN327685:PRX327686 QBJ327685:QBT327686 QLF327685:QLP327686 QVB327685:QVL327686 REX327685:RFH327686 ROT327685:RPD327686 RYP327685:RYZ327686 SIL327685:SIV327686 SSH327685:SSR327686 TCD327685:TCN327686 TLZ327685:TMJ327686 TVV327685:TWF327686 UFR327685:UGB327686 UPN327685:UPX327686 UZJ327685:UZT327686 VJF327685:VJP327686 VTB327685:VTL327686 WCX327685:WDH327686 WMT327685:WND327686 WWP327685:WWZ327686 AH393221:AR393222 KD393221:KN393222 TZ393221:UJ393222 ADV393221:AEF393222 ANR393221:AOB393222 AXN393221:AXX393222 BHJ393221:BHT393222 BRF393221:BRP393222 CBB393221:CBL393222 CKX393221:CLH393222 CUT393221:CVD393222 DEP393221:DEZ393222 DOL393221:DOV393222 DYH393221:DYR393222 EID393221:EIN393222 ERZ393221:ESJ393222 FBV393221:FCF393222 FLR393221:FMB393222 FVN393221:FVX393222 GFJ393221:GFT393222 GPF393221:GPP393222 GZB393221:GZL393222 HIX393221:HJH393222 HST393221:HTD393222 ICP393221:ICZ393222 IML393221:IMV393222 IWH393221:IWR393222 JGD393221:JGN393222 JPZ393221:JQJ393222 JZV393221:KAF393222 KJR393221:KKB393222 KTN393221:KTX393222 LDJ393221:LDT393222 LNF393221:LNP393222 LXB393221:LXL393222 MGX393221:MHH393222 MQT393221:MRD393222 NAP393221:NAZ393222 NKL393221:NKV393222 NUH393221:NUR393222 OED393221:OEN393222 ONZ393221:OOJ393222 OXV393221:OYF393222 PHR393221:PIB393222 PRN393221:PRX393222 QBJ393221:QBT393222 QLF393221:QLP393222 QVB393221:QVL393222 REX393221:RFH393222 ROT393221:RPD393222 RYP393221:RYZ393222 SIL393221:SIV393222 SSH393221:SSR393222 TCD393221:TCN393222 TLZ393221:TMJ393222 TVV393221:TWF393222 UFR393221:UGB393222 UPN393221:UPX393222 UZJ393221:UZT393222 VJF393221:VJP393222 VTB393221:VTL393222 WCX393221:WDH393222 WMT393221:WND393222 WWP393221:WWZ393222 AH458757:AR458758 KD458757:KN458758 TZ458757:UJ458758 ADV458757:AEF458758 ANR458757:AOB458758 AXN458757:AXX458758 BHJ458757:BHT458758 BRF458757:BRP458758 CBB458757:CBL458758 CKX458757:CLH458758 CUT458757:CVD458758 DEP458757:DEZ458758 DOL458757:DOV458758 DYH458757:DYR458758 EID458757:EIN458758 ERZ458757:ESJ458758 FBV458757:FCF458758 FLR458757:FMB458758 FVN458757:FVX458758 GFJ458757:GFT458758 GPF458757:GPP458758 GZB458757:GZL458758 HIX458757:HJH458758 HST458757:HTD458758 ICP458757:ICZ458758 IML458757:IMV458758 IWH458757:IWR458758 JGD458757:JGN458758 JPZ458757:JQJ458758 JZV458757:KAF458758 KJR458757:KKB458758 KTN458757:KTX458758 LDJ458757:LDT458758 LNF458757:LNP458758 LXB458757:LXL458758 MGX458757:MHH458758 MQT458757:MRD458758 NAP458757:NAZ458758 NKL458757:NKV458758 NUH458757:NUR458758 OED458757:OEN458758 ONZ458757:OOJ458758 OXV458757:OYF458758 PHR458757:PIB458758 PRN458757:PRX458758 QBJ458757:QBT458758 QLF458757:QLP458758 QVB458757:QVL458758 REX458757:RFH458758 ROT458757:RPD458758 RYP458757:RYZ458758 SIL458757:SIV458758 SSH458757:SSR458758 TCD458757:TCN458758 TLZ458757:TMJ458758 TVV458757:TWF458758 UFR458757:UGB458758 UPN458757:UPX458758 UZJ458757:UZT458758 VJF458757:VJP458758 VTB458757:VTL458758 WCX458757:WDH458758 WMT458757:WND458758 WWP458757:WWZ458758 AH524293:AR524294 KD524293:KN524294 TZ524293:UJ524294 ADV524293:AEF524294 ANR524293:AOB524294 AXN524293:AXX524294 BHJ524293:BHT524294 BRF524293:BRP524294 CBB524293:CBL524294 CKX524293:CLH524294 CUT524293:CVD524294 DEP524293:DEZ524294 DOL524293:DOV524294 DYH524293:DYR524294 EID524293:EIN524294 ERZ524293:ESJ524294 FBV524293:FCF524294 FLR524293:FMB524294 FVN524293:FVX524294 GFJ524293:GFT524294 GPF524293:GPP524294 GZB524293:GZL524294 HIX524293:HJH524294 HST524293:HTD524294 ICP524293:ICZ524294 IML524293:IMV524294 IWH524293:IWR524294 JGD524293:JGN524294 JPZ524293:JQJ524294 JZV524293:KAF524294 KJR524293:KKB524294 KTN524293:KTX524294 LDJ524293:LDT524294 LNF524293:LNP524294 LXB524293:LXL524294 MGX524293:MHH524294 MQT524293:MRD524294 NAP524293:NAZ524294 NKL524293:NKV524294 NUH524293:NUR524294 OED524293:OEN524294 ONZ524293:OOJ524294 OXV524293:OYF524294 PHR524293:PIB524294 PRN524293:PRX524294 QBJ524293:QBT524294 QLF524293:QLP524294 QVB524293:QVL524294 REX524293:RFH524294 ROT524293:RPD524294 RYP524293:RYZ524294 SIL524293:SIV524294 SSH524293:SSR524294 TCD524293:TCN524294 TLZ524293:TMJ524294 TVV524293:TWF524294 UFR524293:UGB524294 UPN524293:UPX524294 UZJ524293:UZT524294 VJF524293:VJP524294 VTB524293:VTL524294 WCX524293:WDH524294 WMT524293:WND524294 WWP524293:WWZ524294 AH589829:AR589830 KD589829:KN589830 TZ589829:UJ589830 ADV589829:AEF589830 ANR589829:AOB589830 AXN589829:AXX589830 BHJ589829:BHT589830 BRF589829:BRP589830 CBB589829:CBL589830 CKX589829:CLH589830 CUT589829:CVD589830 DEP589829:DEZ589830 DOL589829:DOV589830 DYH589829:DYR589830 EID589829:EIN589830 ERZ589829:ESJ589830 FBV589829:FCF589830 FLR589829:FMB589830 FVN589829:FVX589830 GFJ589829:GFT589830 GPF589829:GPP589830 GZB589829:GZL589830 HIX589829:HJH589830 HST589829:HTD589830 ICP589829:ICZ589830 IML589829:IMV589830 IWH589829:IWR589830 JGD589829:JGN589830 JPZ589829:JQJ589830 JZV589829:KAF589830 KJR589829:KKB589830 KTN589829:KTX589830 LDJ589829:LDT589830 LNF589829:LNP589830 LXB589829:LXL589830 MGX589829:MHH589830 MQT589829:MRD589830 NAP589829:NAZ589830 NKL589829:NKV589830 NUH589829:NUR589830 OED589829:OEN589830 ONZ589829:OOJ589830 OXV589829:OYF589830 PHR589829:PIB589830 PRN589829:PRX589830 QBJ589829:QBT589830 QLF589829:QLP589830 QVB589829:QVL589830 REX589829:RFH589830 ROT589829:RPD589830 RYP589829:RYZ589830 SIL589829:SIV589830 SSH589829:SSR589830 TCD589829:TCN589830 TLZ589829:TMJ589830 TVV589829:TWF589830 UFR589829:UGB589830 UPN589829:UPX589830 UZJ589829:UZT589830 VJF589829:VJP589830 VTB589829:VTL589830 WCX589829:WDH589830 WMT589829:WND589830 WWP589829:WWZ589830 AH655365:AR655366 KD655365:KN655366 TZ655365:UJ655366 ADV655365:AEF655366 ANR655365:AOB655366 AXN655365:AXX655366 BHJ655365:BHT655366 BRF655365:BRP655366 CBB655365:CBL655366 CKX655365:CLH655366 CUT655365:CVD655366 DEP655365:DEZ655366 DOL655365:DOV655366 DYH655365:DYR655366 EID655365:EIN655366 ERZ655365:ESJ655366 FBV655365:FCF655366 FLR655365:FMB655366 FVN655365:FVX655366 GFJ655365:GFT655366 GPF655365:GPP655366 GZB655365:GZL655366 HIX655365:HJH655366 HST655365:HTD655366 ICP655365:ICZ655366 IML655365:IMV655366 IWH655365:IWR655366 JGD655365:JGN655366 JPZ655365:JQJ655366 JZV655365:KAF655366 KJR655365:KKB655366 KTN655365:KTX655366 LDJ655365:LDT655366 LNF655365:LNP655366 LXB655365:LXL655366 MGX655365:MHH655366 MQT655365:MRD655366 NAP655365:NAZ655366 NKL655365:NKV655366 NUH655365:NUR655366 OED655365:OEN655366 ONZ655365:OOJ655366 OXV655365:OYF655366 PHR655365:PIB655366 PRN655365:PRX655366 QBJ655365:QBT655366 QLF655365:QLP655366 QVB655365:QVL655366 REX655365:RFH655366 ROT655365:RPD655366 RYP655365:RYZ655366 SIL655365:SIV655366 SSH655365:SSR655366 TCD655365:TCN655366 TLZ655365:TMJ655366 TVV655365:TWF655366 UFR655365:UGB655366 UPN655365:UPX655366 UZJ655365:UZT655366 VJF655365:VJP655366 VTB655365:VTL655366 WCX655365:WDH655366 WMT655365:WND655366 WWP655365:WWZ655366 AH720901:AR720902 KD720901:KN720902 TZ720901:UJ720902 ADV720901:AEF720902 ANR720901:AOB720902 AXN720901:AXX720902 BHJ720901:BHT720902 BRF720901:BRP720902 CBB720901:CBL720902 CKX720901:CLH720902 CUT720901:CVD720902 DEP720901:DEZ720902 DOL720901:DOV720902 DYH720901:DYR720902 EID720901:EIN720902 ERZ720901:ESJ720902 FBV720901:FCF720902 FLR720901:FMB720902 FVN720901:FVX720902 GFJ720901:GFT720902 GPF720901:GPP720902 GZB720901:GZL720902 HIX720901:HJH720902 HST720901:HTD720902 ICP720901:ICZ720902 IML720901:IMV720902 IWH720901:IWR720902 JGD720901:JGN720902 JPZ720901:JQJ720902 JZV720901:KAF720902 KJR720901:KKB720902 KTN720901:KTX720902 LDJ720901:LDT720902 LNF720901:LNP720902 LXB720901:LXL720902 MGX720901:MHH720902 MQT720901:MRD720902 NAP720901:NAZ720902 NKL720901:NKV720902 NUH720901:NUR720902 OED720901:OEN720902 ONZ720901:OOJ720902 OXV720901:OYF720902 PHR720901:PIB720902 PRN720901:PRX720902 QBJ720901:QBT720902 QLF720901:QLP720902 QVB720901:QVL720902 REX720901:RFH720902 ROT720901:RPD720902 RYP720901:RYZ720902 SIL720901:SIV720902 SSH720901:SSR720902 TCD720901:TCN720902 TLZ720901:TMJ720902 TVV720901:TWF720902 UFR720901:UGB720902 UPN720901:UPX720902 UZJ720901:UZT720902 VJF720901:VJP720902 VTB720901:VTL720902 WCX720901:WDH720902 WMT720901:WND720902 WWP720901:WWZ720902 AH786437:AR786438 KD786437:KN786438 TZ786437:UJ786438 ADV786437:AEF786438 ANR786437:AOB786438 AXN786437:AXX786438 BHJ786437:BHT786438 BRF786437:BRP786438 CBB786437:CBL786438 CKX786437:CLH786438 CUT786437:CVD786438 DEP786437:DEZ786438 DOL786437:DOV786438 DYH786437:DYR786438 EID786437:EIN786438 ERZ786437:ESJ786438 FBV786437:FCF786438 FLR786437:FMB786438 FVN786437:FVX786438 GFJ786437:GFT786438 GPF786437:GPP786438 GZB786437:GZL786438 HIX786437:HJH786438 HST786437:HTD786438 ICP786437:ICZ786438 IML786437:IMV786438 IWH786437:IWR786438 JGD786437:JGN786438 JPZ786437:JQJ786438 JZV786437:KAF786438 KJR786437:KKB786438 KTN786437:KTX786438 LDJ786437:LDT786438 LNF786437:LNP786438 LXB786437:LXL786438 MGX786437:MHH786438 MQT786437:MRD786438 NAP786437:NAZ786438 NKL786437:NKV786438 NUH786437:NUR786438 OED786437:OEN786438 ONZ786437:OOJ786438 OXV786437:OYF786438 PHR786437:PIB786438 PRN786437:PRX786438 QBJ786437:QBT786438 QLF786437:QLP786438 QVB786437:QVL786438 REX786437:RFH786438 ROT786437:RPD786438 RYP786437:RYZ786438 SIL786437:SIV786438 SSH786437:SSR786438 TCD786437:TCN786438 TLZ786437:TMJ786438 TVV786437:TWF786438 UFR786437:UGB786438 UPN786437:UPX786438 UZJ786437:UZT786438 VJF786437:VJP786438 VTB786437:VTL786438 WCX786437:WDH786438 WMT786437:WND786438 WWP786437:WWZ786438 AH851973:AR851974 KD851973:KN851974 TZ851973:UJ851974 ADV851973:AEF851974 ANR851973:AOB851974 AXN851973:AXX851974 BHJ851973:BHT851974 BRF851973:BRP851974 CBB851973:CBL851974 CKX851973:CLH851974 CUT851973:CVD851974 DEP851973:DEZ851974 DOL851973:DOV851974 DYH851973:DYR851974 EID851973:EIN851974 ERZ851973:ESJ851974 FBV851973:FCF851974 FLR851973:FMB851974 FVN851973:FVX851974 GFJ851973:GFT851974 GPF851973:GPP851974 GZB851973:GZL851974 HIX851973:HJH851974 HST851973:HTD851974 ICP851973:ICZ851974 IML851973:IMV851974 IWH851973:IWR851974 JGD851973:JGN851974 JPZ851973:JQJ851974 JZV851973:KAF851974 KJR851973:KKB851974 KTN851973:KTX851974 LDJ851973:LDT851974 LNF851973:LNP851974 LXB851973:LXL851974 MGX851973:MHH851974 MQT851973:MRD851974 NAP851973:NAZ851974 NKL851973:NKV851974 NUH851973:NUR851974 OED851973:OEN851974 ONZ851973:OOJ851974 OXV851973:OYF851974 PHR851973:PIB851974 PRN851973:PRX851974 QBJ851973:QBT851974 QLF851973:QLP851974 QVB851973:QVL851974 REX851973:RFH851974 ROT851973:RPD851974 RYP851973:RYZ851974 SIL851973:SIV851974 SSH851973:SSR851974 TCD851973:TCN851974 TLZ851973:TMJ851974 TVV851973:TWF851974 UFR851973:UGB851974 UPN851973:UPX851974 UZJ851973:UZT851974 VJF851973:VJP851974 VTB851973:VTL851974 WCX851973:WDH851974 WMT851973:WND851974 WWP851973:WWZ851974 AH917509:AR917510 KD917509:KN917510 TZ917509:UJ917510 ADV917509:AEF917510 ANR917509:AOB917510 AXN917509:AXX917510 BHJ917509:BHT917510 BRF917509:BRP917510 CBB917509:CBL917510 CKX917509:CLH917510 CUT917509:CVD917510 DEP917509:DEZ917510 DOL917509:DOV917510 DYH917509:DYR917510 EID917509:EIN917510 ERZ917509:ESJ917510 FBV917509:FCF917510 FLR917509:FMB917510 FVN917509:FVX917510 GFJ917509:GFT917510 GPF917509:GPP917510 GZB917509:GZL917510 HIX917509:HJH917510 HST917509:HTD917510 ICP917509:ICZ917510 IML917509:IMV917510 IWH917509:IWR917510 JGD917509:JGN917510 JPZ917509:JQJ917510 JZV917509:KAF917510 KJR917509:KKB917510 KTN917509:KTX917510 LDJ917509:LDT917510 LNF917509:LNP917510 LXB917509:LXL917510 MGX917509:MHH917510 MQT917509:MRD917510 NAP917509:NAZ917510 NKL917509:NKV917510 NUH917509:NUR917510 OED917509:OEN917510 ONZ917509:OOJ917510 OXV917509:OYF917510 PHR917509:PIB917510 PRN917509:PRX917510 QBJ917509:QBT917510 QLF917509:QLP917510 QVB917509:QVL917510 REX917509:RFH917510 ROT917509:RPD917510 RYP917509:RYZ917510 SIL917509:SIV917510 SSH917509:SSR917510 TCD917509:TCN917510 TLZ917509:TMJ917510 TVV917509:TWF917510 UFR917509:UGB917510 UPN917509:UPX917510 UZJ917509:UZT917510 VJF917509:VJP917510 VTB917509:VTL917510 WCX917509:WDH917510 WMT917509:WND917510 WWP917509:WWZ917510 AH983045:AR983046 KD983045:KN983046 TZ983045:UJ983046 ADV983045:AEF983046 ANR983045:AOB983046 AXN983045:AXX983046 BHJ983045:BHT983046 BRF983045:BRP983046 CBB983045:CBL983046 CKX983045:CLH983046 CUT983045:CVD983046 DEP983045:DEZ983046 DOL983045:DOV983046 DYH983045:DYR983046 EID983045:EIN983046 ERZ983045:ESJ983046 FBV983045:FCF983046 FLR983045:FMB983046 FVN983045:FVX983046 GFJ983045:GFT983046 GPF983045:GPP983046 GZB983045:GZL983046 HIX983045:HJH983046 HST983045:HTD983046 ICP983045:ICZ983046 IML983045:IMV983046 IWH983045:IWR983046 JGD983045:JGN983046 JPZ983045:JQJ983046 JZV983045:KAF983046 KJR983045:KKB983046 KTN983045:KTX983046 LDJ983045:LDT983046 LNF983045:LNP983046 LXB983045:LXL983046 MGX983045:MHH983046 MQT983045:MRD983046 NAP983045:NAZ983046 NKL983045:NKV983046 NUH983045:NUR983046 OED983045:OEN983046 ONZ983045:OOJ983046 OXV983045:OYF983046 PHR983045:PIB983046 PRN983045:PRX983046 QBJ983045:QBT983046 QLF983045:QLP983046 QVB983045:QVL983046 REX983045:RFH983046 ROT983045:RPD983046 RYP983045:RYZ983046 SIL983045:SIV983046 SSH983045:SSR983046 TCD983045:TCN983046 TLZ983045:TMJ983046 TVV983045:TWF983046 UFR983045:UGB983046 UPN983045:UPX983046 UZJ983045:UZT983046 VJF983045:VJP983046 VTB983045:VTL983046 WCX983045:WDH983046 WMT983045:WND983046 WWP983045:WWZ983046" xr:uid="{8EA0C210-0086-4ABC-BC78-5A30986160FE}">
      <formula1>$CY$23:$CY$31</formula1>
    </dataValidation>
    <dataValidation type="list" allowBlank="1" showInputMessage="1" showErrorMessage="1" sqref="BJ22:BQ23 LF22:LM23 VB22:VI23 AEX22:AFE23 AOT22:APA23 AYP22:AYW23 BIL22:BIS23 BSH22:BSO23 CCD22:CCK23 CLZ22:CMG23 CVV22:CWC23 DFR22:DFY23 DPN22:DPU23 DZJ22:DZQ23 EJF22:EJM23 ETB22:ETI23 FCX22:FDE23 FMT22:FNA23 FWP22:FWW23 GGL22:GGS23 GQH22:GQO23 HAD22:HAK23 HJZ22:HKG23 HTV22:HUC23 IDR22:IDY23 INN22:INU23 IXJ22:IXQ23 JHF22:JHM23 JRB22:JRI23 KAX22:KBE23 KKT22:KLA23 KUP22:KUW23 LEL22:LES23 LOH22:LOO23 LYD22:LYK23 MHZ22:MIG23 MRV22:MSC23 NBR22:NBY23 NLN22:NLU23 NVJ22:NVQ23 OFF22:OFM23 OPB22:OPI23 OYX22:OZE23 PIT22:PJA23 PSP22:PSW23 QCL22:QCS23 QMH22:QMO23 QWD22:QWK23 RFZ22:RGG23 RPV22:RQC23 RZR22:RZY23 SJN22:SJU23 STJ22:STQ23 TDF22:TDM23 TNB22:TNI23 TWX22:TXE23 UGT22:UHA23 UQP22:UQW23 VAL22:VAS23 VKH22:VKO23 VUD22:VUK23 WDZ22:WEG23 WNV22:WOC23 WXR22:WXY23 BJ65558:BQ65559 LF65558:LM65559 VB65558:VI65559 AEX65558:AFE65559 AOT65558:APA65559 AYP65558:AYW65559 BIL65558:BIS65559 BSH65558:BSO65559 CCD65558:CCK65559 CLZ65558:CMG65559 CVV65558:CWC65559 DFR65558:DFY65559 DPN65558:DPU65559 DZJ65558:DZQ65559 EJF65558:EJM65559 ETB65558:ETI65559 FCX65558:FDE65559 FMT65558:FNA65559 FWP65558:FWW65559 GGL65558:GGS65559 GQH65558:GQO65559 HAD65558:HAK65559 HJZ65558:HKG65559 HTV65558:HUC65559 IDR65558:IDY65559 INN65558:INU65559 IXJ65558:IXQ65559 JHF65558:JHM65559 JRB65558:JRI65559 KAX65558:KBE65559 KKT65558:KLA65559 KUP65558:KUW65559 LEL65558:LES65559 LOH65558:LOO65559 LYD65558:LYK65559 MHZ65558:MIG65559 MRV65558:MSC65559 NBR65558:NBY65559 NLN65558:NLU65559 NVJ65558:NVQ65559 OFF65558:OFM65559 OPB65558:OPI65559 OYX65558:OZE65559 PIT65558:PJA65559 PSP65558:PSW65559 QCL65558:QCS65559 QMH65558:QMO65559 QWD65558:QWK65559 RFZ65558:RGG65559 RPV65558:RQC65559 RZR65558:RZY65559 SJN65558:SJU65559 STJ65558:STQ65559 TDF65558:TDM65559 TNB65558:TNI65559 TWX65558:TXE65559 UGT65558:UHA65559 UQP65558:UQW65559 VAL65558:VAS65559 VKH65558:VKO65559 VUD65558:VUK65559 WDZ65558:WEG65559 WNV65558:WOC65559 WXR65558:WXY65559 BJ131094:BQ131095 LF131094:LM131095 VB131094:VI131095 AEX131094:AFE131095 AOT131094:APA131095 AYP131094:AYW131095 BIL131094:BIS131095 BSH131094:BSO131095 CCD131094:CCK131095 CLZ131094:CMG131095 CVV131094:CWC131095 DFR131094:DFY131095 DPN131094:DPU131095 DZJ131094:DZQ131095 EJF131094:EJM131095 ETB131094:ETI131095 FCX131094:FDE131095 FMT131094:FNA131095 FWP131094:FWW131095 GGL131094:GGS131095 GQH131094:GQO131095 HAD131094:HAK131095 HJZ131094:HKG131095 HTV131094:HUC131095 IDR131094:IDY131095 INN131094:INU131095 IXJ131094:IXQ131095 JHF131094:JHM131095 JRB131094:JRI131095 KAX131094:KBE131095 KKT131094:KLA131095 KUP131094:KUW131095 LEL131094:LES131095 LOH131094:LOO131095 LYD131094:LYK131095 MHZ131094:MIG131095 MRV131094:MSC131095 NBR131094:NBY131095 NLN131094:NLU131095 NVJ131094:NVQ131095 OFF131094:OFM131095 OPB131094:OPI131095 OYX131094:OZE131095 PIT131094:PJA131095 PSP131094:PSW131095 QCL131094:QCS131095 QMH131094:QMO131095 QWD131094:QWK131095 RFZ131094:RGG131095 RPV131094:RQC131095 RZR131094:RZY131095 SJN131094:SJU131095 STJ131094:STQ131095 TDF131094:TDM131095 TNB131094:TNI131095 TWX131094:TXE131095 UGT131094:UHA131095 UQP131094:UQW131095 VAL131094:VAS131095 VKH131094:VKO131095 VUD131094:VUK131095 WDZ131094:WEG131095 WNV131094:WOC131095 WXR131094:WXY131095 BJ196630:BQ196631 LF196630:LM196631 VB196630:VI196631 AEX196630:AFE196631 AOT196630:APA196631 AYP196630:AYW196631 BIL196630:BIS196631 BSH196630:BSO196631 CCD196630:CCK196631 CLZ196630:CMG196631 CVV196630:CWC196631 DFR196630:DFY196631 DPN196630:DPU196631 DZJ196630:DZQ196631 EJF196630:EJM196631 ETB196630:ETI196631 FCX196630:FDE196631 FMT196630:FNA196631 FWP196630:FWW196631 GGL196630:GGS196631 GQH196630:GQO196631 HAD196630:HAK196631 HJZ196630:HKG196631 HTV196630:HUC196631 IDR196630:IDY196631 INN196630:INU196631 IXJ196630:IXQ196631 JHF196630:JHM196631 JRB196630:JRI196631 KAX196630:KBE196631 KKT196630:KLA196631 KUP196630:KUW196631 LEL196630:LES196631 LOH196630:LOO196631 LYD196630:LYK196631 MHZ196630:MIG196631 MRV196630:MSC196631 NBR196630:NBY196631 NLN196630:NLU196631 NVJ196630:NVQ196631 OFF196630:OFM196631 OPB196630:OPI196631 OYX196630:OZE196631 PIT196630:PJA196631 PSP196630:PSW196631 QCL196630:QCS196631 QMH196630:QMO196631 QWD196630:QWK196631 RFZ196630:RGG196631 RPV196630:RQC196631 RZR196630:RZY196631 SJN196630:SJU196631 STJ196630:STQ196631 TDF196630:TDM196631 TNB196630:TNI196631 TWX196630:TXE196631 UGT196630:UHA196631 UQP196630:UQW196631 VAL196630:VAS196631 VKH196630:VKO196631 VUD196630:VUK196631 WDZ196630:WEG196631 WNV196630:WOC196631 WXR196630:WXY196631 BJ262166:BQ262167 LF262166:LM262167 VB262166:VI262167 AEX262166:AFE262167 AOT262166:APA262167 AYP262166:AYW262167 BIL262166:BIS262167 BSH262166:BSO262167 CCD262166:CCK262167 CLZ262166:CMG262167 CVV262166:CWC262167 DFR262166:DFY262167 DPN262166:DPU262167 DZJ262166:DZQ262167 EJF262166:EJM262167 ETB262166:ETI262167 FCX262166:FDE262167 FMT262166:FNA262167 FWP262166:FWW262167 GGL262166:GGS262167 GQH262166:GQO262167 HAD262166:HAK262167 HJZ262166:HKG262167 HTV262166:HUC262167 IDR262166:IDY262167 INN262166:INU262167 IXJ262166:IXQ262167 JHF262166:JHM262167 JRB262166:JRI262167 KAX262166:KBE262167 KKT262166:KLA262167 KUP262166:KUW262167 LEL262166:LES262167 LOH262166:LOO262167 LYD262166:LYK262167 MHZ262166:MIG262167 MRV262166:MSC262167 NBR262166:NBY262167 NLN262166:NLU262167 NVJ262166:NVQ262167 OFF262166:OFM262167 OPB262166:OPI262167 OYX262166:OZE262167 PIT262166:PJA262167 PSP262166:PSW262167 QCL262166:QCS262167 QMH262166:QMO262167 QWD262166:QWK262167 RFZ262166:RGG262167 RPV262166:RQC262167 RZR262166:RZY262167 SJN262166:SJU262167 STJ262166:STQ262167 TDF262166:TDM262167 TNB262166:TNI262167 TWX262166:TXE262167 UGT262166:UHA262167 UQP262166:UQW262167 VAL262166:VAS262167 VKH262166:VKO262167 VUD262166:VUK262167 WDZ262166:WEG262167 WNV262166:WOC262167 WXR262166:WXY262167 BJ327702:BQ327703 LF327702:LM327703 VB327702:VI327703 AEX327702:AFE327703 AOT327702:APA327703 AYP327702:AYW327703 BIL327702:BIS327703 BSH327702:BSO327703 CCD327702:CCK327703 CLZ327702:CMG327703 CVV327702:CWC327703 DFR327702:DFY327703 DPN327702:DPU327703 DZJ327702:DZQ327703 EJF327702:EJM327703 ETB327702:ETI327703 FCX327702:FDE327703 FMT327702:FNA327703 FWP327702:FWW327703 GGL327702:GGS327703 GQH327702:GQO327703 HAD327702:HAK327703 HJZ327702:HKG327703 HTV327702:HUC327703 IDR327702:IDY327703 INN327702:INU327703 IXJ327702:IXQ327703 JHF327702:JHM327703 JRB327702:JRI327703 KAX327702:KBE327703 KKT327702:KLA327703 KUP327702:KUW327703 LEL327702:LES327703 LOH327702:LOO327703 LYD327702:LYK327703 MHZ327702:MIG327703 MRV327702:MSC327703 NBR327702:NBY327703 NLN327702:NLU327703 NVJ327702:NVQ327703 OFF327702:OFM327703 OPB327702:OPI327703 OYX327702:OZE327703 PIT327702:PJA327703 PSP327702:PSW327703 QCL327702:QCS327703 QMH327702:QMO327703 QWD327702:QWK327703 RFZ327702:RGG327703 RPV327702:RQC327703 RZR327702:RZY327703 SJN327702:SJU327703 STJ327702:STQ327703 TDF327702:TDM327703 TNB327702:TNI327703 TWX327702:TXE327703 UGT327702:UHA327703 UQP327702:UQW327703 VAL327702:VAS327703 VKH327702:VKO327703 VUD327702:VUK327703 WDZ327702:WEG327703 WNV327702:WOC327703 WXR327702:WXY327703 BJ393238:BQ393239 LF393238:LM393239 VB393238:VI393239 AEX393238:AFE393239 AOT393238:APA393239 AYP393238:AYW393239 BIL393238:BIS393239 BSH393238:BSO393239 CCD393238:CCK393239 CLZ393238:CMG393239 CVV393238:CWC393239 DFR393238:DFY393239 DPN393238:DPU393239 DZJ393238:DZQ393239 EJF393238:EJM393239 ETB393238:ETI393239 FCX393238:FDE393239 FMT393238:FNA393239 FWP393238:FWW393239 GGL393238:GGS393239 GQH393238:GQO393239 HAD393238:HAK393239 HJZ393238:HKG393239 HTV393238:HUC393239 IDR393238:IDY393239 INN393238:INU393239 IXJ393238:IXQ393239 JHF393238:JHM393239 JRB393238:JRI393239 KAX393238:KBE393239 KKT393238:KLA393239 KUP393238:KUW393239 LEL393238:LES393239 LOH393238:LOO393239 LYD393238:LYK393239 MHZ393238:MIG393239 MRV393238:MSC393239 NBR393238:NBY393239 NLN393238:NLU393239 NVJ393238:NVQ393239 OFF393238:OFM393239 OPB393238:OPI393239 OYX393238:OZE393239 PIT393238:PJA393239 PSP393238:PSW393239 QCL393238:QCS393239 QMH393238:QMO393239 QWD393238:QWK393239 RFZ393238:RGG393239 RPV393238:RQC393239 RZR393238:RZY393239 SJN393238:SJU393239 STJ393238:STQ393239 TDF393238:TDM393239 TNB393238:TNI393239 TWX393238:TXE393239 UGT393238:UHA393239 UQP393238:UQW393239 VAL393238:VAS393239 VKH393238:VKO393239 VUD393238:VUK393239 WDZ393238:WEG393239 WNV393238:WOC393239 WXR393238:WXY393239 BJ458774:BQ458775 LF458774:LM458775 VB458774:VI458775 AEX458774:AFE458775 AOT458774:APA458775 AYP458774:AYW458775 BIL458774:BIS458775 BSH458774:BSO458775 CCD458774:CCK458775 CLZ458774:CMG458775 CVV458774:CWC458775 DFR458774:DFY458775 DPN458774:DPU458775 DZJ458774:DZQ458775 EJF458774:EJM458775 ETB458774:ETI458775 FCX458774:FDE458775 FMT458774:FNA458775 FWP458774:FWW458775 GGL458774:GGS458775 GQH458774:GQO458775 HAD458774:HAK458775 HJZ458774:HKG458775 HTV458774:HUC458775 IDR458774:IDY458775 INN458774:INU458775 IXJ458774:IXQ458775 JHF458774:JHM458775 JRB458774:JRI458775 KAX458774:KBE458775 KKT458774:KLA458775 KUP458774:KUW458775 LEL458774:LES458775 LOH458774:LOO458775 LYD458774:LYK458775 MHZ458774:MIG458775 MRV458774:MSC458775 NBR458774:NBY458775 NLN458774:NLU458775 NVJ458774:NVQ458775 OFF458774:OFM458775 OPB458774:OPI458775 OYX458774:OZE458775 PIT458774:PJA458775 PSP458774:PSW458775 QCL458774:QCS458775 QMH458774:QMO458775 QWD458774:QWK458775 RFZ458774:RGG458775 RPV458774:RQC458775 RZR458774:RZY458775 SJN458774:SJU458775 STJ458774:STQ458775 TDF458774:TDM458775 TNB458774:TNI458775 TWX458774:TXE458775 UGT458774:UHA458775 UQP458774:UQW458775 VAL458774:VAS458775 VKH458774:VKO458775 VUD458774:VUK458775 WDZ458774:WEG458775 WNV458774:WOC458775 WXR458774:WXY458775 BJ524310:BQ524311 LF524310:LM524311 VB524310:VI524311 AEX524310:AFE524311 AOT524310:APA524311 AYP524310:AYW524311 BIL524310:BIS524311 BSH524310:BSO524311 CCD524310:CCK524311 CLZ524310:CMG524311 CVV524310:CWC524311 DFR524310:DFY524311 DPN524310:DPU524311 DZJ524310:DZQ524311 EJF524310:EJM524311 ETB524310:ETI524311 FCX524310:FDE524311 FMT524310:FNA524311 FWP524310:FWW524311 GGL524310:GGS524311 GQH524310:GQO524311 HAD524310:HAK524311 HJZ524310:HKG524311 HTV524310:HUC524311 IDR524310:IDY524311 INN524310:INU524311 IXJ524310:IXQ524311 JHF524310:JHM524311 JRB524310:JRI524311 KAX524310:KBE524311 KKT524310:KLA524311 KUP524310:KUW524311 LEL524310:LES524311 LOH524310:LOO524311 LYD524310:LYK524311 MHZ524310:MIG524311 MRV524310:MSC524311 NBR524310:NBY524311 NLN524310:NLU524311 NVJ524310:NVQ524311 OFF524310:OFM524311 OPB524310:OPI524311 OYX524310:OZE524311 PIT524310:PJA524311 PSP524310:PSW524311 QCL524310:QCS524311 QMH524310:QMO524311 QWD524310:QWK524311 RFZ524310:RGG524311 RPV524310:RQC524311 RZR524310:RZY524311 SJN524310:SJU524311 STJ524310:STQ524311 TDF524310:TDM524311 TNB524310:TNI524311 TWX524310:TXE524311 UGT524310:UHA524311 UQP524310:UQW524311 VAL524310:VAS524311 VKH524310:VKO524311 VUD524310:VUK524311 WDZ524310:WEG524311 WNV524310:WOC524311 WXR524310:WXY524311 BJ589846:BQ589847 LF589846:LM589847 VB589846:VI589847 AEX589846:AFE589847 AOT589846:APA589847 AYP589846:AYW589847 BIL589846:BIS589847 BSH589846:BSO589847 CCD589846:CCK589847 CLZ589846:CMG589847 CVV589846:CWC589847 DFR589846:DFY589847 DPN589846:DPU589847 DZJ589846:DZQ589847 EJF589846:EJM589847 ETB589846:ETI589847 FCX589846:FDE589847 FMT589846:FNA589847 FWP589846:FWW589847 GGL589846:GGS589847 GQH589846:GQO589847 HAD589846:HAK589847 HJZ589846:HKG589847 HTV589846:HUC589847 IDR589846:IDY589847 INN589846:INU589847 IXJ589846:IXQ589847 JHF589846:JHM589847 JRB589846:JRI589847 KAX589846:KBE589847 KKT589846:KLA589847 KUP589846:KUW589847 LEL589846:LES589847 LOH589846:LOO589847 LYD589846:LYK589847 MHZ589846:MIG589847 MRV589846:MSC589847 NBR589846:NBY589847 NLN589846:NLU589847 NVJ589846:NVQ589847 OFF589846:OFM589847 OPB589846:OPI589847 OYX589846:OZE589847 PIT589846:PJA589847 PSP589846:PSW589847 QCL589846:QCS589847 QMH589846:QMO589847 QWD589846:QWK589847 RFZ589846:RGG589847 RPV589846:RQC589847 RZR589846:RZY589847 SJN589846:SJU589847 STJ589846:STQ589847 TDF589846:TDM589847 TNB589846:TNI589847 TWX589846:TXE589847 UGT589846:UHA589847 UQP589846:UQW589847 VAL589846:VAS589847 VKH589846:VKO589847 VUD589846:VUK589847 WDZ589846:WEG589847 WNV589846:WOC589847 WXR589846:WXY589847 BJ655382:BQ655383 LF655382:LM655383 VB655382:VI655383 AEX655382:AFE655383 AOT655382:APA655383 AYP655382:AYW655383 BIL655382:BIS655383 BSH655382:BSO655383 CCD655382:CCK655383 CLZ655382:CMG655383 CVV655382:CWC655383 DFR655382:DFY655383 DPN655382:DPU655383 DZJ655382:DZQ655383 EJF655382:EJM655383 ETB655382:ETI655383 FCX655382:FDE655383 FMT655382:FNA655383 FWP655382:FWW655383 GGL655382:GGS655383 GQH655382:GQO655383 HAD655382:HAK655383 HJZ655382:HKG655383 HTV655382:HUC655383 IDR655382:IDY655383 INN655382:INU655383 IXJ655382:IXQ655383 JHF655382:JHM655383 JRB655382:JRI655383 KAX655382:KBE655383 KKT655382:KLA655383 KUP655382:KUW655383 LEL655382:LES655383 LOH655382:LOO655383 LYD655382:LYK655383 MHZ655382:MIG655383 MRV655382:MSC655383 NBR655382:NBY655383 NLN655382:NLU655383 NVJ655382:NVQ655383 OFF655382:OFM655383 OPB655382:OPI655383 OYX655382:OZE655383 PIT655382:PJA655383 PSP655382:PSW655383 QCL655382:QCS655383 QMH655382:QMO655383 QWD655382:QWK655383 RFZ655382:RGG655383 RPV655382:RQC655383 RZR655382:RZY655383 SJN655382:SJU655383 STJ655382:STQ655383 TDF655382:TDM655383 TNB655382:TNI655383 TWX655382:TXE655383 UGT655382:UHA655383 UQP655382:UQW655383 VAL655382:VAS655383 VKH655382:VKO655383 VUD655382:VUK655383 WDZ655382:WEG655383 WNV655382:WOC655383 WXR655382:WXY655383 BJ720918:BQ720919 LF720918:LM720919 VB720918:VI720919 AEX720918:AFE720919 AOT720918:APA720919 AYP720918:AYW720919 BIL720918:BIS720919 BSH720918:BSO720919 CCD720918:CCK720919 CLZ720918:CMG720919 CVV720918:CWC720919 DFR720918:DFY720919 DPN720918:DPU720919 DZJ720918:DZQ720919 EJF720918:EJM720919 ETB720918:ETI720919 FCX720918:FDE720919 FMT720918:FNA720919 FWP720918:FWW720919 GGL720918:GGS720919 GQH720918:GQO720919 HAD720918:HAK720919 HJZ720918:HKG720919 HTV720918:HUC720919 IDR720918:IDY720919 INN720918:INU720919 IXJ720918:IXQ720919 JHF720918:JHM720919 JRB720918:JRI720919 KAX720918:KBE720919 KKT720918:KLA720919 KUP720918:KUW720919 LEL720918:LES720919 LOH720918:LOO720919 LYD720918:LYK720919 MHZ720918:MIG720919 MRV720918:MSC720919 NBR720918:NBY720919 NLN720918:NLU720919 NVJ720918:NVQ720919 OFF720918:OFM720919 OPB720918:OPI720919 OYX720918:OZE720919 PIT720918:PJA720919 PSP720918:PSW720919 QCL720918:QCS720919 QMH720918:QMO720919 QWD720918:QWK720919 RFZ720918:RGG720919 RPV720918:RQC720919 RZR720918:RZY720919 SJN720918:SJU720919 STJ720918:STQ720919 TDF720918:TDM720919 TNB720918:TNI720919 TWX720918:TXE720919 UGT720918:UHA720919 UQP720918:UQW720919 VAL720918:VAS720919 VKH720918:VKO720919 VUD720918:VUK720919 WDZ720918:WEG720919 WNV720918:WOC720919 WXR720918:WXY720919 BJ786454:BQ786455 LF786454:LM786455 VB786454:VI786455 AEX786454:AFE786455 AOT786454:APA786455 AYP786454:AYW786455 BIL786454:BIS786455 BSH786454:BSO786455 CCD786454:CCK786455 CLZ786454:CMG786455 CVV786454:CWC786455 DFR786454:DFY786455 DPN786454:DPU786455 DZJ786454:DZQ786455 EJF786454:EJM786455 ETB786454:ETI786455 FCX786454:FDE786455 FMT786454:FNA786455 FWP786454:FWW786455 GGL786454:GGS786455 GQH786454:GQO786455 HAD786454:HAK786455 HJZ786454:HKG786455 HTV786454:HUC786455 IDR786454:IDY786455 INN786454:INU786455 IXJ786454:IXQ786455 JHF786454:JHM786455 JRB786454:JRI786455 KAX786454:KBE786455 KKT786454:KLA786455 KUP786454:KUW786455 LEL786454:LES786455 LOH786454:LOO786455 LYD786454:LYK786455 MHZ786454:MIG786455 MRV786454:MSC786455 NBR786454:NBY786455 NLN786454:NLU786455 NVJ786454:NVQ786455 OFF786454:OFM786455 OPB786454:OPI786455 OYX786454:OZE786455 PIT786454:PJA786455 PSP786454:PSW786455 QCL786454:QCS786455 QMH786454:QMO786455 QWD786454:QWK786455 RFZ786454:RGG786455 RPV786454:RQC786455 RZR786454:RZY786455 SJN786454:SJU786455 STJ786454:STQ786455 TDF786454:TDM786455 TNB786454:TNI786455 TWX786454:TXE786455 UGT786454:UHA786455 UQP786454:UQW786455 VAL786454:VAS786455 VKH786454:VKO786455 VUD786454:VUK786455 WDZ786454:WEG786455 WNV786454:WOC786455 WXR786454:WXY786455 BJ851990:BQ851991 LF851990:LM851991 VB851990:VI851991 AEX851990:AFE851991 AOT851990:APA851991 AYP851990:AYW851991 BIL851990:BIS851991 BSH851990:BSO851991 CCD851990:CCK851991 CLZ851990:CMG851991 CVV851990:CWC851991 DFR851990:DFY851991 DPN851990:DPU851991 DZJ851990:DZQ851991 EJF851990:EJM851991 ETB851990:ETI851991 FCX851990:FDE851991 FMT851990:FNA851991 FWP851990:FWW851991 GGL851990:GGS851991 GQH851990:GQO851991 HAD851990:HAK851991 HJZ851990:HKG851991 HTV851990:HUC851991 IDR851990:IDY851991 INN851990:INU851991 IXJ851990:IXQ851991 JHF851990:JHM851991 JRB851990:JRI851991 KAX851990:KBE851991 KKT851990:KLA851991 KUP851990:KUW851991 LEL851990:LES851991 LOH851990:LOO851991 LYD851990:LYK851991 MHZ851990:MIG851991 MRV851990:MSC851991 NBR851990:NBY851991 NLN851990:NLU851991 NVJ851990:NVQ851991 OFF851990:OFM851991 OPB851990:OPI851991 OYX851990:OZE851991 PIT851990:PJA851991 PSP851990:PSW851991 QCL851990:QCS851991 QMH851990:QMO851991 QWD851990:QWK851991 RFZ851990:RGG851991 RPV851990:RQC851991 RZR851990:RZY851991 SJN851990:SJU851991 STJ851990:STQ851991 TDF851990:TDM851991 TNB851990:TNI851991 TWX851990:TXE851991 UGT851990:UHA851991 UQP851990:UQW851991 VAL851990:VAS851991 VKH851990:VKO851991 VUD851990:VUK851991 WDZ851990:WEG851991 WNV851990:WOC851991 WXR851990:WXY851991 BJ917526:BQ917527 LF917526:LM917527 VB917526:VI917527 AEX917526:AFE917527 AOT917526:APA917527 AYP917526:AYW917527 BIL917526:BIS917527 BSH917526:BSO917527 CCD917526:CCK917527 CLZ917526:CMG917527 CVV917526:CWC917527 DFR917526:DFY917527 DPN917526:DPU917527 DZJ917526:DZQ917527 EJF917526:EJM917527 ETB917526:ETI917527 FCX917526:FDE917527 FMT917526:FNA917527 FWP917526:FWW917527 GGL917526:GGS917527 GQH917526:GQO917527 HAD917526:HAK917527 HJZ917526:HKG917527 HTV917526:HUC917527 IDR917526:IDY917527 INN917526:INU917527 IXJ917526:IXQ917527 JHF917526:JHM917527 JRB917526:JRI917527 KAX917526:KBE917527 KKT917526:KLA917527 KUP917526:KUW917527 LEL917526:LES917527 LOH917526:LOO917527 LYD917526:LYK917527 MHZ917526:MIG917527 MRV917526:MSC917527 NBR917526:NBY917527 NLN917526:NLU917527 NVJ917526:NVQ917527 OFF917526:OFM917527 OPB917526:OPI917527 OYX917526:OZE917527 PIT917526:PJA917527 PSP917526:PSW917527 QCL917526:QCS917527 QMH917526:QMO917527 QWD917526:QWK917527 RFZ917526:RGG917527 RPV917526:RQC917527 RZR917526:RZY917527 SJN917526:SJU917527 STJ917526:STQ917527 TDF917526:TDM917527 TNB917526:TNI917527 TWX917526:TXE917527 UGT917526:UHA917527 UQP917526:UQW917527 VAL917526:VAS917527 VKH917526:VKO917527 VUD917526:VUK917527 WDZ917526:WEG917527 WNV917526:WOC917527 WXR917526:WXY917527 BJ983062:BQ983063 LF983062:LM983063 VB983062:VI983063 AEX983062:AFE983063 AOT983062:APA983063 AYP983062:AYW983063 BIL983062:BIS983063 BSH983062:BSO983063 CCD983062:CCK983063 CLZ983062:CMG983063 CVV983062:CWC983063 DFR983062:DFY983063 DPN983062:DPU983063 DZJ983062:DZQ983063 EJF983062:EJM983063 ETB983062:ETI983063 FCX983062:FDE983063 FMT983062:FNA983063 FWP983062:FWW983063 GGL983062:GGS983063 GQH983062:GQO983063 HAD983062:HAK983063 HJZ983062:HKG983063 HTV983062:HUC983063 IDR983062:IDY983063 INN983062:INU983063 IXJ983062:IXQ983063 JHF983062:JHM983063 JRB983062:JRI983063 KAX983062:KBE983063 KKT983062:KLA983063 KUP983062:KUW983063 LEL983062:LES983063 LOH983062:LOO983063 LYD983062:LYK983063 MHZ983062:MIG983063 MRV983062:MSC983063 NBR983062:NBY983063 NLN983062:NLU983063 NVJ983062:NVQ983063 OFF983062:OFM983063 OPB983062:OPI983063 OYX983062:OZE983063 PIT983062:PJA983063 PSP983062:PSW983063 QCL983062:QCS983063 QMH983062:QMO983063 QWD983062:QWK983063 RFZ983062:RGG983063 RPV983062:RQC983063 RZR983062:RZY983063 SJN983062:SJU983063 STJ983062:STQ983063 TDF983062:TDM983063 TNB983062:TNI983063 TWX983062:TXE983063 UGT983062:UHA983063 UQP983062:UQW983063 VAL983062:VAS983063 VKH983062:VKO983063 VUD983062:VUK983063 WDZ983062:WEG983063 WNV983062:WOC983063 WXR983062:WXY983063 EC26:EC37 NY26:NY37 XU26:XU37 AHQ26:AHQ37 ARM26:ARM37 BBI26:BBI37 BLE26:BLE37 BVA26:BVA37 CEW26:CEW37 COS26:COS37 CYO26:CYO37 DIK26:DIK37 DSG26:DSG37 ECC26:ECC37 ELY26:ELY37 EVU26:EVU37 FFQ26:FFQ37 FPM26:FPM37 FZI26:FZI37 GJE26:GJE37 GTA26:GTA37 HCW26:HCW37 HMS26:HMS37 HWO26:HWO37 IGK26:IGK37 IQG26:IQG37 JAC26:JAC37 JJY26:JJY37 JTU26:JTU37 KDQ26:KDQ37 KNM26:KNM37 KXI26:KXI37 LHE26:LHE37 LRA26:LRA37 MAW26:MAW37 MKS26:MKS37 MUO26:MUO37 NEK26:NEK37 NOG26:NOG37 NYC26:NYC37 OHY26:OHY37 ORU26:ORU37 PBQ26:PBQ37 PLM26:PLM37 PVI26:PVI37 QFE26:QFE37 QPA26:QPA37 QYW26:QYW37 RIS26:RIS37 RSO26:RSO37 SCK26:SCK37 SMG26:SMG37 SWC26:SWC37 TFY26:TFY37 TPU26:TPU37 TZQ26:TZQ37 UJM26:UJM37 UTI26:UTI37 VDE26:VDE37 VNA26:VNA37 VWW26:VWW37 WGS26:WGS37 WQO26:WQO37 XAK26:XAK37 EC65562:EC65573 NY65562:NY65573 XU65562:XU65573 AHQ65562:AHQ65573 ARM65562:ARM65573 BBI65562:BBI65573 BLE65562:BLE65573 BVA65562:BVA65573 CEW65562:CEW65573 COS65562:COS65573 CYO65562:CYO65573 DIK65562:DIK65573 DSG65562:DSG65573 ECC65562:ECC65573 ELY65562:ELY65573 EVU65562:EVU65573 FFQ65562:FFQ65573 FPM65562:FPM65573 FZI65562:FZI65573 GJE65562:GJE65573 GTA65562:GTA65573 HCW65562:HCW65573 HMS65562:HMS65573 HWO65562:HWO65573 IGK65562:IGK65573 IQG65562:IQG65573 JAC65562:JAC65573 JJY65562:JJY65573 JTU65562:JTU65573 KDQ65562:KDQ65573 KNM65562:KNM65573 KXI65562:KXI65573 LHE65562:LHE65573 LRA65562:LRA65573 MAW65562:MAW65573 MKS65562:MKS65573 MUO65562:MUO65573 NEK65562:NEK65573 NOG65562:NOG65573 NYC65562:NYC65573 OHY65562:OHY65573 ORU65562:ORU65573 PBQ65562:PBQ65573 PLM65562:PLM65573 PVI65562:PVI65573 QFE65562:QFE65573 QPA65562:QPA65573 QYW65562:QYW65573 RIS65562:RIS65573 RSO65562:RSO65573 SCK65562:SCK65573 SMG65562:SMG65573 SWC65562:SWC65573 TFY65562:TFY65573 TPU65562:TPU65573 TZQ65562:TZQ65573 UJM65562:UJM65573 UTI65562:UTI65573 VDE65562:VDE65573 VNA65562:VNA65573 VWW65562:VWW65573 WGS65562:WGS65573 WQO65562:WQO65573 XAK65562:XAK65573 EC131098:EC131109 NY131098:NY131109 XU131098:XU131109 AHQ131098:AHQ131109 ARM131098:ARM131109 BBI131098:BBI131109 BLE131098:BLE131109 BVA131098:BVA131109 CEW131098:CEW131109 COS131098:COS131109 CYO131098:CYO131109 DIK131098:DIK131109 DSG131098:DSG131109 ECC131098:ECC131109 ELY131098:ELY131109 EVU131098:EVU131109 FFQ131098:FFQ131109 FPM131098:FPM131109 FZI131098:FZI131109 GJE131098:GJE131109 GTA131098:GTA131109 HCW131098:HCW131109 HMS131098:HMS131109 HWO131098:HWO131109 IGK131098:IGK131109 IQG131098:IQG131109 JAC131098:JAC131109 JJY131098:JJY131109 JTU131098:JTU131109 KDQ131098:KDQ131109 KNM131098:KNM131109 KXI131098:KXI131109 LHE131098:LHE131109 LRA131098:LRA131109 MAW131098:MAW131109 MKS131098:MKS131109 MUO131098:MUO131109 NEK131098:NEK131109 NOG131098:NOG131109 NYC131098:NYC131109 OHY131098:OHY131109 ORU131098:ORU131109 PBQ131098:PBQ131109 PLM131098:PLM131109 PVI131098:PVI131109 QFE131098:QFE131109 QPA131098:QPA131109 QYW131098:QYW131109 RIS131098:RIS131109 RSO131098:RSO131109 SCK131098:SCK131109 SMG131098:SMG131109 SWC131098:SWC131109 TFY131098:TFY131109 TPU131098:TPU131109 TZQ131098:TZQ131109 UJM131098:UJM131109 UTI131098:UTI131109 VDE131098:VDE131109 VNA131098:VNA131109 VWW131098:VWW131109 WGS131098:WGS131109 WQO131098:WQO131109 XAK131098:XAK131109 EC196634:EC196645 NY196634:NY196645 XU196634:XU196645 AHQ196634:AHQ196645 ARM196634:ARM196645 BBI196634:BBI196645 BLE196634:BLE196645 BVA196634:BVA196645 CEW196634:CEW196645 COS196634:COS196645 CYO196634:CYO196645 DIK196634:DIK196645 DSG196634:DSG196645 ECC196634:ECC196645 ELY196634:ELY196645 EVU196634:EVU196645 FFQ196634:FFQ196645 FPM196634:FPM196645 FZI196634:FZI196645 GJE196634:GJE196645 GTA196634:GTA196645 HCW196634:HCW196645 HMS196634:HMS196645 HWO196634:HWO196645 IGK196634:IGK196645 IQG196634:IQG196645 JAC196634:JAC196645 JJY196634:JJY196645 JTU196634:JTU196645 KDQ196634:KDQ196645 KNM196634:KNM196645 KXI196634:KXI196645 LHE196634:LHE196645 LRA196634:LRA196645 MAW196634:MAW196645 MKS196634:MKS196645 MUO196634:MUO196645 NEK196634:NEK196645 NOG196634:NOG196645 NYC196634:NYC196645 OHY196634:OHY196645 ORU196634:ORU196645 PBQ196634:PBQ196645 PLM196634:PLM196645 PVI196634:PVI196645 QFE196634:QFE196645 QPA196634:QPA196645 QYW196634:QYW196645 RIS196634:RIS196645 RSO196634:RSO196645 SCK196634:SCK196645 SMG196634:SMG196645 SWC196634:SWC196645 TFY196634:TFY196645 TPU196634:TPU196645 TZQ196634:TZQ196645 UJM196634:UJM196645 UTI196634:UTI196645 VDE196634:VDE196645 VNA196634:VNA196645 VWW196634:VWW196645 WGS196634:WGS196645 WQO196634:WQO196645 XAK196634:XAK196645 EC262170:EC262181 NY262170:NY262181 XU262170:XU262181 AHQ262170:AHQ262181 ARM262170:ARM262181 BBI262170:BBI262181 BLE262170:BLE262181 BVA262170:BVA262181 CEW262170:CEW262181 COS262170:COS262181 CYO262170:CYO262181 DIK262170:DIK262181 DSG262170:DSG262181 ECC262170:ECC262181 ELY262170:ELY262181 EVU262170:EVU262181 FFQ262170:FFQ262181 FPM262170:FPM262181 FZI262170:FZI262181 GJE262170:GJE262181 GTA262170:GTA262181 HCW262170:HCW262181 HMS262170:HMS262181 HWO262170:HWO262181 IGK262170:IGK262181 IQG262170:IQG262181 JAC262170:JAC262181 JJY262170:JJY262181 JTU262170:JTU262181 KDQ262170:KDQ262181 KNM262170:KNM262181 KXI262170:KXI262181 LHE262170:LHE262181 LRA262170:LRA262181 MAW262170:MAW262181 MKS262170:MKS262181 MUO262170:MUO262181 NEK262170:NEK262181 NOG262170:NOG262181 NYC262170:NYC262181 OHY262170:OHY262181 ORU262170:ORU262181 PBQ262170:PBQ262181 PLM262170:PLM262181 PVI262170:PVI262181 QFE262170:QFE262181 QPA262170:QPA262181 QYW262170:QYW262181 RIS262170:RIS262181 RSO262170:RSO262181 SCK262170:SCK262181 SMG262170:SMG262181 SWC262170:SWC262181 TFY262170:TFY262181 TPU262170:TPU262181 TZQ262170:TZQ262181 UJM262170:UJM262181 UTI262170:UTI262181 VDE262170:VDE262181 VNA262170:VNA262181 VWW262170:VWW262181 WGS262170:WGS262181 WQO262170:WQO262181 XAK262170:XAK262181 EC327706:EC327717 NY327706:NY327717 XU327706:XU327717 AHQ327706:AHQ327717 ARM327706:ARM327717 BBI327706:BBI327717 BLE327706:BLE327717 BVA327706:BVA327717 CEW327706:CEW327717 COS327706:COS327717 CYO327706:CYO327717 DIK327706:DIK327717 DSG327706:DSG327717 ECC327706:ECC327717 ELY327706:ELY327717 EVU327706:EVU327717 FFQ327706:FFQ327717 FPM327706:FPM327717 FZI327706:FZI327717 GJE327706:GJE327717 GTA327706:GTA327717 HCW327706:HCW327717 HMS327706:HMS327717 HWO327706:HWO327717 IGK327706:IGK327717 IQG327706:IQG327717 JAC327706:JAC327717 JJY327706:JJY327717 JTU327706:JTU327717 KDQ327706:KDQ327717 KNM327706:KNM327717 KXI327706:KXI327717 LHE327706:LHE327717 LRA327706:LRA327717 MAW327706:MAW327717 MKS327706:MKS327717 MUO327706:MUO327717 NEK327706:NEK327717 NOG327706:NOG327717 NYC327706:NYC327717 OHY327706:OHY327717 ORU327706:ORU327717 PBQ327706:PBQ327717 PLM327706:PLM327717 PVI327706:PVI327717 QFE327706:QFE327717 QPA327706:QPA327717 QYW327706:QYW327717 RIS327706:RIS327717 RSO327706:RSO327717 SCK327706:SCK327717 SMG327706:SMG327717 SWC327706:SWC327717 TFY327706:TFY327717 TPU327706:TPU327717 TZQ327706:TZQ327717 UJM327706:UJM327717 UTI327706:UTI327717 VDE327706:VDE327717 VNA327706:VNA327717 VWW327706:VWW327717 WGS327706:WGS327717 WQO327706:WQO327717 XAK327706:XAK327717 EC393242:EC393253 NY393242:NY393253 XU393242:XU393253 AHQ393242:AHQ393253 ARM393242:ARM393253 BBI393242:BBI393253 BLE393242:BLE393253 BVA393242:BVA393253 CEW393242:CEW393253 COS393242:COS393253 CYO393242:CYO393253 DIK393242:DIK393253 DSG393242:DSG393253 ECC393242:ECC393253 ELY393242:ELY393253 EVU393242:EVU393253 FFQ393242:FFQ393253 FPM393242:FPM393253 FZI393242:FZI393253 GJE393242:GJE393253 GTA393242:GTA393253 HCW393242:HCW393253 HMS393242:HMS393253 HWO393242:HWO393253 IGK393242:IGK393253 IQG393242:IQG393253 JAC393242:JAC393253 JJY393242:JJY393253 JTU393242:JTU393253 KDQ393242:KDQ393253 KNM393242:KNM393253 KXI393242:KXI393253 LHE393242:LHE393253 LRA393242:LRA393253 MAW393242:MAW393253 MKS393242:MKS393253 MUO393242:MUO393253 NEK393242:NEK393253 NOG393242:NOG393253 NYC393242:NYC393253 OHY393242:OHY393253 ORU393242:ORU393253 PBQ393242:PBQ393253 PLM393242:PLM393253 PVI393242:PVI393253 QFE393242:QFE393253 QPA393242:QPA393253 QYW393242:QYW393253 RIS393242:RIS393253 RSO393242:RSO393253 SCK393242:SCK393253 SMG393242:SMG393253 SWC393242:SWC393253 TFY393242:TFY393253 TPU393242:TPU393253 TZQ393242:TZQ393253 UJM393242:UJM393253 UTI393242:UTI393253 VDE393242:VDE393253 VNA393242:VNA393253 VWW393242:VWW393253 WGS393242:WGS393253 WQO393242:WQO393253 XAK393242:XAK393253 EC458778:EC458789 NY458778:NY458789 XU458778:XU458789 AHQ458778:AHQ458789 ARM458778:ARM458789 BBI458778:BBI458789 BLE458778:BLE458789 BVA458778:BVA458789 CEW458778:CEW458789 COS458778:COS458789 CYO458778:CYO458789 DIK458778:DIK458789 DSG458778:DSG458789 ECC458778:ECC458789 ELY458778:ELY458789 EVU458778:EVU458789 FFQ458778:FFQ458789 FPM458778:FPM458789 FZI458778:FZI458789 GJE458778:GJE458789 GTA458778:GTA458789 HCW458778:HCW458789 HMS458778:HMS458789 HWO458778:HWO458789 IGK458778:IGK458789 IQG458778:IQG458789 JAC458778:JAC458789 JJY458778:JJY458789 JTU458778:JTU458789 KDQ458778:KDQ458789 KNM458778:KNM458789 KXI458778:KXI458789 LHE458778:LHE458789 LRA458778:LRA458789 MAW458778:MAW458789 MKS458778:MKS458789 MUO458778:MUO458789 NEK458778:NEK458789 NOG458778:NOG458789 NYC458778:NYC458789 OHY458778:OHY458789 ORU458778:ORU458789 PBQ458778:PBQ458789 PLM458778:PLM458789 PVI458778:PVI458789 QFE458778:QFE458789 QPA458778:QPA458789 QYW458778:QYW458789 RIS458778:RIS458789 RSO458778:RSO458789 SCK458778:SCK458789 SMG458778:SMG458789 SWC458778:SWC458789 TFY458778:TFY458789 TPU458778:TPU458789 TZQ458778:TZQ458789 UJM458778:UJM458789 UTI458778:UTI458789 VDE458778:VDE458789 VNA458778:VNA458789 VWW458778:VWW458789 WGS458778:WGS458789 WQO458778:WQO458789 XAK458778:XAK458789 EC524314:EC524325 NY524314:NY524325 XU524314:XU524325 AHQ524314:AHQ524325 ARM524314:ARM524325 BBI524314:BBI524325 BLE524314:BLE524325 BVA524314:BVA524325 CEW524314:CEW524325 COS524314:COS524325 CYO524314:CYO524325 DIK524314:DIK524325 DSG524314:DSG524325 ECC524314:ECC524325 ELY524314:ELY524325 EVU524314:EVU524325 FFQ524314:FFQ524325 FPM524314:FPM524325 FZI524314:FZI524325 GJE524314:GJE524325 GTA524314:GTA524325 HCW524314:HCW524325 HMS524314:HMS524325 HWO524314:HWO524325 IGK524314:IGK524325 IQG524314:IQG524325 JAC524314:JAC524325 JJY524314:JJY524325 JTU524314:JTU524325 KDQ524314:KDQ524325 KNM524314:KNM524325 KXI524314:KXI524325 LHE524314:LHE524325 LRA524314:LRA524325 MAW524314:MAW524325 MKS524314:MKS524325 MUO524314:MUO524325 NEK524314:NEK524325 NOG524314:NOG524325 NYC524314:NYC524325 OHY524314:OHY524325 ORU524314:ORU524325 PBQ524314:PBQ524325 PLM524314:PLM524325 PVI524314:PVI524325 QFE524314:QFE524325 QPA524314:QPA524325 QYW524314:QYW524325 RIS524314:RIS524325 RSO524314:RSO524325 SCK524314:SCK524325 SMG524314:SMG524325 SWC524314:SWC524325 TFY524314:TFY524325 TPU524314:TPU524325 TZQ524314:TZQ524325 UJM524314:UJM524325 UTI524314:UTI524325 VDE524314:VDE524325 VNA524314:VNA524325 VWW524314:VWW524325 WGS524314:WGS524325 WQO524314:WQO524325 XAK524314:XAK524325 EC589850:EC589861 NY589850:NY589861 XU589850:XU589861 AHQ589850:AHQ589861 ARM589850:ARM589861 BBI589850:BBI589861 BLE589850:BLE589861 BVA589850:BVA589861 CEW589850:CEW589861 COS589850:COS589861 CYO589850:CYO589861 DIK589850:DIK589861 DSG589850:DSG589861 ECC589850:ECC589861 ELY589850:ELY589861 EVU589850:EVU589861 FFQ589850:FFQ589861 FPM589850:FPM589861 FZI589850:FZI589861 GJE589850:GJE589861 GTA589850:GTA589861 HCW589850:HCW589861 HMS589850:HMS589861 HWO589850:HWO589861 IGK589850:IGK589861 IQG589850:IQG589861 JAC589850:JAC589861 JJY589850:JJY589861 JTU589850:JTU589861 KDQ589850:KDQ589861 KNM589850:KNM589861 KXI589850:KXI589861 LHE589850:LHE589861 LRA589850:LRA589861 MAW589850:MAW589861 MKS589850:MKS589861 MUO589850:MUO589861 NEK589850:NEK589861 NOG589850:NOG589861 NYC589850:NYC589861 OHY589850:OHY589861 ORU589850:ORU589861 PBQ589850:PBQ589861 PLM589850:PLM589861 PVI589850:PVI589861 QFE589850:QFE589861 QPA589850:QPA589861 QYW589850:QYW589861 RIS589850:RIS589861 RSO589850:RSO589861 SCK589850:SCK589861 SMG589850:SMG589861 SWC589850:SWC589861 TFY589850:TFY589861 TPU589850:TPU589861 TZQ589850:TZQ589861 UJM589850:UJM589861 UTI589850:UTI589861 VDE589850:VDE589861 VNA589850:VNA589861 VWW589850:VWW589861 WGS589850:WGS589861 WQO589850:WQO589861 XAK589850:XAK589861 EC655386:EC655397 NY655386:NY655397 XU655386:XU655397 AHQ655386:AHQ655397 ARM655386:ARM655397 BBI655386:BBI655397 BLE655386:BLE655397 BVA655386:BVA655397 CEW655386:CEW655397 COS655386:COS655397 CYO655386:CYO655397 DIK655386:DIK655397 DSG655386:DSG655397 ECC655386:ECC655397 ELY655386:ELY655397 EVU655386:EVU655397 FFQ655386:FFQ655397 FPM655386:FPM655397 FZI655386:FZI655397 GJE655386:GJE655397 GTA655386:GTA655397 HCW655386:HCW655397 HMS655386:HMS655397 HWO655386:HWO655397 IGK655386:IGK655397 IQG655386:IQG655397 JAC655386:JAC655397 JJY655386:JJY655397 JTU655386:JTU655397 KDQ655386:KDQ655397 KNM655386:KNM655397 KXI655386:KXI655397 LHE655386:LHE655397 LRA655386:LRA655397 MAW655386:MAW655397 MKS655386:MKS655397 MUO655386:MUO655397 NEK655386:NEK655397 NOG655386:NOG655397 NYC655386:NYC655397 OHY655386:OHY655397 ORU655386:ORU655397 PBQ655386:PBQ655397 PLM655386:PLM655397 PVI655386:PVI655397 QFE655386:QFE655397 QPA655386:QPA655397 QYW655386:QYW655397 RIS655386:RIS655397 RSO655386:RSO655397 SCK655386:SCK655397 SMG655386:SMG655397 SWC655386:SWC655397 TFY655386:TFY655397 TPU655386:TPU655397 TZQ655386:TZQ655397 UJM655386:UJM655397 UTI655386:UTI655397 VDE655386:VDE655397 VNA655386:VNA655397 VWW655386:VWW655397 WGS655386:WGS655397 WQO655386:WQO655397 XAK655386:XAK655397 EC720922:EC720933 NY720922:NY720933 XU720922:XU720933 AHQ720922:AHQ720933 ARM720922:ARM720933 BBI720922:BBI720933 BLE720922:BLE720933 BVA720922:BVA720933 CEW720922:CEW720933 COS720922:COS720933 CYO720922:CYO720933 DIK720922:DIK720933 DSG720922:DSG720933 ECC720922:ECC720933 ELY720922:ELY720933 EVU720922:EVU720933 FFQ720922:FFQ720933 FPM720922:FPM720933 FZI720922:FZI720933 GJE720922:GJE720933 GTA720922:GTA720933 HCW720922:HCW720933 HMS720922:HMS720933 HWO720922:HWO720933 IGK720922:IGK720933 IQG720922:IQG720933 JAC720922:JAC720933 JJY720922:JJY720933 JTU720922:JTU720933 KDQ720922:KDQ720933 KNM720922:KNM720933 KXI720922:KXI720933 LHE720922:LHE720933 LRA720922:LRA720933 MAW720922:MAW720933 MKS720922:MKS720933 MUO720922:MUO720933 NEK720922:NEK720933 NOG720922:NOG720933 NYC720922:NYC720933 OHY720922:OHY720933 ORU720922:ORU720933 PBQ720922:PBQ720933 PLM720922:PLM720933 PVI720922:PVI720933 QFE720922:QFE720933 QPA720922:QPA720933 QYW720922:QYW720933 RIS720922:RIS720933 RSO720922:RSO720933 SCK720922:SCK720933 SMG720922:SMG720933 SWC720922:SWC720933 TFY720922:TFY720933 TPU720922:TPU720933 TZQ720922:TZQ720933 UJM720922:UJM720933 UTI720922:UTI720933 VDE720922:VDE720933 VNA720922:VNA720933 VWW720922:VWW720933 WGS720922:WGS720933 WQO720922:WQO720933 XAK720922:XAK720933 EC786458:EC786469 NY786458:NY786469 XU786458:XU786469 AHQ786458:AHQ786469 ARM786458:ARM786469 BBI786458:BBI786469 BLE786458:BLE786469 BVA786458:BVA786469 CEW786458:CEW786469 COS786458:COS786469 CYO786458:CYO786469 DIK786458:DIK786469 DSG786458:DSG786469 ECC786458:ECC786469 ELY786458:ELY786469 EVU786458:EVU786469 FFQ786458:FFQ786469 FPM786458:FPM786469 FZI786458:FZI786469 GJE786458:GJE786469 GTA786458:GTA786469 HCW786458:HCW786469 HMS786458:HMS786469 HWO786458:HWO786469 IGK786458:IGK786469 IQG786458:IQG786469 JAC786458:JAC786469 JJY786458:JJY786469 JTU786458:JTU786469 KDQ786458:KDQ786469 KNM786458:KNM786469 KXI786458:KXI786469 LHE786458:LHE786469 LRA786458:LRA786469 MAW786458:MAW786469 MKS786458:MKS786469 MUO786458:MUO786469 NEK786458:NEK786469 NOG786458:NOG786469 NYC786458:NYC786469 OHY786458:OHY786469 ORU786458:ORU786469 PBQ786458:PBQ786469 PLM786458:PLM786469 PVI786458:PVI786469 QFE786458:QFE786469 QPA786458:QPA786469 QYW786458:QYW786469 RIS786458:RIS786469 RSO786458:RSO786469 SCK786458:SCK786469 SMG786458:SMG786469 SWC786458:SWC786469 TFY786458:TFY786469 TPU786458:TPU786469 TZQ786458:TZQ786469 UJM786458:UJM786469 UTI786458:UTI786469 VDE786458:VDE786469 VNA786458:VNA786469 VWW786458:VWW786469 WGS786458:WGS786469 WQO786458:WQO786469 XAK786458:XAK786469 EC851994:EC852005 NY851994:NY852005 XU851994:XU852005 AHQ851994:AHQ852005 ARM851994:ARM852005 BBI851994:BBI852005 BLE851994:BLE852005 BVA851994:BVA852005 CEW851994:CEW852005 COS851994:COS852005 CYO851994:CYO852005 DIK851994:DIK852005 DSG851994:DSG852005 ECC851994:ECC852005 ELY851994:ELY852005 EVU851994:EVU852005 FFQ851994:FFQ852005 FPM851994:FPM852005 FZI851994:FZI852005 GJE851994:GJE852005 GTA851994:GTA852005 HCW851994:HCW852005 HMS851994:HMS852005 HWO851994:HWO852005 IGK851994:IGK852005 IQG851994:IQG852005 JAC851994:JAC852005 JJY851994:JJY852005 JTU851994:JTU852005 KDQ851994:KDQ852005 KNM851994:KNM852005 KXI851994:KXI852005 LHE851994:LHE852005 LRA851994:LRA852005 MAW851994:MAW852005 MKS851994:MKS852005 MUO851994:MUO852005 NEK851994:NEK852005 NOG851994:NOG852005 NYC851994:NYC852005 OHY851994:OHY852005 ORU851994:ORU852005 PBQ851994:PBQ852005 PLM851994:PLM852005 PVI851994:PVI852005 QFE851994:QFE852005 QPA851994:QPA852005 QYW851994:QYW852005 RIS851994:RIS852005 RSO851994:RSO852005 SCK851994:SCK852005 SMG851994:SMG852005 SWC851994:SWC852005 TFY851994:TFY852005 TPU851994:TPU852005 TZQ851994:TZQ852005 UJM851994:UJM852005 UTI851994:UTI852005 VDE851994:VDE852005 VNA851994:VNA852005 VWW851994:VWW852005 WGS851994:WGS852005 WQO851994:WQO852005 XAK851994:XAK852005 EC917530:EC917541 NY917530:NY917541 XU917530:XU917541 AHQ917530:AHQ917541 ARM917530:ARM917541 BBI917530:BBI917541 BLE917530:BLE917541 BVA917530:BVA917541 CEW917530:CEW917541 COS917530:COS917541 CYO917530:CYO917541 DIK917530:DIK917541 DSG917530:DSG917541 ECC917530:ECC917541 ELY917530:ELY917541 EVU917530:EVU917541 FFQ917530:FFQ917541 FPM917530:FPM917541 FZI917530:FZI917541 GJE917530:GJE917541 GTA917530:GTA917541 HCW917530:HCW917541 HMS917530:HMS917541 HWO917530:HWO917541 IGK917530:IGK917541 IQG917530:IQG917541 JAC917530:JAC917541 JJY917530:JJY917541 JTU917530:JTU917541 KDQ917530:KDQ917541 KNM917530:KNM917541 KXI917530:KXI917541 LHE917530:LHE917541 LRA917530:LRA917541 MAW917530:MAW917541 MKS917530:MKS917541 MUO917530:MUO917541 NEK917530:NEK917541 NOG917530:NOG917541 NYC917530:NYC917541 OHY917530:OHY917541 ORU917530:ORU917541 PBQ917530:PBQ917541 PLM917530:PLM917541 PVI917530:PVI917541 QFE917530:QFE917541 QPA917530:QPA917541 QYW917530:QYW917541 RIS917530:RIS917541 RSO917530:RSO917541 SCK917530:SCK917541 SMG917530:SMG917541 SWC917530:SWC917541 TFY917530:TFY917541 TPU917530:TPU917541 TZQ917530:TZQ917541 UJM917530:UJM917541 UTI917530:UTI917541 VDE917530:VDE917541 VNA917530:VNA917541 VWW917530:VWW917541 WGS917530:WGS917541 WQO917530:WQO917541 XAK917530:XAK917541 EC983066:EC983077 NY983066:NY983077 XU983066:XU983077 AHQ983066:AHQ983077 ARM983066:ARM983077 BBI983066:BBI983077 BLE983066:BLE983077 BVA983066:BVA983077 CEW983066:CEW983077 COS983066:COS983077 CYO983066:CYO983077 DIK983066:DIK983077 DSG983066:DSG983077 ECC983066:ECC983077 ELY983066:ELY983077 EVU983066:EVU983077 FFQ983066:FFQ983077 FPM983066:FPM983077 FZI983066:FZI983077 GJE983066:GJE983077 GTA983066:GTA983077 HCW983066:HCW983077 HMS983066:HMS983077 HWO983066:HWO983077 IGK983066:IGK983077 IQG983066:IQG983077 JAC983066:JAC983077 JJY983066:JJY983077 JTU983066:JTU983077 KDQ983066:KDQ983077 KNM983066:KNM983077 KXI983066:KXI983077 LHE983066:LHE983077 LRA983066:LRA983077 MAW983066:MAW983077 MKS983066:MKS983077 MUO983066:MUO983077 NEK983066:NEK983077 NOG983066:NOG983077 NYC983066:NYC983077 OHY983066:OHY983077 ORU983066:ORU983077 PBQ983066:PBQ983077 PLM983066:PLM983077 PVI983066:PVI983077 QFE983066:QFE983077 QPA983066:QPA983077 QYW983066:QYW983077 RIS983066:RIS983077 RSO983066:RSO983077 SCK983066:SCK983077 SMG983066:SMG983077 SWC983066:SWC983077 TFY983066:TFY983077 TPU983066:TPU983077 TZQ983066:TZQ983077 UJM983066:UJM983077 UTI983066:UTI983077 VDE983066:VDE983077 VNA983066:VNA983077 VWW983066:VWW983077 WGS983066:WGS983077 WQO983066:WQO983077 XAK983066:XAK983077" xr:uid="{5B0AE675-4201-47AF-A640-A5F80ABCD139}">
      <formula1>#REF!</formula1>
    </dataValidation>
    <dataValidation imeMode="halfKatakana" allowBlank="1" showInputMessage="1" showErrorMessage="1" sqref="O12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xr:uid="{8E8BE3E3-6C8A-4E3B-885F-4E7530167B2A}"/>
    <dataValidation imeMode="off" allowBlank="1" showInputMessage="1" showErrorMessage="1" sqref="P12:AK13 JL12:KG13 TH12:UC13 ADD12:ADY13 AMZ12:ANU13 AWV12:AXQ13 BGR12:BHM13 BQN12:BRI13 CAJ12:CBE13 CKF12:CLA13 CUB12:CUW13 DDX12:DES13 DNT12:DOO13 DXP12:DYK13 EHL12:EIG13 ERH12:ESC13 FBD12:FBY13 FKZ12:FLU13 FUV12:FVQ13 GER12:GFM13 GON12:GPI13 GYJ12:GZE13 HIF12:HJA13 HSB12:HSW13 IBX12:ICS13 ILT12:IMO13 IVP12:IWK13 JFL12:JGG13 JPH12:JQC13 JZD12:JZY13 KIZ12:KJU13 KSV12:KTQ13 LCR12:LDM13 LMN12:LNI13 LWJ12:LXE13 MGF12:MHA13 MQB12:MQW13 MZX12:NAS13 NJT12:NKO13 NTP12:NUK13 ODL12:OEG13 ONH12:OOC13 OXD12:OXY13 PGZ12:PHU13 PQV12:PRQ13 QAR12:QBM13 QKN12:QLI13 QUJ12:QVE13 REF12:RFA13 ROB12:ROW13 RXX12:RYS13 SHT12:SIO13 SRP12:SSK13 TBL12:TCG13 TLH12:TMC13 TVD12:TVY13 UEZ12:UFU13 UOV12:UPQ13 UYR12:UZM13 VIN12:VJI13 VSJ12:VTE13 WCF12:WDA13 WMB12:WMW13 WVX12:WWS13 P65548:AK65549 JL65548:KG65549 TH65548:UC65549 ADD65548:ADY65549 AMZ65548:ANU65549 AWV65548:AXQ65549 BGR65548:BHM65549 BQN65548:BRI65549 CAJ65548:CBE65549 CKF65548:CLA65549 CUB65548:CUW65549 DDX65548:DES65549 DNT65548:DOO65549 DXP65548:DYK65549 EHL65548:EIG65549 ERH65548:ESC65549 FBD65548:FBY65549 FKZ65548:FLU65549 FUV65548:FVQ65549 GER65548:GFM65549 GON65548:GPI65549 GYJ65548:GZE65549 HIF65548:HJA65549 HSB65548:HSW65549 IBX65548:ICS65549 ILT65548:IMO65549 IVP65548:IWK65549 JFL65548:JGG65549 JPH65548:JQC65549 JZD65548:JZY65549 KIZ65548:KJU65549 KSV65548:KTQ65549 LCR65548:LDM65549 LMN65548:LNI65549 LWJ65548:LXE65549 MGF65548:MHA65549 MQB65548:MQW65549 MZX65548:NAS65549 NJT65548:NKO65549 NTP65548:NUK65549 ODL65548:OEG65549 ONH65548:OOC65549 OXD65548:OXY65549 PGZ65548:PHU65549 PQV65548:PRQ65549 QAR65548:QBM65549 QKN65548:QLI65549 QUJ65548:QVE65549 REF65548:RFA65549 ROB65548:ROW65549 RXX65548:RYS65549 SHT65548:SIO65549 SRP65548:SSK65549 TBL65548:TCG65549 TLH65548:TMC65549 TVD65548:TVY65549 UEZ65548:UFU65549 UOV65548:UPQ65549 UYR65548:UZM65549 VIN65548:VJI65549 VSJ65548:VTE65549 WCF65548:WDA65549 WMB65548:WMW65549 WVX65548:WWS65549 P131084:AK131085 JL131084:KG131085 TH131084:UC131085 ADD131084:ADY131085 AMZ131084:ANU131085 AWV131084:AXQ131085 BGR131084:BHM131085 BQN131084:BRI131085 CAJ131084:CBE131085 CKF131084:CLA131085 CUB131084:CUW131085 DDX131084:DES131085 DNT131084:DOO131085 DXP131084:DYK131085 EHL131084:EIG131085 ERH131084:ESC131085 FBD131084:FBY131085 FKZ131084:FLU131085 FUV131084:FVQ131085 GER131084:GFM131085 GON131084:GPI131085 GYJ131084:GZE131085 HIF131084:HJA131085 HSB131084:HSW131085 IBX131084:ICS131085 ILT131084:IMO131085 IVP131084:IWK131085 JFL131084:JGG131085 JPH131084:JQC131085 JZD131084:JZY131085 KIZ131084:KJU131085 KSV131084:KTQ131085 LCR131084:LDM131085 LMN131084:LNI131085 LWJ131084:LXE131085 MGF131084:MHA131085 MQB131084:MQW131085 MZX131084:NAS131085 NJT131084:NKO131085 NTP131084:NUK131085 ODL131084:OEG131085 ONH131084:OOC131085 OXD131084:OXY131085 PGZ131084:PHU131085 PQV131084:PRQ131085 QAR131084:QBM131085 QKN131084:QLI131085 QUJ131084:QVE131085 REF131084:RFA131085 ROB131084:ROW131085 RXX131084:RYS131085 SHT131084:SIO131085 SRP131084:SSK131085 TBL131084:TCG131085 TLH131084:TMC131085 TVD131084:TVY131085 UEZ131084:UFU131085 UOV131084:UPQ131085 UYR131084:UZM131085 VIN131084:VJI131085 VSJ131084:VTE131085 WCF131084:WDA131085 WMB131084:WMW131085 WVX131084:WWS131085 P196620:AK196621 JL196620:KG196621 TH196620:UC196621 ADD196620:ADY196621 AMZ196620:ANU196621 AWV196620:AXQ196621 BGR196620:BHM196621 BQN196620:BRI196621 CAJ196620:CBE196621 CKF196620:CLA196621 CUB196620:CUW196621 DDX196620:DES196621 DNT196620:DOO196621 DXP196620:DYK196621 EHL196620:EIG196621 ERH196620:ESC196621 FBD196620:FBY196621 FKZ196620:FLU196621 FUV196620:FVQ196621 GER196620:GFM196621 GON196620:GPI196621 GYJ196620:GZE196621 HIF196620:HJA196621 HSB196620:HSW196621 IBX196620:ICS196621 ILT196620:IMO196621 IVP196620:IWK196621 JFL196620:JGG196621 JPH196620:JQC196621 JZD196620:JZY196621 KIZ196620:KJU196621 KSV196620:KTQ196621 LCR196620:LDM196621 LMN196620:LNI196621 LWJ196620:LXE196621 MGF196620:MHA196621 MQB196620:MQW196621 MZX196620:NAS196621 NJT196620:NKO196621 NTP196620:NUK196621 ODL196620:OEG196621 ONH196620:OOC196621 OXD196620:OXY196621 PGZ196620:PHU196621 PQV196620:PRQ196621 QAR196620:QBM196621 QKN196620:QLI196621 QUJ196620:QVE196621 REF196620:RFA196621 ROB196620:ROW196621 RXX196620:RYS196621 SHT196620:SIO196621 SRP196620:SSK196621 TBL196620:TCG196621 TLH196620:TMC196621 TVD196620:TVY196621 UEZ196620:UFU196621 UOV196620:UPQ196621 UYR196620:UZM196621 VIN196620:VJI196621 VSJ196620:VTE196621 WCF196620:WDA196621 WMB196620:WMW196621 WVX196620:WWS196621 P262156:AK262157 JL262156:KG262157 TH262156:UC262157 ADD262156:ADY262157 AMZ262156:ANU262157 AWV262156:AXQ262157 BGR262156:BHM262157 BQN262156:BRI262157 CAJ262156:CBE262157 CKF262156:CLA262157 CUB262156:CUW262157 DDX262156:DES262157 DNT262156:DOO262157 DXP262156:DYK262157 EHL262156:EIG262157 ERH262156:ESC262157 FBD262156:FBY262157 FKZ262156:FLU262157 FUV262156:FVQ262157 GER262156:GFM262157 GON262156:GPI262157 GYJ262156:GZE262157 HIF262156:HJA262157 HSB262156:HSW262157 IBX262156:ICS262157 ILT262156:IMO262157 IVP262156:IWK262157 JFL262156:JGG262157 JPH262156:JQC262157 JZD262156:JZY262157 KIZ262156:KJU262157 KSV262156:KTQ262157 LCR262156:LDM262157 LMN262156:LNI262157 LWJ262156:LXE262157 MGF262156:MHA262157 MQB262156:MQW262157 MZX262156:NAS262157 NJT262156:NKO262157 NTP262156:NUK262157 ODL262156:OEG262157 ONH262156:OOC262157 OXD262156:OXY262157 PGZ262156:PHU262157 PQV262156:PRQ262157 QAR262156:QBM262157 QKN262156:QLI262157 QUJ262156:QVE262157 REF262156:RFA262157 ROB262156:ROW262157 RXX262156:RYS262157 SHT262156:SIO262157 SRP262156:SSK262157 TBL262156:TCG262157 TLH262156:TMC262157 TVD262156:TVY262157 UEZ262156:UFU262157 UOV262156:UPQ262157 UYR262156:UZM262157 VIN262156:VJI262157 VSJ262156:VTE262157 WCF262156:WDA262157 WMB262156:WMW262157 WVX262156:WWS262157 P327692:AK327693 JL327692:KG327693 TH327692:UC327693 ADD327692:ADY327693 AMZ327692:ANU327693 AWV327692:AXQ327693 BGR327692:BHM327693 BQN327692:BRI327693 CAJ327692:CBE327693 CKF327692:CLA327693 CUB327692:CUW327693 DDX327692:DES327693 DNT327692:DOO327693 DXP327692:DYK327693 EHL327692:EIG327693 ERH327692:ESC327693 FBD327692:FBY327693 FKZ327692:FLU327693 FUV327692:FVQ327693 GER327692:GFM327693 GON327692:GPI327693 GYJ327692:GZE327693 HIF327692:HJA327693 HSB327692:HSW327693 IBX327692:ICS327693 ILT327692:IMO327693 IVP327692:IWK327693 JFL327692:JGG327693 JPH327692:JQC327693 JZD327692:JZY327693 KIZ327692:KJU327693 KSV327692:KTQ327693 LCR327692:LDM327693 LMN327692:LNI327693 LWJ327692:LXE327693 MGF327692:MHA327693 MQB327692:MQW327693 MZX327692:NAS327693 NJT327692:NKO327693 NTP327692:NUK327693 ODL327692:OEG327693 ONH327692:OOC327693 OXD327692:OXY327693 PGZ327692:PHU327693 PQV327692:PRQ327693 QAR327692:QBM327693 QKN327692:QLI327693 QUJ327692:QVE327693 REF327692:RFA327693 ROB327692:ROW327693 RXX327692:RYS327693 SHT327692:SIO327693 SRP327692:SSK327693 TBL327692:TCG327693 TLH327692:TMC327693 TVD327692:TVY327693 UEZ327692:UFU327693 UOV327692:UPQ327693 UYR327692:UZM327693 VIN327692:VJI327693 VSJ327692:VTE327693 WCF327692:WDA327693 WMB327692:WMW327693 WVX327692:WWS327693 P393228:AK393229 JL393228:KG393229 TH393228:UC393229 ADD393228:ADY393229 AMZ393228:ANU393229 AWV393228:AXQ393229 BGR393228:BHM393229 BQN393228:BRI393229 CAJ393228:CBE393229 CKF393228:CLA393229 CUB393228:CUW393229 DDX393228:DES393229 DNT393228:DOO393229 DXP393228:DYK393229 EHL393228:EIG393229 ERH393228:ESC393229 FBD393228:FBY393229 FKZ393228:FLU393229 FUV393228:FVQ393229 GER393228:GFM393229 GON393228:GPI393229 GYJ393228:GZE393229 HIF393228:HJA393229 HSB393228:HSW393229 IBX393228:ICS393229 ILT393228:IMO393229 IVP393228:IWK393229 JFL393228:JGG393229 JPH393228:JQC393229 JZD393228:JZY393229 KIZ393228:KJU393229 KSV393228:KTQ393229 LCR393228:LDM393229 LMN393228:LNI393229 LWJ393228:LXE393229 MGF393228:MHA393229 MQB393228:MQW393229 MZX393228:NAS393229 NJT393228:NKO393229 NTP393228:NUK393229 ODL393228:OEG393229 ONH393228:OOC393229 OXD393228:OXY393229 PGZ393228:PHU393229 PQV393228:PRQ393229 QAR393228:QBM393229 QKN393228:QLI393229 QUJ393228:QVE393229 REF393228:RFA393229 ROB393228:ROW393229 RXX393228:RYS393229 SHT393228:SIO393229 SRP393228:SSK393229 TBL393228:TCG393229 TLH393228:TMC393229 TVD393228:TVY393229 UEZ393228:UFU393229 UOV393228:UPQ393229 UYR393228:UZM393229 VIN393228:VJI393229 VSJ393228:VTE393229 WCF393228:WDA393229 WMB393228:WMW393229 WVX393228:WWS393229 P458764:AK458765 JL458764:KG458765 TH458764:UC458765 ADD458764:ADY458765 AMZ458764:ANU458765 AWV458764:AXQ458765 BGR458764:BHM458765 BQN458764:BRI458765 CAJ458764:CBE458765 CKF458764:CLA458765 CUB458764:CUW458765 DDX458764:DES458765 DNT458764:DOO458765 DXP458764:DYK458765 EHL458764:EIG458765 ERH458764:ESC458765 FBD458764:FBY458765 FKZ458764:FLU458765 FUV458764:FVQ458765 GER458764:GFM458765 GON458764:GPI458765 GYJ458764:GZE458765 HIF458764:HJA458765 HSB458764:HSW458765 IBX458764:ICS458765 ILT458764:IMO458765 IVP458764:IWK458765 JFL458764:JGG458765 JPH458764:JQC458765 JZD458764:JZY458765 KIZ458764:KJU458765 KSV458764:KTQ458765 LCR458764:LDM458765 LMN458764:LNI458765 LWJ458764:LXE458765 MGF458764:MHA458765 MQB458764:MQW458765 MZX458764:NAS458765 NJT458764:NKO458765 NTP458764:NUK458765 ODL458764:OEG458765 ONH458764:OOC458765 OXD458764:OXY458765 PGZ458764:PHU458765 PQV458764:PRQ458765 QAR458764:QBM458765 QKN458764:QLI458765 QUJ458764:QVE458765 REF458764:RFA458765 ROB458764:ROW458765 RXX458764:RYS458765 SHT458764:SIO458765 SRP458764:SSK458765 TBL458764:TCG458765 TLH458764:TMC458765 TVD458764:TVY458765 UEZ458764:UFU458765 UOV458764:UPQ458765 UYR458764:UZM458765 VIN458764:VJI458765 VSJ458764:VTE458765 WCF458764:WDA458765 WMB458764:WMW458765 WVX458764:WWS458765 P524300:AK524301 JL524300:KG524301 TH524300:UC524301 ADD524300:ADY524301 AMZ524300:ANU524301 AWV524300:AXQ524301 BGR524300:BHM524301 BQN524300:BRI524301 CAJ524300:CBE524301 CKF524300:CLA524301 CUB524300:CUW524301 DDX524300:DES524301 DNT524300:DOO524301 DXP524300:DYK524301 EHL524300:EIG524301 ERH524300:ESC524301 FBD524300:FBY524301 FKZ524300:FLU524301 FUV524300:FVQ524301 GER524300:GFM524301 GON524300:GPI524301 GYJ524300:GZE524301 HIF524300:HJA524301 HSB524300:HSW524301 IBX524300:ICS524301 ILT524300:IMO524301 IVP524300:IWK524301 JFL524300:JGG524301 JPH524300:JQC524301 JZD524300:JZY524301 KIZ524300:KJU524301 KSV524300:KTQ524301 LCR524300:LDM524301 LMN524300:LNI524301 LWJ524300:LXE524301 MGF524300:MHA524301 MQB524300:MQW524301 MZX524300:NAS524301 NJT524300:NKO524301 NTP524300:NUK524301 ODL524300:OEG524301 ONH524300:OOC524301 OXD524300:OXY524301 PGZ524300:PHU524301 PQV524300:PRQ524301 QAR524300:QBM524301 QKN524300:QLI524301 QUJ524300:QVE524301 REF524300:RFA524301 ROB524300:ROW524301 RXX524300:RYS524301 SHT524300:SIO524301 SRP524300:SSK524301 TBL524300:TCG524301 TLH524300:TMC524301 TVD524300:TVY524301 UEZ524300:UFU524301 UOV524300:UPQ524301 UYR524300:UZM524301 VIN524300:VJI524301 VSJ524300:VTE524301 WCF524300:WDA524301 WMB524300:WMW524301 WVX524300:WWS524301 P589836:AK589837 JL589836:KG589837 TH589836:UC589837 ADD589836:ADY589837 AMZ589836:ANU589837 AWV589836:AXQ589837 BGR589836:BHM589837 BQN589836:BRI589837 CAJ589836:CBE589837 CKF589836:CLA589837 CUB589836:CUW589837 DDX589836:DES589837 DNT589836:DOO589837 DXP589836:DYK589837 EHL589836:EIG589837 ERH589836:ESC589837 FBD589836:FBY589837 FKZ589836:FLU589837 FUV589836:FVQ589837 GER589836:GFM589837 GON589836:GPI589837 GYJ589836:GZE589837 HIF589836:HJA589837 HSB589836:HSW589837 IBX589836:ICS589837 ILT589836:IMO589837 IVP589836:IWK589837 JFL589836:JGG589837 JPH589836:JQC589837 JZD589836:JZY589837 KIZ589836:KJU589837 KSV589836:KTQ589837 LCR589836:LDM589837 LMN589836:LNI589837 LWJ589836:LXE589837 MGF589836:MHA589837 MQB589836:MQW589837 MZX589836:NAS589837 NJT589836:NKO589837 NTP589836:NUK589837 ODL589836:OEG589837 ONH589836:OOC589837 OXD589836:OXY589837 PGZ589836:PHU589837 PQV589836:PRQ589837 QAR589836:QBM589837 QKN589836:QLI589837 QUJ589836:QVE589837 REF589836:RFA589837 ROB589836:ROW589837 RXX589836:RYS589837 SHT589836:SIO589837 SRP589836:SSK589837 TBL589836:TCG589837 TLH589836:TMC589837 TVD589836:TVY589837 UEZ589836:UFU589837 UOV589836:UPQ589837 UYR589836:UZM589837 VIN589836:VJI589837 VSJ589836:VTE589837 WCF589836:WDA589837 WMB589836:WMW589837 WVX589836:WWS589837 P655372:AK655373 JL655372:KG655373 TH655372:UC655373 ADD655372:ADY655373 AMZ655372:ANU655373 AWV655372:AXQ655373 BGR655372:BHM655373 BQN655372:BRI655373 CAJ655372:CBE655373 CKF655372:CLA655373 CUB655372:CUW655373 DDX655372:DES655373 DNT655372:DOO655373 DXP655372:DYK655373 EHL655372:EIG655373 ERH655372:ESC655373 FBD655372:FBY655373 FKZ655372:FLU655373 FUV655372:FVQ655373 GER655372:GFM655373 GON655372:GPI655373 GYJ655372:GZE655373 HIF655372:HJA655373 HSB655372:HSW655373 IBX655372:ICS655373 ILT655372:IMO655373 IVP655372:IWK655373 JFL655372:JGG655373 JPH655372:JQC655373 JZD655372:JZY655373 KIZ655372:KJU655373 KSV655372:KTQ655373 LCR655372:LDM655373 LMN655372:LNI655373 LWJ655372:LXE655373 MGF655372:MHA655373 MQB655372:MQW655373 MZX655372:NAS655373 NJT655372:NKO655373 NTP655372:NUK655373 ODL655372:OEG655373 ONH655372:OOC655373 OXD655372:OXY655373 PGZ655372:PHU655373 PQV655372:PRQ655373 QAR655372:QBM655373 QKN655372:QLI655373 QUJ655372:QVE655373 REF655372:RFA655373 ROB655372:ROW655373 RXX655372:RYS655373 SHT655372:SIO655373 SRP655372:SSK655373 TBL655372:TCG655373 TLH655372:TMC655373 TVD655372:TVY655373 UEZ655372:UFU655373 UOV655372:UPQ655373 UYR655372:UZM655373 VIN655372:VJI655373 VSJ655372:VTE655373 WCF655372:WDA655373 WMB655372:WMW655373 WVX655372:WWS655373 P720908:AK720909 JL720908:KG720909 TH720908:UC720909 ADD720908:ADY720909 AMZ720908:ANU720909 AWV720908:AXQ720909 BGR720908:BHM720909 BQN720908:BRI720909 CAJ720908:CBE720909 CKF720908:CLA720909 CUB720908:CUW720909 DDX720908:DES720909 DNT720908:DOO720909 DXP720908:DYK720909 EHL720908:EIG720909 ERH720908:ESC720909 FBD720908:FBY720909 FKZ720908:FLU720909 FUV720908:FVQ720909 GER720908:GFM720909 GON720908:GPI720909 GYJ720908:GZE720909 HIF720908:HJA720909 HSB720908:HSW720909 IBX720908:ICS720909 ILT720908:IMO720909 IVP720908:IWK720909 JFL720908:JGG720909 JPH720908:JQC720909 JZD720908:JZY720909 KIZ720908:KJU720909 KSV720908:KTQ720909 LCR720908:LDM720909 LMN720908:LNI720909 LWJ720908:LXE720909 MGF720908:MHA720909 MQB720908:MQW720909 MZX720908:NAS720909 NJT720908:NKO720909 NTP720908:NUK720909 ODL720908:OEG720909 ONH720908:OOC720909 OXD720908:OXY720909 PGZ720908:PHU720909 PQV720908:PRQ720909 QAR720908:QBM720909 QKN720908:QLI720909 QUJ720908:QVE720909 REF720908:RFA720909 ROB720908:ROW720909 RXX720908:RYS720909 SHT720908:SIO720909 SRP720908:SSK720909 TBL720908:TCG720909 TLH720908:TMC720909 TVD720908:TVY720909 UEZ720908:UFU720909 UOV720908:UPQ720909 UYR720908:UZM720909 VIN720908:VJI720909 VSJ720908:VTE720909 WCF720908:WDA720909 WMB720908:WMW720909 WVX720908:WWS720909 P786444:AK786445 JL786444:KG786445 TH786444:UC786445 ADD786444:ADY786445 AMZ786444:ANU786445 AWV786444:AXQ786445 BGR786444:BHM786445 BQN786444:BRI786445 CAJ786444:CBE786445 CKF786444:CLA786445 CUB786444:CUW786445 DDX786444:DES786445 DNT786444:DOO786445 DXP786444:DYK786445 EHL786444:EIG786445 ERH786444:ESC786445 FBD786444:FBY786445 FKZ786444:FLU786445 FUV786444:FVQ786445 GER786444:GFM786445 GON786444:GPI786445 GYJ786444:GZE786445 HIF786444:HJA786445 HSB786444:HSW786445 IBX786444:ICS786445 ILT786444:IMO786445 IVP786444:IWK786445 JFL786444:JGG786445 JPH786444:JQC786445 JZD786444:JZY786445 KIZ786444:KJU786445 KSV786444:KTQ786445 LCR786444:LDM786445 LMN786444:LNI786445 LWJ786444:LXE786445 MGF786444:MHA786445 MQB786444:MQW786445 MZX786444:NAS786445 NJT786444:NKO786445 NTP786444:NUK786445 ODL786444:OEG786445 ONH786444:OOC786445 OXD786444:OXY786445 PGZ786444:PHU786445 PQV786444:PRQ786445 QAR786444:QBM786445 QKN786444:QLI786445 QUJ786444:QVE786445 REF786444:RFA786445 ROB786444:ROW786445 RXX786444:RYS786445 SHT786444:SIO786445 SRP786444:SSK786445 TBL786444:TCG786445 TLH786444:TMC786445 TVD786444:TVY786445 UEZ786444:UFU786445 UOV786444:UPQ786445 UYR786444:UZM786445 VIN786444:VJI786445 VSJ786444:VTE786445 WCF786444:WDA786445 WMB786444:WMW786445 WVX786444:WWS786445 P851980:AK851981 JL851980:KG851981 TH851980:UC851981 ADD851980:ADY851981 AMZ851980:ANU851981 AWV851980:AXQ851981 BGR851980:BHM851981 BQN851980:BRI851981 CAJ851980:CBE851981 CKF851980:CLA851981 CUB851980:CUW851981 DDX851980:DES851981 DNT851980:DOO851981 DXP851980:DYK851981 EHL851980:EIG851981 ERH851980:ESC851981 FBD851980:FBY851981 FKZ851980:FLU851981 FUV851980:FVQ851981 GER851980:GFM851981 GON851980:GPI851981 GYJ851980:GZE851981 HIF851980:HJA851981 HSB851980:HSW851981 IBX851980:ICS851981 ILT851980:IMO851981 IVP851980:IWK851981 JFL851980:JGG851981 JPH851980:JQC851981 JZD851980:JZY851981 KIZ851980:KJU851981 KSV851980:KTQ851981 LCR851980:LDM851981 LMN851980:LNI851981 LWJ851980:LXE851981 MGF851980:MHA851981 MQB851980:MQW851981 MZX851980:NAS851981 NJT851980:NKO851981 NTP851980:NUK851981 ODL851980:OEG851981 ONH851980:OOC851981 OXD851980:OXY851981 PGZ851980:PHU851981 PQV851980:PRQ851981 QAR851980:QBM851981 QKN851980:QLI851981 QUJ851980:QVE851981 REF851980:RFA851981 ROB851980:ROW851981 RXX851980:RYS851981 SHT851980:SIO851981 SRP851980:SSK851981 TBL851980:TCG851981 TLH851980:TMC851981 TVD851980:TVY851981 UEZ851980:UFU851981 UOV851980:UPQ851981 UYR851980:UZM851981 VIN851980:VJI851981 VSJ851980:VTE851981 WCF851980:WDA851981 WMB851980:WMW851981 WVX851980:WWS851981 P917516:AK917517 JL917516:KG917517 TH917516:UC917517 ADD917516:ADY917517 AMZ917516:ANU917517 AWV917516:AXQ917517 BGR917516:BHM917517 BQN917516:BRI917517 CAJ917516:CBE917517 CKF917516:CLA917517 CUB917516:CUW917517 DDX917516:DES917517 DNT917516:DOO917517 DXP917516:DYK917517 EHL917516:EIG917517 ERH917516:ESC917517 FBD917516:FBY917517 FKZ917516:FLU917517 FUV917516:FVQ917517 GER917516:GFM917517 GON917516:GPI917517 GYJ917516:GZE917517 HIF917516:HJA917517 HSB917516:HSW917517 IBX917516:ICS917517 ILT917516:IMO917517 IVP917516:IWK917517 JFL917516:JGG917517 JPH917516:JQC917517 JZD917516:JZY917517 KIZ917516:KJU917517 KSV917516:KTQ917517 LCR917516:LDM917517 LMN917516:LNI917517 LWJ917516:LXE917517 MGF917516:MHA917517 MQB917516:MQW917517 MZX917516:NAS917517 NJT917516:NKO917517 NTP917516:NUK917517 ODL917516:OEG917517 ONH917516:OOC917517 OXD917516:OXY917517 PGZ917516:PHU917517 PQV917516:PRQ917517 QAR917516:QBM917517 QKN917516:QLI917517 QUJ917516:QVE917517 REF917516:RFA917517 ROB917516:ROW917517 RXX917516:RYS917517 SHT917516:SIO917517 SRP917516:SSK917517 TBL917516:TCG917517 TLH917516:TMC917517 TVD917516:TVY917517 UEZ917516:UFU917517 UOV917516:UPQ917517 UYR917516:UZM917517 VIN917516:VJI917517 VSJ917516:VTE917517 WCF917516:WDA917517 WMB917516:WMW917517 WVX917516:WWS917517 P983052:AK983053 JL983052:KG983053 TH983052:UC983053 ADD983052:ADY983053 AMZ983052:ANU983053 AWV983052:AXQ983053 BGR983052:BHM983053 BQN983052:BRI983053 CAJ983052:CBE983053 CKF983052:CLA983053 CUB983052:CUW983053 DDX983052:DES983053 DNT983052:DOO983053 DXP983052:DYK983053 EHL983052:EIG983053 ERH983052:ESC983053 FBD983052:FBY983053 FKZ983052:FLU983053 FUV983052:FVQ983053 GER983052:GFM983053 GON983052:GPI983053 GYJ983052:GZE983053 HIF983052:HJA983053 HSB983052:HSW983053 IBX983052:ICS983053 ILT983052:IMO983053 IVP983052:IWK983053 JFL983052:JGG983053 JPH983052:JQC983053 JZD983052:JZY983053 KIZ983052:KJU983053 KSV983052:KTQ983053 LCR983052:LDM983053 LMN983052:LNI983053 LWJ983052:LXE983053 MGF983052:MHA983053 MQB983052:MQW983053 MZX983052:NAS983053 NJT983052:NKO983053 NTP983052:NUK983053 ODL983052:OEG983053 ONH983052:OOC983053 OXD983052:OXY983053 PGZ983052:PHU983053 PQV983052:PRQ983053 QAR983052:QBM983053 QKN983052:QLI983053 QUJ983052:QVE983053 REF983052:RFA983053 ROB983052:ROW983053 RXX983052:RYS983053 SHT983052:SIO983053 SRP983052:SSK983053 TBL983052:TCG983053 TLH983052:TMC983053 TVD983052:TVY983053 UEZ983052:UFU983053 UOV983052:UPQ983053 UYR983052:UZM983053 VIN983052:VJI983053 VSJ983052:VTE983053 WCF983052:WDA983053 WMB983052:WMW983053 WVX983052:WWS983053 BG90 LC90 UY90 AEU90 AOQ90 AYM90 BII90 BSE90 CCA90 CLW90 CVS90 DFO90 DPK90 DZG90 EJC90 ESY90 FCU90 FMQ90 FWM90 GGI90 GQE90 HAA90 HJW90 HTS90 IDO90 INK90 IXG90 JHC90 JQY90 KAU90 KKQ90 KUM90 LEI90 LOE90 LYA90 MHW90 MRS90 NBO90 NLK90 NVG90 OFC90 OOY90 OYU90 PIQ90 PSM90 QCI90 QME90 QWA90 RFW90 RPS90 RZO90 SJK90 STG90 TDC90 TMY90 TWU90 UGQ90 UQM90 VAI90 VKE90 VUA90 WDW90 WNS90 WXO90 BG65626 LC65626 UY65626 AEU65626 AOQ65626 AYM65626 BII65626 BSE65626 CCA65626 CLW65626 CVS65626 DFO65626 DPK65626 DZG65626 EJC65626 ESY65626 FCU65626 FMQ65626 FWM65626 GGI65626 GQE65626 HAA65626 HJW65626 HTS65626 IDO65626 INK65626 IXG65626 JHC65626 JQY65626 KAU65626 KKQ65626 KUM65626 LEI65626 LOE65626 LYA65626 MHW65626 MRS65626 NBO65626 NLK65626 NVG65626 OFC65626 OOY65626 OYU65626 PIQ65626 PSM65626 QCI65626 QME65626 QWA65626 RFW65626 RPS65626 RZO65626 SJK65626 STG65626 TDC65626 TMY65626 TWU65626 UGQ65626 UQM65626 VAI65626 VKE65626 VUA65626 WDW65626 WNS65626 WXO65626 BG131162 LC131162 UY131162 AEU131162 AOQ131162 AYM131162 BII131162 BSE131162 CCA131162 CLW131162 CVS131162 DFO131162 DPK131162 DZG131162 EJC131162 ESY131162 FCU131162 FMQ131162 FWM131162 GGI131162 GQE131162 HAA131162 HJW131162 HTS131162 IDO131162 INK131162 IXG131162 JHC131162 JQY131162 KAU131162 KKQ131162 KUM131162 LEI131162 LOE131162 LYA131162 MHW131162 MRS131162 NBO131162 NLK131162 NVG131162 OFC131162 OOY131162 OYU131162 PIQ131162 PSM131162 QCI131162 QME131162 QWA131162 RFW131162 RPS131162 RZO131162 SJK131162 STG131162 TDC131162 TMY131162 TWU131162 UGQ131162 UQM131162 VAI131162 VKE131162 VUA131162 WDW131162 WNS131162 WXO131162 BG196698 LC196698 UY196698 AEU196698 AOQ196698 AYM196698 BII196698 BSE196698 CCA196698 CLW196698 CVS196698 DFO196698 DPK196698 DZG196698 EJC196698 ESY196698 FCU196698 FMQ196698 FWM196698 GGI196698 GQE196698 HAA196698 HJW196698 HTS196698 IDO196698 INK196698 IXG196698 JHC196698 JQY196698 KAU196698 KKQ196698 KUM196698 LEI196698 LOE196698 LYA196698 MHW196698 MRS196698 NBO196698 NLK196698 NVG196698 OFC196698 OOY196698 OYU196698 PIQ196698 PSM196698 QCI196698 QME196698 QWA196698 RFW196698 RPS196698 RZO196698 SJK196698 STG196698 TDC196698 TMY196698 TWU196698 UGQ196698 UQM196698 VAI196698 VKE196698 VUA196698 WDW196698 WNS196698 WXO196698 BG262234 LC262234 UY262234 AEU262234 AOQ262234 AYM262234 BII262234 BSE262234 CCA262234 CLW262234 CVS262234 DFO262234 DPK262234 DZG262234 EJC262234 ESY262234 FCU262234 FMQ262234 FWM262234 GGI262234 GQE262234 HAA262234 HJW262234 HTS262234 IDO262234 INK262234 IXG262234 JHC262234 JQY262234 KAU262234 KKQ262234 KUM262234 LEI262234 LOE262234 LYA262234 MHW262234 MRS262234 NBO262234 NLK262234 NVG262234 OFC262234 OOY262234 OYU262234 PIQ262234 PSM262234 QCI262234 QME262234 QWA262234 RFW262234 RPS262234 RZO262234 SJK262234 STG262234 TDC262234 TMY262234 TWU262234 UGQ262234 UQM262234 VAI262234 VKE262234 VUA262234 WDW262234 WNS262234 WXO262234 BG327770 LC327770 UY327770 AEU327770 AOQ327770 AYM327770 BII327770 BSE327770 CCA327770 CLW327770 CVS327770 DFO327770 DPK327770 DZG327770 EJC327770 ESY327770 FCU327770 FMQ327770 FWM327770 GGI327770 GQE327770 HAA327770 HJW327770 HTS327770 IDO327770 INK327770 IXG327770 JHC327770 JQY327770 KAU327770 KKQ327770 KUM327770 LEI327770 LOE327770 LYA327770 MHW327770 MRS327770 NBO327770 NLK327770 NVG327770 OFC327770 OOY327770 OYU327770 PIQ327770 PSM327770 QCI327770 QME327770 QWA327770 RFW327770 RPS327770 RZO327770 SJK327770 STG327770 TDC327770 TMY327770 TWU327770 UGQ327770 UQM327770 VAI327770 VKE327770 VUA327770 WDW327770 WNS327770 WXO327770 BG393306 LC393306 UY393306 AEU393306 AOQ393306 AYM393306 BII393306 BSE393306 CCA393306 CLW393306 CVS393306 DFO393306 DPK393306 DZG393306 EJC393306 ESY393306 FCU393306 FMQ393306 FWM393306 GGI393306 GQE393306 HAA393306 HJW393306 HTS393306 IDO393306 INK393306 IXG393306 JHC393306 JQY393306 KAU393306 KKQ393306 KUM393306 LEI393306 LOE393306 LYA393306 MHW393306 MRS393306 NBO393306 NLK393306 NVG393306 OFC393306 OOY393306 OYU393306 PIQ393306 PSM393306 QCI393306 QME393306 QWA393306 RFW393306 RPS393306 RZO393306 SJK393306 STG393306 TDC393306 TMY393306 TWU393306 UGQ393306 UQM393306 VAI393306 VKE393306 VUA393306 WDW393306 WNS393306 WXO393306 BG458842 LC458842 UY458842 AEU458842 AOQ458842 AYM458842 BII458842 BSE458842 CCA458842 CLW458842 CVS458842 DFO458842 DPK458842 DZG458842 EJC458842 ESY458842 FCU458842 FMQ458842 FWM458842 GGI458842 GQE458842 HAA458842 HJW458842 HTS458842 IDO458842 INK458842 IXG458842 JHC458842 JQY458842 KAU458842 KKQ458842 KUM458842 LEI458842 LOE458842 LYA458842 MHW458842 MRS458842 NBO458842 NLK458842 NVG458842 OFC458842 OOY458842 OYU458842 PIQ458842 PSM458842 QCI458842 QME458842 QWA458842 RFW458842 RPS458842 RZO458842 SJK458842 STG458842 TDC458842 TMY458842 TWU458842 UGQ458842 UQM458842 VAI458842 VKE458842 VUA458842 WDW458842 WNS458842 WXO458842 BG524378 LC524378 UY524378 AEU524378 AOQ524378 AYM524378 BII524378 BSE524378 CCA524378 CLW524378 CVS524378 DFO524378 DPK524378 DZG524378 EJC524378 ESY524378 FCU524378 FMQ524378 FWM524378 GGI524378 GQE524378 HAA524378 HJW524378 HTS524378 IDO524378 INK524378 IXG524378 JHC524378 JQY524378 KAU524378 KKQ524378 KUM524378 LEI524378 LOE524378 LYA524378 MHW524378 MRS524378 NBO524378 NLK524378 NVG524378 OFC524378 OOY524378 OYU524378 PIQ524378 PSM524378 QCI524378 QME524378 QWA524378 RFW524378 RPS524378 RZO524378 SJK524378 STG524378 TDC524378 TMY524378 TWU524378 UGQ524378 UQM524378 VAI524378 VKE524378 VUA524378 WDW524378 WNS524378 WXO524378 BG589914 LC589914 UY589914 AEU589914 AOQ589914 AYM589914 BII589914 BSE589914 CCA589914 CLW589914 CVS589914 DFO589914 DPK589914 DZG589914 EJC589914 ESY589914 FCU589914 FMQ589914 FWM589914 GGI589914 GQE589914 HAA589914 HJW589914 HTS589914 IDO589914 INK589914 IXG589914 JHC589914 JQY589914 KAU589914 KKQ589914 KUM589914 LEI589914 LOE589914 LYA589914 MHW589914 MRS589914 NBO589914 NLK589914 NVG589914 OFC589914 OOY589914 OYU589914 PIQ589914 PSM589914 QCI589914 QME589914 QWA589914 RFW589914 RPS589914 RZO589914 SJK589914 STG589914 TDC589914 TMY589914 TWU589914 UGQ589914 UQM589914 VAI589914 VKE589914 VUA589914 WDW589914 WNS589914 WXO589914 BG655450 LC655450 UY655450 AEU655450 AOQ655450 AYM655450 BII655450 BSE655450 CCA655450 CLW655450 CVS655450 DFO655450 DPK655450 DZG655450 EJC655450 ESY655450 FCU655450 FMQ655450 FWM655450 GGI655450 GQE655450 HAA655450 HJW655450 HTS655450 IDO655450 INK655450 IXG655450 JHC655450 JQY655450 KAU655450 KKQ655450 KUM655450 LEI655450 LOE655450 LYA655450 MHW655450 MRS655450 NBO655450 NLK655450 NVG655450 OFC655450 OOY655450 OYU655450 PIQ655450 PSM655450 QCI655450 QME655450 QWA655450 RFW655450 RPS655450 RZO655450 SJK655450 STG655450 TDC655450 TMY655450 TWU655450 UGQ655450 UQM655450 VAI655450 VKE655450 VUA655450 WDW655450 WNS655450 WXO655450 BG720986 LC720986 UY720986 AEU720986 AOQ720986 AYM720986 BII720986 BSE720986 CCA720986 CLW720986 CVS720986 DFO720986 DPK720986 DZG720986 EJC720986 ESY720986 FCU720986 FMQ720986 FWM720986 GGI720986 GQE720986 HAA720986 HJW720986 HTS720986 IDO720986 INK720986 IXG720986 JHC720986 JQY720986 KAU720986 KKQ720986 KUM720986 LEI720986 LOE720986 LYA720986 MHW720986 MRS720986 NBO720986 NLK720986 NVG720986 OFC720986 OOY720986 OYU720986 PIQ720986 PSM720986 QCI720986 QME720986 QWA720986 RFW720986 RPS720986 RZO720986 SJK720986 STG720986 TDC720986 TMY720986 TWU720986 UGQ720986 UQM720986 VAI720986 VKE720986 VUA720986 WDW720986 WNS720986 WXO720986 BG786522 LC786522 UY786522 AEU786522 AOQ786522 AYM786522 BII786522 BSE786522 CCA786522 CLW786522 CVS786522 DFO786522 DPK786522 DZG786522 EJC786522 ESY786522 FCU786522 FMQ786522 FWM786522 GGI786522 GQE786522 HAA786522 HJW786522 HTS786522 IDO786522 INK786522 IXG786522 JHC786522 JQY786522 KAU786522 KKQ786522 KUM786522 LEI786522 LOE786522 LYA786522 MHW786522 MRS786522 NBO786522 NLK786522 NVG786522 OFC786522 OOY786522 OYU786522 PIQ786522 PSM786522 QCI786522 QME786522 QWA786522 RFW786522 RPS786522 RZO786522 SJK786522 STG786522 TDC786522 TMY786522 TWU786522 UGQ786522 UQM786522 VAI786522 VKE786522 VUA786522 WDW786522 WNS786522 WXO786522 BG852058 LC852058 UY852058 AEU852058 AOQ852058 AYM852058 BII852058 BSE852058 CCA852058 CLW852058 CVS852058 DFO852058 DPK852058 DZG852058 EJC852058 ESY852058 FCU852058 FMQ852058 FWM852058 GGI852058 GQE852058 HAA852058 HJW852058 HTS852058 IDO852058 INK852058 IXG852058 JHC852058 JQY852058 KAU852058 KKQ852058 KUM852058 LEI852058 LOE852058 LYA852058 MHW852058 MRS852058 NBO852058 NLK852058 NVG852058 OFC852058 OOY852058 OYU852058 PIQ852058 PSM852058 QCI852058 QME852058 QWA852058 RFW852058 RPS852058 RZO852058 SJK852058 STG852058 TDC852058 TMY852058 TWU852058 UGQ852058 UQM852058 VAI852058 VKE852058 VUA852058 WDW852058 WNS852058 WXO852058 BG917594 LC917594 UY917594 AEU917594 AOQ917594 AYM917594 BII917594 BSE917594 CCA917594 CLW917594 CVS917594 DFO917594 DPK917594 DZG917594 EJC917594 ESY917594 FCU917594 FMQ917594 FWM917594 GGI917594 GQE917594 HAA917594 HJW917594 HTS917594 IDO917594 INK917594 IXG917594 JHC917594 JQY917594 KAU917594 KKQ917594 KUM917594 LEI917594 LOE917594 LYA917594 MHW917594 MRS917594 NBO917594 NLK917594 NVG917594 OFC917594 OOY917594 OYU917594 PIQ917594 PSM917594 QCI917594 QME917594 QWA917594 RFW917594 RPS917594 RZO917594 SJK917594 STG917594 TDC917594 TMY917594 TWU917594 UGQ917594 UQM917594 VAI917594 VKE917594 VUA917594 WDW917594 WNS917594 WXO917594 BG983130 LC983130 UY983130 AEU983130 AOQ983130 AYM983130 BII983130 BSE983130 CCA983130 CLW983130 CVS983130 DFO983130 DPK983130 DZG983130 EJC983130 ESY983130 FCU983130 FMQ983130 FWM983130 GGI983130 GQE983130 HAA983130 HJW983130 HTS983130 IDO983130 INK983130 IXG983130 JHC983130 JQY983130 KAU983130 KKQ983130 KUM983130 LEI983130 LOE983130 LYA983130 MHW983130 MRS983130 NBO983130 NLK983130 NVG983130 OFC983130 OOY983130 OYU983130 PIQ983130 PSM983130 QCI983130 QME983130 QWA983130 RFW983130 RPS983130 RZO983130 SJK983130 STG983130 TDC983130 TMY983130 TWU983130 UGQ983130 UQM983130 VAI983130 VKE983130 VUA983130 WDW983130 WNS983130 WXO983130" xr:uid="{7317C67B-CB80-47F5-B180-13A0F08EC93B}"/>
    <dataValidation type="list" allowBlank="1" showInputMessage="1" showErrorMessage="1" sqref="B100:D109" xr:uid="{F97EA22B-017A-404E-9082-29ADD37606C2}">
      <formula1>$CY$99:$CY$107</formula1>
    </dataValidation>
    <dataValidation type="list" allowBlank="1" showInputMessage="1" showErrorMessage="1" sqref="U108:AG109" xr:uid="{D564C239-FD61-49EB-BD36-FDCCFA605449}">
      <formula1>$DC$111:$DC$114</formula1>
    </dataValidation>
    <dataValidation type="list" allowBlank="1" showInputMessage="1" showErrorMessage="1" sqref="U106:AG107" xr:uid="{51A5F6FE-2AFA-4CE5-9CD0-65D5AF99D153}">
      <formula1>$DB$111:$DB$114</formula1>
    </dataValidation>
    <dataValidation type="list" allowBlank="1" showInputMessage="1" showErrorMessage="1" sqref="U104:AG105" xr:uid="{41860B8A-9D43-4935-A504-720D3D7D506D}">
      <formula1>$DA$111:$DA$114</formula1>
    </dataValidation>
    <dataValidation type="list" allowBlank="1" showInputMessage="1" showErrorMessage="1" sqref="U102:AG103" xr:uid="{0BB8BD46-8EA3-493D-AD17-362D82F6ACEF}">
      <formula1>$CZ$111:$CZ$114</formula1>
    </dataValidation>
    <dataValidation type="list" allowBlank="1" showInputMessage="1" showErrorMessage="1" sqref="U100:AG101" xr:uid="{6EAA3AD5-64C2-4C50-BB7B-3E5F61E5D82C}">
      <formula1>$CY$111:$CY$114</formula1>
    </dataValidation>
    <dataValidation type="list" allowBlank="1" showInputMessage="1" showErrorMessage="1" sqref="WYL983061:WYP983067 LZ82:MD85 VV82:VZ85 AFR82:AFV85 APN82:APR85 AZJ82:AZN85 BJF82:BJJ85 BTB82:BTF85 CCX82:CDB85 CMT82:CMX85 CWP82:CWT85 DGL82:DGP85 DQH82:DQL85 EAD82:EAH85 EJZ82:EKD85 ETV82:ETZ85 FDR82:FDV85 FNN82:FNR85 FXJ82:FXN85 GHF82:GHJ85 GRB82:GRF85 HAX82:HBB85 HKT82:HKX85 HUP82:HUT85 IEL82:IEP85 IOH82:IOL85 IYD82:IYH85 JHZ82:JID85 JRV82:JRZ85 KBR82:KBV85 KLN82:KLR85 KVJ82:KVN85 LFF82:LFJ85 LPB82:LPF85 LYX82:LZB85 MIT82:MIX85 MSP82:MST85 NCL82:NCP85 NMH82:NML85 NWD82:NWH85 OFZ82:OGD85 OPV82:OPZ85 OZR82:OZV85 PJN82:PJR85 PTJ82:PTN85 QDF82:QDJ85 QNB82:QNF85 QWX82:QXB85 RGT82:RGX85 RQP82:RQT85 SAL82:SAP85 SKH82:SKL85 SUD82:SUH85 TDZ82:TED85 TNV82:TNZ85 TXR82:TXV85 UHN82:UHR85 URJ82:URN85 VBF82:VBJ85 VLB82:VLF85 VUX82:VVB85 WET82:WEX85 WOP82:WOT85 WYL82:WYP85 CD65618:CH65621 LZ65618:MD65621 VV65618:VZ65621 AFR65618:AFV65621 APN65618:APR65621 AZJ65618:AZN65621 BJF65618:BJJ65621 BTB65618:BTF65621 CCX65618:CDB65621 CMT65618:CMX65621 CWP65618:CWT65621 DGL65618:DGP65621 DQH65618:DQL65621 EAD65618:EAH65621 EJZ65618:EKD65621 ETV65618:ETZ65621 FDR65618:FDV65621 FNN65618:FNR65621 FXJ65618:FXN65621 GHF65618:GHJ65621 GRB65618:GRF65621 HAX65618:HBB65621 HKT65618:HKX65621 HUP65618:HUT65621 IEL65618:IEP65621 IOH65618:IOL65621 IYD65618:IYH65621 JHZ65618:JID65621 JRV65618:JRZ65621 KBR65618:KBV65621 KLN65618:KLR65621 KVJ65618:KVN65621 LFF65618:LFJ65621 LPB65618:LPF65621 LYX65618:LZB65621 MIT65618:MIX65621 MSP65618:MST65621 NCL65618:NCP65621 NMH65618:NML65621 NWD65618:NWH65621 OFZ65618:OGD65621 OPV65618:OPZ65621 OZR65618:OZV65621 PJN65618:PJR65621 PTJ65618:PTN65621 QDF65618:QDJ65621 QNB65618:QNF65621 QWX65618:QXB65621 RGT65618:RGX65621 RQP65618:RQT65621 SAL65618:SAP65621 SKH65618:SKL65621 SUD65618:SUH65621 TDZ65618:TED65621 TNV65618:TNZ65621 TXR65618:TXV65621 UHN65618:UHR65621 URJ65618:URN65621 VBF65618:VBJ65621 VLB65618:VLF65621 VUX65618:VVB65621 WET65618:WEX65621 WOP65618:WOT65621 WYL65618:WYP65621 CD131154:CH131157 LZ131154:MD131157 VV131154:VZ131157 AFR131154:AFV131157 APN131154:APR131157 AZJ131154:AZN131157 BJF131154:BJJ131157 BTB131154:BTF131157 CCX131154:CDB131157 CMT131154:CMX131157 CWP131154:CWT131157 DGL131154:DGP131157 DQH131154:DQL131157 EAD131154:EAH131157 EJZ131154:EKD131157 ETV131154:ETZ131157 FDR131154:FDV131157 FNN131154:FNR131157 FXJ131154:FXN131157 GHF131154:GHJ131157 GRB131154:GRF131157 HAX131154:HBB131157 HKT131154:HKX131157 HUP131154:HUT131157 IEL131154:IEP131157 IOH131154:IOL131157 IYD131154:IYH131157 JHZ131154:JID131157 JRV131154:JRZ131157 KBR131154:KBV131157 KLN131154:KLR131157 KVJ131154:KVN131157 LFF131154:LFJ131157 LPB131154:LPF131157 LYX131154:LZB131157 MIT131154:MIX131157 MSP131154:MST131157 NCL131154:NCP131157 NMH131154:NML131157 NWD131154:NWH131157 OFZ131154:OGD131157 OPV131154:OPZ131157 OZR131154:OZV131157 PJN131154:PJR131157 PTJ131154:PTN131157 QDF131154:QDJ131157 QNB131154:QNF131157 QWX131154:QXB131157 RGT131154:RGX131157 RQP131154:RQT131157 SAL131154:SAP131157 SKH131154:SKL131157 SUD131154:SUH131157 TDZ131154:TED131157 TNV131154:TNZ131157 TXR131154:TXV131157 UHN131154:UHR131157 URJ131154:URN131157 VBF131154:VBJ131157 VLB131154:VLF131157 VUX131154:VVB131157 WET131154:WEX131157 WOP131154:WOT131157 WYL131154:WYP131157 CD196690:CH196693 LZ196690:MD196693 VV196690:VZ196693 AFR196690:AFV196693 APN196690:APR196693 AZJ196690:AZN196693 BJF196690:BJJ196693 BTB196690:BTF196693 CCX196690:CDB196693 CMT196690:CMX196693 CWP196690:CWT196693 DGL196690:DGP196693 DQH196690:DQL196693 EAD196690:EAH196693 EJZ196690:EKD196693 ETV196690:ETZ196693 FDR196690:FDV196693 FNN196690:FNR196693 FXJ196690:FXN196693 GHF196690:GHJ196693 GRB196690:GRF196693 HAX196690:HBB196693 HKT196690:HKX196693 HUP196690:HUT196693 IEL196690:IEP196693 IOH196690:IOL196693 IYD196690:IYH196693 JHZ196690:JID196693 JRV196690:JRZ196693 KBR196690:KBV196693 KLN196690:KLR196693 KVJ196690:KVN196693 LFF196690:LFJ196693 LPB196690:LPF196693 LYX196690:LZB196693 MIT196690:MIX196693 MSP196690:MST196693 NCL196690:NCP196693 NMH196690:NML196693 NWD196690:NWH196693 OFZ196690:OGD196693 OPV196690:OPZ196693 OZR196690:OZV196693 PJN196690:PJR196693 PTJ196690:PTN196693 QDF196690:QDJ196693 QNB196690:QNF196693 QWX196690:QXB196693 RGT196690:RGX196693 RQP196690:RQT196693 SAL196690:SAP196693 SKH196690:SKL196693 SUD196690:SUH196693 TDZ196690:TED196693 TNV196690:TNZ196693 TXR196690:TXV196693 UHN196690:UHR196693 URJ196690:URN196693 VBF196690:VBJ196693 VLB196690:VLF196693 VUX196690:VVB196693 WET196690:WEX196693 WOP196690:WOT196693 WYL196690:WYP196693 CD262226:CH262229 LZ262226:MD262229 VV262226:VZ262229 AFR262226:AFV262229 APN262226:APR262229 AZJ262226:AZN262229 BJF262226:BJJ262229 BTB262226:BTF262229 CCX262226:CDB262229 CMT262226:CMX262229 CWP262226:CWT262229 DGL262226:DGP262229 DQH262226:DQL262229 EAD262226:EAH262229 EJZ262226:EKD262229 ETV262226:ETZ262229 FDR262226:FDV262229 FNN262226:FNR262229 FXJ262226:FXN262229 GHF262226:GHJ262229 GRB262226:GRF262229 HAX262226:HBB262229 HKT262226:HKX262229 HUP262226:HUT262229 IEL262226:IEP262229 IOH262226:IOL262229 IYD262226:IYH262229 JHZ262226:JID262229 JRV262226:JRZ262229 KBR262226:KBV262229 KLN262226:KLR262229 KVJ262226:KVN262229 LFF262226:LFJ262229 LPB262226:LPF262229 LYX262226:LZB262229 MIT262226:MIX262229 MSP262226:MST262229 NCL262226:NCP262229 NMH262226:NML262229 NWD262226:NWH262229 OFZ262226:OGD262229 OPV262226:OPZ262229 OZR262226:OZV262229 PJN262226:PJR262229 PTJ262226:PTN262229 QDF262226:QDJ262229 QNB262226:QNF262229 QWX262226:QXB262229 RGT262226:RGX262229 RQP262226:RQT262229 SAL262226:SAP262229 SKH262226:SKL262229 SUD262226:SUH262229 TDZ262226:TED262229 TNV262226:TNZ262229 TXR262226:TXV262229 UHN262226:UHR262229 URJ262226:URN262229 VBF262226:VBJ262229 VLB262226:VLF262229 VUX262226:VVB262229 WET262226:WEX262229 WOP262226:WOT262229 WYL262226:WYP262229 CD327762:CH327765 LZ327762:MD327765 VV327762:VZ327765 AFR327762:AFV327765 APN327762:APR327765 AZJ327762:AZN327765 BJF327762:BJJ327765 BTB327762:BTF327765 CCX327762:CDB327765 CMT327762:CMX327765 CWP327762:CWT327765 DGL327762:DGP327765 DQH327762:DQL327765 EAD327762:EAH327765 EJZ327762:EKD327765 ETV327762:ETZ327765 FDR327762:FDV327765 FNN327762:FNR327765 FXJ327762:FXN327765 GHF327762:GHJ327765 GRB327762:GRF327765 HAX327762:HBB327765 HKT327762:HKX327765 HUP327762:HUT327765 IEL327762:IEP327765 IOH327762:IOL327765 IYD327762:IYH327765 JHZ327762:JID327765 JRV327762:JRZ327765 KBR327762:KBV327765 KLN327762:KLR327765 KVJ327762:KVN327765 LFF327762:LFJ327765 LPB327762:LPF327765 LYX327762:LZB327765 MIT327762:MIX327765 MSP327762:MST327765 NCL327762:NCP327765 NMH327762:NML327765 NWD327762:NWH327765 OFZ327762:OGD327765 OPV327762:OPZ327765 OZR327762:OZV327765 PJN327762:PJR327765 PTJ327762:PTN327765 QDF327762:QDJ327765 QNB327762:QNF327765 QWX327762:QXB327765 RGT327762:RGX327765 RQP327762:RQT327765 SAL327762:SAP327765 SKH327762:SKL327765 SUD327762:SUH327765 TDZ327762:TED327765 TNV327762:TNZ327765 TXR327762:TXV327765 UHN327762:UHR327765 URJ327762:URN327765 VBF327762:VBJ327765 VLB327762:VLF327765 VUX327762:VVB327765 WET327762:WEX327765 WOP327762:WOT327765 WYL327762:WYP327765 CD393298:CH393301 LZ393298:MD393301 VV393298:VZ393301 AFR393298:AFV393301 APN393298:APR393301 AZJ393298:AZN393301 BJF393298:BJJ393301 BTB393298:BTF393301 CCX393298:CDB393301 CMT393298:CMX393301 CWP393298:CWT393301 DGL393298:DGP393301 DQH393298:DQL393301 EAD393298:EAH393301 EJZ393298:EKD393301 ETV393298:ETZ393301 FDR393298:FDV393301 FNN393298:FNR393301 FXJ393298:FXN393301 GHF393298:GHJ393301 GRB393298:GRF393301 HAX393298:HBB393301 HKT393298:HKX393301 HUP393298:HUT393301 IEL393298:IEP393301 IOH393298:IOL393301 IYD393298:IYH393301 JHZ393298:JID393301 JRV393298:JRZ393301 KBR393298:KBV393301 KLN393298:KLR393301 KVJ393298:KVN393301 LFF393298:LFJ393301 LPB393298:LPF393301 LYX393298:LZB393301 MIT393298:MIX393301 MSP393298:MST393301 NCL393298:NCP393301 NMH393298:NML393301 NWD393298:NWH393301 OFZ393298:OGD393301 OPV393298:OPZ393301 OZR393298:OZV393301 PJN393298:PJR393301 PTJ393298:PTN393301 QDF393298:QDJ393301 QNB393298:QNF393301 QWX393298:QXB393301 RGT393298:RGX393301 RQP393298:RQT393301 SAL393298:SAP393301 SKH393298:SKL393301 SUD393298:SUH393301 TDZ393298:TED393301 TNV393298:TNZ393301 TXR393298:TXV393301 UHN393298:UHR393301 URJ393298:URN393301 VBF393298:VBJ393301 VLB393298:VLF393301 VUX393298:VVB393301 WET393298:WEX393301 WOP393298:WOT393301 WYL393298:WYP393301 CD458834:CH458837 LZ458834:MD458837 VV458834:VZ458837 AFR458834:AFV458837 APN458834:APR458837 AZJ458834:AZN458837 BJF458834:BJJ458837 BTB458834:BTF458837 CCX458834:CDB458837 CMT458834:CMX458837 CWP458834:CWT458837 DGL458834:DGP458837 DQH458834:DQL458837 EAD458834:EAH458837 EJZ458834:EKD458837 ETV458834:ETZ458837 FDR458834:FDV458837 FNN458834:FNR458837 FXJ458834:FXN458837 GHF458834:GHJ458837 GRB458834:GRF458837 HAX458834:HBB458837 HKT458834:HKX458837 HUP458834:HUT458837 IEL458834:IEP458837 IOH458834:IOL458837 IYD458834:IYH458837 JHZ458834:JID458837 JRV458834:JRZ458837 KBR458834:KBV458837 KLN458834:KLR458837 KVJ458834:KVN458837 LFF458834:LFJ458837 LPB458834:LPF458837 LYX458834:LZB458837 MIT458834:MIX458837 MSP458834:MST458837 NCL458834:NCP458837 NMH458834:NML458837 NWD458834:NWH458837 OFZ458834:OGD458837 OPV458834:OPZ458837 OZR458834:OZV458837 PJN458834:PJR458837 PTJ458834:PTN458837 QDF458834:QDJ458837 QNB458834:QNF458837 QWX458834:QXB458837 RGT458834:RGX458837 RQP458834:RQT458837 SAL458834:SAP458837 SKH458834:SKL458837 SUD458834:SUH458837 TDZ458834:TED458837 TNV458834:TNZ458837 TXR458834:TXV458837 UHN458834:UHR458837 URJ458834:URN458837 VBF458834:VBJ458837 VLB458834:VLF458837 VUX458834:VVB458837 WET458834:WEX458837 WOP458834:WOT458837 WYL458834:WYP458837 CD524370:CH524373 LZ524370:MD524373 VV524370:VZ524373 AFR524370:AFV524373 APN524370:APR524373 AZJ524370:AZN524373 BJF524370:BJJ524373 BTB524370:BTF524373 CCX524370:CDB524373 CMT524370:CMX524373 CWP524370:CWT524373 DGL524370:DGP524373 DQH524370:DQL524373 EAD524370:EAH524373 EJZ524370:EKD524373 ETV524370:ETZ524373 FDR524370:FDV524373 FNN524370:FNR524373 FXJ524370:FXN524373 GHF524370:GHJ524373 GRB524370:GRF524373 HAX524370:HBB524373 HKT524370:HKX524373 HUP524370:HUT524373 IEL524370:IEP524373 IOH524370:IOL524373 IYD524370:IYH524373 JHZ524370:JID524373 JRV524370:JRZ524373 KBR524370:KBV524373 KLN524370:KLR524373 KVJ524370:KVN524373 LFF524370:LFJ524373 LPB524370:LPF524373 LYX524370:LZB524373 MIT524370:MIX524373 MSP524370:MST524373 NCL524370:NCP524373 NMH524370:NML524373 NWD524370:NWH524373 OFZ524370:OGD524373 OPV524370:OPZ524373 OZR524370:OZV524373 PJN524370:PJR524373 PTJ524370:PTN524373 QDF524370:QDJ524373 QNB524370:QNF524373 QWX524370:QXB524373 RGT524370:RGX524373 RQP524370:RQT524373 SAL524370:SAP524373 SKH524370:SKL524373 SUD524370:SUH524373 TDZ524370:TED524373 TNV524370:TNZ524373 TXR524370:TXV524373 UHN524370:UHR524373 URJ524370:URN524373 VBF524370:VBJ524373 VLB524370:VLF524373 VUX524370:VVB524373 WET524370:WEX524373 WOP524370:WOT524373 WYL524370:WYP524373 CD589906:CH589909 LZ589906:MD589909 VV589906:VZ589909 AFR589906:AFV589909 APN589906:APR589909 AZJ589906:AZN589909 BJF589906:BJJ589909 BTB589906:BTF589909 CCX589906:CDB589909 CMT589906:CMX589909 CWP589906:CWT589909 DGL589906:DGP589909 DQH589906:DQL589909 EAD589906:EAH589909 EJZ589906:EKD589909 ETV589906:ETZ589909 FDR589906:FDV589909 FNN589906:FNR589909 FXJ589906:FXN589909 GHF589906:GHJ589909 GRB589906:GRF589909 HAX589906:HBB589909 HKT589906:HKX589909 HUP589906:HUT589909 IEL589906:IEP589909 IOH589906:IOL589909 IYD589906:IYH589909 JHZ589906:JID589909 JRV589906:JRZ589909 KBR589906:KBV589909 KLN589906:KLR589909 KVJ589906:KVN589909 LFF589906:LFJ589909 LPB589906:LPF589909 LYX589906:LZB589909 MIT589906:MIX589909 MSP589906:MST589909 NCL589906:NCP589909 NMH589906:NML589909 NWD589906:NWH589909 OFZ589906:OGD589909 OPV589906:OPZ589909 OZR589906:OZV589909 PJN589906:PJR589909 PTJ589906:PTN589909 QDF589906:QDJ589909 QNB589906:QNF589909 QWX589906:QXB589909 RGT589906:RGX589909 RQP589906:RQT589909 SAL589906:SAP589909 SKH589906:SKL589909 SUD589906:SUH589909 TDZ589906:TED589909 TNV589906:TNZ589909 TXR589906:TXV589909 UHN589906:UHR589909 URJ589906:URN589909 VBF589906:VBJ589909 VLB589906:VLF589909 VUX589906:VVB589909 WET589906:WEX589909 WOP589906:WOT589909 WYL589906:WYP589909 CD655442:CH655445 LZ655442:MD655445 VV655442:VZ655445 AFR655442:AFV655445 APN655442:APR655445 AZJ655442:AZN655445 BJF655442:BJJ655445 BTB655442:BTF655445 CCX655442:CDB655445 CMT655442:CMX655445 CWP655442:CWT655445 DGL655442:DGP655445 DQH655442:DQL655445 EAD655442:EAH655445 EJZ655442:EKD655445 ETV655442:ETZ655445 FDR655442:FDV655445 FNN655442:FNR655445 FXJ655442:FXN655445 GHF655442:GHJ655445 GRB655442:GRF655445 HAX655442:HBB655445 HKT655442:HKX655445 HUP655442:HUT655445 IEL655442:IEP655445 IOH655442:IOL655445 IYD655442:IYH655445 JHZ655442:JID655445 JRV655442:JRZ655445 KBR655442:KBV655445 KLN655442:KLR655445 KVJ655442:KVN655445 LFF655442:LFJ655445 LPB655442:LPF655445 LYX655442:LZB655445 MIT655442:MIX655445 MSP655442:MST655445 NCL655442:NCP655445 NMH655442:NML655445 NWD655442:NWH655445 OFZ655442:OGD655445 OPV655442:OPZ655445 OZR655442:OZV655445 PJN655442:PJR655445 PTJ655442:PTN655445 QDF655442:QDJ655445 QNB655442:QNF655445 QWX655442:QXB655445 RGT655442:RGX655445 RQP655442:RQT655445 SAL655442:SAP655445 SKH655442:SKL655445 SUD655442:SUH655445 TDZ655442:TED655445 TNV655442:TNZ655445 TXR655442:TXV655445 UHN655442:UHR655445 URJ655442:URN655445 VBF655442:VBJ655445 VLB655442:VLF655445 VUX655442:VVB655445 WET655442:WEX655445 WOP655442:WOT655445 WYL655442:WYP655445 CD720978:CH720981 LZ720978:MD720981 VV720978:VZ720981 AFR720978:AFV720981 APN720978:APR720981 AZJ720978:AZN720981 BJF720978:BJJ720981 BTB720978:BTF720981 CCX720978:CDB720981 CMT720978:CMX720981 CWP720978:CWT720981 DGL720978:DGP720981 DQH720978:DQL720981 EAD720978:EAH720981 EJZ720978:EKD720981 ETV720978:ETZ720981 FDR720978:FDV720981 FNN720978:FNR720981 FXJ720978:FXN720981 GHF720978:GHJ720981 GRB720978:GRF720981 HAX720978:HBB720981 HKT720978:HKX720981 HUP720978:HUT720981 IEL720978:IEP720981 IOH720978:IOL720981 IYD720978:IYH720981 JHZ720978:JID720981 JRV720978:JRZ720981 KBR720978:KBV720981 KLN720978:KLR720981 KVJ720978:KVN720981 LFF720978:LFJ720981 LPB720978:LPF720981 LYX720978:LZB720981 MIT720978:MIX720981 MSP720978:MST720981 NCL720978:NCP720981 NMH720978:NML720981 NWD720978:NWH720981 OFZ720978:OGD720981 OPV720978:OPZ720981 OZR720978:OZV720981 PJN720978:PJR720981 PTJ720978:PTN720981 QDF720978:QDJ720981 QNB720978:QNF720981 QWX720978:QXB720981 RGT720978:RGX720981 RQP720978:RQT720981 SAL720978:SAP720981 SKH720978:SKL720981 SUD720978:SUH720981 TDZ720978:TED720981 TNV720978:TNZ720981 TXR720978:TXV720981 UHN720978:UHR720981 URJ720978:URN720981 VBF720978:VBJ720981 VLB720978:VLF720981 VUX720978:VVB720981 WET720978:WEX720981 WOP720978:WOT720981 WYL720978:WYP720981 CD786514:CH786517 LZ786514:MD786517 VV786514:VZ786517 AFR786514:AFV786517 APN786514:APR786517 AZJ786514:AZN786517 BJF786514:BJJ786517 BTB786514:BTF786517 CCX786514:CDB786517 CMT786514:CMX786517 CWP786514:CWT786517 DGL786514:DGP786517 DQH786514:DQL786517 EAD786514:EAH786517 EJZ786514:EKD786517 ETV786514:ETZ786517 FDR786514:FDV786517 FNN786514:FNR786517 FXJ786514:FXN786517 GHF786514:GHJ786517 GRB786514:GRF786517 HAX786514:HBB786517 HKT786514:HKX786517 HUP786514:HUT786517 IEL786514:IEP786517 IOH786514:IOL786517 IYD786514:IYH786517 JHZ786514:JID786517 JRV786514:JRZ786517 KBR786514:KBV786517 KLN786514:KLR786517 KVJ786514:KVN786517 LFF786514:LFJ786517 LPB786514:LPF786517 LYX786514:LZB786517 MIT786514:MIX786517 MSP786514:MST786517 NCL786514:NCP786517 NMH786514:NML786517 NWD786514:NWH786517 OFZ786514:OGD786517 OPV786514:OPZ786517 OZR786514:OZV786517 PJN786514:PJR786517 PTJ786514:PTN786517 QDF786514:QDJ786517 QNB786514:QNF786517 QWX786514:QXB786517 RGT786514:RGX786517 RQP786514:RQT786517 SAL786514:SAP786517 SKH786514:SKL786517 SUD786514:SUH786517 TDZ786514:TED786517 TNV786514:TNZ786517 TXR786514:TXV786517 UHN786514:UHR786517 URJ786514:URN786517 VBF786514:VBJ786517 VLB786514:VLF786517 VUX786514:VVB786517 WET786514:WEX786517 WOP786514:WOT786517 WYL786514:WYP786517 CD852050:CH852053 LZ852050:MD852053 VV852050:VZ852053 AFR852050:AFV852053 APN852050:APR852053 AZJ852050:AZN852053 BJF852050:BJJ852053 BTB852050:BTF852053 CCX852050:CDB852053 CMT852050:CMX852053 CWP852050:CWT852053 DGL852050:DGP852053 DQH852050:DQL852053 EAD852050:EAH852053 EJZ852050:EKD852053 ETV852050:ETZ852053 FDR852050:FDV852053 FNN852050:FNR852053 FXJ852050:FXN852053 GHF852050:GHJ852053 GRB852050:GRF852053 HAX852050:HBB852053 HKT852050:HKX852053 HUP852050:HUT852053 IEL852050:IEP852053 IOH852050:IOL852053 IYD852050:IYH852053 JHZ852050:JID852053 JRV852050:JRZ852053 KBR852050:KBV852053 KLN852050:KLR852053 KVJ852050:KVN852053 LFF852050:LFJ852053 LPB852050:LPF852053 LYX852050:LZB852053 MIT852050:MIX852053 MSP852050:MST852053 NCL852050:NCP852053 NMH852050:NML852053 NWD852050:NWH852053 OFZ852050:OGD852053 OPV852050:OPZ852053 OZR852050:OZV852053 PJN852050:PJR852053 PTJ852050:PTN852053 QDF852050:QDJ852053 QNB852050:QNF852053 QWX852050:QXB852053 RGT852050:RGX852053 RQP852050:RQT852053 SAL852050:SAP852053 SKH852050:SKL852053 SUD852050:SUH852053 TDZ852050:TED852053 TNV852050:TNZ852053 TXR852050:TXV852053 UHN852050:UHR852053 URJ852050:URN852053 VBF852050:VBJ852053 VLB852050:VLF852053 VUX852050:VVB852053 WET852050:WEX852053 WOP852050:WOT852053 WYL852050:WYP852053 CD917586:CH917589 LZ917586:MD917589 VV917586:VZ917589 AFR917586:AFV917589 APN917586:APR917589 AZJ917586:AZN917589 BJF917586:BJJ917589 BTB917586:BTF917589 CCX917586:CDB917589 CMT917586:CMX917589 CWP917586:CWT917589 DGL917586:DGP917589 DQH917586:DQL917589 EAD917586:EAH917589 EJZ917586:EKD917589 ETV917586:ETZ917589 FDR917586:FDV917589 FNN917586:FNR917589 FXJ917586:FXN917589 GHF917586:GHJ917589 GRB917586:GRF917589 HAX917586:HBB917589 HKT917586:HKX917589 HUP917586:HUT917589 IEL917586:IEP917589 IOH917586:IOL917589 IYD917586:IYH917589 JHZ917586:JID917589 JRV917586:JRZ917589 KBR917586:KBV917589 KLN917586:KLR917589 KVJ917586:KVN917589 LFF917586:LFJ917589 LPB917586:LPF917589 LYX917586:LZB917589 MIT917586:MIX917589 MSP917586:MST917589 NCL917586:NCP917589 NMH917586:NML917589 NWD917586:NWH917589 OFZ917586:OGD917589 OPV917586:OPZ917589 OZR917586:OZV917589 PJN917586:PJR917589 PTJ917586:PTN917589 QDF917586:QDJ917589 QNB917586:QNF917589 QWX917586:QXB917589 RGT917586:RGX917589 RQP917586:RQT917589 SAL917586:SAP917589 SKH917586:SKL917589 SUD917586:SUH917589 TDZ917586:TED917589 TNV917586:TNZ917589 TXR917586:TXV917589 UHN917586:UHR917589 URJ917586:URN917589 VBF917586:VBJ917589 VLB917586:VLF917589 VUX917586:VVB917589 WET917586:WEX917589 WOP917586:WOT917589 WYL917586:WYP917589 CD983122:CH983125 LZ983122:MD983125 VV983122:VZ983125 AFR983122:AFV983125 APN983122:APR983125 AZJ983122:AZN983125 BJF983122:BJJ983125 BTB983122:BTF983125 CCX983122:CDB983125 CMT983122:CMX983125 CWP983122:CWT983125 DGL983122:DGP983125 DQH983122:DQL983125 EAD983122:EAH983125 EJZ983122:EKD983125 ETV983122:ETZ983125 FDR983122:FDV983125 FNN983122:FNR983125 FXJ983122:FXN983125 GHF983122:GHJ983125 GRB983122:GRF983125 HAX983122:HBB983125 HKT983122:HKX983125 HUP983122:HUT983125 IEL983122:IEP983125 IOH983122:IOL983125 IYD983122:IYH983125 JHZ983122:JID983125 JRV983122:JRZ983125 KBR983122:KBV983125 KLN983122:KLR983125 KVJ983122:KVN983125 LFF983122:LFJ983125 LPB983122:LPF983125 LYX983122:LZB983125 MIT983122:MIX983125 MSP983122:MST983125 NCL983122:NCP983125 NMH983122:NML983125 NWD983122:NWH983125 OFZ983122:OGD983125 OPV983122:OPZ983125 OZR983122:OZV983125 PJN983122:PJR983125 PTJ983122:PTN983125 QDF983122:QDJ983125 QNB983122:QNF983125 QWX983122:QXB983125 RGT983122:RGX983125 RQP983122:RQT983125 SAL983122:SAP983125 SKH983122:SKL983125 SUD983122:SUH983125 TDZ983122:TED983125 TNV983122:TNZ983125 TXR983122:TXV983125 UHN983122:UHR983125 URJ983122:URN983125 VBF983122:VBJ983125 VLB983122:VLF983125 VUX983122:VVB983125 WET983122:WEX983125 WOP983122:WOT983125 WYL983122:WYP983125 WOP983061:WOT983067 LP82:LT85 VL82:VP85 AFH82:AFL85 APD82:APH85 AYZ82:AZD85 BIV82:BIZ85 BSR82:BSV85 CCN82:CCR85 CMJ82:CMN85 CWF82:CWJ85 DGB82:DGF85 DPX82:DQB85 DZT82:DZX85 EJP82:EJT85 ETL82:ETP85 FDH82:FDL85 FND82:FNH85 FWZ82:FXD85 GGV82:GGZ85 GQR82:GQV85 HAN82:HAR85 HKJ82:HKN85 HUF82:HUJ85 IEB82:IEF85 INX82:IOB85 IXT82:IXX85 JHP82:JHT85 JRL82:JRP85 KBH82:KBL85 KLD82:KLH85 KUZ82:KVD85 LEV82:LEZ85 LOR82:LOV85 LYN82:LYR85 MIJ82:MIN85 MSF82:MSJ85 NCB82:NCF85 NLX82:NMB85 NVT82:NVX85 OFP82:OFT85 OPL82:OPP85 OZH82:OZL85 PJD82:PJH85 PSZ82:PTD85 QCV82:QCZ85 QMR82:QMV85 QWN82:QWR85 RGJ82:RGN85 RQF82:RQJ85 SAB82:SAF85 SJX82:SKB85 STT82:STX85 TDP82:TDT85 TNL82:TNP85 TXH82:TXL85 UHD82:UHH85 UQZ82:URD85 VAV82:VAZ85 VKR82:VKV85 VUN82:VUR85 WEJ82:WEN85 WOF82:WOJ85 WYB82:WYF85 BT65618:BX65621 LP65618:LT65621 VL65618:VP65621 AFH65618:AFL65621 APD65618:APH65621 AYZ65618:AZD65621 BIV65618:BIZ65621 BSR65618:BSV65621 CCN65618:CCR65621 CMJ65618:CMN65621 CWF65618:CWJ65621 DGB65618:DGF65621 DPX65618:DQB65621 DZT65618:DZX65621 EJP65618:EJT65621 ETL65618:ETP65621 FDH65618:FDL65621 FND65618:FNH65621 FWZ65618:FXD65621 GGV65618:GGZ65621 GQR65618:GQV65621 HAN65618:HAR65621 HKJ65618:HKN65621 HUF65618:HUJ65621 IEB65618:IEF65621 INX65618:IOB65621 IXT65618:IXX65621 JHP65618:JHT65621 JRL65618:JRP65621 KBH65618:KBL65621 KLD65618:KLH65621 KUZ65618:KVD65621 LEV65618:LEZ65621 LOR65618:LOV65621 LYN65618:LYR65621 MIJ65618:MIN65621 MSF65618:MSJ65621 NCB65618:NCF65621 NLX65618:NMB65621 NVT65618:NVX65621 OFP65618:OFT65621 OPL65618:OPP65621 OZH65618:OZL65621 PJD65618:PJH65621 PSZ65618:PTD65621 QCV65618:QCZ65621 QMR65618:QMV65621 QWN65618:QWR65621 RGJ65618:RGN65621 RQF65618:RQJ65621 SAB65618:SAF65621 SJX65618:SKB65621 STT65618:STX65621 TDP65618:TDT65621 TNL65618:TNP65621 TXH65618:TXL65621 UHD65618:UHH65621 UQZ65618:URD65621 VAV65618:VAZ65621 VKR65618:VKV65621 VUN65618:VUR65621 WEJ65618:WEN65621 WOF65618:WOJ65621 WYB65618:WYF65621 BT131154:BX131157 LP131154:LT131157 VL131154:VP131157 AFH131154:AFL131157 APD131154:APH131157 AYZ131154:AZD131157 BIV131154:BIZ131157 BSR131154:BSV131157 CCN131154:CCR131157 CMJ131154:CMN131157 CWF131154:CWJ131157 DGB131154:DGF131157 DPX131154:DQB131157 DZT131154:DZX131157 EJP131154:EJT131157 ETL131154:ETP131157 FDH131154:FDL131157 FND131154:FNH131157 FWZ131154:FXD131157 GGV131154:GGZ131157 GQR131154:GQV131157 HAN131154:HAR131157 HKJ131154:HKN131157 HUF131154:HUJ131157 IEB131154:IEF131157 INX131154:IOB131157 IXT131154:IXX131157 JHP131154:JHT131157 JRL131154:JRP131157 KBH131154:KBL131157 KLD131154:KLH131157 KUZ131154:KVD131157 LEV131154:LEZ131157 LOR131154:LOV131157 LYN131154:LYR131157 MIJ131154:MIN131157 MSF131154:MSJ131157 NCB131154:NCF131157 NLX131154:NMB131157 NVT131154:NVX131157 OFP131154:OFT131157 OPL131154:OPP131157 OZH131154:OZL131157 PJD131154:PJH131157 PSZ131154:PTD131157 QCV131154:QCZ131157 QMR131154:QMV131157 QWN131154:QWR131157 RGJ131154:RGN131157 RQF131154:RQJ131157 SAB131154:SAF131157 SJX131154:SKB131157 STT131154:STX131157 TDP131154:TDT131157 TNL131154:TNP131157 TXH131154:TXL131157 UHD131154:UHH131157 UQZ131154:URD131157 VAV131154:VAZ131157 VKR131154:VKV131157 VUN131154:VUR131157 WEJ131154:WEN131157 WOF131154:WOJ131157 WYB131154:WYF131157 BT196690:BX196693 LP196690:LT196693 VL196690:VP196693 AFH196690:AFL196693 APD196690:APH196693 AYZ196690:AZD196693 BIV196690:BIZ196693 BSR196690:BSV196693 CCN196690:CCR196693 CMJ196690:CMN196693 CWF196690:CWJ196693 DGB196690:DGF196693 DPX196690:DQB196693 DZT196690:DZX196693 EJP196690:EJT196693 ETL196690:ETP196693 FDH196690:FDL196693 FND196690:FNH196693 FWZ196690:FXD196693 GGV196690:GGZ196693 GQR196690:GQV196693 HAN196690:HAR196693 HKJ196690:HKN196693 HUF196690:HUJ196693 IEB196690:IEF196693 INX196690:IOB196693 IXT196690:IXX196693 JHP196690:JHT196693 JRL196690:JRP196693 KBH196690:KBL196693 KLD196690:KLH196693 KUZ196690:KVD196693 LEV196690:LEZ196693 LOR196690:LOV196693 LYN196690:LYR196693 MIJ196690:MIN196693 MSF196690:MSJ196693 NCB196690:NCF196693 NLX196690:NMB196693 NVT196690:NVX196693 OFP196690:OFT196693 OPL196690:OPP196693 OZH196690:OZL196693 PJD196690:PJH196693 PSZ196690:PTD196693 QCV196690:QCZ196693 QMR196690:QMV196693 QWN196690:QWR196693 RGJ196690:RGN196693 RQF196690:RQJ196693 SAB196690:SAF196693 SJX196690:SKB196693 STT196690:STX196693 TDP196690:TDT196693 TNL196690:TNP196693 TXH196690:TXL196693 UHD196690:UHH196693 UQZ196690:URD196693 VAV196690:VAZ196693 VKR196690:VKV196693 VUN196690:VUR196693 WEJ196690:WEN196693 WOF196690:WOJ196693 WYB196690:WYF196693 BT262226:BX262229 LP262226:LT262229 VL262226:VP262229 AFH262226:AFL262229 APD262226:APH262229 AYZ262226:AZD262229 BIV262226:BIZ262229 BSR262226:BSV262229 CCN262226:CCR262229 CMJ262226:CMN262229 CWF262226:CWJ262229 DGB262226:DGF262229 DPX262226:DQB262229 DZT262226:DZX262229 EJP262226:EJT262229 ETL262226:ETP262229 FDH262226:FDL262229 FND262226:FNH262229 FWZ262226:FXD262229 GGV262226:GGZ262229 GQR262226:GQV262229 HAN262226:HAR262229 HKJ262226:HKN262229 HUF262226:HUJ262229 IEB262226:IEF262229 INX262226:IOB262229 IXT262226:IXX262229 JHP262226:JHT262229 JRL262226:JRP262229 KBH262226:KBL262229 KLD262226:KLH262229 KUZ262226:KVD262229 LEV262226:LEZ262229 LOR262226:LOV262229 LYN262226:LYR262229 MIJ262226:MIN262229 MSF262226:MSJ262229 NCB262226:NCF262229 NLX262226:NMB262229 NVT262226:NVX262229 OFP262226:OFT262229 OPL262226:OPP262229 OZH262226:OZL262229 PJD262226:PJH262229 PSZ262226:PTD262229 QCV262226:QCZ262229 QMR262226:QMV262229 QWN262226:QWR262229 RGJ262226:RGN262229 RQF262226:RQJ262229 SAB262226:SAF262229 SJX262226:SKB262229 STT262226:STX262229 TDP262226:TDT262229 TNL262226:TNP262229 TXH262226:TXL262229 UHD262226:UHH262229 UQZ262226:URD262229 VAV262226:VAZ262229 VKR262226:VKV262229 VUN262226:VUR262229 WEJ262226:WEN262229 WOF262226:WOJ262229 WYB262226:WYF262229 BT327762:BX327765 LP327762:LT327765 VL327762:VP327765 AFH327762:AFL327765 APD327762:APH327765 AYZ327762:AZD327765 BIV327762:BIZ327765 BSR327762:BSV327765 CCN327762:CCR327765 CMJ327762:CMN327765 CWF327762:CWJ327765 DGB327762:DGF327765 DPX327762:DQB327765 DZT327762:DZX327765 EJP327762:EJT327765 ETL327762:ETP327765 FDH327762:FDL327765 FND327762:FNH327765 FWZ327762:FXD327765 GGV327762:GGZ327765 GQR327762:GQV327765 HAN327762:HAR327765 HKJ327762:HKN327765 HUF327762:HUJ327765 IEB327762:IEF327765 INX327762:IOB327765 IXT327762:IXX327765 JHP327762:JHT327765 JRL327762:JRP327765 KBH327762:KBL327765 KLD327762:KLH327765 KUZ327762:KVD327765 LEV327762:LEZ327765 LOR327762:LOV327765 LYN327762:LYR327765 MIJ327762:MIN327765 MSF327762:MSJ327765 NCB327762:NCF327765 NLX327762:NMB327765 NVT327762:NVX327765 OFP327762:OFT327765 OPL327762:OPP327765 OZH327762:OZL327765 PJD327762:PJH327765 PSZ327762:PTD327765 QCV327762:QCZ327765 QMR327762:QMV327765 QWN327762:QWR327765 RGJ327762:RGN327765 RQF327762:RQJ327765 SAB327762:SAF327765 SJX327762:SKB327765 STT327762:STX327765 TDP327762:TDT327765 TNL327762:TNP327765 TXH327762:TXL327765 UHD327762:UHH327765 UQZ327762:URD327765 VAV327762:VAZ327765 VKR327762:VKV327765 VUN327762:VUR327765 WEJ327762:WEN327765 WOF327762:WOJ327765 WYB327762:WYF327765 BT393298:BX393301 LP393298:LT393301 VL393298:VP393301 AFH393298:AFL393301 APD393298:APH393301 AYZ393298:AZD393301 BIV393298:BIZ393301 BSR393298:BSV393301 CCN393298:CCR393301 CMJ393298:CMN393301 CWF393298:CWJ393301 DGB393298:DGF393301 DPX393298:DQB393301 DZT393298:DZX393301 EJP393298:EJT393301 ETL393298:ETP393301 FDH393298:FDL393301 FND393298:FNH393301 FWZ393298:FXD393301 GGV393298:GGZ393301 GQR393298:GQV393301 HAN393298:HAR393301 HKJ393298:HKN393301 HUF393298:HUJ393301 IEB393298:IEF393301 INX393298:IOB393301 IXT393298:IXX393301 JHP393298:JHT393301 JRL393298:JRP393301 KBH393298:KBL393301 KLD393298:KLH393301 KUZ393298:KVD393301 LEV393298:LEZ393301 LOR393298:LOV393301 LYN393298:LYR393301 MIJ393298:MIN393301 MSF393298:MSJ393301 NCB393298:NCF393301 NLX393298:NMB393301 NVT393298:NVX393301 OFP393298:OFT393301 OPL393298:OPP393301 OZH393298:OZL393301 PJD393298:PJH393301 PSZ393298:PTD393301 QCV393298:QCZ393301 QMR393298:QMV393301 QWN393298:QWR393301 RGJ393298:RGN393301 RQF393298:RQJ393301 SAB393298:SAF393301 SJX393298:SKB393301 STT393298:STX393301 TDP393298:TDT393301 TNL393298:TNP393301 TXH393298:TXL393301 UHD393298:UHH393301 UQZ393298:URD393301 VAV393298:VAZ393301 VKR393298:VKV393301 VUN393298:VUR393301 WEJ393298:WEN393301 WOF393298:WOJ393301 WYB393298:WYF393301 BT458834:BX458837 LP458834:LT458837 VL458834:VP458837 AFH458834:AFL458837 APD458834:APH458837 AYZ458834:AZD458837 BIV458834:BIZ458837 BSR458834:BSV458837 CCN458834:CCR458837 CMJ458834:CMN458837 CWF458834:CWJ458837 DGB458834:DGF458837 DPX458834:DQB458837 DZT458834:DZX458837 EJP458834:EJT458837 ETL458834:ETP458837 FDH458834:FDL458837 FND458834:FNH458837 FWZ458834:FXD458837 GGV458834:GGZ458837 GQR458834:GQV458837 HAN458834:HAR458837 HKJ458834:HKN458837 HUF458834:HUJ458837 IEB458834:IEF458837 INX458834:IOB458837 IXT458834:IXX458837 JHP458834:JHT458837 JRL458834:JRP458837 KBH458834:KBL458837 KLD458834:KLH458837 KUZ458834:KVD458837 LEV458834:LEZ458837 LOR458834:LOV458837 LYN458834:LYR458837 MIJ458834:MIN458837 MSF458834:MSJ458837 NCB458834:NCF458837 NLX458834:NMB458837 NVT458834:NVX458837 OFP458834:OFT458837 OPL458834:OPP458837 OZH458834:OZL458837 PJD458834:PJH458837 PSZ458834:PTD458837 QCV458834:QCZ458837 QMR458834:QMV458837 QWN458834:QWR458837 RGJ458834:RGN458837 RQF458834:RQJ458837 SAB458834:SAF458837 SJX458834:SKB458837 STT458834:STX458837 TDP458834:TDT458837 TNL458834:TNP458837 TXH458834:TXL458837 UHD458834:UHH458837 UQZ458834:URD458837 VAV458834:VAZ458837 VKR458834:VKV458837 VUN458834:VUR458837 WEJ458834:WEN458837 WOF458834:WOJ458837 WYB458834:WYF458837 BT524370:BX524373 LP524370:LT524373 VL524370:VP524373 AFH524370:AFL524373 APD524370:APH524373 AYZ524370:AZD524373 BIV524370:BIZ524373 BSR524370:BSV524373 CCN524370:CCR524373 CMJ524370:CMN524373 CWF524370:CWJ524373 DGB524370:DGF524373 DPX524370:DQB524373 DZT524370:DZX524373 EJP524370:EJT524373 ETL524370:ETP524373 FDH524370:FDL524373 FND524370:FNH524373 FWZ524370:FXD524373 GGV524370:GGZ524373 GQR524370:GQV524373 HAN524370:HAR524373 HKJ524370:HKN524373 HUF524370:HUJ524373 IEB524370:IEF524373 INX524370:IOB524373 IXT524370:IXX524373 JHP524370:JHT524373 JRL524370:JRP524373 KBH524370:KBL524373 KLD524370:KLH524373 KUZ524370:KVD524373 LEV524370:LEZ524373 LOR524370:LOV524373 LYN524370:LYR524373 MIJ524370:MIN524373 MSF524370:MSJ524373 NCB524370:NCF524373 NLX524370:NMB524373 NVT524370:NVX524373 OFP524370:OFT524373 OPL524370:OPP524373 OZH524370:OZL524373 PJD524370:PJH524373 PSZ524370:PTD524373 QCV524370:QCZ524373 QMR524370:QMV524373 QWN524370:QWR524373 RGJ524370:RGN524373 RQF524370:RQJ524373 SAB524370:SAF524373 SJX524370:SKB524373 STT524370:STX524373 TDP524370:TDT524373 TNL524370:TNP524373 TXH524370:TXL524373 UHD524370:UHH524373 UQZ524370:URD524373 VAV524370:VAZ524373 VKR524370:VKV524373 VUN524370:VUR524373 WEJ524370:WEN524373 WOF524370:WOJ524373 WYB524370:WYF524373 BT589906:BX589909 LP589906:LT589909 VL589906:VP589909 AFH589906:AFL589909 APD589906:APH589909 AYZ589906:AZD589909 BIV589906:BIZ589909 BSR589906:BSV589909 CCN589906:CCR589909 CMJ589906:CMN589909 CWF589906:CWJ589909 DGB589906:DGF589909 DPX589906:DQB589909 DZT589906:DZX589909 EJP589906:EJT589909 ETL589906:ETP589909 FDH589906:FDL589909 FND589906:FNH589909 FWZ589906:FXD589909 GGV589906:GGZ589909 GQR589906:GQV589909 HAN589906:HAR589909 HKJ589906:HKN589909 HUF589906:HUJ589909 IEB589906:IEF589909 INX589906:IOB589909 IXT589906:IXX589909 JHP589906:JHT589909 JRL589906:JRP589909 KBH589906:KBL589909 KLD589906:KLH589909 KUZ589906:KVD589909 LEV589906:LEZ589909 LOR589906:LOV589909 LYN589906:LYR589909 MIJ589906:MIN589909 MSF589906:MSJ589909 NCB589906:NCF589909 NLX589906:NMB589909 NVT589906:NVX589909 OFP589906:OFT589909 OPL589906:OPP589909 OZH589906:OZL589909 PJD589906:PJH589909 PSZ589906:PTD589909 QCV589906:QCZ589909 QMR589906:QMV589909 QWN589906:QWR589909 RGJ589906:RGN589909 RQF589906:RQJ589909 SAB589906:SAF589909 SJX589906:SKB589909 STT589906:STX589909 TDP589906:TDT589909 TNL589906:TNP589909 TXH589906:TXL589909 UHD589906:UHH589909 UQZ589906:URD589909 VAV589906:VAZ589909 VKR589906:VKV589909 VUN589906:VUR589909 WEJ589906:WEN589909 WOF589906:WOJ589909 WYB589906:WYF589909 BT655442:BX655445 LP655442:LT655445 VL655442:VP655445 AFH655442:AFL655445 APD655442:APH655445 AYZ655442:AZD655445 BIV655442:BIZ655445 BSR655442:BSV655445 CCN655442:CCR655445 CMJ655442:CMN655445 CWF655442:CWJ655445 DGB655442:DGF655445 DPX655442:DQB655445 DZT655442:DZX655445 EJP655442:EJT655445 ETL655442:ETP655445 FDH655442:FDL655445 FND655442:FNH655445 FWZ655442:FXD655445 GGV655442:GGZ655445 GQR655442:GQV655445 HAN655442:HAR655445 HKJ655442:HKN655445 HUF655442:HUJ655445 IEB655442:IEF655445 INX655442:IOB655445 IXT655442:IXX655445 JHP655442:JHT655445 JRL655442:JRP655445 KBH655442:KBL655445 KLD655442:KLH655445 KUZ655442:KVD655445 LEV655442:LEZ655445 LOR655442:LOV655445 LYN655442:LYR655445 MIJ655442:MIN655445 MSF655442:MSJ655445 NCB655442:NCF655445 NLX655442:NMB655445 NVT655442:NVX655445 OFP655442:OFT655445 OPL655442:OPP655445 OZH655442:OZL655445 PJD655442:PJH655445 PSZ655442:PTD655445 QCV655442:QCZ655445 QMR655442:QMV655445 QWN655442:QWR655445 RGJ655442:RGN655445 RQF655442:RQJ655445 SAB655442:SAF655445 SJX655442:SKB655445 STT655442:STX655445 TDP655442:TDT655445 TNL655442:TNP655445 TXH655442:TXL655445 UHD655442:UHH655445 UQZ655442:URD655445 VAV655442:VAZ655445 VKR655442:VKV655445 VUN655442:VUR655445 WEJ655442:WEN655445 WOF655442:WOJ655445 WYB655442:WYF655445 BT720978:BX720981 LP720978:LT720981 VL720978:VP720981 AFH720978:AFL720981 APD720978:APH720981 AYZ720978:AZD720981 BIV720978:BIZ720981 BSR720978:BSV720981 CCN720978:CCR720981 CMJ720978:CMN720981 CWF720978:CWJ720981 DGB720978:DGF720981 DPX720978:DQB720981 DZT720978:DZX720981 EJP720978:EJT720981 ETL720978:ETP720981 FDH720978:FDL720981 FND720978:FNH720981 FWZ720978:FXD720981 GGV720978:GGZ720981 GQR720978:GQV720981 HAN720978:HAR720981 HKJ720978:HKN720981 HUF720978:HUJ720981 IEB720978:IEF720981 INX720978:IOB720981 IXT720978:IXX720981 JHP720978:JHT720981 JRL720978:JRP720981 KBH720978:KBL720981 KLD720978:KLH720981 KUZ720978:KVD720981 LEV720978:LEZ720981 LOR720978:LOV720981 LYN720978:LYR720981 MIJ720978:MIN720981 MSF720978:MSJ720981 NCB720978:NCF720981 NLX720978:NMB720981 NVT720978:NVX720981 OFP720978:OFT720981 OPL720978:OPP720981 OZH720978:OZL720981 PJD720978:PJH720981 PSZ720978:PTD720981 QCV720978:QCZ720981 QMR720978:QMV720981 QWN720978:QWR720981 RGJ720978:RGN720981 RQF720978:RQJ720981 SAB720978:SAF720981 SJX720978:SKB720981 STT720978:STX720981 TDP720978:TDT720981 TNL720978:TNP720981 TXH720978:TXL720981 UHD720978:UHH720981 UQZ720978:URD720981 VAV720978:VAZ720981 VKR720978:VKV720981 VUN720978:VUR720981 WEJ720978:WEN720981 WOF720978:WOJ720981 WYB720978:WYF720981 BT786514:BX786517 LP786514:LT786517 VL786514:VP786517 AFH786514:AFL786517 APD786514:APH786517 AYZ786514:AZD786517 BIV786514:BIZ786517 BSR786514:BSV786517 CCN786514:CCR786517 CMJ786514:CMN786517 CWF786514:CWJ786517 DGB786514:DGF786517 DPX786514:DQB786517 DZT786514:DZX786517 EJP786514:EJT786517 ETL786514:ETP786517 FDH786514:FDL786517 FND786514:FNH786517 FWZ786514:FXD786517 GGV786514:GGZ786517 GQR786514:GQV786517 HAN786514:HAR786517 HKJ786514:HKN786517 HUF786514:HUJ786517 IEB786514:IEF786517 INX786514:IOB786517 IXT786514:IXX786517 JHP786514:JHT786517 JRL786514:JRP786517 KBH786514:KBL786517 KLD786514:KLH786517 KUZ786514:KVD786517 LEV786514:LEZ786517 LOR786514:LOV786517 LYN786514:LYR786517 MIJ786514:MIN786517 MSF786514:MSJ786517 NCB786514:NCF786517 NLX786514:NMB786517 NVT786514:NVX786517 OFP786514:OFT786517 OPL786514:OPP786517 OZH786514:OZL786517 PJD786514:PJH786517 PSZ786514:PTD786517 QCV786514:QCZ786517 QMR786514:QMV786517 QWN786514:QWR786517 RGJ786514:RGN786517 RQF786514:RQJ786517 SAB786514:SAF786517 SJX786514:SKB786517 STT786514:STX786517 TDP786514:TDT786517 TNL786514:TNP786517 TXH786514:TXL786517 UHD786514:UHH786517 UQZ786514:URD786517 VAV786514:VAZ786517 VKR786514:VKV786517 VUN786514:VUR786517 WEJ786514:WEN786517 WOF786514:WOJ786517 WYB786514:WYF786517 BT852050:BX852053 LP852050:LT852053 VL852050:VP852053 AFH852050:AFL852053 APD852050:APH852053 AYZ852050:AZD852053 BIV852050:BIZ852053 BSR852050:BSV852053 CCN852050:CCR852053 CMJ852050:CMN852053 CWF852050:CWJ852053 DGB852050:DGF852053 DPX852050:DQB852053 DZT852050:DZX852053 EJP852050:EJT852053 ETL852050:ETP852053 FDH852050:FDL852053 FND852050:FNH852053 FWZ852050:FXD852053 GGV852050:GGZ852053 GQR852050:GQV852053 HAN852050:HAR852053 HKJ852050:HKN852053 HUF852050:HUJ852053 IEB852050:IEF852053 INX852050:IOB852053 IXT852050:IXX852053 JHP852050:JHT852053 JRL852050:JRP852053 KBH852050:KBL852053 KLD852050:KLH852053 KUZ852050:KVD852053 LEV852050:LEZ852053 LOR852050:LOV852053 LYN852050:LYR852053 MIJ852050:MIN852053 MSF852050:MSJ852053 NCB852050:NCF852053 NLX852050:NMB852053 NVT852050:NVX852053 OFP852050:OFT852053 OPL852050:OPP852053 OZH852050:OZL852053 PJD852050:PJH852053 PSZ852050:PTD852053 QCV852050:QCZ852053 QMR852050:QMV852053 QWN852050:QWR852053 RGJ852050:RGN852053 RQF852050:RQJ852053 SAB852050:SAF852053 SJX852050:SKB852053 STT852050:STX852053 TDP852050:TDT852053 TNL852050:TNP852053 TXH852050:TXL852053 UHD852050:UHH852053 UQZ852050:URD852053 VAV852050:VAZ852053 VKR852050:VKV852053 VUN852050:VUR852053 WEJ852050:WEN852053 WOF852050:WOJ852053 WYB852050:WYF852053 BT917586:BX917589 LP917586:LT917589 VL917586:VP917589 AFH917586:AFL917589 APD917586:APH917589 AYZ917586:AZD917589 BIV917586:BIZ917589 BSR917586:BSV917589 CCN917586:CCR917589 CMJ917586:CMN917589 CWF917586:CWJ917589 DGB917586:DGF917589 DPX917586:DQB917589 DZT917586:DZX917589 EJP917586:EJT917589 ETL917586:ETP917589 FDH917586:FDL917589 FND917586:FNH917589 FWZ917586:FXD917589 GGV917586:GGZ917589 GQR917586:GQV917589 HAN917586:HAR917589 HKJ917586:HKN917589 HUF917586:HUJ917589 IEB917586:IEF917589 INX917586:IOB917589 IXT917586:IXX917589 JHP917586:JHT917589 JRL917586:JRP917589 KBH917586:KBL917589 KLD917586:KLH917589 KUZ917586:KVD917589 LEV917586:LEZ917589 LOR917586:LOV917589 LYN917586:LYR917589 MIJ917586:MIN917589 MSF917586:MSJ917589 NCB917586:NCF917589 NLX917586:NMB917589 NVT917586:NVX917589 OFP917586:OFT917589 OPL917586:OPP917589 OZH917586:OZL917589 PJD917586:PJH917589 PSZ917586:PTD917589 QCV917586:QCZ917589 QMR917586:QMV917589 QWN917586:QWR917589 RGJ917586:RGN917589 RQF917586:RQJ917589 SAB917586:SAF917589 SJX917586:SKB917589 STT917586:STX917589 TDP917586:TDT917589 TNL917586:TNP917589 TXH917586:TXL917589 UHD917586:UHH917589 UQZ917586:URD917589 VAV917586:VAZ917589 VKR917586:VKV917589 VUN917586:VUR917589 WEJ917586:WEN917589 WOF917586:WOJ917589 WYB917586:WYF917589 BT983122:BX983125 LP983122:LT983125 VL983122:VP983125 AFH983122:AFL983125 APD983122:APH983125 AYZ983122:AZD983125 BIV983122:BIZ983125 BSR983122:BSV983125 CCN983122:CCR983125 CMJ983122:CMN983125 CWF983122:CWJ983125 DGB983122:DGF983125 DPX983122:DQB983125 DZT983122:DZX983125 EJP983122:EJT983125 ETL983122:ETP983125 FDH983122:FDL983125 FND983122:FNH983125 FWZ983122:FXD983125 GGV983122:GGZ983125 GQR983122:GQV983125 HAN983122:HAR983125 HKJ983122:HKN983125 HUF983122:HUJ983125 IEB983122:IEF983125 INX983122:IOB983125 IXT983122:IXX983125 JHP983122:JHT983125 JRL983122:JRP983125 KBH983122:KBL983125 KLD983122:KLH983125 KUZ983122:KVD983125 LEV983122:LEZ983125 LOR983122:LOV983125 LYN983122:LYR983125 MIJ983122:MIN983125 MSF983122:MSJ983125 NCB983122:NCF983125 NLX983122:NMB983125 NVT983122:NVX983125 OFP983122:OFT983125 OPL983122:OPP983125 OZH983122:OZL983125 PJD983122:PJH983125 PSZ983122:PTD983125 QCV983122:QCZ983125 QMR983122:QMV983125 QWN983122:QWR983125 RGJ983122:RGN983125 RQF983122:RQJ983125 SAB983122:SAF983125 SJX983122:SKB983125 STT983122:STX983125 TDP983122:TDT983125 TNL983122:TNP983125 TXH983122:TXL983125 UHD983122:UHH983125 UQZ983122:URD983125 VAV983122:VAZ983125 VKR983122:VKV983125 VUN983122:VUR983125 WEJ983122:WEN983125 WOF983122:WOJ983125 WYB983122:WYF983125 WET983061:WEX983067 LZ69:MD77 VV69:VZ77 AFR69:AFV77 APN69:APR77 AZJ69:AZN77 BJF69:BJJ77 BTB69:BTF77 CCX69:CDB77 CMT69:CMX77 CWP69:CWT77 DGL69:DGP77 DQH69:DQL77 EAD69:EAH77 EJZ69:EKD77 ETV69:ETZ77 FDR69:FDV77 FNN69:FNR77 FXJ69:FXN77 GHF69:GHJ77 GRB69:GRF77 HAX69:HBB77 HKT69:HKX77 HUP69:HUT77 IEL69:IEP77 IOH69:IOL77 IYD69:IYH77 JHZ69:JID77 JRV69:JRZ77 KBR69:KBV77 KLN69:KLR77 KVJ69:KVN77 LFF69:LFJ77 LPB69:LPF77 LYX69:LZB77 MIT69:MIX77 MSP69:MST77 NCL69:NCP77 NMH69:NML77 NWD69:NWH77 OFZ69:OGD77 OPV69:OPZ77 OZR69:OZV77 PJN69:PJR77 PTJ69:PTN77 QDF69:QDJ77 QNB69:QNF77 QWX69:QXB77 RGT69:RGX77 RQP69:RQT77 SAL69:SAP77 SKH69:SKL77 SUD69:SUH77 TDZ69:TED77 TNV69:TNZ77 TXR69:TXV77 UHN69:UHR77 URJ69:URN77 VBF69:VBJ77 VLB69:VLF77 VUX69:VVB77 WET69:WEX77 WOP69:WOT77 WYL69:WYP77 CD65605:CH65613 LZ65605:MD65613 VV65605:VZ65613 AFR65605:AFV65613 APN65605:APR65613 AZJ65605:AZN65613 BJF65605:BJJ65613 BTB65605:BTF65613 CCX65605:CDB65613 CMT65605:CMX65613 CWP65605:CWT65613 DGL65605:DGP65613 DQH65605:DQL65613 EAD65605:EAH65613 EJZ65605:EKD65613 ETV65605:ETZ65613 FDR65605:FDV65613 FNN65605:FNR65613 FXJ65605:FXN65613 GHF65605:GHJ65613 GRB65605:GRF65613 HAX65605:HBB65613 HKT65605:HKX65613 HUP65605:HUT65613 IEL65605:IEP65613 IOH65605:IOL65613 IYD65605:IYH65613 JHZ65605:JID65613 JRV65605:JRZ65613 KBR65605:KBV65613 KLN65605:KLR65613 KVJ65605:KVN65613 LFF65605:LFJ65613 LPB65605:LPF65613 LYX65605:LZB65613 MIT65605:MIX65613 MSP65605:MST65613 NCL65605:NCP65613 NMH65605:NML65613 NWD65605:NWH65613 OFZ65605:OGD65613 OPV65605:OPZ65613 OZR65605:OZV65613 PJN65605:PJR65613 PTJ65605:PTN65613 QDF65605:QDJ65613 QNB65605:QNF65613 QWX65605:QXB65613 RGT65605:RGX65613 RQP65605:RQT65613 SAL65605:SAP65613 SKH65605:SKL65613 SUD65605:SUH65613 TDZ65605:TED65613 TNV65605:TNZ65613 TXR65605:TXV65613 UHN65605:UHR65613 URJ65605:URN65613 VBF65605:VBJ65613 VLB65605:VLF65613 VUX65605:VVB65613 WET65605:WEX65613 WOP65605:WOT65613 WYL65605:WYP65613 CD131141:CH131149 LZ131141:MD131149 VV131141:VZ131149 AFR131141:AFV131149 APN131141:APR131149 AZJ131141:AZN131149 BJF131141:BJJ131149 BTB131141:BTF131149 CCX131141:CDB131149 CMT131141:CMX131149 CWP131141:CWT131149 DGL131141:DGP131149 DQH131141:DQL131149 EAD131141:EAH131149 EJZ131141:EKD131149 ETV131141:ETZ131149 FDR131141:FDV131149 FNN131141:FNR131149 FXJ131141:FXN131149 GHF131141:GHJ131149 GRB131141:GRF131149 HAX131141:HBB131149 HKT131141:HKX131149 HUP131141:HUT131149 IEL131141:IEP131149 IOH131141:IOL131149 IYD131141:IYH131149 JHZ131141:JID131149 JRV131141:JRZ131149 KBR131141:KBV131149 KLN131141:KLR131149 KVJ131141:KVN131149 LFF131141:LFJ131149 LPB131141:LPF131149 LYX131141:LZB131149 MIT131141:MIX131149 MSP131141:MST131149 NCL131141:NCP131149 NMH131141:NML131149 NWD131141:NWH131149 OFZ131141:OGD131149 OPV131141:OPZ131149 OZR131141:OZV131149 PJN131141:PJR131149 PTJ131141:PTN131149 QDF131141:QDJ131149 QNB131141:QNF131149 QWX131141:QXB131149 RGT131141:RGX131149 RQP131141:RQT131149 SAL131141:SAP131149 SKH131141:SKL131149 SUD131141:SUH131149 TDZ131141:TED131149 TNV131141:TNZ131149 TXR131141:TXV131149 UHN131141:UHR131149 URJ131141:URN131149 VBF131141:VBJ131149 VLB131141:VLF131149 VUX131141:VVB131149 WET131141:WEX131149 WOP131141:WOT131149 WYL131141:WYP131149 CD196677:CH196685 LZ196677:MD196685 VV196677:VZ196685 AFR196677:AFV196685 APN196677:APR196685 AZJ196677:AZN196685 BJF196677:BJJ196685 BTB196677:BTF196685 CCX196677:CDB196685 CMT196677:CMX196685 CWP196677:CWT196685 DGL196677:DGP196685 DQH196677:DQL196685 EAD196677:EAH196685 EJZ196677:EKD196685 ETV196677:ETZ196685 FDR196677:FDV196685 FNN196677:FNR196685 FXJ196677:FXN196685 GHF196677:GHJ196685 GRB196677:GRF196685 HAX196677:HBB196685 HKT196677:HKX196685 HUP196677:HUT196685 IEL196677:IEP196685 IOH196677:IOL196685 IYD196677:IYH196685 JHZ196677:JID196685 JRV196677:JRZ196685 KBR196677:KBV196685 KLN196677:KLR196685 KVJ196677:KVN196685 LFF196677:LFJ196685 LPB196677:LPF196685 LYX196677:LZB196685 MIT196677:MIX196685 MSP196677:MST196685 NCL196677:NCP196685 NMH196677:NML196685 NWD196677:NWH196685 OFZ196677:OGD196685 OPV196677:OPZ196685 OZR196677:OZV196685 PJN196677:PJR196685 PTJ196677:PTN196685 QDF196677:QDJ196685 QNB196677:QNF196685 QWX196677:QXB196685 RGT196677:RGX196685 RQP196677:RQT196685 SAL196677:SAP196685 SKH196677:SKL196685 SUD196677:SUH196685 TDZ196677:TED196685 TNV196677:TNZ196685 TXR196677:TXV196685 UHN196677:UHR196685 URJ196677:URN196685 VBF196677:VBJ196685 VLB196677:VLF196685 VUX196677:VVB196685 WET196677:WEX196685 WOP196677:WOT196685 WYL196677:WYP196685 CD262213:CH262221 LZ262213:MD262221 VV262213:VZ262221 AFR262213:AFV262221 APN262213:APR262221 AZJ262213:AZN262221 BJF262213:BJJ262221 BTB262213:BTF262221 CCX262213:CDB262221 CMT262213:CMX262221 CWP262213:CWT262221 DGL262213:DGP262221 DQH262213:DQL262221 EAD262213:EAH262221 EJZ262213:EKD262221 ETV262213:ETZ262221 FDR262213:FDV262221 FNN262213:FNR262221 FXJ262213:FXN262221 GHF262213:GHJ262221 GRB262213:GRF262221 HAX262213:HBB262221 HKT262213:HKX262221 HUP262213:HUT262221 IEL262213:IEP262221 IOH262213:IOL262221 IYD262213:IYH262221 JHZ262213:JID262221 JRV262213:JRZ262221 KBR262213:KBV262221 KLN262213:KLR262221 KVJ262213:KVN262221 LFF262213:LFJ262221 LPB262213:LPF262221 LYX262213:LZB262221 MIT262213:MIX262221 MSP262213:MST262221 NCL262213:NCP262221 NMH262213:NML262221 NWD262213:NWH262221 OFZ262213:OGD262221 OPV262213:OPZ262221 OZR262213:OZV262221 PJN262213:PJR262221 PTJ262213:PTN262221 QDF262213:QDJ262221 QNB262213:QNF262221 QWX262213:QXB262221 RGT262213:RGX262221 RQP262213:RQT262221 SAL262213:SAP262221 SKH262213:SKL262221 SUD262213:SUH262221 TDZ262213:TED262221 TNV262213:TNZ262221 TXR262213:TXV262221 UHN262213:UHR262221 URJ262213:URN262221 VBF262213:VBJ262221 VLB262213:VLF262221 VUX262213:VVB262221 WET262213:WEX262221 WOP262213:WOT262221 WYL262213:WYP262221 CD327749:CH327757 LZ327749:MD327757 VV327749:VZ327757 AFR327749:AFV327757 APN327749:APR327757 AZJ327749:AZN327757 BJF327749:BJJ327757 BTB327749:BTF327757 CCX327749:CDB327757 CMT327749:CMX327757 CWP327749:CWT327757 DGL327749:DGP327757 DQH327749:DQL327757 EAD327749:EAH327757 EJZ327749:EKD327757 ETV327749:ETZ327757 FDR327749:FDV327757 FNN327749:FNR327757 FXJ327749:FXN327757 GHF327749:GHJ327757 GRB327749:GRF327757 HAX327749:HBB327757 HKT327749:HKX327757 HUP327749:HUT327757 IEL327749:IEP327757 IOH327749:IOL327757 IYD327749:IYH327757 JHZ327749:JID327757 JRV327749:JRZ327757 KBR327749:KBV327757 KLN327749:KLR327757 KVJ327749:KVN327757 LFF327749:LFJ327757 LPB327749:LPF327757 LYX327749:LZB327757 MIT327749:MIX327757 MSP327749:MST327757 NCL327749:NCP327757 NMH327749:NML327757 NWD327749:NWH327757 OFZ327749:OGD327757 OPV327749:OPZ327757 OZR327749:OZV327757 PJN327749:PJR327757 PTJ327749:PTN327757 QDF327749:QDJ327757 QNB327749:QNF327757 QWX327749:QXB327757 RGT327749:RGX327757 RQP327749:RQT327757 SAL327749:SAP327757 SKH327749:SKL327757 SUD327749:SUH327757 TDZ327749:TED327757 TNV327749:TNZ327757 TXR327749:TXV327757 UHN327749:UHR327757 URJ327749:URN327757 VBF327749:VBJ327757 VLB327749:VLF327757 VUX327749:VVB327757 WET327749:WEX327757 WOP327749:WOT327757 WYL327749:WYP327757 CD393285:CH393293 LZ393285:MD393293 VV393285:VZ393293 AFR393285:AFV393293 APN393285:APR393293 AZJ393285:AZN393293 BJF393285:BJJ393293 BTB393285:BTF393293 CCX393285:CDB393293 CMT393285:CMX393293 CWP393285:CWT393293 DGL393285:DGP393293 DQH393285:DQL393293 EAD393285:EAH393293 EJZ393285:EKD393293 ETV393285:ETZ393293 FDR393285:FDV393293 FNN393285:FNR393293 FXJ393285:FXN393293 GHF393285:GHJ393293 GRB393285:GRF393293 HAX393285:HBB393293 HKT393285:HKX393293 HUP393285:HUT393293 IEL393285:IEP393293 IOH393285:IOL393293 IYD393285:IYH393293 JHZ393285:JID393293 JRV393285:JRZ393293 KBR393285:KBV393293 KLN393285:KLR393293 KVJ393285:KVN393293 LFF393285:LFJ393293 LPB393285:LPF393293 LYX393285:LZB393293 MIT393285:MIX393293 MSP393285:MST393293 NCL393285:NCP393293 NMH393285:NML393293 NWD393285:NWH393293 OFZ393285:OGD393293 OPV393285:OPZ393293 OZR393285:OZV393293 PJN393285:PJR393293 PTJ393285:PTN393293 QDF393285:QDJ393293 QNB393285:QNF393293 QWX393285:QXB393293 RGT393285:RGX393293 RQP393285:RQT393293 SAL393285:SAP393293 SKH393285:SKL393293 SUD393285:SUH393293 TDZ393285:TED393293 TNV393285:TNZ393293 TXR393285:TXV393293 UHN393285:UHR393293 URJ393285:URN393293 VBF393285:VBJ393293 VLB393285:VLF393293 VUX393285:VVB393293 WET393285:WEX393293 WOP393285:WOT393293 WYL393285:WYP393293 CD458821:CH458829 LZ458821:MD458829 VV458821:VZ458829 AFR458821:AFV458829 APN458821:APR458829 AZJ458821:AZN458829 BJF458821:BJJ458829 BTB458821:BTF458829 CCX458821:CDB458829 CMT458821:CMX458829 CWP458821:CWT458829 DGL458821:DGP458829 DQH458821:DQL458829 EAD458821:EAH458829 EJZ458821:EKD458829 ETV458821:ETZ458829 FDR458821:FDV458829 FNN458821:FNR458829 FXJ458821:FXN458829 GHF458821:GHJ458829 GRB458821:GRF458829 HAX458821:HBB458829 HKT458821:HKX458829 HUP458821:HUT458829 IEL458821:IEP458829 IOH458821:IOL458829 IYD458821:IYH458829 JHZ458821:JID458829 JRV458821:JRZ458829 KBR458821:KBV458829 KLN458821:KLR458829 KVJ458821:KVN458829 LFF458821:LFJ458829 LPB458821:LPF458829 LYX458821:LZB458829 MIT458821:MIX458829 MSP458821:MST458829 NCL458821:NCP458829 NMH458821:NML458829 NWD458821:NWH458829 OFZ458821:OGD458829 OPV458821:OPZ458829 OZR458821:OZV458829 PJN458821:PJR458829 PTJ458821:PTN458829 QDF458821:QDJ458829 QNB458821:QNF458829 QWX458821:QXB458829 RGT458821:RGX458829 RQP458821:RQT458829 SAL458821:SAP458829 SKH458821:SKL458829 SUD458821:SUH458829 TDZ458821:TED458829 TNV458821:TNZ458829 TXR458821:TXV458829 UHN458821:UHR458829 URJ458821:URN458829 VBF458821:VBJ458829 VLB458821:VLF458829 VUX458821:VVB458829 WET458821:WEX458829 WOP458821:WOT458829 WYL458821:WYP458829 CD524357:CH524365 LZ524357:MD524365 VV524357:VZ524365 AFR524357:AFV524365 APN524357:APR524365 AZJ524357:AZN524365 BJF524357:BJJ524365 BTB524357:BTF524365 CCX524357:CDB524365 CMT524357:CMX524365 CWP524357:CWT524365 DGL524357:DGP524365 DQH524357:DQL524365 EAD524357:EAH524365 EJZ524357:EKD524365 ETV524357:ETZ524365 FDR524357:FDV524365 FNN524357:FNR524365 FXJ524357:FXN524365 GHF524357:GHJ524365 GRB524357:GRF524365 HAX524357:HBB524365 HKT524357:HKX524365 HUP524357:HUT524365 IEL524357:IEP524365 IOH524357:IOL524365 IYD524357:IYH524365 JHZ524357:JID524365 JRV524357:JRZ524365 KBR524357:KBV524365 KLN524357:KLR524365 KVJ524357:KVN524365 LFF524357:LFJ524365 LPB524357:LPF524365 LYX524357:LZB524365 MIT524357:MIX524365 MSP524357:MST524365 NCL524357:NCP524365 NMH524357:NML524365 NWD524357:NWH524365 OFZ524357:OGD524365 OPV524357:OPZ524365 OZR524357:OZV524365 PJN524357:PJR524365 PTJ524357:PTN524365 QDF524357:QDJ524365 QNB524357:QNF524365 QWX524357:QXB524365 RGT524357:RGX524365 RQP524357:RQT524365 SAL524357:SAP524365 SKH524357:SKL524365 SUD524357:SUH524365 TDZ524357:TED524365 TNV524357:TNZ524365 TXR524357:TXV524365 UHN524357:UHR524365 URJ524357:URN524365 VBF524357:VBJ524365 VLB524357:VLF524365 VUX524357:VVB524365 WET524357:WEX524365 WOP524357:WOT524365 WYL524357:WYP524365 CD589893:CH589901 LZ589893:MD589901 VV589893:VZ589901 AFR589893:AFV589901 APN589893:APR589901 AZJ589893:AZN589901 BJF589893:BJJ589901 BTB589893:BTF589901 CCX589893:CDB589901 CMT589893:CMX589901 CWP589893:CWT589901 DGL589893:DGP589901 DQH589893:DQL589901 EAD589893:EAH589901 EJZ589893:EKD589901 ETV589893:ETZ589901 FDR589893:FDV589901 FNN589893:FNR589901 FXJ589893:FXN589901 GHF589893:GHJ589901 GRB589893:GRF589901 HAX589893:HBB589901 HKT589893:HKX589901 HUP589893:HUT589901 IEL589893:IEP589901 IOH589893:IOL589901 IYD589893:IYH589901 JHZ589893:JID589901 JRV589893:JRZ589901 KBR589893:KBV589901 KLN589893:KLR589901 KVJ589893:KVN589901 LFF589893:LFJ589901 LPB589893:LPF589901 LYX589893:LZB589901 MIT589893:MIX589901 MSP589893:MST589901 NCL589893:NCP589901 NMH589893:NML589901 NWD589893:NWH589901 OFZ589893:OGD589901 OPV589893:OPZ589901 OZR589893:OZV589901 PJN589893:PJR589901 PTJ589893:PTN589901 QDF589893:QDJ589901 QNB589893:QNF589901 QWX589893:QXB589901 RGT589893:RGX589901 RQP589893:RQT589901 SAL589893:SAP589901 SKH589893:SKL589901 SUD589893:SUH589901 TDZ589893:TED589901 TNV589893:TNZ589901 TXR589893:TXV589901 UHN589893:UHR589901 URJ589893:URN589901 VBF589893:VBJ589901 VLB589893:VLF589901 VUX589893:VVB589901 WET589893:WEX589901 WOP589893:WOT589901 WYL589893:WYP589901 CD655429:CH655437 LZ655429:MD655437 VV655429:VZ655437 AFR655429:AFV655437 APN655429:APR655437 AZJ655429:AZN655437 BJF655429:BJJ655437 BTB655429:BTF655437 CCX655429:CDB655437 CMT655429:CMX655437 CWP655429:CWT655437 DGL655429:DGP655437 DQH655429:DQL655437 EAD655429:EAH655437 EJZ655429:EKD655437 ETV655429:ETZ655437 FDR655429:FDV655437 FNN655429:FNR655437 FXJ655429:FXN655437 GHF655429:GHJ655437 GRB655429:GRF655437 HAX655429:HBB655437 HKT655429:HKX655437 HUP655429:HUT655437 IEL655429:IEP655437 IOH655429:IOL655437 IYD655429:IYH655437 JHZ655429:JID655437 JRV655429:JRZ655437 KBR655429:KBV655437 KLN655429:KLR655437 KVJ655429:KVN655437 LFF655429:LFJ655437 LPB655429:LPF655437 LYX655429:LZB655437 MIT655429:MIX655437 MSP655429:MST655437 NCL655429:NCP655437 NMH655429:NML655437 NWD655429:NWH655437 OFZ655429:OGD655437 OPV655429:OPZ655437 OZR655429:OZV655437 PJN655429:PJR655437 PTJ655429:PTN655437 QDF655429:QDJ655437 QNB655429:QNF655437 QWX655429:QXB655437 RGT655429:RGX655437 RQP655429:RQT655437 SAL655429:SAP655437 SKH655429:SKL655437 SUD655429:SUH655437 TDZ655429:TED655437 TNV655429:TNZ655437 TXR655429:TXV655437 UHN655429:UHR655437 URJ655429:URN655437 VBF655429:VBJ655437 VLB655429:VLF655437 VUX655429:VVB655437 WET655429:WEX655437 WOP655429:WOT655437 WYL655429:WYP655437 CD720965:CH720973 LZ720965:MD720973 VV720965:VZ720973 AFR720965:AFV720973 APN720965:APR720973 AZJ720965:AZN720973 BJF720965:BJJ720973 BTB720965:BTF720973 CCX720965:CDB720973 CMT720965:CMX720973 CWP720965:CWT720973 DGL720965:DGP720973 DQH720965:DQL720973 EAD720965:EAH720973 EJZ720965:EKD720973 ETV720965:ETZ720973 FDR720965:FDV720973 FNN720965:FNR720973 FXJ720965:FXN720973 GHF720965:GHJ720973 GRB720965:GRF720973 HAX720965:HBB720973 HKT720965:HKX720973 HUP720965:HUT720973 IEL720965:IEP720973 IOH720965:IOL720973 IYD720965:IYH720973 JHZ720965:JID720973 JRV720965:JRZ720973 KBR720965:KBV720973 KLN720965:KLR720973 KVJ720965:KVN720973 LFF720965:LFJ720973 LPB720965:LPF720973 LYX720965:LZB720973 MIT720965:MIX720973 MSP720965:MST720973 NCL720965:NCP720973 NMH720965:NML720973 NWD720965:NWH720973 OFZ720965:OGD720973 OPV720965:OPZ720973 OZR720965:OZV720973 PJN720965:PJR720973 PTJ720965:PTN720973 QDF720965:QDJ720973 QNB720965:QNF720973 QWX720965:QXB720973 RGT720965:RGX720973 RQP720965:RQT720973 SAL720965:SAP720973 SKH720965:SKL720973 SUD720965:SUH720973 TDZ720965:TED720973 TNV720965:TNZ720973 TXR720965:TXV720973 UHN720965:UHR720973 URJ720965:URN720973 VBF720965:VBJ720973 VLB720965:VLF720973 VUX720965:VVB720973 WET720965:WEX720973 WOP720965:WOT720973 WYL720965:WYP720973 CD786501:CH786509 LZ786501:MD786509 VV786501:VZ786509 AFR786501:AFV786509 APN786501:APR786509 AZJ786501:AZN786509 BJF786501:BJJ786509 BTB786501:BTF786509 CCX786501:CDB786509 CMT786501:CMX786509 CWP786501:CWT786509 DGL786501:DGP786509 DQH786501:DQL786509 EAD786501:EAH786509 EJZ786501:EKD786509 ETV786501:ETZ786509 FDR786501:FDV786509 FNN786501:FNR786509 FXJ786501:FXN786509 GHF786501:GHJ786509 GRB786501:GRF786509 HAX786501:HBB786509 HKT786501:HKX786509 HUP786501:HUT786509 IEL786501:IEP786509 IOH786501:IOL786509 IYD786501:IYH786509 JHZ786501:JID786509 JRV786501:JRZ786509 KBR786501:KBV786509 KLN786501:KLR786509 KVJ786501:KVN786509 LFF786501:LFJ786509 LPB786501:LPF786509 LYX786501:LZB786509 MIT786501:MIX786509 MSP786501:MST786509 NCL786501:NCP786509 NMH786501:NML786509 NWD786501:NWH786509 OFZ786501:OGD786509 OPV786501:OPZ786509 OZR786501:OZV786509 PJN786501:PJR786509 PTJ786501:PTN786509 QDF786501:QDJ786509 QNB786501:QNF786509 QWX786501:QXB786509 RGT786501:RGX786509 RQP786501:RQT786509 SAL786501:SAP786509 SKH786501:SKL786509 SUD786501:SUH786509 TDZ786501:TED786509 TNV786501:TNZ786509 TXR786501:TXV786509 UHN786501:UHR786509 URJ786501:URN786509 VBF786501:VBJ786509 VLB786501:VLF786509 VUX786501:VVB786509 WET786501:WEX786509 WOP786501:WOT786509 WYL786501:WYP786509 CD852037:CH852045 LZ852037:MD852045 VV852037:VZ852045 AFR852037:AFV852045 APN852037:APR852045 AZJ852037:AZN852045 BJF852037:BJJ852045 BTB852037:BTF852045 CCX852037:CDB852045 CMT852037:CMX852045 CWP852037:CWT852045 DGL852037:DGP852045 DQH852037:DQL852045 EAD852037:EAH852045 EJZ852037:EKD852045 ETV852037:ETZ852045 FDR852037:FDV852045 FNN852037:FNR852045 FXJ852037:FXN852045 GHF852037:GHJ852045 GRB852037:GRF852045 HAX852037:HBB852045 HKT852037:HKX852045 HUP852037:HUT852045 IEL852037:IEP852045 IOH852037:IOL852045 IYD852037:IYH852045 JHZ852037:JID852045 JRV852037:JRZ852045 KBR852037:KBV852045 KLN852037:KLR852045 KVJ852037:KVN852045 LFF852037:LFJ852045 LPB852037:LPF852045 LYX852037:LZB852045 MIT852037:MIX852045 MSP852037:MST852045 NCL852037:NCP852045 NMH852037:NML852045 NWD852037:NWH852045 OFZ852037:OGD852045 OPV852037:OPZ852045 OZR852037:OZV852045 PJN852037:PJR852045 PTJ852037:PTN852045 QDF852037:QDJ852045 QNB852037:QNF852045 QWX852037:QXB852045 RGT852037:RGX852045 RQP852037:RQT852045 SAL852037:SAP852045 SKH852037:SKL852045 SUD852037:SUH852045 TDZ852037:TED852045 TNV852037:TNZ852045 TXR852037:TXV852045 UHN852037:UHR852045 URJ852037:URN852045 VBF852037:VBJ852045 VLB852037:VLF852045 VUX852037:VVB852045 WET852037:WEX852045 WOP852037:WOT852045 WYL852037:WYP852045 CD917573:CH917581 LZ917573:MD917581 VV917573:VZ917581 AFR917573:AFV917581 APN917573:APR917581 AZJ917573:AZN917581 BJF917573:BJJ917581 BTB917573:BTF917581 CCX917573:CDB917581 CMT917573:CMX917581 CWP917573:CWT917581 DGL917573:DGP917581 DQH917573:DQL917581 EAD917573:EAH917581 EJZ917573:EKD917581 ETV917573:ETZ917581 FDR917573:FDV917581 FNN917573:FNR917581 FXJ917573:FXN917581 GHF917573:GHJ917581 GRB917573:GRF917581 HAX917573:HBB917581 HKT917573:HKX917581 HUP917573:HUT917581 IEL917573:IEP917581 IOH917573:IOL917581 IYD917573:IYH917581 JHZ917573:JID917581 JRV917573:JRZ917581 KBR917573:KBV917581 KLN917573:KLR917581 KVJ917573:KVN917581 LFF917573:LFJ917581 LPB917573:LPF917581 LYX917573:LZB917581 MIT917573:MIX917581 MSP917573:MST917581 NCL917573:NCP917581 NMH917573:NML917581 NWD917573:NWH917581 OFZ917573:OGD917581 OPV917573:OPZ917581 OZR917573:OZV917581 PJN917573:PJR917581 PTJ917573:PTN917581 QDF917573:QDJ917581 QNB917573:QNF917581 QWX917573:QXB917581 RGT917573:RGX917581 RQP917573:RQT917581 SAL917573:SAP917581 SKH917573:SKL917581 SUD917573:SUH917581 TDZ917573:TED917581 TNV917573:TNZ917581 TXR917573:TXV917581 UHN917573:UHR917581 URJ917573:URN917581 VBF917573:VBJ917581 VLB917573:VLF917581 VUX917573:VVB917581 WET917573:WEX917581 WOP917573:WOT917581 WYL917573:WYP917581 CD983109:CH983117 LZ983109:MD983117 VV983109:VZ983117 AFR983109:AFV983117 APN983109:APR983117 AZJ983109:AZN983117 BJF983109:BJJ983117 BTB983109:BTF983117 CCX983109:CDB983117 CMT983109:CMX983117 CWP983109:CWT983117 DGL983109:DGP983117 DQH983109:DQL983117 EAD983109:EAH983117 EJZ983109:EKD983117 ETV983109:ETZ983117 FDR983109:FDV983117 FNN983109:FNR983117 FXJ983109:FXN983117 GHF983109:GHJ983117 GRB983109:GRF983117 HAX983109:HBB983117 HKT983109:HKX983117 HUP983109:HUT983117 IEL983109:IEP983117 IOH983109:IOL983117 IYD983109:IYH983117 JHZ983109:JID983117 JRV983109:JRZ983117 KBR983109:KBV983117 KLN983109:KLR983117 KVJ983109:KVN983117 LFF983109:LFJ983117 LPB983109:LPF983117 LYX983109:LZB983117 MIT983109:MIX983117 MSP983109:MST983117 NCL983109:NCP983117 NMH983109:NML983117 NWD983109:NWH983117 OFZ983109:OGD983117 OPV983109:OPZ983117 OZR983109:OZV983117 PJN983109:PJR983117 PTJ983109:PTN983117 QDF983109:QDJ983117 QNB983109:QNF983117 QWX983109:QXB983117 RGT983109:RGX983117 RQP983109:RQT983117 SAL983109:SAP983117 SKH983109:SKL983117 SUD983109:SUH983117 TDZ983109:TED983117 TNV983109:TNZ983117 TXR983109:TXV983117 UHN983109:UHR983117 URJ983109:URN983117 VBF983109:VBJ983117 VLB983109:VLF983117 VUX983109:VVB983117 WET983109:WEX983117 WOP983109:WOT983117 WYL983109:WYP983117 VUX983061:VVB983067 LP69:LT77 VL69:VP77 AFH69:AFL77 APD69:APH77 AYZ69:AZD77 BIV69:BIZ77 BSR69:BSV77 CCN69:CCR77 CMJ69:CMN77 CWF69:CWJ77 DGB69:DGF77 DPX69:DQB77 DZT69:DZX77 EJP69:EJT77 ETL69:ETP77 FDH69:FDL77 FND69:FNH77 FWZ69:FXD77 GGV69:GGZ77 GQR69:GQV77 HAN69:HAR77 HKJ69:HKN77 HUF69:HUJ77 IEB69:IEF77 INX69:IOB77 IXT69:IXX77 JHP69:JHT77 JRL69:JRP77 KBH69:KBL77 KLD69:KLH77 KUZ69:KVD77 LEV69:LEZ77 LOR69:LOV77 LYN69:LYR77 MIJ69:MIN77 MSF69:MSJ77 NCB69:NCF77 NLX69:NMB77 NVT69:NVX77 OFP69:OFT77 OPL69:OPP77 OZH69:OZL77 PJD69:PJH77 PSZ69:PTD77 QCV69:QCZ77 QMR69:QMV77 QWN69:QWR77 RGJ69:RGN77 RQF69:RQJ77 SAB69:SAF77 SJX69:SKB77 STT69:STX77 TDP69:TDT77 TNL69:TNP77 TXH69:TXL77 UHD69:UHH77 UQZ69:URD77 VAV69:VAZ77 VKR69:VKV77 VUN69:VUR77 WEJ69:WEN77 WOF69:WOJ77 WYB69:WYF77 BT65605:BX65613 LP65605:LT65613 VL65605:VP65613 AFH65605:AFL65613 APD65605:APH65613 AYZ65605:AZD65613 BIV65605:BIZ65613 BSR65605:BSV65613 CCN65605:CCR65613 CMJ65605:CMN65613 CWF65605:CWJ65613 DGB65605:DGF65613 DPX65605:DQB65613 DZT65605:DZX65613 EJP65605:EJT65613 ETL65605:ETP65613 FDH65605:FDL65613 FND65605:FNH65613 FWZ65605:FXD65613 GGV65605:GGZ65613 GQR65605:GQV65613 HAN65605:HAR65613 HKJ65605:HKN65613 HUF65605:HUJ65613 IEB65605:IEF65613 INX65605:IOB65613 IXT65605:IXX65613 JHP65605:JHT65613 JRL65605:JRP65613 KBH65605:KBL65613 KLD65605:KLH65613 KUZ65605:KVD65613 LEV65605:LEZ65613 LOR65605:LOV65613 LYN65605:LYR65613 MIJ65605:MIN65613 MSF65605:MSJ65613 NCB65605:NCF65613 NLX65605:NMB65613 NVT65605:NVX65613 OFP65605:OFT65613 OPL65605:OPP65613 OZH65605:OZL65613 PJD65605:PJH65613 PSZ65605:PTD65613 QCV65605:QCZ65613 QMR65605:QMV65613 QWN65605:QWR65613 RGJ65605:RGN65613 RQF65605:RQJ65613 SAB65605:SAF65613 SJX65605:SKB65613 STT65605:STX65613 TDP65605:TDT65613 TNL65605:TNP65613 TXH65605:TXL65613 UHD65605:UHH65613 UQZ65605:URD65613 VAV65605:VAZ65613 VKR65605:VKV65613 VUN65605:VUR65613 WEJ65605:WEN65613 WOF65605:WOJ65613 WYB65605:WYF65613 BT131141:BX131149 LP131141:LT131149 VL131141:VP131149 AFH131141:AFL131149 APD131141:APH131149 AYZ131141:AZD131149 BIV131141:BIZ131149 BSR131141:BSV131149 CCN131141:CCR131149 CMJ131141:CMN131149 CWF131141:CWJ131149 DGB131141:DGF131149 DPX131141:DQB131149 DZT131141:DZX131149 EJP131141:EJT131149 ETL131141:ETP131149 FDH131141:FDL131149 FND131141:FNH131149 FWZ131141:FXD131149 GGV131141:GGZ131149 GQR131141:GQV131149 HAN131141:HAR131149 HKJ131141:HKN131149 HUF131141:HUJ131149 IEB131141:IEF131149 INX131141:IOB131149 IXT131141:IXX131149 JHP131141:JHT131149 JRL131141:JRP131149 KBH131141:KBL131149 KLD131141:KLH131149 KUZ131141:KVD131149 LEV131141:LEZ131149 LOR131141:LOV131149 LYN131141:LYR131149 MIJ131141:MIN131149 MSF131141:MSJ131149 NCB131141:NCF131149 NLX131141:NMB131149 NVT131141:NVX131149 OFP131141:OFT131149 OPL131141:OPP131149 OZH131141:OZL131149 PJD131141:PJH131149 PSZ131141:PTD131149 QCV131141:QCZ131149 QMR131141:QMV131149 QWN131141:QWR131149 RGJ131141:RGN131149 RQF131141:RQJ131149 SAB131141:SAF131149 SJX131141:SKB131149 STT131141:STX131149 TDP131141:TDT131149 TNL131141:TNP131149 TXH131141:TXL131149 UHD131141:UHH131149 UQZ131141:URD131149 VAV131141:VAZ131149 VKR131141:VKV131149 VUN131141:VUR131149 WEJ131141:WEN131149 WOF131141:WOJ131149 WYB131141:WYF131149 BT196677:BX196685 LP196677:LT196685 VL196677:VP196685 AFH196677:AFL196685 APD196677:APH196685 AYZ196677:AZD196685 BIV196677:BIZ196685 BSR196677:BSV196685 CCN196677:CCR196685 CMJ196677:CMN196685 CWF196677:CWJ196685 DGB196677:DGF196685 DPX196677:DQB196685 DZT196677:DZX196685 EJP196677:EJT196685 ETL196677:ETP196685 FDH196677:FDL196685 FND196677:FNH196685 FWZ196677:FXD196685 GGV196677:GGZ196685 GQR196677:GQV196685 HAN196677:HAR196685 HKJ196677:HKN196685 HUF196677:HUJ196685 IEB196677:IEF196685 INX196677:IOB196685 IXT196677:IXX196685 JHP196677:JHT196685 JRL196677:JRP196685 KBH196677:KBL196685 KLD196677:KLH196685 KUZ196677:KVD196685 LEV196677:LEZ196685 LOR196677:LOV196685 LYN196677:LYR196685 MIJ196677:MIN196685 MSF196677:MSJ196685 NCB196677:NCF196685 NLX196677:NMB196685 NVT196677:NVX196685 OFP196677:OFT196685 OPL196677:OPP196685 OZH196677:OZL196685 PJD196677:PJH196685 PSZ196677:PTD196685 QCV196677:QCZ196685 QMR196677:QMV196685 QWN196677:QWR196685 RGJ196677:RGN196685 RQF196677:RQJ196685 SAB196677:SAF196685 SJX196677:SKB196685 STT196677:STX196685 TDP196677:TDT196685 TNL196677:TNP196685 TXH196677:TXL196685 UHD196677:UHH196685 UQZ196677:URD196685 VAV196677:VAZ196685 VKR196677:VKV196685 VUN196677:VUR196685 WEJ196677:WEN196685 WOF196677:WOJ196685 WYB196677:WYF196685 BT262213:BX262221 LP262213:LT262221 VL262213:VP262221 AFH262213:AFL262221 APD262213:APH262221 AYZ262213:AZD262221 BIV262213:BIZ262221 BSR262213:BSV262221 CCN262213:CCR262221 CMJ262213:CMN262221 CWF262213:CWJ262221 DGB262213:DGF262221 DPX262213:DQB262221 DZT262213:DZX262221 EJP262213:EJT262221 ETL262213:ETP262221 FDH262213:FDL262221 FND262213:FNH262221 FWZ262213:FXD262221 GGV262213:GGZ262221 GQR262213:GQV262221 HAN262213:HAR262221 HKJ262213:HKN262221 HUF262213:HUJ262221 IEB262213:IEF262221 INX262213:IOB262221 IXT262213:IXX262221 JHP262213:JHT262221 JRL262213:JRP262221 KBH262213:KBL262221 KLD262213:KLH262221 KUZ262213:KVD262221 LEV262213:LEZ262221 LOR262213:LOV262221 LYN262213:LYR262221 MIJ262213:MIN262221 MSF262213:MSJ262221 NCB262213:NCF262221 NLX262213:NMB262221 NVT262213:NVX262221 OFP262213:OFT262221 OPL262213:OPP262221 OZH262213:OZL262221 PJD262213:PJH262221 PSZ262213:PTD262221 QCV262213:QCZ262221 QMR262213:QMV262221 QWN262213:QWR262221 RGJ262213:RGN262221 RQF262213:RQJ262221 SAB262213:SAF262221 SJX262213:SKB262221 STT262213:STX262221 TDP262213:TDT262221 TNL262213:TNP262221 TXH262213:TXL262221 UHD262213:UHH262221 UQZ262213:URD262221 VAV262213:VAZ262221 VKR262213:VKV262221 VUN262213:VUR262221 WEJ262213:WEN262221 WOF262213:WOJ262221 WYB262213:WYF262221 BT327749:BX327757 LP327749:LT327757 VL327749:VP327757 AFH327749:AFL327757 APD327749:APH327757 AYZ327749:AZD327757 BIV327749:BIZ327757 BSR327749:BSV327757 CCN327749:CCR327757 CMJ327749:CMN327757 CWF327749:CWJ327757 DGB327749:DGF327757 DPX327749:DQB327757 DZT327749:DZX327757 EJP327749:EJT327757 ETL327749:ETP327757 FDH327749:FDL327757 FND327749:FNH327757 FWZ327749:FXD327757 GGV327749:GGZ327757 GQR327749:GQV327757 HAN327749:HAR327757 HKJ327749:HKN327757 HUF327749:HUJ327757 IEB327749:IEF327757 INX327749:IOB327757 IXT327749:IXX327757 JHP327749:JHT327757 JRL327749:JRP327757 KBH327749:KBL327757 KLD327749:KLH327757 KUZ327749:KVD327757 LEV327749:LEZ327757 LOR327749:LOV327757 LYN327749:LYR327757 MIJ327749:MIN327757 MSF327749:MSJ327757 NCB327749:NCF327757 NLX327749:NMB327757 NVT327749:NVX327757 OFP327749:OFT327757 OPL327749:OPP327757 OZH327749:OZL327757 PJD327749:PJH327757 PSZ327749:PTD327757 QCV327749:QCZ327757 QMR327749:QMV327757 QWN327749:QWR327757 RGJ327749:RGN327757 RQF327749:RQJ327757 SAB327749:SAF327757 SJX327749:SKB327757 STT327749:STX327757 TDP327749:TDT327757 TNL327749:TNP327757 TXH327749:TXL327757 UHD327749:UHH327757 UQZ327749:URD327757 VAV327749:VAZ327757 VKR327749:VKV327757 VUN327749:VUR327757 WEJ327749:WEN327757 WOF327749:WOJ327757 WYB327749:WYF327757 BT393285:BX393293 LP393285:LT393293 VL393285:VP393293 AFH393285:AFL393293 APD393285:APH393293 AYZ393285:AZD393293 BIV393285:BIZ393293 BSR393285:BSV393293 CCN393285:CCR393293 CMJ393285:CMN393293 CWF393285:CWJ393293 DGB393285:DGF393293 DPX393285:DQB393293 DZT393285:DZX393293 EJP393285:EJT393293 ETL393285:ETP393293 FDH393285:FDL393293 FND393285:FNH393293 FWZ393285:FXD393293 GGV393285:GGZ393293 GQR393285:GQV393293 HAN393285:HAR393293 HKJ393285:HKN393293 HUF393285:HUJ393293 IEB393285:IEF393293 INX393285:IOB393293 IXT393285:IXX393293 JHP393285:JHT393293 JRL393285:JRP393293 KBH393285:KBL393293 KLD393285:KLH393293 KUZ393285:KVD393293 LEV393285:LEZ393293 LOR393285:LOV393293 LYN393285:LYR393293 MIJ393285:MIN393293 MSF393285:MSJ393293 NCB393285:NCF393293 NLX393285:NMB393293 NVT393285:NVX393293 OFP393285:OFT393293 OPL393285:OPP393293 OZH393285:OZL393293 PJD393285:PJH393293 PSZ393285:PTD393293 QCV393285:QCZ393293 QMR393285:QMV393293 QWN393285:QWR393293 RGJ393285:RGN393293 RQF393285:RQJ393293 SAB393285:SAF393293 SJX393285:SKB393293 STT393285:STX393293 TDP393285:TDT393293 TNL393285:TNP393293 TXH393285:TXL393293 UHD393285:UHH393293 UQZ393285:URD393293 VAV393285:VAZ393293 VKR393285:VKV393293 VUN393285:VUR393293 WEJ393285:WEN393293 WOF393285:WOJ393293 WYB393285:WYF393293 BT458821:BX458829 LP458821:LT458829 VL458821:VP458829 AFH458821:AFL458829 APD458821:APH458829 AYZ458821:AZD458829 BIV458821:BIZ458829 BSR458821:BSV458829 CCN458821:CCR458829 CMJ458821:CMN458829 CWF458821:CWJ458829 DGB458821:DGF458829 DPX458821:DQB458829 DZT458821:DZX458829 EJP458821:EJT458829 ETL458821:ETP458829 FDH458821:FDL458829 FND458821:FNH458829 FWZ458821:FXD458829 GGV458821:GGZ458829 GQR458821:GQV458829 HAN458821:HAR458829 HKJ458821:HKN458829 HUF458821:HUJ458829 IEB458821:IEF458829 INX458821:IOB458829 IXT458821:IXX458829 JHP458821:JHT458829 JRL458821:JRP458829 KBH458821:KBL458829 KLD458821:KLH458829 KUZ458821:KVD458829 LEV458821:LEZ458829 LOR458821:LOV458829 LYN458821:LYR458829 MIJ458821:MIN458829 MSF458821:MSJ458829 NCB458821:NCF458829 NLX458821:NMB458829 NVT458821:NVX458829 OFP458821:OFT458829 OPL458821:OPP458829 OZH458821:OZL458829 PJD458821:PJH458829 PSZ458821:PTD458829 QCV458821:QCZ458829 QMR458821:QMV458829 QWN458821:QWR458829 RGJ458821:RGN458829 RQF458821:RQJ458829 SAB458821:SAF458829 SJX458821:SKB458829 STT458821:STX458829 TDP458821:TDT458829 TNL458821:TNP458829 TXH458821:TXL458829 UHD458821:UHH458829 UQZ458821:URD458829 VAV458821:VAZ458829 VKR458821:VKV458829 VUN458821:VUR458829 WEJ458821:WEN458829 WOF458821:WOJ458829 WYB458821:WYF458829 BT524357:BX524365 LP524357:LT524365 VL524357:VP524365 AFH524357:AFL524365 APD524357:APH524365 AYZ524357:AZD524365 BIV524357:BIZ524365 BSR524357:BSV524365 CCN524357:CCR524365 CMJ524357:CMN524365 CWF524357:CWJ524365 DGB524357:DGF524365 DPX524357:DQB524365 DZT524357:DZX524365 EJP524357:EJT524365 ETL524357:ETP524365 FDH524357:FDL524365 FND524357:FNH524365 FWZ524357:FXD524365 GGV524357:GGZ524365 GQR524357:GQV524365 HAN524357:HAR524365 HKJ524357:HKN524365 HUF524357:HUJ524365 IEB524357:IEF524365 INX524357:IOB524365 IXT524357:IXX524365 JHP524357:JHT524365 JRL524357:JRP524365 KBH524357:KBL524365 KLD524357:KLH524365 KUZ524357:KVD524365 LEV524357:LEZ524365 LOR524357:LOV524365 LYN524357:LYR524365 MIJ524357:MIN524365 MSF524357:MSJ524365 NCB524357:NCF524365 NLX524357:NMB524365 NVT524357:NVX524365 OFP524357:OFT524365 OPL524357:OPP524365 OZH524357:OZL524365 PJD524357:PJH524365 PSZ524357:PTD524365 QCV524357:QCZ524365 QMR524357:QMV524365 QWN524357:QWR524365 RGJ524357:RGN524365 RQF524357:RQJ524365 SAB524357:SAF524365 SJX524357:SKB524365 STT524357:STX524365 TDP524357:TDT524365 TNL524357:TNP524365 TXH524357:TXL524365 UHD524357:UHH524365 UQZ524357:URD524365 VAV524357:VAZ524365 VKR524357:VKV524365 VUN524357:VUR524365 WEJ524357:WEN524365 WOF524357:WOJ524365 WYB524357:WYF524365 BT589893:BX589901 LP589893:LT589901 VL589893:VP589901 AFH589893:AFL589901 APD589893:APH589901 AYZ589893:AZD589901 BIV589893:BIZ589901 BSR589893:BSV589901 CCN589893:CCR589901 CMJ589893:CMN589901 CWF589893:CWJ589901 DGB589893:DGF589901 DPX589893:DQB589901 DZT589893:DZX589901 EJP589893:EJT589901 ETL589893:ETP589901 FDH589893:FDL589901 FND589893:FNH589901 FWZ589893:FXD589901 GGV589893:GGZ589901 GQR589893:GQV589901 HAN589893:HAR589901 HKJ589893:HKN589901 HUF589893:HUJ589901 IEB589893:IEF589901 INX589893:IOB589901 IXT589893:IXX589901 JHP589893:JHT589901 JRL589893:JRP589901 KBH589893:KBL589901 KLD589893:KLH589901 KUZ589893:KVD589901 LEV589893:LEZ589901 LOR589893:LOV589901 LYN589893:LYR589901 MIJ589893:MIN589901 MSF589893:MSJ589901 NCB589893:NCF589901 NLX589893:NMB589901 NVT589893:NVX589901 OFP589893:OFT589901 OPL589893:OPP589901 OZH589893:OZL589901 PJD589893:PJH589901 PSZ589893:PTD589901 QCV589893:QCZ589901 QMR589893:QMV589901 QWN589893:QWR589901 RGJ589893:RGN589901 RQF589893:RQJ589901 SAB589893:SAF589901 SJX589893:SKB589901 STT589893:STX589901 TDP589893:TDT589901 TNL589893:TNP589901 TXH589893:TXL589901 UHD589893:UHH589901 UQZ589893:URD589901 VAV589893:VAZ589901 VKR589893:VKV589901 VUN589893:VUR589901 WEJ589893:WEN589901 WOF589893:WOJ589901 WYB589893:WYF589901 BT655429:BX655437 LP655429:LT655437 VL655429:VP655437 AFH655429:AFL655437 APD655429:APH655437 AYZ655429:AZD655437 BIV655429:BIZ655437 BSR655429:BSV655437 CCN655429:CCR655437 CMJ655429:CMN655437 CWF655429:CWJ655437 DGB655429:DGF655437 DPX655429:DQB655437 DZT655429:DZX655437 EJP655429:EJT655437 ETL655429:ETP655437 FDH655429:FDL655437 FND655429:FNH655437 FWZ655429:FXD655437 GGV655429:GGZ655437 GQR655429:GQV655437 HAN655429:HAR655437 HKJ655429:HKN655437 HUF655429:HUJ655437 IEB655429:IEF655437 INX655429:IOB655437 IXT655429:IXX655437 JHP655429:JHT655437 JRL655429:JRP655437 KBH655429:KBL655437 KLD655429:KLH655437 KUZ655429:KVD655437 LEV655429:LEZ655437 LOR655429:LOV655437 LYN655429:LYR655437 MIJ655429:MIN655437 MSF655429:MSJ655437 NCB655429:NCF655437 NLX655429:NMB655437 NVT655429:NVX655437 OFP655429:OFT655437 OPL655429:OPP655437 OZH655429:OZL655437 PJD655429:PJH655437 PSZ655429:PTD655437 QCV655429:QCZ655437 QMR655429:QMV655437 QWN655429:QWR655437 RGJ655429:RGN655437 RQF655429:RQJ655437 SAB655429:SAF655437 SJX655429:SKB655437 STT655429:STX655437 TDP655429:TDT655437 TNL655429:TNP655437 TXH655429:TXL655437 UHD655429:UHH655437 UQZ655429:URD655437 VAV655429:VAZ655437 VKR655429:VKV655437 VUN655429:VUR655437 WEJ655429:WEN655437 WOF655429:WOJ655437 WYB655429:WYF655437 BT720965:BX720973 LP720965:LT720973 VL720965:VP720973 AFH720965:AFL720973 APD720965:APH720973 AYZ720965:AZD720973 BIV720965:BIZ720973 BSR720965:BSV720973 CCN720965:CCR720973 CMJ720965:CMN720973 CWF720965:CWJ720973 DGB720965:DGF720973 DPX720965:DQB720973 DZT720965:DZX720973 EJP720965:EJT720973 ETL720965:ETP720973 FDH720965:FDL720973 FND720965:FNH720973 FWZ720965:FXD720973 GGV720965:GGZ720973 GQR720965:GQV720973 HAN720965:HAR720973 HKJ720965:HKN720973 HUF720965:HUJ720973 IEB720965:IEF720973 INX720965:IOB720973 IXT720965:IXX720973 JHP720965:JHT720973 JRL720965:JRP720973 KBH720965:KBL720973 KLD720965:KLH720973 KUZ720965:KVD720973 LEV720965:LEZ720973 LOR720965:LOV720973 LYN720965:LYR720973 MIJ720965:MIN720973 MSF720965:MSJ720973 NCB720965:NCF720973 NLX720965:NMB720973 NVT720965:NVX720973 OFP720965:OFT720973 OPL720965:OPP720973 OZH720965:OZL720973 PJD720965:PJH720973 PSZ720965:PTD720973 QCV720965:QCZ720973 QMR720965:QMV720973 QWN720965:QWR720973 RGJ720965:RGN720973 RQF720965:RQJ720973 SAB720965:SAF720973 SJX720965:SKB720973 STT720965:STX720973 TDP720965:TDT720973 TNL720965:TNP720973 TXH720965:TXL720973 UHD720965:UHH720973 UQZ720965:URD720973 VAV720965:VAZ720973 VKR720965:VKV720973 VUN720965:VUR720973 WEJ720965:WEN720973 WOF720965:WOJ720973 WYB720965:WYF720973 BT786501:BX786509 LP786501:LT786509 VL786501:VP786509 AFH786501:AFL786509 APD786501:APH786509 AYZ786501:AZD786509 BIV786501:BIZ786509 BSR786501:BSV786509 CCN786501:CCR786509 CMJ786501:CMN786509 CWF786501:CWJ786509 DGB786501:DGF786509 DPX786501:DQB786509 DZT786501:DZX786509 EJP786501:EJT786509 ETL786501:ETP786509 FDH786501:FDL786509 FND786501:FNH786509 FWZ786501:FXD786509 GGV786501:GGZ786509 GQR786501:GQV786509 HAN786501:HAR786509 HKJ786501:HKN786509 HUF786501:HUJ786509 IEB786501:IEF786509 INX786501:IOB786509 IXT786501:IXX786509 JHP786501:JHT786509 JRL786501:JRP786509 KBH786501:KBL786509 KLD786501:KLH786509 KUZ786501:KVD786509 LEV786501:LEZ786509 LOR786501:LOV786509 LYN786501:LYR786509 MIJ786501:MIN786509 MSF786501:MSJ786509 NCB786501:NCF786509 NLX786501:NMB786509 NVT786501:NVX786509 OFP786501:OFT786509 OPL786501:OPP786509 OZH786501:OZL786509 PJD786501:PJH786509 PSZ786501:PTD786509 QCV786501:QCZ786509 QMR786501:QMV786509 QWN786501:QWR786509 RGJ786501:RGN786509 RQF786501:RQJ786509 SAB786501:SAF786509 SJX786501:SKB786509 STT786501:STX786509 TDP786501:TDT786509 TNL786501:TNP786509 TXH786501:TXL786509 UHD786501:UHH786509 UQZ786501:URD786509 VAV786501:VAZ786509 VKR786501:VKV786509 VUN786501:VUR786509 WEJ786501:WEN786509 WOF786501:WOJ786509 WYB786501:WYF786509 BT852037:BX852045 LP852037:LT852045 VL852037:VP852045 AFH852037:AFL852045 APD852037:APH852045 AYZ852037:AZD852045 BIV852037:BIZ852045 BSR852037:BSV852045 CCN852037:CCR852045 CMJ852037:CMN852045 CWF852037:CWJ852045 DGB852037:DGF852045 DPX852037:DQB852045 DZT852037:DZX852045 EJP852037:EJT852045 ETL852037:ETP852045 FDH852037:FDL852045 FND852037:FNH852045 FWZ852037:FXD852045 GGV852037:GGZ852045 GQR852037:GQV852045 HAN852037:HAR852045 HKJ852037:HKN852045 HUF852037:HUJ852045 IEB852037:IEF852045 INX852037:IOB852045 IXT852037:IXX852045 JHP852037:JHT852045 JRL852037:JRP852045 KBH852037:KBL852045 KLD852037:KLH852045 KUZ852037:KVD852045 LEV852037:LEZ852045 LOR852037:LOV852045 LYN852037:LYR852045 MIJ852037:MIN852045 MSF852037:MSJ852045 NCB852037:NCF852045 NLX852037:NMB852045 NVT852037:NVX852045 OFP852037:OFT852045 OPL852037:OPP852045 OZH852037:OZL852045 PJD852037:PJH852045 PSZ852037:PTD852045 QCV852037:QCZ852045 QMR852037:QMV852045 QWN852037:QWR852045 RGJ852037:RGN852045 RQF852037:RQJ852045 SAB852037:SAF852045 SJX852037:SKB852045 STT852037:STX852045 TDP852037:TDT852045 TNL852037:TNP852045 TXH852037:TXL852045 UHD852037:UHH852045 UQZ852037:URD852045 VAV852037:VAZ852045 VKR852037:VKV852045 VUN852037:VUR852045 WEJ852037:WEN852045 WOF852037:WOJ852045 WYB852037:WYF852045 BT917573:BX917581 LP917573:LT917581 VL917573:VP917581 AFH917573:AFL917581 APD917573:APH917581 AYZ917573:AZD917581 BIV917573:BIZ917581 BSR917573:BSV917581 CCN917573:CCR917581 CMJ917573:CMN917581 CWF917573:CWJ917581 DGB917573:DGF917581 DPX917573:DQB917581 DZT917573:DZX917581 EJP917573:EJT917581 ETL917573:ETP917581 FDH917573:FDL917581 FND917573:FNH917581 FWZ917573:FXD917581 GGV917573:GGZ917581 GQR917573:GQV917581 HAN917573:HAR917581 HKJ917573:HKN917581 HUF917573:HUJ917581 IEB917573:IEF917581 INX917573:IOB917581 IXT917573:IXX917581 JHP917573:JHT917581 JRL917573:JRP917581 KBH917573:KBL917581 KLD917573:KLH917581 KUZ917573:KVD917581 LEV917573:LEZ917581 LOR917573:LOV917581 LYN917573:LYR917581 MIJ917573:MIN917581 MSF917573:MSJ917581 NCB917573:NCF917581 NLX917573:NMB917581 NVT917573:NVX917581 OFP917573:OFT917581 OPL917573:OPP917581 OZH917573:OZL917581 PJD917573:PJH917581 PSZ917573:PTD917581 QCV917573:QCZ917581 QMR917573:QMV917581 QWN917573:QWR917581 RGJ917573:RGN917581 RQF917573:RQJ917581 SAB917573:SAF917581 SJX917573:SKB917581 STT917573:STX917581 TDP917573:TDT917581 TNL917573:TNP917581 TXH917573:TXL917581 UHD917573:UHH917581 UQZ917573:URD917581 VAV917573:VAZ917581 VKR917573:VKV917581 VUN917573:VUR917581 WEJ917573:WEN917581 WOF917573:WOJ917581 WYB917573:WYF917581 BT983109:BX983117 LP983109:LT983117 VL983109:VP983117 AFH983109:AFL983117 APD983109:APH983117 AYZ983109:AZD983117 BIV983109:BIZ983117 BSR983109:BSV983117 CCN983109:CCR983117 CMJ983109:CMN983117 CWF983109:CWJ983117 DGB983109:DGF983117 DPX983109:DQB983117 DZT983109:DZX983117 EJP983109:EJT983117 ETL983109:ETP983117 FDH983109:FDL983117 FND983109:FNH983117 FWZ983109:FXD983117 GGV983109:GGZ983117 GQR983109:GQV983117 HAN983109:HAR983117 HKJ983109:HKN983117 HUF983109:HUJ983117 IEB983109:IEF983117 INX983109:IOB983117 IXT983109:IXX983117 JHP983109:JHT983117 JRL983109:JRP983117 KBH983109:KBL983117 KLD983109:KLH983117 KUZ983109:KVD983117 LEV983109:LEZ983117 LOR983109:LOV983117 LYN983109:LYR983117 MIJ983109:MIN983117 MSF983109:MSJ983117 NCB983109:NCF983117 NLX983109:NMB983117 NVT983109:NVX983117 OFP983109:OFT983117 OPL983109:OPP983117 OZH983109:OZL983117 PJD983109:PJH983117 PSZ983109:PTD983117 QCV983109:QCZ983117 QMR983109:QMV983117 QWN983109:QWR983117 RGJ983109:RGN983117 RQF983109:RQJ983117 SAB983109:SAF983117 SJX983109:SKB983117 STT983109:STX983117 TDP983109:TDT983117 TNL983109:TNP983117 TXH983109:TXL983117 UHD983109:UHH983117 UQZ983109:URD983117 VAV983109:VAZ983117 VKR983109:VKV983117 VUN983109:VUR983117 WEJ983109:WEN983117 WOF983109:WOJ983117 WYB983109:WYF983117 VLB983061:VLF983067 LZ41:MD55 VV41:VZ55 AFR41:AFV55 APN41:APR55 AZJ41:AZN55 BJF41:BJJ55 BTB41:BTF55 CCX41:CDB55 CMT41:CMX55 CWP41:CWT55 DGL41:DGP55 DQH41:DQL55 EAD41:EAH55 EJZ41:EKD55 ETV41:ETZ55 FDR41:FDV55 FNN41:FNR55 FXJ41:FXN55 GHF41:GHJ55 GRB41:GRF55 HAX41:HBB55 HKT41:HKX55 HUP41:HUT55 IEL41:IEP55 IOH41:IOL55 IYD41:IYH55 JHZ41:JID55 JRV41:JRZ55 KBR41:KBV55 KLN41:KLR55 KVJ41:KVN55 LFF41:LFJ55 LPB41:LPF55 LYX41:LZB55 MIT41:MIX55 MSP41:MST55 NCL41:NCP55 NMH41:NML55 NWD41:NWH55 OFZ41:OGD55 OPV41:OPZ55 OZR41:OZV55 PJN41:PJR55 PTJ41:PTN55 QDF41:QDJ55 QNB41:QNF55 QWX41:QXB55 RGT41:RGX55 RQP41:RQT55 SAL41:SAP55 SKH41:SKL55 SUD41:SUH55 TDZ41:TED55 TNV41:TNZ55 TXR41:TXV55 UHN41:UHR55 URJ41:URN55 VBF41:VBJ55 VLB41:VLF55 VUX41:VVB55 WET41:WEX55 WOP41:WOT55 WYL41:WYP55 CD65577:CH65591 LZ65577:MD65591 VV65577:VZ65591 AFR65577:AFV65591 APN65577:APR65591 AZJ65577:AZN65591 BJF65577:BJJ65591 BTB65577:BTF65591 CCX65577:CDB65591 CMT65577:CMX65591 CWP65577:CWT65591 DGL65577:DGP65591 DQH65577:DQL65591 EAD65577:EAH65591 EJZ65577:EKD65591 ETV65577:ETZ65591 FDR65577:FDV65591 FNN65577:FNR65591 FXJ65577:FXN65591 GHF65577:GHJ65591 GRB65577:GRF65591 HAX65577:HBB65591 HKT65577:HKX65591 HUP65577:HUT65591 IEL65577:IEP65591 IOH65577:IOL65591 IYD65577:IYH65591 JHZ65577:JID65591 JRV65577:JRZ65591 KBR65577:KBV65591 KLN65577:KLR65591 KVJ65577:KVN65591 LFF65577:LFJ65591 LPB65577:LPF65591 LYX65577:LZB65591 MIT65577:MIX65591 MSP65577:MST65591 NCL65577:NCP65591 NMH65577:NML65591 NWD65577:NWH65591 OFZ65577:OGD65591 OPV65577:OPZ65591 OZR65577:OZV65591 PJN65577:PJR65591 PTJ65577:PTN65591 QDF65577:QDJ65591 QNB65577:QNF65591 QWX65577:QXB65591 RGT65577:RGX65591 RQP65577:RQT65591 SAL65577:SAP65591 SKH65577:SKL65591 SUD65577:SUH65591 TDZ65577:TED65591 TNV65577:TNZ65591 TXR65577:TXV65591 UHN65577:UHR65591 URJ65577:URN65591 VBF65577:VBJ65591 VLB65577:VLF65591 VUX65577:VVB65591 WET65577:WEX65591 WOP65577:WOT65591 WYL65577:WYP65591 CD131113:CH131127 LZ131113:MD131127 VV131113:VZ131127 AFR131113:AFV131127 APN131113:APR131127 AZJ131113:AZN131127 BJF131113:BJJ131127 BTB131113:BTF131127 CCX131113:CDB131127 CMT131113:CMX131127 CWP131113:CWT131127 DGL131113:DGP131127 DQH131113:DQL131127 EAD131113:EAH131127 EJZ131113:EKD131127 ETV131113:ETZ131127 FDR131113:FDV131127 FNN131113:FNR131127 FXJ131113:FXN131127 GHF131113:GHJ131127 GRB131113:GRF131127 HAX131113:HBB131127 HKT131113:HKX131127 HUP131113:HUT131127 IEL131113:IEP131127 IOH131113:IOL131127 IYD131113:IYH131127 JHZ131113:JID131127 JRV131113:JRZ131127 KBR131113:KBV131127 KLN131113:KLR131127 KVJ131113:KVN131127 LFF131113:LFJ131127 LPB131113:LPF131127 LYX131113:LZB131127 MIT131113:MIX131127 MSP131113:MST131127 NCL131113:NCP131127 NMH131113:NML131127 NWD131113:NWH131127 OFZ131113:OGD131127 OPV131113:OPZ131127 OZR131113:OZV131127 PJN131113:PJR131127 PTJ131113:PTN131127 QDF131113:QDJ131127 QNB131113:QNF131127 QWX131113:QXB131127 RGT131113:RGX131127 RQP131113:RQT131127 SAL131113:SAP131127 SKH131113:SKL131127 SUD131113:SUH131127 TDZ131113:TED131127 TNV131113:TNZ131127 TXR131113:TXV131127 UHN131113:UHR131127 URJ131113:URN131127 VBF131113:VBJ131127 VLB131113:VLF131127 VUX131113:VVB131127 WET131113:WEX131127 WOP131113:WOT131127 WYL131113:WYP131127 CD196649:CH196663 LZ196649:MD196663 VV196649:VZ196663 AFR196649:AFV196663 APN196649:APR196663 AZJ196649:AZN196663 BJF196649:BJJ196663 BTB196649:BTF196663 CCX196649:CDB196663 CMT196649:CMX196663 CWP196649:CWT196663 DGL196649:DGP196663 DQH196649:DQL196663 EAD196649:EAH196663 EJZ196649:EKD196663 ETV196649:ETZ196663 FDR196649:FDV196663 FNN196649:FNR196663 FXJ196649:FXN196663 GHF196649:GHJ196663 GRB196649:GRF196663 HAX196649:HBB196663 HKT196649:HKX196663 HUP196649:HUT196663 IEL196649:IEP196663 IOH196649:IOL196663 IYD196649:IYH196663 JHZ196649:JID196663 JRV196649:JRZ196663 KBR196649:KBV196663 KLN196649:KLR196663 KVJ196649:KVN196663 LFF196649:LFJ196663 LPB196649:LPF196663 LYX196649:LZB196663 MIT196649:MIX196663 MSP196649:MST196663 NCL196649:NCP196663 NMH196649:NML196663 NWD196649:NWH196663 OFZ196649:OGD196663 OPV196649:OPZ196663 OZR196649:OZV196663 PJN196649:PJR196663 PTJ196649:PTN196663 QDF196649:QDJ196663 QNB196649:QNF196663 QWX196649:QXB196663 RGT196649:RGX196663 RQP196649:RQT196663 SAL196649:SAP196663 SKH196649:SKL196663 SUD196649:SUH196663 TDZ196649:TED196663 TNV196649:TNZ196663 TXR196649:TXV196663 UHN196649:UHR196663 URJ196649:URN196663 VBF196649:VBJ196663 VLB196649:VLF196663 VUX196649:VVB196663 WET196649:WEX196663 WOP196649:WOT196663 WYL196649:WYP196663 CD262185:CH262199 LZ262185:MD262199 VV262185:VZ262199 AFR262185:AFV262199 APN262185:APR262199 AZJ262185:AZN262199 BJF262185:BJJ262199 BTB262185:BTF262199 CCX262185:CDB262199 CMT262185:CMX262199 CWP262185:CWT262199 DGL262185:DGP262199 DQH262185:DQL262199 EAD262185:EAH262199 EJZ262185:EKD262199 ETV262185:ETZ262199 FDR262185:FDV262199 FNN262185:FNR262199 FXJ262185:FXN262199 GHF262185:GHJ262199 GRB262185:GRF262199 HAX262185:HBB262199 HKT262185:HKX262199 HUP262185:HUT262199 IEL262185:IEP262199 IOH262185:IOL262199 IYD262185:IYH262199 JHZ262185:JID262199 JRV262185:JRZ262199 KBR262185:KBV262199 KLN262185:KLR262199 KVJ262185:KVN262199 LFF262185:LFJ262199 LPB262185:LPF262199 LYX262185:LZB262199 MIT262185:MIX262199 MSP262185:MST262199 NCL262185:NCP262199 NMH262185:NML262199 NWD262185:NWH262199 OFZ262185:OGD262199 OPV262185:OPZ262199 OZR262185:OZV262199 PJN262185:PJR262199 PTJ262185:PTN262199 QDF262185:QDJ262199 QNB262185:QNF262199 QWX262185:QXB262199 RGT262185:RGX262199 RQP262185:RQT262199 SAL262185:SAP262199 SKH262185:SKL262199 SUD262185:SUH262199 TDZ262185:TED262199 TNV262185:TNZ262199 TXR262185:TXV262199 UHN262185:UHR262199 URJ262185:URN262199 VBF262185:VBJ262199 VLB262185:VLF262199 VUX262185:VVB262199 WET262185:WEX262199 WOP262185:WOT262199 WYL262185:WYP262199 CD327721:CH327735 LZ327721:MD327735 VV327721:VZ327735 AFR327721:AFV327735 APN327721:APR327735 AZJ327721:AZN327735 BJF327721:BJJ327735 BTB327721:BTF327735 CCX327721:CDB327735 CMT327721:CMX327735 CWP327721:CWT327735 DGL327721:DGP327735 DQH327721:DQL327735 EAD327721:EAH327735 EJZ327721:EKD327735 ETV327721:ETZ327735 FDR327721:FDV327735 FNN327721:FNR327735 FXJ327721:FXN327735 GHF327721:GHJ327735 GRB327721:GRF327735 HAX327721:HBB327735 HKT327721:HKX327735 HUP327721:HUT327735 IEL327721:IEP327735 IOH327721:IOL327735 IYD327721:IYH327735 JHZ327721:JID327735 JRV327721:JRZ327735 KBR327721:KBV327735 KLN327721:KLR327735 KVJ327721:KVN327735 LFF327721:LFJ327735 LPB327721:LPF327735 LYX327721:LZB327735 MIT327721:MIX327735 MSP327721:MST327735 NCL327721:NCP327735 NMH327721:NML327735 NWD327721:NWH327735 OFZ327721:OGD327735 OPV327721:OPZ327735 OZR327721:OZV327735 PJN327721:PJR327735 PTJ327721:PTN327735 QDF327721:QDJ327735 QNB327721:QNF327735 QWX327721:QXB327735 RGT327721:RGX327735 RQP327721:RQT327735 SAL327721:SAP327735 SKH327721:SKL327735 SUD327721:SUH327735 TDZ327721:TED327735 TNV327721:TNZ327735 TXR327721:TXV327735 UHN327721:UHR327735 URJ327721:URN327735 VBF327721:VBJ327735 VLB327721:VLF327735 VUX327721:VVB327735 WET327721:WEX327735 WOP327721:WOT327735 WYL327721:WYP327735 CD393257:CH393271 LZ393257:MD393271 VV393257:VZ393271 AFR393257:AFV393271 APN393257:APR393271 AZJ393257:AZN393271 BJF393257:BJJ393271 BTB393257:BTF393271 CCX393257:CDB393271 CMT393257:CMX393271 CWP393257:CWT393271 DGL393257:DGP393271 DQH393257:DQL393271 EAD393257:EAH393271 EJZ393257:EKD393271 ETV393257:ETZ393271 FDR393257:FDV393271 FNN393257:FNR393271 FXJ393257:FXN393271 GHF393257:GHJ393271 GRB393257:GRF393271 HAX393257:HBB393271 HKT393257:HKX393271 HUP393257:HUT393271 IEL393257:IEP393271 IOH393257:IOL393271 IYD393257:IYH393271 JHZ393257:JID393271 JRV393257:JRZ393271 KBR393257:KBV393271 KLN393257:KLR393271 KVJ393257:KVN393271 LFF393257:LFJ393271 LPB393257:LPF393271 LYX393257:LZB393271 MIT393257:MIX393271 MSP393257:MST393271 NCL393257:NCP393271 NMH393257:NML393271 NWD393257:NWH393271 OFZ393257:OGD393271 OPV393257:OPZ393271 OZR393257:OZV393271 PJN393257:PJR393271 PTJ393257:PTN393271 QDF393257:QDJ393271 QNB393257:QNF393271 QWX393257:QXB393271 RGT393257:RGX393271 RQP393257:RQT393271 SAL393257:SAP393271 SKH393257:SKL393271 SUD393257:SUH393271 TDZ393257:TED393271 TNV393257:TNZ393271 TXR393257:TXV393271 UHN393257:UHR393271 URJ393257:URN393271 VBF393257:VBJ393271 VLB393257:VLF393271 VUX393257:VVB393271 WET393257:WEX393271 WOP393257:WOT393271 WYL393257:WYP393271 CD458793:CH458807 LZ458793:MD458807 VV458793:VZ458807 AFR458793:AFV458807 APN458793:APR458807 AZJ458793:AZN458807 BJF458793:BJJ458807 BTB458793:BTF458807 CCX458793:CDB458807 CMT458793:CMX458807 CWP458793:CWT458807 DGL458793:DGP458807 DQH458793:DQL458807 EAD458793:EAH458807 EJZ458793:EKD458807 ETV458793:ETZ458807 FDR458793:FDV458807 FNN458793:FNR458807 FXJ458793:FXN458807 GHF458793:GHJ458807 GRB458793:GRF458807 HAX458793:HBB458807 HKT458793:HKX458807 HUP458793:HUT458807 IEL458793:IEP458807 IOH458793:IOL458807 IYD458793:IYH458807 JHZ458793:JID458807 JRV458793:JRZ458807 KBR458793:KBV458807 KLN458793:KLR458807 KVJ458793:KVN458807 LFF458793:LFJ458807 LPB458793:LPF458807 LYX458793:LZB458807 MIT458793:MIX458807 MSP458793:MST458807 NCL458793:NCP458807 NMH458793:NML458807 NWD458793:NWH458807 OFZ458793:OGD458807 OPV458793:OPZ458807 OZR458793:OZV458807 PJN458793:PJR458807 PTJ458793:PTN458807 QDF458793:QDJ458807 QNB458793:QNF458807 QWX458793:QXB458807 RGT458793:RGX458807 RQP458793:RQT458807 SAL458793:SAP458807 SKH458793:SKL458807 SUD458793:SUH458807 TDZ458793:TED458807 TNV458793:TNZ458807 TXR458793:TXV458807 UHN458793:UHR458807 URJ458793:URN458807 VBF458793:VBJ458807 VLB458793:VLF458807 VUX458793:VVB458807 WET458793:WEX458807 WOP458793:WOT458807 WYL458793:WYP458807 CD524329:CH524343 LZ524329:MD524343 VV524329:VZ524343 AFR524329:AFV524343 APN524329:APR524343 AZJ524329:AZN524343 BJF524329:BJJ524343 BTB524329:BTF524343 CCX524329:CDB524343 CMT524329:CMX524343 CWP524329:CWT524343 DGL524329:DGP524343 DQH524329:DQL524343 EAD524329:EAH524343 EJZ524329:EKD524343 ETV524329:ETZ524343 FDR524329:FDV524343 FNN524329:FNR524343 FXJ524329:FXN524343 GHF524329:GHJ524343 GRB524329:GRF524343 HAX524329:HBB524343 HKT524329:HKX524343 HUP524329:HUT524343 IEL524329:IEP524343 IOH524329:IOL524343 IYD524329:IYH524343 JHZ524329:JID524343 JRV524329:JRZ524343 KBR524329:KBV524343 KLN524329:KLR524343 KVJ524329:KVN524343 LFF524329:LFJ524343 LPB524329:LPF524343 LYX524329:LZB524343 MIT524329:MIX524343 MSP524329:MST524343 NCL524329:NCP524343 NMH524329:NML524343 NWD524329:NWH524343 OFZ524329:OGD524343 OPV524329:OPZ524343 OZR524329:OZV524343 PJN524329:PJR524343 PTJ524329:PTN524343 QDF524329:QDJ524343 QNB524329:QNF524343 QWX524329:QXB524343 RGT524329:RGX524343 RQP524329:RQT524343 SAL524329:SAP524343 SKH524329:SKL524343 SUD524329:SUH524343 TDZ524329:TED524343 TNV524329:TNZ524343 TXR524329:TXV524343 UHN524329:UHR524343 URJ524329:URN524343 VBF524329:VBJ524343 VLB524329:VLF524343 VUX524329:VVB524343 WET524329:WEX524343 WOP524329:WOT524343 WYL524329:WYP524343 CD589865:CH589879 LZ589865:MD589879 VV589865:VZ589879 AFR589865:AFV589879 APN589865:APR589879 AZJ589865:AZN589879 BJF589865:BJJ589879 BTB589865:BTF589879 CCX589865:CDB589879 CMT589865:CMX589879 CWP589865:CWT589879 DGL589865:DGP589879 DQH589865:DQL589879 EAD589865:EAH589879 EJZ589865:EKD589879 ETV589865:ETZ589879 FDR589865:FDV589879 FNN589865:FNR589879 FXJ589865:FXN589879 GHF589865:GHJ589879 GRB589865:GRF589879 HAX589865:HBB589879 HKT589865:HKX589879 HUP589865:HUT589879 IEL589865:IEP589879 IOH589865:IOL589879 IYD589865:IYH589879 JHZ589865:JID589879 JRV589865:JRZ589879 KBR589865:KBV589879 KLN589865:KLR589879 KVJ589865:KVN589879 LFF589865:LFJ589879 LPB589865:LPF589879 LYX589865:LZB589879 MIT589865:MIX589879 MSP589865:MST589879 NCL589865:NCP589879 NMH589865:NML589879 NWD589865:NWH589879 OFZ589865:OGD589879 OPV589865:OPZ589879 OZR589865:OZV589879 PJN589865:PJR589879 PTJ589865:PTN589879 QDF589865:QDJ589879 QNB589865:QNF589879 QWX589865:QXB589879 RGT589865:RGX589879 RQP589865:RQT589879 SAL589865:SAP589879 SKH589865:SKL589879 SUD589865:SUH589879 TDZ589865:TED589879 TNV589865:TNZ589879 TXR589865:TXV589879 UHN589865:UHR589879 URJ589865:URN589879 VBF589865:VBJ589879 VLB589865:VLF589879 VUX589865:VVB589879 WET589865:WEX589879 WOP589865:WOT589879 WYL589865:WYP589879 CD655401:CH655415 LZ655401:MD655415 VV655401:VZ655415 AFR655401:AFV655415 APN655401:APR655415 AZJ655401:AZN655415 BJF655401:BJJ655415 BTB655401:BTF655415 CCX655401:CDB655415 CMT655401:CMX655415 CWP655401:CWT655415 DGL655401:DGP655415 DQH655401:DQL655415 EAD655401:EAH655415 EJZ655401:EKD655415 ETV655401:ETZ655415 FDR655401:FDV655415 FNN655401:FNR655415 FXJ655401:FXN655415 GHF655401:GHJ655415 GRB655401:GRF655415 HAX655401:HBB655415 HKT655401:HKX655415 HUP655401:HUT655415 IEL655401:IEP655415 IOH655401:IOL655415 IYD655401:IYH655415 JHZ655401:JID655415 JRV655401:JRZ655415 KBR655401:KBV655415 KLN655401:KLR655415 KVJ655401:KVN655415 LFF655401:LFJ655415 LPB655401:LPF655415 LYX655401:LZB655415 MIT655401:MIX655415 MSP655401:MST655415 NCL655401:NCP655415 NMH655401:NML655415 NWD655401:NWH655415 OFZ655401:OGD655415 OPV655401:OPZ655415 OZR655401:OZV655415 PJN655401:PJR655415 PTJ655401:PTN655415 QDF655401:QDJ655415 QNB655401:QNF655415 QWX655401:QXB655415 RGT655401:RGX655415 RQP655401:RQT655415 SAL655401:SAP655415 SKH655401:SKL655415 SUD655401:SUH655415 TDZ655401:TED655415 TNV655401:TNZ655415 TXR655401:TXV655415 UHN655401:UHR655415 URJ655401:URN655415 VBF655401:VBJ655415 VLB655401:VLF655415 VUX655401:VVB655415 WET655401:WEX655415 WOP655401:WOT655415 WYL655401:WYP655415 CD720937:CH720951 LZ720937:MD720951 VV720937:VZ720951 AFR720937:AFV720951 APN720937:APR720951 AZJ720937:AZN720951 BJF720937:BJJ720951 BTB720937:BTF720951 CCX720937:CDB720951 CMT720937:CMX720951 CWP720937:CWT720951 DGL720937:DGP720951 DQH720937:DQL720951 EAD720937:EAH720951 EJZ720937:EKD720951 ETV720937:ETZ720951 FDR720937:FDV720951 FNN720937:FNR720951 FXJ720937:FXN720951 GHF720937:GHJ720951 GRB720937:GRF720951 HAX720937:HBB720951 HKT720937:HKX720951 HUP720937:HUT720951 IEL720937:IEP720951 IOH720937:IOL720951 IYD720937:IYH720951 JHZ720937:JID720951 JRV720937:JRZ720951 KBR720937:KBV720951 KLN720937:KLR720951 KVJ720937:KVN720951 LFF720937:LFJ720951 LPB720937:LPF720951 LYX720937:LZB720951 MIT720937:MIX720951 MSP720937:MST720951 NCL720937:NCP720951 NMH720937:NML720951 NWD720937:NWH720951 OFZ720937:OGD720951 OPV720937:OPZ720951 OZR720937:OZV720951 PJN720937:PJR720951 PTJ720937:PTN720951 QDF720937:QDJ720951 QNB720937:QNF720951 QWX720937:QXB720951 RGT720937:RGX720951 RQP720937:RQT720951 SAL720937:SAP720951 SKH720937:SKL720951 SUD720937:SUH720951 TDZ720937:TED720951 TNV720937:TNZ720951 TXR720937:TXV720951 UHN720937:UHR720951 URJ720937:URN720951 VBF720937:VBJ720951 VLB720937:VLF720951 VUX720937:VVB720951 WET720937:WEX720951 WOP720937:WOT720951 WYL720937:WYP720951 CD786473:CH786487 LZ786473:MD786487 VV786473:VZ786487 AFR786473:AFV786487 APN786473:APR786487 AZJ786473:AZN786487 BJF786473:BJJ786487 BTB786473:BTF786487 CCX786473:CDB786487 CMT786473:CMX786487 CWP786473:CWT786487 DGL786473:DGP786487 DQH786473:DQL786487 EAD786473:EAH786487 EJZ786473:EKD786487 ETV786473:ETZ786487 FDR786473:FDV786487 FNN786473:FNR786487 FXJ786473:FXN786487 GHF786473:GHJ786487 GRB786473:GRF786487 HAX786473:HBB786487 HKT786473:HKX786487 HUP786473:HUT786487 IEL786473:IEP786487 IOH786473:IOL786487 IYD786473:IYH786487 JHZ786473:JID786487 JRV786473:JRZ786487 KBR786473:KBV786487 KLN786473:KLR786487 KVJ786473:KVN786487 LFF786473:LFJ786487 LPB786473:LPF786487 LYX786473:LZB786487 MIT786473:MIX786487 MSP786473:MST786487 NCL786473:NCP786487 NMH786473:NML786487 NWD786473:NWH786487 OFZ786473:OGD786487 OPV786473:OPZ786487 OZR786473:OZV786487 PJN786473:PJR786487 PTJ786473:PTN786487 QDF786473:QDJ786487 QNB786473:QNF786487 QWX786473:QXB786487 RGT786473:RGX786487 RQP786473:RQT786487 SAL786473:SAP786487 SKH786473:SKL786487 SUD786473:SUH786487 TDZ786473:TED786487 TNV786473:TNZ786487 TXR786473:TXV786487 UHN786473:UHR786487 URJ786473:URN786487 VBF786473:VBJ786487 VLB786473:VLF786487 VUX786473:VVB786487 WET786473:WEX786487 WOP786473:WOT786487 WYL786473:WYP786487 CD852009:CH852023 LZ852009:MD852023 VV852009:VZ852023 AFR852009:AFV852023 APN852009:APR852023 AZJ852009:AZN852023 BJF852009:BJJ852023 BTB852009:BTF852023 CCX852009:CDB852023 CMT852009:CMX852023 CWP852009:CWT852023 DGL852009:DGP852023 DQH852009:DQL852023 EAD852009:EAH852023 EJZ852009:EKD852023 ETV852009:ETZ852023 FDR852009:FDV852023 FNN852009:FNR852023 FXJ852009:FXN852023 GHF852009:GHJ852023 GRB852009:GRF852023 HAX852009:HBB852023 HKT852009:HKX852023 HUP852009:HUT852023 IEL852009:IEP852023 IOH852009:IOL852023 IYD852009:IYH852023 JHZ852009:JID852023 JRV852009:JRZ852023 KBR852009:KBV852023 KLN852009:KLR852023 KVJ852009:KVN852023 LFF852009:LFJ852023 LPB852009:LPF852023 LYX852009:LZB852023 MIT852009:MIX852023 MSP852009:MST852023 NCL852009:NCP852023 NMH852009:NML852023 NWD852009:NWH852023 OFZ852009:OGD852023 OPV852009:OPZ852023 OZR852009:OZV852023 PJN852009:PJR852023 PTJ852009:PTN852023 QDF852009:QDJ852023 QNB852009:QNF852023 QWX852009:QXB852023 RGT852009:RGX852023 RQP852009:RQT852023 SAL852009:SAP852023 SKH852009:SKL852023 SUD852009:SUH852023 TDZ852009:TED852023 TNV852009:TNZ852023 TXR852009:TXV852023 UHN852009:UHR852023 URJ852009:URN852023 VBF852009:VBJ852023 VLB852009:VLF852023 VUX852009:VVB852023 WET852009:WEX852023 WOP852009:WOT852023 WYL852009:WYP852023 CD917545:CH917559 LZ917545:MD917559 VV917545:VZ917559 AFR917545:AFV917559 APN917545:APR917559 AZJ917545:AZN917559 BJF917545:BJJ917559 BTB917545:BTF917559 CCX917545:CDB917559 CMT917545:CMX917559 CWP917545:CWT917559 DGL917545:DGP917559 DQH917545:DQL917559 EAD917545:EAH917559 EJZ917545:EKD917559 ETV917545:ETZ917559 FDR917545:FDV917559 FNN917545:FNR917559 FXJ917545:FXN917559 GHF917545:GHJ917559 GRB917545:GRF917559 HAX917545:HBB917559 HKT917545:HKX917559 HUP917545:HUT917559 IEL917545:IEP917559 IOH917545:IOL917559 IYD917545:IYH917559 JHZ917545:JID917559 JRV917545:JRZ917559 KBR917545:KBV917559 KLN917545:KLR917559 KVJ917545:KVN917559 LFF917545:LFJ917559 LPB917545:LPF917559 LYX917545:LZB917559 MIT917545:MIX917559 MSP917545:MST917559 NCL917545:NCP917559 NMH917545:NML917559 NWD917545:NWH917559 OFZ917545:OGD917559 OPV917545:OPZ917559 OZR917545:OZV917559 PJN917545:PJR917559 PTJ917545:PTN917559 QDF917545:QDJ917559 QNB917545:QNF917559 QWX917545:QXB917559 RGT917545:RGX917559 RQP917545:RQT917559 SAL917545:SAP917559 SKH917545:SKL917559 SUD917545:SUH917559 TDZ917545:TED917559 TNV917545:TNZ917559 TXR917545:TXV917559 UHN917545:UHR917559 URJ917545:URN917559 VBF917545:VBJ917559 VLB917545:VLF917559 VUX917545:VVB917559 WET917545:WEX917559 WOP917545:WOT917559 WYL917545:WYP917559 CD983081:CH983095 LZ983081:MD983095 VV983081:VZ983095 AFR983081:AFV983095 APN983081:APR983095 AZJ983081:AZN983095 BJF983081:BJJ983095 BTB983081:BTF983095 CCX983081:CDB983095 CMT983081:CMX983095 CWP983081:CWT983095 DGL983081:DGP983095 DQH983081:DQL983095 EAD983081:EAH983095 EJZ983081:EKD983095 ETV983081:ETZ983095 FDR983081:FDV983095 FNN983081:FNR983095 FXJ983081:FXN983095 GHF983081:GHJ983095 GRB983081:GRF983095 HAX983081:HBB983095 HKT983081:HKX983095 HUP983081:HUT983095 IEL983081:IEP983095 IOH983081:IOL983095 IYD983081:IYH983095 JHZ983081:JID983095 JRV983081:JRZ983095 KBR983081:KBV983095 KLN983081:KLR983095 KVJ983081:KVN983095 LFF983081:LFJ983095 LPB983081:LPF983095 LYX983081:LZB983095 MIT983081:MIX983095 MSP983081:MST983095 NCL983081:NCP983095 NMH983081:NML983095 NWD983081:NWH983095 OFZ983081:OGD983095 OPV983081:OPZ983095 OZR983081:OZV983095 PJN983081:PJR983095 PTJ983081:PTN983095 QDF983081:QDJ983095 QNB983081:QNF983095 QWX983081:QXB983095 RGT983081:RGX983095 RQP983081:RQT983095 SAL983081:SAP983095 SKH983081:SKL983095 SUD983081:SUH983095 TDZ983081:TED983095 TNV983081:TNZ983095 TXR983081:TXV983095 UHN983081:UHR983095 URJ983081:URN983095 VBF983081:VBJ983095 VLB983081:VLF983095 VUX983081:VVB983095 WET983081:WEX983095 WOP983081:WOT983095 WYL983081:WYP983095 VBF983061:VBJ983067 LP41:LT55 VL41:VP55 AFH41:AFL55 APD41:APH55 AYZ41:AZD55 BIV41:BIZ55 BSR41:BSV55 CCN41:CCR55 CMJ41:CMN55 CWF41:CWJ55 DGB41:DGF55 DPX41:DQB55 DZT41:DZX55 EJP41:EJT55 ETL41:ETP55 FDH41:FDL55 FND41:FNH55 FWZ41:FXD55 GGV41:GGZ55 GQR41:GQV55 HAN41:HAR55 HKJ41:HKN55 HUF41:HUJ55 IEB41:IEF55 INX41:IOB55 IXT41:IXX55 JHP41:JHT55 JRL41:JRP55 KBH41:KBL55 KLD41:KLH55 KUZ41:KVD55 LEV41:LEZ55 LOR41:LOV55 LYN41:LYR55 MIJ41:MIN55 MSF41:MSJ55 NCB41:NCF55 NLX41:NMB55 NVT41:NVX55 OFP41:OFT55 OPL41:OPP55 OZH41:OZL55 PJD41:PJH55 PSZ41:PTD55 QCV41:QCZ55 QMR41:QMV55 QWN41:QWR55 RGJ41:RGN55 RQF41:RQJ55 SAB41:SAF55 SJX41:SKB55 STT41:STX55 TDP41:TDT55 TNL41:TNP55 TXH41:TXL55 UHD41:UHH55 UQZ41:URD55 VAV41:VAZ55 VKR41:VKV55 VUN41:VUR55 WEJ41:WEN55 WOF41:WOJ55 WYB41:WYF55 BT65577:BX65591 LP65577:LT65591 VL65577:VP65591 AFH65577:AFL65591 APD65577:APH65591 AYZ65577:AZD65591 BIV65577:BIZ65591 BSR65577:BSV65591 CCN65577:CCR65591 CMJ65577:CMN65591 CWF65577:CWJ65591 DGB65577:DGF65591 DPX65577:DQB65591 DZT65577:DZX65591 EJP65577:EJT65591 ETL65577:ETP65591 FDH65577:FDL65591 FND65577:FNH65591 FWZ65577:FXD65591 GGV65577:GGZ65591 GQR65577:GQV65591 HAN65577:HAR65591 HKJ65577:HKN65591 HUF65577:HUJ65591 IEB65577:IEF65591 INX65577:IOB65591 IXT65577:IXX65591 JHP65577:JHT65591 JRL65577:JRP65591 KBH65577:KBL65591 KLD65577:KLH65591 KUZ65577:KVD65591 LEV65577:LEZ65591 LOR65577:LOV65591 LYN65577:LYR65591 MIJ65577:MIN65591 MSF65577:MSJ65591 NCB65577:NCF65591 NLX65577:NMB65591 NVT65577:NVX65591 OFP65577:OFT65591 OPL65577:OPP65591 OZH65577:OZL65591 PJD65577:PJH65591 PSZ65577:PTD65591 QCV65577:QCZ65591 QMR65577:QMV65591 QWN65577:QWR65591 RGJ65577:RGN65591 RQF65577:RQJ65591 SAB65577:SAF65591 SJX65577:SKB65591 STT65577:STX65591 TDP65577:TDT65591 TNL65577:TNP65591 TXH65577:TXL65591 UHD65577:UHH65591 UQZ65577:URD65591 VAV65577:VAZ65591 VKR65577:VKV65591 VUN65577:VUR65591 WEJ65577:WEN65591 WOF65577:WOJ65591 WYB65577:WYF65591 BT131113:BX131127 LP131113:LT131127 VL131113:VP131127 AFH131113:AFL131127 APD131113:APH131127 AYZ131113:AZD131127 BIV131113:BIZ131127 BSR131113:BSV131127 CCN131113:CCR131127 CMJ131113:CMN131127 CWF131113:CWJ131127 DGB131113:DGF131127 DPX131113:DQB131127 DZT131113:DZX131127 EJP131113:EJT131127 ETL131113:ETP131127 FDH131113:FDL131127 FND131113:FNH131127 FWZ131113:FXD131127 GGV131113:GGZ131127 GQR131113:GQV131127 HAN131113:HAR131127 HKJ131113:HKN131127 HUF131113:HUJ131127 IEB131113:IEF131127 INX131113:IOB131127 IXT131113:IXX131127 JHP131113:JHT131127 JRL131113:JRP131127 KBH131113:KBL131127 KLD131113:KLH131127 KUZ131113:KVD131127 LEV131113:LEZ131127 LOR131113:LOV131127 LYN131113:LYR131127 MIJ131113:MIN131127 MSF131113:MSJ131127 NCB131113:NCF131127 NLX131113:NMB131127 NVT131113:NVX131127 OFP131113:OFT131127 OPL131113:OPP131127 OZH131113:OZL131127 PJD131113:PJH131127 PSZ131113:PTD131127 QCV131113:QCZ131127 QMR131113:QMV131127 QWN131113:QWR131127 RGJ131113:RGN131127 RQF131113:RQJ131127 SAB131113:SAF131127 SJX131113:SKB131127 STT131113:STX131127 TDP131113:TDT131127 TNL131113:TNP131127 TXH131113:TXL131127 UHD131113:UHH131127 UQZ131113:URD131127 VAV131113:VAZ131127 VKR131113:VKV131127 VUN131113:VUR131127 WEJ131113:WEN131127 WOF131113:WOJ131127 WYB131113:WYF131127 BT196649:BX196663 LP196649:LT196663 VL196649:VP196663 AFH196649:AFL196663 APD196649:APH196663 AYZ196649:AZD196663 BIV196649:BIZ196663 BSR196649:BSV196663 CCN196649:CCR196663 CMJ196649:CMN196663 CWF196649:CWJ196663 DGB196649:DGF196663 DPX196649:DQB196663 DZT196649:DZX196663 EJP196649:EJT196663 ETL196649:ETP196663 FDH196649:FDL196663 FND196649:FNH196663 FWZ196649:FXD196663 GGV196649:GGZ196663 GQR196649:GQV196663 HAN196649:HAR196663 HKJ196649:HKN196663 HUF196649:HUJ196663 IEB196649:IEF196663 INX196649:IOB196663 IXT196649:IXX196663 JHP196649:JHT196663 JRL196649:JRP196663 KBH196649:KBL196663 KLD196649:KLH196663 KUZ196649:KVD196663 LEV196649:LEZ196663 LOR196649:LOV196663 LYN196649:LYR196663 MIJ196649:MIN196663 MSF196649:MSJ196663 NCB196649:NCF196663 NLX196649:NMB196663 NVT196649:NVX196663 OFP196649:OFT196663 OPL196649:OPP196663 OZH196649:OZL196663 PJD196649:PJH196663 PSZ196649:PTD196663 QCV196649:QCZ196663 QMR196649:QMV196663 QWN196649:QWR196663 RGJ196649:RGN196663 RQF196649:RQJ196663 SAB196649:SAF196663 SJX196649:SKB196663 STT196649:STX196663 TDP196649:TDT196663 TNL196649:TNP196663 TXH196649:TXL196663 UHD196649:UHH196663 UQZ196649:URD196663 VAV196649:VAZ196663 VKR196649:VKV196663 VUN196649:VUR196663 WEJ196649:WEN196663 WOF196649:WOJ196663 WYB196649:WYF196663 BT262185:BX262199 LP262185:LT262199 VL262185:VP262199 AFH262185:AFL262199 APD262185:APH262199 AYZ262185:AZD262199 BIV262185:BIZ262199 BSR262185:BSV262199 CCN262185:CCR262199 CMJ262185:CMN262199 CWF262185:CWJ262199 DGB262185:DGF262199 DPX262185:DQB262199 DZT262185:DZX262199 EJP262185:EJT262199 ETL262185:ETP262199 FDH262185:FDL262199 FND262185:FNH262199 FWZ262185:FXD262199 GGV262185:GGZ262199 GQR262185:GQV262199 HAN262185:HAR262199 HKJ262185:HKN262199 HUF262185:HUJ262199 IEB262185:IEF262199 INX262185:IOB262199 IXT262185:IXX262199 JHP262185:JHT262199 JRL262185:JRP262199 KBH262185:KBL262199 KLD262185:KLH262199 KUZ262185:KVD262199 LEV262185:LEZ262199 LOR262185:LOV262199 LYN262185:LYR262199 MIJ262185:MIN262199 MSF262185:MSJ262199 NCB262185:NCF262199 NLX262185:NMB262199 NVT262185:NVX262199 OFP262185:OFT262199 OPL262185:OPP262199 OZH262185:OZL262199 PJD262185:PJH262199 PSZ262185:PTD262199 QCV262185:QCZ262199 QMR262185:QMV262199 QWN262185:QWR262199 RGJ262185:RGN262199 RQF262185:RQJ262199 SAB262185:SAF262199 SJX262185:SKB262199 STT262185:STX262199 TDP262185:TDT262199 TNL262185:TNP262199 TXH262185:TXL262199 UHD262185:UHH262199 UQZ262185:URD262199 VAV262185:VAZ262199 VKR262185:VKV262199 VUN262185:VUR262199 WEJ262185:WEN262199 WOF262185:WOJ262199 WYB262185:WYF262199 BT327721:BX327735 LP327721:LT327735 VL327721:VP327735 AFH327721:AFL327735 APD327721:APH327735 AYZ327721:AZD327735 BIV327721:BIZ327735 BSR327721:BSV327735 CCN327721:CCR327735 CMJ327721:CMN327735 CWF327721:CWJ327735 DGB327721:DGF327735 DPX327721:DQB327735 DZT327721:DZX327735 EJP327721:EJT327735 ETL327721:ETP327735 FDH327721:FDL327735 FND327721:FNH327735 FWZ327721:FXD327735 GGV327721:GGZ327735 GQR327721:GQV327735 HAN327721:HAR327735 HKJ327721:HKN327735 HUF327721:HUJ327735 IEB327721:IEF327735 INX327721:IOB327735 IXT327721:IXX327735 JHP327721:JHT327735 JRL327721:JRP327735 KBH327721:KBL327735 KLD327721:KLH327735 KUZ327721:KVD327735 LEV327721:LEZ327735 LOR327721:LOV327735 LYN327721:LYR327735 MIJ327721:MIN327735 MSF327721:MSJ327735 NCB327721:NCF327735 NLX327721:NMB327735 NVT327721:NVX327735 OFP327721:OFT327735 OPL327721:OPP327735 OZH327721:OZL327735 PJD327721:PJH327735 PSZ327721:PTD327735 QCV327721:QCZ327735 QMR327721:QMV327735 QWN327721:QWR327735 RGJ327721:RGN327735 RQF327721:RQJ327735 SAB327721:SAF327735 SJX327721:SKB327735 STT327721:STX327735 TDP327721:TDT327735 TNL327721:TNP327735 TXH327721:TXL327735 UHD327721:UHH327735 UQZ327721:URD327735 VAV327721:VAZ327735 VKR327721:VKV327735 VUN327721:VUR327735 WEJ327721:WEN327735 WOF327721:WOJ327735 WYB327721:WYF327735 BT393257:BX393271 LP393257:LT393271 VL393257:VP393271 AFH393257:AFL393271 APD393257:APH393271 AYZ393257:AZD393271 BIV393257:BIZ393271 BSR393257:BSV393271 CCN393257:CCR393271 CMJ393257:CMN393271 CWF393257:CWJ393271 DGB393257:DGF393271 DPX393257:DQB393271 DZT393257:DZX393271 EJP393257:EJT393271 ETL393257:ETP393271 FDH393257:FDL393271 FND393257:FNH393271 FWZ393257:FXD393271 GGV393257:GGZ393271 GQR393257:GQV393271 HAN393257:HAR393271 HKJ393257:HKN393271 HUF393257:HUJ393271 IEB393257:IEF393271 INX393257:IOB393271 IXT393257:IXX393271 JHP393257:JHT393271 JRL393257:JRP393271 KBH393257:KBL393271 KLD393257:KLH393271 KUZ393257:KVD393271 LEV393257:LEZ393271 LOR393257:LOV393271 LYN393257:LYR393271 MIJ393257:MIN393271 MSF393257:MSJ393271 NCB393257:NCF393271 NLX393257:NMB393271 NVT393257:NVX393271 OFP393257:OFT393271 OPL393257:OPP393271 OZH393257:OZL393271 PJD393257:PJH393271 PSZ393257:PTD393271 QCV393257:QCZ393271 QMR393257:QMV393271 QWN393257:QWR393271 RGJ393257:RGN393271 RQF393257:RQJ393271 SAB393257:SAF393271 SJX393257:SKB393271 STT393257:STX393271 TDP393257:TDT393271 TNL393257:TNP393271 TXH393257:TXL393271 UHD393257:UHH393271 UQZ393257:URD393271 VAV393257:VAZ393271 VKR393257:VKV393271 VUN393257:VUR393271 WEJ393257:WEN393271 WOF393257:WOJ393271 WYB393257:WYF393271 BT458793:BX458807 LP458793:LT458807 VL458793:VP458807 AFH458793:AFL458807 APD458793:APH458807 AYZ458793:AZD458807 BIV458793:BIZ458807 BSR458793:BSV458807 CCN458793:CCR458807 CMJ458793:CMN458807 CWF458793:CWJ458807 DGB458793:DGF458807 DPX458793:DQB458807 DZT458793:DZX458807 EJP458793:EJT458807 ETL458793:ETP458807 FDH458793:FDL458807 FND458793:FNH458807 FWZ458793:FXD458807 GGV458793:GGZ458807 GQR458793:GQV458807 HAN458793:HAR458807 HKJ458793:HKN458807 HUF458793:HUJ458807 IEB458793:IEF458807 INX458793:IOB458807 IXT458793:IXX458807 JHP458793:JHT458807 JRL458793:JRP458807 KBH458793:KBL458807 KLD458793:KLH458807 KUZ458793:KVD458807 LEV458793:LEZ458807 LOR458793:LOV458807 LYN458793:LYR458807 MIJ458793:MIN458807 MSF458793:MSJ458807 NCB458793:NCF458807 NLX458793:NMB458807 NVT458793:NVX458807 OFP458793:OFT458807 OPL458793:OPP458807 OZH458793:OZL458807 PJD458793:PJH458807 PSZ458793:PTD458807 QCV458793:QCZ458807 QMR458793:QMV458807 QWN458793:QWR458807 RGJ458793:RGN458807 RQF458793:RQJ458807 SAB458793:SAF458807 SJX458793:SKB458807 STT458793:STX458807 TDP458793:TDT458807 TNL458793:TNP458807 TXH458793:TXL458807 UHD458793:UHH458807 UQZ458793:URD458807 VAV458793:VAZ458807 VKR458793:VKV458807 VUN458793:VUR458807 WEJ458793:WEN458807 WOF458793:WOJ458807 WYB458793:WYF458807 BT524329:BX524343 LP524329:LT524343 VL524329:VP524343 AFH524329:AFL524343 APD524329:APH524343 AYZ524329:AZD524343 BIV524329:BIZ524343 BSR524329:BSV524343 CCN524329:CCR524343 CMJ524329:CMN524343 CWF524329:CWJ524343 DGB524329:DGF524343 DPX524329:DQB524343 DZT524329:DZX524343 EJP524329:EJT524343 ETL524329:ETP524343 FDH524329:FDL524343 FND524329:FNH524343 FWZ524329:FXD524343 GGV524329:GGZ524343 GQR524329:GQV524343 HAN524329:HAR524343 HKJ524329:HKN524343 HUF524329:HUJ524343 IEB524329:IEF524343 INX524329:IOB524343 IXT524329:IXX524343 JHP524329:JHT524343 JRL524329:JRP524343 KBH524329:KBL524343 KLD524329:KLH524343 KUZ524329:KVD524343 LEV524329:LEZ524343 LOR524329:LOV524343 LYN524329:LYR524343 MIJ524329:MIN524343 MSF524329:MSJ524343 NCB524329:NCF524343 NLX524329:NMB524343 NVT524329:NVX524343 OFP524329:OFT524343 OPL524329:OPP524343 OZH524329:OZL524343 PJD524329:PJH524343 PSZ524329:PTD524343 QCV524329:QCZ524343 QMR524329:QMV524343 QWN524329:QWR524343 RGJ524329:RGN524343 RQF524329:RQJ524343 SAB524329:SAF524343 SJX524329:SKB524343 STT524329:STX524343 TDP524329:TDT524343 TNL524329:TNP524343 TXH524329:TXL524343 UHD524329:UHH524343 UQZ524329:URD524343 VAV524329:VAZ524343 VKR524329:VKV524343 VUN524329:VUR524343 WEJ524329:WEN524343 WOF524329:WOJ524343 WYB524329:WYF524343 BT589865:BX589879 LP589865:LT589879 VL589865:VP589879 AFH589865:AFL589879 APD589865:APH589879 AYZ589865:AZD589879 BIV589865:BIZ589879 BSR589865:BSV589879 CCN589865:CCR589879 CMJ589865:CMN589879 CWF589865:CWJ589879 DGB589865:DGF589879 DPX589865:DQB589879 DZT589865:DZX589879 EJP589865:EJT589879 ETL589865:ETP589879 FDH589865:FDL589879 FND589865:FNH589879 FWZ589865:FXD589879 GGV589865:GGZ589879 GQR589865:GQV589879 HAN589865:HAR589879 HKJ589865:HKN589879 HUF589865:HUJ589879 IEB589865:IEF589879 INX589865:IOB589879 IXT589865:IXX589879 JHP589865:JHT589879 JRL589865:JRP589879 KBH589865:KBL589879 KLD589865:KLH589879 KUZ589865:KVD589879 LEV589865:LEZ589879 LOR589865:LOV589879 LYN589865:LYR589879 MIJ589865:MIN589879 MSF589865:MSJ589879 NCB589865:NCF589879 NLX589865:NMB589879 NVT589865:NVX589879 OFP589865:OFT589879 OPL589865:OPP589879 OZH589865:OZL589879 PJD589865:PJH589879 PSZ589865:PTD589879 QCV589865:QCZ589879 QMR589865:QMV589879 QWN589865:QWR589879 RGJ589865:RGN589879 RQF589865:RQJ589879 SAB589865:SAF589879 SJX589865:SKB589879 STT589865:STX589879 TDP589865:TDT589879 TNL589865:TNP589879 TXH589865:TXL589879 UHD589865:UHH589879 UQZ589865:URD589879 VAV589865:VAZ589879 VKR589865:VKV589879 VUN589865:VUR589879 WEJ589865:WEN589879 WOF589865:WOJ589879 WYB589865:WYF589879 BT655401:BX655415 LP655401:LT655415 VL655401:VP655415 AFH655401:AFL655415 APD655401:APH655415 AYZ655401:AZD655415 BIV655401:BIZ655415 BSR655401:BSV655415 CCN655401:CCR655415 CMJ655401:CMN655415 CWF655401:CWJ655415 DGB655401:DGF655415 DPX655401:DQB655415 DZT655401:DZX655415 EJP655401:EJT655415 ETL655401:ETP655415 FDH655401:FDL655415 FND655401:FNH655415 FWZ655401:FXD655415 GGV655401:GGZ655415 GQR655401:GQV655415 HAN655401:HAR655415 HKJ655401:HKN655415 HUF655401:HUJ655415 IEB655401:IEF655415 INX655401:IOB655415 IXT655401:IXX655415 JHP655401:JHT655415 JRL655401:JRP655415 KBH655401:KBL655415 KLD655401:KLH655415 KUZ655401:KVD655415 LEV655401:LEZ655415 LOR655401:LOV655415 LYN655401:LYR655415 MIJ655401:MIN655415 MSF655401:MSJ655415 NCB655401:NCF655415 NLX655401:NMB655415 NVT655401:NVX655415 OFP655401:OFT655415 OPL655401:OPP655415 OZH655401:OZL655415 PJD655401:PJH655415 PSZ655401:PTD655415 QCV655401:QCZ655415 QMR655401:QMV655415 QWN655401:QWR655415 RGJ655401:RGN655415 RQF655401:RQJ655415 SAB655401:SAF655415 SJX655401:SKB655415 STT655401:STX655415 TDP655401:TDT655415 TNL655401:TNP655415 TXH655401:TXL655415 UHD655401:UHH655415 UQZ655401:URD655415 VAV655401:VAZ655415 VKR655401:VKV655415 VUN655401:VUR655415 WEJ655401:WEN655415 WOF655401:WOJ655415 WYB655401:WYF655415 BT720937:BX720951 LP720937:LT720951 VL720937:VP720951 AFH720937:AFL720951 APD720937:APH720951 AYZ720937:AZD720951 BIV720937:BIZ720951 BSR720937:BSV720951 CCN720937:CCR720951 CMJ720937:CMN720951 CWF720937:CWJ720951 DGB720937:DGF720951 DPX720937:DQB720951 DZT720937:DZX720951 EJP720937:EJT720951 ETL720937:ETP720951 FDH720937:FDL720951 FND720937:FNH720951 FWZ720937:FXD720951 GGV720937:GGZ720951 GQR720937:GQV720951 HAN720937:HAR720951 HKJ720937:HKN720951 HUF720937:HUJ720951 IEB720937:IEF720951 INX720937:IOB720951 IXT720937:IXX720951 JHP720937:JHT720951 JRL720937:JRP720951 KBH720937:KBL720951 KLD720937:KLH720951 KUZ720937:KVD720951 LEV720937:LEZ720951 LOR720937:LOV720951 LYN720937:LYR720951 MIJ720937:MIN720951 MSF720937:MSJ720951 NCB720937:NCF720951 NLX720937:NMB720951 NVT720937:NVX720951 OFP720937:OFT720951 OPL720937:OPP720951 OZH720937:OZL720951 PJD720937:PJH720951 PSZ720937:PTD720951 QCV720937:QCZ720951 QMR720937:QMV720951 QWN720937:QWR720951 RGJ720937:RGN720951 RQF720937:RQJ720951 SAB720937:SAF720951 SJX720937:SKB720951 STT720937:STX720951 TDP720937:TDT720951 TNL720937:TNP720951 TXH720937:TXL720951 UHD720937:UHH720951 UQZ720937:URD720951 VAV720937:VAZ720951 VKR720937:VKV720951 VUN720937:VUR720951 WEJ720937:WEN720951 WOF720937:WOJ720951 WYB720937:WYF720951 BT786473:BX786487 LP786473:LT786487 VL786473:VP786487 AFH786473:AFL786487 APD786473:APH786487 AYZ786473:AZD786487 BIV786473:BIZ786487 BSR786473:BSV786487 CCN786473:CCR786487 CMJ786473:CMN786487 CWF786473:CWJ786487 DGB786473:DGF786487 DPX786473:DQB786487 DZT786473:DZX786487 EJP786473:EJT786487 ETL786473:ETP786487 FDH786473:FDL786487 FND786473:FNH786487 FWZ786473:FXD786487 GGV786473:GGZ786487 GQR786473:GQV786487 HAN786473:HAR786487 HKJ786473:HKN786487 HUF786473:HUJ786487 IEB786473:IEF786487 INX786473:IOB786487 IXT786473:IXX786487 JHP786473:JHT786487 JRL786473:JRP786487 KBH786473:KBL786487 KLD786473:KLH786487 KUZ786473:KVD786487 LEV786473:LEZ786487 LOR786473:LOV786487 LYN786473:LYR786487 MIJ786473:MIN786487 MSF786473:MSJ786487 NCB786473:NCF786487 NLX786473:NMB786487 NVT786473:NVX786487 OFP786473:OFT786487 OPL786473:OPP786487 OZH786473:OZL786487 PJD786473:PJH786487 PSZ786473:PTD786487 QCV786473:QCZ786487 QMR786473:QMV786487 QWN786473:QWR786487 RGJ786473:RGN786487 RQF786473:RQJ786487 SAB786473:SAF786487 SJX786473:SKB786487 STT786473:STX786487 TDP786473:TDT786487 TNL786473:TNP786487 TXH786473:TXL786487 UHD786473:UHH786487 UQZ786473:URD786487 VAV786473:VAZ786487 VKR786473:VKV786487 VUN786473:VUR786487 WEJ786473:WEN786487 WOF786473:WOJ786487 WYB786473:WYF786487 BT852009:BX852023 LP852009:LT852023 VL852009:VP852023 AFH852009:AFL852023 APD852009:APH852023 AYZ852009:AZD852023 BIV852009:BIZ852023 BSR852009:BSV852023 CCN852009:CCR852023 CMJ852009:CMN852023 CWF852009:CWJ852023 DGB852009:DGF852023 DPX852009:DQB852023 DZT852009:DZX852023 EJP852009:EJT852023 ETL852009:ETP852023 FDH852009:FDL852023 FND852009:FNH852023 FWZ852009:FXD852023 GGV852009:GGZ852023 GQR852009:GQV852023 HAN852009:HAR852023 HKJ852009:HKN852023 HUF852009:HUJ852023 IEB852009:IEF852023 INX852009:IOB852023 IXT852009:IXX852023 JHP852009:JHT852023 JRL852009:JRP852023 KBH852009:KBL852023 KLD852009:KLH852023 KUZ852009:KVD852023 LEV852009:LEZ852023 LOR852009:LOV852023 LYN852009:LYR852023 MIJ852009:MIN852023 MSF852009:MSJ852023 NCB852009:NCF852023 NLX852009:NMB852023 NVT852009:NVX852023 OFP852009:OFT852023 OPL852009:OPP852023 OZH852009:OZL852023 PJD852009:PJH852023 PSZ852009:PTD852023 QCV852009:QCZ852023 QMR852009:QMV852023 QWN852009:QWR852023 RGJ852009:RGN852023 RQF852009:RQJ852023 SAB852009:SAF852023 SJX852009:SKB852023 STT852009:STX852023 TDP852009:TDT852023 TNL852009:TNP852023 TXH852009:TXL852023 UHD852009:UHH852023 UQZ852009:URD852023 VAV852009:VAZ852023 VKR852009:VKV852023 VUN852009:VUR852023 WEJ852009:WEN852023 WOF852009:WOJ852023 WYB852009:WYF852023 BT917545:BX917559 LP917545:LT917559 VL917545:VP917559 AFH917545:AFL917559 APD917545:APH917559 AYZ917545:AZD917559 BIV917545:BIZ917559 BSR917545:BSV917559 CCN917545:CCR917559 CMJ917545:CMN917559 CWF917545:CWJ917559 DGB917545:DGF917559 DPX917545:DQB917559 DZT917545:DZX917559 EJP917545:EJT917559 ETL917545:ETP917559 FDH917545:FDL917559 FND917545:FNH917559 FWZ917545:FXD917559 GGV917545:GGZ917559 GQR917545:GQV917559 HAN917545:HAR917559 HKJ917545:HKN917559 HUF917545:HUJ917559 IEB917545:IEF917559 INX917545:IOB917559 IXT917545:IXX917559 JHP917545:JHT917559 JRL917545:JRP917559 KBH917545:KBL917559 KLD917545:KLH917559 KUZ917545:KVD917559 LEV917545:LEZ917559 LOR917545:LOV917559 LYN917545:LYR917559 MIJ917545:MIN917559 MSF917545:MSJ917559 NCB917545:NCF917559 NLX917545:NMB917559 NVT917545:NVX917559 OFP917545:OFT917559 OPL917545:OPP917559 OZH917545:OZL917559 PJD917545:PJH917559 PSZ917545:PTD917559 QCV917545:QCZ917559 QMR917545:QMV917559 QWN917545:QWR917559 RGJ917545:RGN917559 RQF917545:RQJ917559 SAB917545:SAF917559 SJX917545:SKB917559 STT917545:STX917559 TDP917545:TDT917559 TNL917545:TNP917559 TXH917545:TXL917559 UHD917545:UHH917559 UQZ917545:URD917559 VAV917545:VAZ917559 VKR917545:VKV917559 VUN917545:VUR917559 WEJ917545:WEN917559 WOF917545:WOJ917559 WYB917545:WYF917559 BT983081:BX983095 LP983081:LT983095 VL983081:VP983095 AFH983081:AFL983095 APD983081:APH983095 AYZ983081:AZD983095 BIV983081:BIZ983095 BSR983081:BSV983095 CCN983081:CCR983095 CMJ983081:CMN983095 CWF983081:CWJ983095 DGB983081:DGF983095 DPX983081:DQB983095 DZT983081:DZX983095 EJP983081:EJT983095 ETL983081:ETP983095 FDH983081:FDL983095 FND983081:FNH983095 FWZ983081:FXD983095 GGV983081:GGZ983095 GQR983081:GQV983095 HAN983081:HAR983095 HKJ983081:HKN983095 HUF983081:HUJ983095 IEB983081:IEF983095 INX983081:IOB983095 IXT983081:IXX983095 JHP983081:JHT983095 JRL983081:JRP983095 KBH983081:KBL983095 KLD983081:KLH983095 KUZ983081:KVD983095 LEV983081:LEZ983095 LOR983081:LOV983095 LYN983081:LYR983095 MIJ983081:MIN983095 MSF983081:MSJ983095 NCB983081:NCF983095 NLX983081:NMB983095 NVT983081:NVX983095 OFP983081:OFT983095 OPL983081:OPP983095 OZH983081:OZL983095 PJD983081:PJH983095 PSZ983081:PTD983095 QCV983081:QCZ983095 QMR983081:QMV983095 QWN983081:QWR983095 RGJ983081:RGN983095 RQF983081:RQJ983095 SAB983081:SAF983095 SJX983081:SKB983095 STT983081:STX983095 TDP983081:TDT983095 TNL983081:TNP983095 TXH983081:TXL983095 UHD983081:UHH983095 UQZ983081:URD983095 VAV983081:VAZ983095 VKR983081:VKV983095 VUN983081:VUR983095 WEJ983081:WEN983095 WOF983081:WOJ983095 WYB983081:WYF983095 UHN983061:UHR983067 LP21:LT27 VL21:VP27 AFH21:AFL27 APD21:APH27 AYZ21:AZD27 BIV21:BIZ27 BSR21:BSV27 CCN21:CCR27 CMJ21:CMN27 CWF21:CWJ27 DGB21:DGF27 DPX21:DQB27 DZT21:DZX27 EJP21:EJT27 ETL21:ETP27 FDH21:FDL27 FND21:FNH27 FWZ21:FXD27 GGV21:GGZ27 GQR21:GQV27 HAN21:HAR27 HKJ21:HKN27 HUF21:HUJ27 IEB21:IEF27 INX21:IOB27 IXT21:IXX27 JHP21:JHT27 JRL21:JRP27 KBH21:KBL27 KLD21:KLH27 KUZ21:KVD27 LEV21:LEZ27 LOR21:LOV27 LYN21:LYR27 MIJ21:MIN27 MSF21:MSJ27 NCB21:NCF27 NLX21:NMB27 NVT21:NVX27 OFP21:OFT27 OPL21:OPP27 OZH21:OZL27 PJD21:PJH27 PSZ21:PTD27 QCV21:QCZ27 QMR21:QMV27 QWN21:QWR27 RGJ21:RGN27 RQF21:RQJ27 SAB21:SAF27 SJX21:SKB27 STT21:STX27 TDP21:TDT27 TNL21:TNP27 TXH21:TXL27 UHD21:UHH27 UQZ21:URD27 VAV21:VAZ27 VKR21:VKV27 VUN21:VUR27 WEJ21:WEN27 WOF21:WOJ27 WYB21:WYF27 BT65557:BX65563 LP65557:LT65563 VL65557:VP65563 AFH65557:AFL65563 APD65557:APH65563 AYZ65557:AZD65563 BIV65557:BIZ65563 BSR65557:BSV65563 CCN65557:CCR65563 CMJ65557:CMN65563 CWF65557:CWJ65563 DGB65557:DGF65563 DPX65557:DQB65563 DZT65557:DZX65563 EJP65557:EJT65563 ETL65557:ETP65563 FDH65557:FDL65563 FND65557:FNH65563 FWZ65557:FXD65563 GGV65557:GGZ65563 GQR65557:GQV65563 HAN65557:HAR65563 HKJ65557:HKN65563 HUF65557:HUJ65563 IEB65557:IEF65563 INX65557:IOB65563 IXT65557:IXX65563 JHP65557:JHT65563 JRL65557:JRP65563 KBH65557:KBL65563 KLD65557:KLH65563 KUZ65557:KVD65563 LEV65557:LEZ65563 LOR65557:LOV65563 LYN65557:LYR65563 MIJ65557:MIN65563 MSF65557:MSJ65563 NCB65557:NCF65563 NLX65557:NMB65563 NVT65557:NVX65563 OFP65557:OFT65563 OPL65557:OPP65563 OZH65557:OZL65563 PJD65557:PJH65563 PSZ65557:PTD65563 QCV65557:QCZ65563 QMR65557:QMV65563 QWN65557:QWR65563 RGJ65557:RGN65563 RQF65557:RQJ65563 SAB65557:SAF65563 SJX65557:SKB65563 STT65557:STX65563 TDP65557:TDT65563 TNL65557:TNP65563 TXH65557:TXL65563 UHD65557:UHH65563 UQZ65557:URD65563 VAV65557:VAZ65563 VKR65557:VKV65563 VUN65557:VUR65563 WEJ65557:WEN65563 WOF65557:WOJ65563 WYB65557:WYF65563 BT131093:BX131099 LP131093:LT131099 VL131093:VP131099 AFH131093:AFL131099 APD131093:APH131099 AYZ131093:AZD131099 BIV131093:BIZ131099 BSR131093:BSV131099 CCN131093:CCR131099 CMJ131093:CMN131099 CWF131093:CWJ131099 DGB131093:DGF131099 DPX131093:DQB131099 DZT131093:DZX131099 EJP131093:EJT131099 ETL131093:ETP131099 FDH131093:FDL131099 FND131093:FNH131099 FWZ131093:FXD131099 GGV131093:GGZ131099 GQR131093:GQV131099 HAN131093:HAR131099 HKJ131093:HKN131099 HUF131093:HUJ131099 IEB131093:IEF131099 INX131093:IOB131099 IXT131093:IXX131099 JHP131093:JHT131099 JRL131093:JRP131099 KBH131093:KBL131099 KLD131093:KLH131099 KUZ131093:KVD131099 LEV131093:LEZ131099 LOR131093:LOV131099 LYN131093:LYR131099 MIJ131093:MIN131099 MSF131093:MSJ131099 NCB131093:NCF131099 NLX131093:NMB131099 NVT131093:NVX131099 OFP131093:OFT131099 OPL131093:OPP131099 OZH131093:OZL131099 PJD131093:PJH131099 PSZ131093:PTD131099 QCV131093:QCZ131099 QMR131093:QMV131099 QWN131093:QWR131099 RGJ131093:RGN131099 RQF131093:RQJ131099 SAB131093:SAF131099 SJX131093:SKB131099 STT131093:STX131099 TDP131093:TDT131099 TNL131093:TNP131099 TXH131093:TXL131099 UHD131093:UHH131099 UQZ131093:URD131099 VAV131093:VAZ131099 VKR131093:VKV131099 VUN131093:VUR131099 WEJ131093:WEN131099 WOF131093:WOJ131099 WYB131093:WYF131099 BT196629:BX196635 LP196629:LT196635 VL196629:VP196635 AFH196629:AFL196635 APD196629:APH196635 AYZ196629:AZD196635 BIV196629:BIZ196635 BSR196629:BSV196635 CCN196629:CCR196635 CMJ196629:CMN196635 CWF196629:CWJ196635 DGB196629:DGF196635 DPX196629:DQB196635 DZT196629:DZX196635 EJP196629:EJT196635 ETL196629:ETP196635 FDH196629:FDL196635 FND196629:FNH196635 FWZ196629:FXD196635 GGV196629:GGZ196635 GQR196629:GQV196635 HAN196629:HAR196635 HKJ196629:HKN196635 HUF196629:HUJ196635 IEB196629:IEF196635 INX196629:IOB196635 IXT196629:IXX196635 JHP196629:JHT196635 JRL196629:JRP196635 KBH196629:KBL196635 KLD196629:KLH196635 KUZ196629:KVD196635 LEV196629:LEZ196635 LOR196629:LOV196635 LYN196629:LYR196635 MIJ196629:MIN196635 MSF196629:MSJ196635 NCB196629:NCF196635 NLX196629:NMB196635 NVT196629:NVX196635 OFP196629:OFT196635 OPL196629:OPP196635 OZH196629:OZL196635 PJD196629:PJH196635 PSZ196629:PTD196635 QCV196629:QCZ196635 QMR196629:QMV196635 QWN196629:QWR196635 RGJ196629:RGN196635 RQF196629:RQJ196635 SAB196629:SAF196635 SJX196629:SKB196635 STT196629:STX196635 TDP196629:TDT196635 TNL196629:TNP196635 TXH196629:TXL196635 UHD196629:UHH196635 UQZ196629:URD196635 VAV196629:VAZ196635 VKR196629:VKV196635 VUN196629:VUR196635 WEJ196629:WEN196635 WOF196629:WOJ196635 WYB196629:WYF196635 BT262165:BX262171 LP262165:LT262171 VL262165:VP262171 AFH262165:AFL262171 APD262165:APH262171 AYZ262165:AZD262171 BIV262165:BIZ262171 BSR262165:BSV262171 CCN262165:CCR262171 CMJ262165:CMN262171 CWF262165:CWJ262171 DGB262165:DGF262171 DPX262165:DQB262171 DZT262165:DZX262171 EJP262165:EJT262171 ETL262165:ETP262171 FDH262165:FDL262171 FND262165:FNH262171 FWZ262165:FXD262171 GGV262165:GGZ262171 GQR262165:GQV262171 HAN262165:HAR262171 HKJ262165:HKN262171 HUF262165:HUJ262171 IEB262165:IEF262171 INX262165:IOB262171 IXT262165:IXX262171 JHP262165:JHT262171 JRL262165:JRP262171 KBH262165:KBL262171 KLD262165:KLH262171 KUZ262165:KVD262171 LEV262165:LEZ262171 LOR262165:LOV262171 LYN262165:LYR262171 MIJ262165:MIN262171 MSF262165:MSJ262171 NCB262165:NCF262171 NLX262165:NMB262171 NVT262165:NVX262171 OFP262165:OFT262171 OPL262165:OPP262171 OZH262165:OZL262171 PJD262165:PJH262171 PSZ262165:PTD262171 QCV262165:QCZ262171 QMR262165:QMV262171 QWN262165:QWR262171 RGJ262165:RGN262171 RQF262165:RQJ262171 SAB262165:SAF262171 SJX262165:SKB262171 STT262165:STX262171 TDP262165:TDT262171 TNL262165:TNP262171 TXH262165:TXL262171 UHD262165:UHH262171 UQZ262165:URD262171 VAV262165:VAZ262171 VKR262165:VKV262171 VUN262165:VUR262171 WEJ262165:WEN262171 WOF262165:WOJ262171 WYB262165:WYF262171 BT327701:BX327707 LP327701:LT327707 VL327701:VP327707 AFH327701:AFL327707 APD327701:APH327707 AYZ327701:AZD327707 BIV327701:BIZ327707 BSR327701:BSV327707 CCN327701:CCR327707 CMJ327701:CMN327707 CWF327701:CWJ327707 DGB327701:DGF327707 DPX327701:DQB327707 DZT327701:DZX327707 EJP327701:EJT327707 ETL327701:ETP327707 FDH327701:FDL327707 FND327701:FNH327707 FWZ327701:FXD327707 GGV327701:GGZ327707 GQR327701:GQV327707 HAN327701:HAR327707 HKJ327701:HKN327707 HUF327701:HUJ327707 IEB327701:IEF327707 INX327701:IOB327707 IXT327701:IXX327707 JHP327701:JHT327707 JRL327701:JRP327707 KBH327701:KBL327707 KLD327701:KLH327707 KUZ327701:KVD327707 LEV327701:LEZ327707 LOR327701:LOV327707 LYN327701:LYR327707 MIJ327701:MIN327707 MSF327701:MSJ327707 NCB327701:NCF327707 NLX327701:NMB327707 NVT327701:NVX327707 OFP327701:OFT327707 OPL327701:OPP327707 OZH327701:OZL327707 PJD327701:PJH327707 PSZ327701:PTD327707 QCV327701:QCZ327707 QMR327701:QMV327707 QWN327701:QWR327707 RGJ327701:RGN327707 RQF327701:RQJ327707 SAB327701:SAF327707 SJX327701:SKB327707 STT327701:STX327707 TDP327701:TDT327707 TNL327701:TNP327707 TXH327701:TXL327707 UHD327701:UHH327707 UQZ327701:URD327707 VAV327701:VAZ327707 VKR327701:VKV327707 VUN327701:VUR327707 WEJ327701:WEN327707 WOF327701:WOJ327707 WYB327701:WYF327707 BT393237:BX393243 LP393237:LT393243 VL393237:VP393243 AFH393237:AFL393243 APD393237:APH393243 AYZ393237:AZD393243 BIV393237:BIZ393243 BSR393237:BSV393243 CCN393237:CCR393243 CMJ393237:CMN393243 CWF393237:CWJ393243 DGB393237:DGF393243 DPX393237:DQB393243 DZT393237:DZX393243 EJP393237:EJT393243 ETL393237:ETP393243 FDH393237:FDL393243 FND393237:FNH393243 FWZ393237:FXD393243 GGV393237:GGZ393243 GQR393237:GQV393243 HAN393237:HAR393243 HKJ393237:HKN393243 HUF393237:HUJ393243 IEB393237:IEF393243 INX393237:IOB393243 IXT393237:IXX393243 JHP393237:JHT393243 JRL393237:JRP393243 KBH393237:KBL393243 KLD393237:KLH393243 KUZ393237:KVD393243 LEV393237:LEZ393243 LOR393237:LOV393243 LYN393237:LYR393243 MIJ393237:MIN393243 MSF393237:MSJ393243 NCB393237:NCF393243 NLX393237:NMB393243 NVT393237:NVX393243 OFP393237:OFT393243 OPL393237:OPP393243 OZH393237:OZL393243 PJD393237:PJH393243 PSZ393237:PTD393243 QCV393237:QCZ393243 QMR393237:QMV393243 QWN393237:QWR393243 RGJ393237:RGN393243 RQF393237:RQJ393243 SAB393237:SAF393243 SJX393237:SKB393243 STT393237:STX393243 TDP393237:TDT393243 TNL393237:TNP393243 TXH393237:TXL393243 UHD393237:UHH393243 UQZ393237:URD393243 VAV393237:VAZ393243 VKR393237:VKV393243 VUN393237:VUR393243 WEJ393237:WEN393243 WOF393237:WOJ393243 WYB393237:WYF393243 BT458773:BX458779 LP458773:LT458779 VL458773:VP458779 AFH458773:AFL458779 APD458773:APH458779 AYZ458773:AZD458779 BIV458773:BIZ458779 BSR458773:BSV458779 CCN458773:CCR458779 CMJ458773:CMN458779 CWF458773:CWJ458779 DGB458773:DGF458779 DPX458773:DQB458779 DZT458773:DZX458779 EJP458773:EJT458779 ETL458773:ETP458779 FDH458773:FDL458779 FND458773:FNH458779 FWZ458773:FXD458779 GGV458773:GGZ458779 GQR458773:GQV458779 HAN458773:HAR458779 HKJ458773:HKN458779 HUF458773:HUJ458779 IEB458773:IEF458779 INX458773:IOB458779 IXT458773:IXX458779 JHP458773:JHT458779 JRL458773:JRP458779 KBH458773:KBL458779 KLD458773:KLH458779 KUZ458773:KVD458779 LEV458773:LEZ458779 LOR458773:LOV458779 LYN458773:LYR458779 MIJ458773:MIN458779 MSF458773:MSJ458779 NCB458773:NCF458779 NLX458773:NMB458779 NVT458773:NVX458779 OFP458773:OFT458779 OPL458773:OPP458779 OZH458773:OZL458779 PJD458773:PJH458779 PSZ458773:PTD458779 QCV458773:QCZ458779 QMR458773:QMV458779 QWN458773:QWR458779 RGJ458773:RGN458779 RQF458773:RQJ458779 SAB458773:SAF458779 SJX458773:SKB458779 STT458773:STX458779 TDP458773:TDT458779 TNL458773:TNP458779 TXH458773:TXL458779 UHD458773:UHH458779 UQZ458773:URD458779 VAV458773:VAZ458779 VKR458773:VKV458779 VUN458773:VUR458779 WEJ458773:WEN458779 WOF458773:WOJ458779 WYB458773:WYF458779 BT524309:BX524315 LP524309:LT524315 VL524309:VP524315 AFH524309:AFL524315 APD524309:APH524315 AYZ524309:AZD524315 BIV524309:BIZ524315 BSR524309:BSV524315 CCN524309:CCR524315 CMJ524309:CMN524315 CWF524309:CWJ524315 DGB524309:DGF524315 DPX524309:DQB524315 DZT524309:DZX524315 EJP524309:EJT524315 ETL524309:ETP524315 FDH524309:FDL524315 FND524309:FNH524315 FWZ524309:FXD524315 GGV524309:GGZ524315 GQR524309:GQV524315 HAN524309:HAR524315 HKJ524309:HKN524315 HUF524309:HUJ524315 IEB524309:IEF524315 INX524309:IOB524315 IXT524309:IXX524315 JHP524309:JHT524315 JRL524309:JRP524315 KBH524309:KBL524315 KLD524309:KLH524315 KUZ524309:KVD524315 LEV524309:LEZ524315 LOR524309:LOV524315 LYN524309:LYR524315 MIJ524309:MIN524315 MSF524309:MSJ524315 NCB524309:NCF524315 NLX524309:NMB524315 NVT524309:NVX524315 OFP524309:OFT524315 OPL524309:OPP524315 OZH524309:OZL524315 PJD524309:PJH524315 PSZ524309:PTD524315 QCV524309:QCZ524315 QMR524309:QMV524315 QWN524309:QWR524315 RGJ524309:RGN524315 RQF524309:RQJ524315 SAB524309:SAF524315 SJX524309:SKB524315 STT524309:STX524315 TDP524309:TDT524315 TNL524309:TNP524315 TXH524309:TXL524315 UHD524309:UHH524315 UQZ524309:URD524315 VAV524309:VAZ524315 VKR524309:VKV524315 VUN524309:VUR524315 WEJ524309:WEN524315 WOF524309:WOJ524315 WYB524309:WYF524315 BT589845:BX589851 LP589845:LT589851 VL589845:VP589851 AFH589845:AFL589851 APD589845:APH589851 AYZ589845:AZD589851 BIV589845:BIZ589851 BSR589845:BSV589851 CCN589845:CCR589851 CMJ589845:CMN589851 CWF589845:CWJ589851 DGB589845:DGF589851 DPX589845:DQB589851 DZT589845:DZX589851 EJP589845:EJT589851 ETL589845:ETP589851 FDH589845:FDL589851 FND589845:FNH589851 FWZ589845:FXD589851 GGV589845:GGZ589851 GQR589845:GQV589851 HAN589845:HAR589851 HKJ589845:HKN589851 HUF589845:HUJ589851 IEB589845:IEF589851 INX589845:IOB589851 IXT589845:IXX589851 JHP589845:JHT589851 JRL589845:JRP589851 KBH589845:KBL589851 KLD589845:KLH589851 KUZ589845:KVD589851 LEV589845:LEZ589851 LOR589845:LOV589851 LYN589845:LYR589851 MIJ589845:MIN589851 MSF589845:MSJ589851 NCB589845:NCF589851 NLX589845:NMB589851 NVT589845:NVX589851 OFP589845:OFT589851 OPL589845:OPP589851 OZH589845:OZL589851 PJD589845:PJH589851 PSZ589845:PTD589851 QCV589845:QCZ589851 QMR589845:QMV589851 QWN589845:QWR589851 RGJ589845:RGN589851 RQF589845:RQJ589851 SAB589845:SAF589851 SJX589845:SKB589851 STT589845:STX589851 TDP589845:TDT589851 TNL589845:TNP589851 TXH589845:TXL589851 UHD589845:UHH589851 UQZ589845:URD589851 VAV589845:VAZ589851 VKR589845:VKV589851 VUN589845:VUR589851 WEJ589845:WEN589851 WOF589845:WOJ589851 WYB589845:WYF589851 BT655381:BX655387 LP655381:LT655387 VL655381:VP655387 AFH655381:AFL655387 APD655381:APH655387 AYZ655381:AZD655387 BIV655381:BIZ655387 BSR655381:BSV655387 CCN655381:CCR655387 CMJ655381:CMN655387 CWF655381:CWJ655387 DGB655381:DGF655387 DPX655381:DQB655387 DZT655381:DZX655387 EJP655381:EJT655387 ETL655381:ETP655387 FDH655381:FDL655387 FND655381:FNH655387 FWZ655381:FXD655387 GGV655381:GGZ655387 GQR655381:GQV655387 HAN655381:HAR655387 HKJ655381:HKN655387 HUF655381:HUJ655387 IEB655381:IEF655387 INX655381:IOB655387 IXT655381:IXX655387 JHP655381:JHT655387 JRL655381:JRP655387 KBH655381:KBL655387 KLD655381:KLH655387 KUZ655381:KVD655387 LEV655381:LEZ655387 LOR655381:LOV655387 LYN655381:LYR655387 MIJ655381:MIN655387 MSF655381:MSJ655387 NCB655381:NCF655387 NLX655381:NMB655387 NVT655381:NVX655387 OFP655381:OFT655387 OPL655381:OPP655387 OZH655381:OZL655387 PJD655381:PJH655387 PSZ655381:PTD655387 QCV655381:QCZ655387 QMR655381:QMV655387 QWN655381:QWR655387 RGJ655381:RGN655387 RQF655381:RQJ655387 SAB655381:SAF655387 SJX655381:SKB655387 STT655381:STX655387 TDP655381:TDT655387 TNL655381:TNP655387 TXH655381:TXL655387 UHD655381:UHH655387 UQZ655381:URD655387 VAV655381:VAZ655387 VKR655381:VKV655387 VUN655381:VUR655387 WEJ655381:WEN655387 WOF655381:WOJ655387 WYB655381:WYF655387 BT720917:BX720923 LP720917:LT720923 VL720917:VP720923 AFH720917:AFL720923 APD720917:APH720923 AYZ720917:AZD720923 BIV720917:BIZ720923 BSR720917:BSV720923 CCN720917:CCR720923 CMJ720917:CMN720923 CWF720917:CWJ720923 DGB720917:DGF720923 DPX720917:DQB720923 DZT720917:DZX720923 EJP720917:EJT720923 ETL720917:ETP720923 FDH720917:FDL720923 FND720917:FNH720923 FWZ720917:FXD720923 GGV720917:GGZ720923 GQR720917:GQV720923 HAN720917:HAR720923 HKJ720917:HKN720923 HUF720917:HUJ720923 IEB720917:IEF720923 INX720917:IOB720923 IXT720917:IXX720923 JHP720917:JHT720923 JRL720917:JRP720923 KBH720917:KBL720923 KLD720917:KLH720923 KUZ720917:KVD720923 LEV720917:LEZ720923 LOR720917:LOV720923 LYN720917:LYR720923 MIJ720917:MIN720923 MSF720917:MSJ720923 NCB720917:NCF720923 NLX720917:NMB720923 NVT720917:NVX720923 OFP720917:OFT720923 OPL720917:OPP720923 OZH720917:OZL720923 PJD720917:PJH720923 PSZ720917:PTD720923 QCV720917:QCZ720923 QMR720917:QMV720923 QWN720917:QWR720923 RGJ720917:RGN720923 RQF720917:RQJ720923 SAB720917:SAF720923 SJX720917:SKB720923 STT720917:STX720923 TDP720917:TDT720923 TNL720917:TNP720923 TXH720917:TXL720923 UHD720917:UHH720923 UQZ720917:URD720923 VAV720917:VAZ720923 VKR720917:VKV720923 VUN720917:VUR720923 WEJ720917:WEN720923 WOF720917:WOJ720923 WYB720917:WYF720923 BT786453:BX786459 LP786453:LT786459 VL786453:VP786459 AFH786453:AFL786459 APD786453:APH786459 AYZ786453:AZD786459 BIV786453:BIZ786459 BSR786453:BSV786459 CCN786453:CCR786459 CMJ786453:CMN786459 CWF786453:CWJ786459 DGB786453:DGF786459 DPX786453:DQB786459 DZT786453:DZX786459 EJP786453:EJT786459 ETL786453:ETP786459 FDH786453:FDL786459 FND786453:FNH786459 FWZ786453:FXD786459 GGV786453:GGZ786459 GQR786453:GQV786459 HAN786453:HAR786459 HKJ786453:HKN786459 HUF786453:HUJ786459 IEB786453:IEF786459 INX786453:IOB786459 IXT786453:IXX786459 JHP786453:JHT786459 JRL786453:JRP786459 KBH786453:KBL786459 KLD786453:KLH786459 KUZ786453:KVD786459 LEV786453:LEZ786459 LOR786453:LOV786459 LYN786453:LYR786459 MIJ786453:MIN786459 MSF786453:MSJ786459 NCB786453:NCF786459 NLX786453:NMB786459 NVT786453:NVX786459 OFP786453:OFT786459 OPL786453:OPP786459 OZH786453:OZL786459 PJD786453:PJH786459 PSZ786453:PTD786459 QCV786453:QCZ786459 QMR786453:QMV786459 QWN786453:QWR786459 RGJ786453:RGN786459 RQF786453:RQJ786459 SAB786453:SAF786459 SJX786453:SKB786459 STT786453:STX786459 TDP786453:TDT786459 TNL786453:TNP786459 TXH786453:TXL786459 UHD786453:UHH786459 UQZ786453:URD786459 VAV786453:VAZ786459 VKR786453:VKV786459 VUN786453:VUR786459 WEJ786453:WEN786459 WOF786453:WOJ786459 WYB786453:WYF786459 BT851989:BX851995 LP851989:LT851995 VL851989:VP851995 AFH851989:AFL851995 APD851989:APH851995 AYZ851989:AZD851995 BIV851989:BIZ851995 BSR851989:BSV851995 CCN851989:CCR851995 CMJ851989:CMN851995 CWF851989:CWJ851995 DGB851989:DGF851995 DPX851989:DQB851995 DZT851989:DZX851995 EJP851989:EJT851995 ETL851989:ETP851995 FDH851989:FDL851995 FND851989:FNH851995 FWZ851989:FXD851995 GGV851989:GGZ851995 GQR851989:GQV851995 HAN851989:HAR851995 HKJ851989:HKN851995 HUF851989:HUJ851995 IEB851989:IEF851995 INX851989:IOB851995 IXT851989:IXX851995 JHP851989:JHT851995 JRL851989:JRP851995 KBH851989:KBL851995 KLD851989:KLH851995 KUZ851989:KVD851995 LEV851989:LEZ851995 LOR851989:LOV851995 LYN851989:LYR851995 MIJ851989:MIN851995 MSF851989:MSJ851995 NCB851989:NCF851995 NLX851989:NMB851995 NVT851989:NVX851995 OFP851989:OFT851995 OPL851989:OPP851995 OZH851989:OZL851995 PJD851989:PJH851995 PSZ851989:PTD851995 QCV851989:QCZ851995 QMR851989:QMV851995 QWN851989:QWR851995 RGJ851989:RGN851995 RQF851989:RQJ851995 SAB851989:SAF851995 SJX851989:SKB851995 STT851989:STX851995 TDP851989:TDT851995 TNL851989:TNP851995 TXH851989:TXL851995 UHD851989:UHH851995 UQZ851989:URD851995 VAV851989:VAZ851995 VKR851989:VKV851995 VUN851989:VUR851995 WEJ851989:WEN851995 WOF851989:WOJ851995 WYB851989:WYF851995 BT917525:BX917531 LP917525:LT917531 VL917525:VP917531 AFH917525:AFL917531 APD917525:APH917531 AYZ917525:AZD917531 BIV917525:BIZ917531 BSR917525:BSV917531 CCN917525:CCR917531 CMJ917525:CMN917531 CWF917525:CWJ917531 DGB917525:DGF917531 DPX917525:DQB917531 DZT917525:DZX917531 EJP917525:EJT917531 ETL917525:ETP917531 FDH917525:FDL917531 FND917525:FNH917531 FWZ917525:FXD917531 GGV917525:GGZ917531 GQR917525:GQV917531 HAN917525:HAR917531 HKJ917525:HKN917531 HUF917525:HUJ917531 IEB917525:IEF917531 INX917525:IOB917531 IXT917525:IXX917531 JHP917525:JHT917531 JRL917525:JRP917531 KBH917525:KBL917531 KLD917525:KLH917531 KUZ917525:KVD917531 LEV917525:LEZ917531 LOR917525:LOV917531 LYN917525:LYR917531 MIJ917525:MIN917531 MSF917525:MSJ917531 NCB917525:NCF917531 NLX917525:NMB917531 NVT917525:NVX917531 OFP917525:OFT917531 OPL917525:OPP917531 OZH917525:OZL917531 PJD917525:PJH917531 PSZ917525:PTD917531 QCV917525:QCZ917531 QMR917525:QMV917531 QWN917525:QWR917531 RGJ917525:RGN917531 RQF917525:RQJ917531 SAB917525:SAF917531 SJX917525:SKB917531 STT917525:STX917531 TDP917525:TDT917531 TNL917525:TNP917531 TXH917525:TXL917531 UHD917525:UHH917531 UQZ917525:URD917531 VAV917525:VAZ917531 VKR917525:VKV917531 VUN917525:VUR917531 WEJ917525:WEN917531 WOF917525:WOJ917531 WYB917525:WYF917531 BT983061:BX983067 LP983061:LT983067 VL983061:VP983067 AFH983061:AFL983067 APD983061:APH983067 AYZ983061:AZD983067 BIV983061:BIZ983067 BSR983061:BSV983067 CCN983061:CCR983067 CMJ983061:CMN983067 CWF983061:CWJ983067 DGB983061:DGF983067 DPX983061:DQB983067 DZT983061:DZX983067 EJP983061:EJT983067 ETL983061:ETP983067 FDH983061:FDL983067 FND983061:FNH983067 FWZ983061:FXD983067 GGV983061:GGZ983067 GQR983061:GQV983067 HAN983061:HAR983067 HKJ983061:HKN983067 HUF983061:HUJ983067 IEB983061:IEF983067 INX983061:IOB983067 IXT983061:IXX983067 JHP983061:JHT983067 JRL983061:JRP983067 KBH983061:KBL983067 KLD983061:KLH983067 KUZ983061:KVD983067 LEV983061:LEZ983067 LOR983061:LOV983067 LYN983061:LYR983067 MIJ983061:MIN983067 MSF983061:MSJ983067 NCB983061:NCF983067 NLX983061:NMB983067 NVT983061:NVX983067 OFP983061:OFT983067 OPL983061:OPP983067 OZH983061:OZL983067 PJD983061:PJH983067 PSZ983061:PTD983067 QCV983061:QCZ983067 QMR983061:QMV983067 QWN983061:QWR983067 RGJ983061:RGN983067 RQF983061:RQJ983067 SAB983061:SAF983067 SJX983061:SKB983067 STT983061:STX983067 TDP983061:TDT983067 TNL983061:TNP983067 TXH983061:TXL983067 UHD983061:UHH983067 UQZ983061:URD983067 VAV983061:VAZ983067 VKR983061:VKV983067 VUN983061:VUR983067 WEJ983061:WEN983067 WOF983061:WOJ983067 WYB983061:WYF983067 URJ983061:URN983067 LZ21:MD27 VV21:VZ27 AFR21:AFV27 APN21:APR27 AZJ21:AZN27 BJF21:BJJ27 BTB21:BTF27 CCX21:CDB27 CMT21:CMX27 CWP21:CWT27 DGL21:DGP27 DQH21:DQL27 EAD21:EAH27 EJZ21:EKD27 ETV21:ETZ27 FDR21:FDV27 FNN21:FNR27 FXJ21:FXN27 GHF21:GHJ27 GRB21:GRF27 HAX21:HBB27 HKT21:HKX27 HUP21:HUT27 IEL21:IEP27 IOH21:IOL27 IYD21:IYH27 JHZ21:JID27 JRV21:JRZ27 KBR21:KBV27 KLN21:KLR27 KVJ21:KVN27 LFF21:LFJ27 LPB21:LPF27 LYX21:LZB27 MIT21:MIX27 MSP21:MST27 NCL21:NCP27 NMH21:NML27 NWD21:NWH27 OFZ21:OGD27 OPV21:OPZ27 OZR21:OZV27 PJN21:PJR27 PTJ21:PTN27 QDF21:QDJ27 QNB21:QNF27 QWX21:QXB27 RGT21:RGX27 RQP21:RQT27 SAL21:SAP27 SKH21:SKL27 SUD21:SUH27 TDZ21:TED27 TNV21:TNZ27 TXR21:TXV27 UHN21:UHR27 URJ21:URN27 VBF21:VBJ27 VLB21:VLF27 VUX21:VVB27 WET21:WEX27 WOP21:WOT27 WYL21:WYP27 CD65557:CH65563 LZ65557:MD65563 VV65557:VZ65563 AFR65557:AFV65563 APN65557:APR65563 AZJ65557:AZN65563 BJF65557:BJJ65563 BTB65557:BTF65563 CCX65557:CDB65563 CMT65557:CMX65563 CWP65557:CWT65563 DGL65557:DGP65563 DQH65557:DQL65563 EAD65557:EAH65563 EJZ65557:EKD65563 ETV65557:ETZ65563 FDR65557:FDV65563 FNN65557:FNR65563 FXJ65557:FXN65563 GHF65557:GHJ65563 GRB65557:GRF65563 HAX65557:HBB65563 HKT65557:HKX65563 HUP65557:HUT65563 IEL65557:IEP65563 IOH65557:IOL65563 IYD65557:IYH65563 JHZ65557:JID65563 JRV65557:JRZ65563 KBR65557:KBV65563 KLN65557:KLR65563 KVJ65557:KVN65563 LFF65557:LFJ65563 LPB65557:LPF65563 LYX65557:LZB65563 MIT65557:MIX65563 MSP65557:MST65563 NCL65557:NCP65563 NMH65557:NML65563 NWD65557:NWH65563 OFZ65557:OGD65563 OPV65557:OPZ65563 OZR65557:OZV65563 PJN65557:PJR65563 PTJ65557:PTN65563 QDF65557:QDJ65563 QNB65557:QNF65563 QWX65557:QXB65563 RGT65557:RGX65563 RQP65557:RQT65563 SAL65557:SAP65563 SKH65557:SKL65563 SUD65557:SUH65563 TDZ65557:TED65563 TNV65557:TNZ65563 TXR65557:TXV65563 UHN65557:UHR65563 URJ65557:URN65563 VBF65557:VBJ65563 VLB65557:VLF65563 VUX65557:VVB65563 WET65557:WEX65563 WOP65557:WOT65563 WYL65557:WYP65563 CD131093:CH131099 LZ131093:MD131099 VV131093:VZ131099 AFR131093:AFV131099 APN131093:APR131099 AZJ131093:AZN131099 BJF131093:BJJ131099 BTB131093:BTF131099 CCX131093:CDB131099 CMT131093:CMX131099 CWP131093:CWT131099 DGL131093:DGP131099 DQH131093:DQL131099 EAD131093:EAH131099 EJZ131093:EKD131099 ETV131093:ETZ131099 FDR131093:FDV131099 FNN131093:FNR131099 FXJ131093:FXN131099 GHF131093:GHJ131099 GRB131093:GRF131099 HAX131093:HBB131099 HKT131093:HKX131099 HUP131093:HUT131099 IEL131093:IEP131099 IOH131093:IOL131099 IYD131093:IYH131099 JHZ131093:JID131099 JRV131093:JRZ131099 KBR131093:KBV131099 KLN131093:KLR131099 KVJ131093:KVN131099 LFF131093:LFJ131099 LPB131093:LPF131099 LYX131093:LZB131099 MIT131093:MIX131099 MSP131093:MST131099 NCL131093:NCP131099 NMH131093:NML131099 NWD131093:NWH131099 OFZ131093:OGD131099 OPV131093:OPZ131099 OZR131093:OZV131099 PJN131093:PJR131099 PTJ131093:PTN131099 QDF131093:QDJ131099 QNB131093:QNF131099 QWX131093:QXB131099 RGT131093:RGX131099 RQP131093:RQT131099 SAL131093:SAP131099 SKH131093:SKL131099 SUD131093:SUH131099 TDZ131093:TED131099 TNV131093:TNZ131099 TXR131093:TXV131099 UHN131093:UHR131099 URJ131093:URN131099 VBF131093:VBJ131099 VLB131093:VLF131099 VUX131093:VVB131099 WET131093:WEX131099 WOP131093:WOT131099 WYL131093:WYP131099 CD196629:CH196635 LZ196629:MD196635 VV196629:VZ196635 AFR196629:AFV196635 APN196629:APR196635 AZJ196629:AZN196635 BJF196629:BJJ196635 BTB196629:BTF196635 CCX196629:CDB196635 CMT196629:CMX196635 CWP196629:CWT196635 DGL196629:DGP196635 DQH196629:DQL196635 EAD196629:EAH196635 EJZ196629:EKD196635 ETV196629:ETZ196635 FDR196629:FDV196635 FNN196629:FNR196635 FXJ196629:FXN196635 GHF196629:GHJ196635 GRB196629:GRF196635 HAX196629:HBB196635 HKT196629:HKX196635 HUP196629:HUT196635 IEL196629:IEP196635 IOH196629:IOL196635 IYD196629:IYH196635 JHZ196629:JID196635 JRV196629:JRZ196635 KBR196629:KBV196635 KLN196629:KLR196635 KVJ196629:KVN196635 LFF196629:LFJ196635 LPB196629:LPF196635 LYX196629:LZB196635 MIT196629:MIX196635 MSP196629:MST196635 NCL196629:NCP196635 NMH196629:NML196635 NWD196629:NWH196635 OFZ196629:OGD196635 OPV196629:OPZ196635 OZR196629:OZV196635 PJN196629:PJR196635 PTJ196629:PTN196635 QDF196629:QDJ196635 QNB196629:QNF196635 QWX196629:QXB196635 RGT196629:RGX196635 RQP196629:RQT196635 SAL196629:SAP196635 SKH196629:SKL196635 SUD196629:SUH196635 TDZ196629:TED196635 TNV196629:TNZ196635 TXR196629:TXV196635 UHN196629:UHR196635 URJ196629:URN196635 VBF196629:VBJ196635 VLB196629:VLF196635 VUX196629:VVB196635 WET196629:WEX196635 WOP196629:WOT196635 WYL196629:WYP196635 CD262165:CH262171 LZ262165:MD262171 VV262165:VZ262171 AFR262165:AFV262171 APN262165:APR262171 AZJ262165:AZN262171 BJF262165:BJJ262171 BTB262165:BTF262171 CCX262165:CDB262171 CMT262165:CMX262171 CWP262165:CWT262171 DGL262165:DGP262171 DQH262165:DQL262171 EAD262165:EAH262171 EJZ262165:EKD262171 ETV262165:ETZ262171 FDR262165:FDV262171 FNN262165:FNR262171 FXJ262165:FXN262171 GHF262165:GHJ262171 GRB262165:GRF262171 HAX262165:HBB262171 HKT262165:HKX262171 HUP262165:HUT262171 IEL262165:IEP262171 IOH262165:IOL262171 IYD262165:IYH262171 JHZ262165:JID262171 JRV262165:JRZ262171 KBR262165:KBV262171 KLN262165:KLR262171 KVJ262165:KVN262171 LFF262165:LFJ262171 LPB262165:LPF262171 LYX262165:LZB262171 MIT262165:MIX262171 MSP262165:MST262171 NCL262165:NCP262171 NMH262165:NML262171 NWD262165:NWH262171 OFZ262165:OGD262171 OPV262165:OPZ262171 OZR262165:OZV262171 PJN262165:PJR262171 PTJ262165:PTN262171 QDF262165:QDJ262171 QNB262165:QNF262171 QWX262165:QXB262171 RGT262165:RGX262171 RQP262165:RQT262171 SAL262165:SAP262171 SKH262165:SKL262171 SUD262165:SUH262171 TDZ262165:TED262171 TNV262165:TNZ262171 TXR262165:TXV262171 UHN262165:UHR262171 URJ262165:URN262171 VBF262165:VBJ262171 VLB262165:VLF262171 VUX262165:VVB262171 WET262165:WEX262171 WOP262165:WOT262171 WYL262165:WYP262171 CD327701:CH327707 LZ327701:MD327707 VV327701:VZ327707 AFR327701:AFV327707 APN327701:APR327707 AZJ327701:AZN327707 BJF327701:BJJ327707 BTB327701:BTF327707 CCX327701:CDB327707 CMT327701:CMX327707 CWP327701:CWT327707 DGL327701:DGP327707 DQH327701:DQL327707 EAD327701:EAH327707 EJZ327701:EKD327707 ETV327701:ETZ327707 FDR327701:FDV327707 FNN327701:FNR327707 FXJ327701:FXN327707 GHF327701:GHJ327707 GRB327701:GRF327707 HAX327701:HBB327707 HKT327701:HKX327707 HUP327701:HUT327707 IEL327701:IEP327707 IOH327701:IOL327707 IYD327701:IYH327707 JHZ327701:JID327707 JRV327701:JRZ327707 KBR327701:KBV327707 KLN327701:KLR327707 KVJ327701:KVN327707 LFF327701:LFJ327707 LPB327701:LPF327707 LYX327701:LZB327707 MIT327701:MIX327707 MSP327701:MST327707 NCL327701:NCP327707 NMH327701:NML327707 NWD327701:NWH327707 OFZ327701:OGD327707 OPV327701:OPZ327707 OZR327701:OZV327707 PJN327701:PJR327707 PTJ327701:PTN327707 QDF327701:QDJ327707 QNB327701:QNF327707 QWX327701:QXB327707 RGT327701:RGX327707 RQP327701:RQT327707 SAL327701:SAP327707 SKH327701:SKL327707 SUD327701:SUH327707 TDZ327701:TED327707 TNV327701:TNZ327707 TXR327701:TXV327707 UHN327701:UHR327707 URJ327701:URN327707 VBF327701:VBJ327707 VLB327701:VLF327707 VUX327701:VVB327707 WET327701:WEX327707 WOP327701:WOT327707 WYL327701:WYP327707 CD393237:CH393243 LZ393237:MD393243 VV393237:VZ393243 AFR393237:AFV393243 APN393237:APR393243 AZJ393237:AZN393243 BJF393237:BJJ393243 BTB393237:BTF393243 CCX393237:CDB393243 CMT393237:CMX393243 CWP393237:CWT393243 DGL393237:DGP393243 DQH393237:DQL393243 EAD393237:EAH393243 EJZ393237:EKD393243 ETV393237:ETZ393243 FDR393237:FDV393243 FNN393237:FNR393243 FXJ393237:FXN393243 GHF393237:GHJ393243 GRB393237:GRF393243 HAX393237:HBB393243 HKT393237:HKX393243 HUP393237:HUT393243 IEL393237:IEP393243 IOH393237:IOL393243 IYD393237:IYH393243 JHZ393237:JID393243 JRV393237:JRZ393243 KBR393237:KBV393243 KLN393237:KLR393243 KVJ393237:KVN393243 LFF393237:LFJ393243 LPB393237:LPF393243 LYX393237:LZB393243 MIT393237:MIX393243 MSP393237:MST393243 NCL393237:NCP393243 NMH393237:NML393243 NWD393237:NWH393243 OFZ393237:OGD393243 OPV393237:OPZ393243 OZR393237:OZV393243 PJN393237:PJR393243 PTJ393237:PTN393243 QDF393237:QDJ393243 QNB393237:QNF393243 QWX393237:QXB393243 RGT393237:RGX393243 RQP393237:RQT393243 SAL393237:SAP393243 SKH393237:SKL393243 SUD393237:SUH393243 TDZ393237:TED393243 TNV393237:TNZ393243 TXR393237:TXV393243 UHN393237:UHR393243 URJ393237:URN393243 VBF393237:VBJ393243 VLB393237:VLF393243 VUX393237:VVB393243 WET393237:WEX393243 WOP393237:WOT393243 WYL393237:WYP393243 CD458773:CH458779 LZ458773:MD458779 VV458773:VZ458779 AFR458773:AFV458779 APN458773:APR458779 AZJ458773:AZN458779 BJF458773:BJJ458779 BTB458773:BTF458779 CCX458773:CDB458779 CMT458773:CMX458779 CWP458773:CWT458779 DGL458773:DGP458779 DQH458773:DQL458779 EAD458773:EAH458779 EJZ458773:EKD458779 ETV458773:ETZ458779 FDR458773:FDV458779 FNN458773:FNR458779 FXJ458773:FXN458779 GHF458773:GHJ458779 GRB458773:GRF458779 HAX458773:HBB458779 HKT458773:HKX458779 HUP458773:HUT458779 IEL458773:IEP458779 IOH458773:IOL458779 IYD458773:IYH458779 JHZ458773:JID458779 JRV458773:JRZ458779 KBR458773:KBV458779 KLN458773:KLR458779 KVJ458773:KVN458779 LFF458773:LFJ458779 LPB458773:LPF458779 LYX458773:LZB458779 MIT458773:MIX458779 MSP458773:MST458779 NCL458773:NCP458779 NMH458773:NML458779 NWD458773:NWH458779 OFZ458773:OGD458779 OPV458773:OPZ458779 OZR458773:OZV458779 PJN458773:PJR458779 PTJ458773:PTN458779 QDF458773:QDJ458779 QNB458773:QNF458779 QWX458773:QXB458779 RGT458773:RGX458779 RQP458773:RQT458779 SAL458773:SAP458779 SKH458773:SKL458779 SUD458773:SUH458779 TDZ458773:TED458779 TNV458773:TNZ458779 TXR458773:TXV458779 UHN458773:UHR458779 URJ458773:URN458779 VBF458773:VBJ458779 VLB458773:VLF458779 VUX458773:VVB458779 WET458773:WEX458779 WOP458773:WOT458779 WYL458773:WYP458779 CD524309:CH524315 LZ524309:MD524315 VV524309:VZ524315 AFR524309:AFV524315 APN524309:APR524315 AZJ524309:AZN524315 BJF524309:BJJ524315 BTB524309:BTF524315 CCX524309:CDB524315 CMT524309:CMX524315 CWP524309:CWT524315 DGL524309:DGP524315 DQH524309:DQL524315 EAD524309:EAH524315 EJZ524309:EKD524315 ETV524309:ETZ524315 FDR524309:FDV524315 FNN524309:FNR524315 FXJ524309:FXN524315 GHF524309:GHJ524315 GRB524309:GRF524315 HAX524309:HBB524315 HKT524309:HKX524315 HUP524309:HUT524315 IEL524309:IEP524315 IOH524309:IOL524315 IYD524309:IYH524315 JHZ524309:JID524315 JRV524309:JRZ524315 KBR524309:KBV524315 KLN524309:KLR524315 KVJ524309:KVN524315 LFF524309:LFJ524315 LPB524309:LPF524315 LYX524309:LZB524315 MIT524309:MIX524315 MSP524309:MST524315 NCL524309:NCP524315 NMH524309:NML524315 NWD524309:NWH524315 OFZ524309:OGD524315 OPV524309:OPZ524315 OZR524309:OZV524315 PJN524309:PJR524315 PTJ524309:PTN524315 QDF524309:QDJ524315 QNB524309:QNF524315 QWX524309:QXB524315 RGT524309:RGX524315 RQP524309:RQT524315 SAL524309:SAP524315 SKH524309:SKL524315 SUD524309:SUH524315 TDZ524309:TED524315 TNV524309:TNZ524315 TXR524309:TXV524315 UHN524309:UHR524315 URJ524309:URN524315 VBF524309:VBJ524315 VLB524309:VLF524315 VUX524309:VVB524315 WET524309:WEX524315 WOP524309:WOT524315 WYL524309:WYP524315 CD589845:CH589851 LZ589845:MD589851 VV589845:VZ589851 AFR589845:AFV589851 APN589845:APR589851 AZJ589845:AZN589851 BJF589845:BJJ589851 BTB589845:BTF589851 CCX589845:CDB589851 CMT589845:CMX589851 CWP589845:CWT589851 DGL589845:DGP589851 DQH589845:DQL589851 EAD589845:EAH589851 EJZ589845:EKD589851 ETV589845:ETZ589851 FDR589845:FDV589851 FNN589845:FNR589851 FXJ589845:FXN589851 GHF589845:GHJ589851 GRB589845:GRF589851 HAX589845:HBB589851 HKT589845:HKX589851 HUP589845:HUT589851 IEL589845:IEP589851 IOH589845:IOL589851 IYD589845:IYH589851 JHZ589845:JID589851 JRV589845:JRZ589851 KBR589845:KBV589851 KLN589845:KLR589851 KVJ589845:KVN589851 LFF589845:LFJ589851 LPB589845:LPF589851 LYX589845:LZB589851 MIT589845:MIX589851 MSP589845:MST589851 NCL589845:NCP589851 NMH589845:NML589851 NWD589845:NWH589851 OFZ589845:OGD589851 OPV589845:OPZ589851 OZR589845:OZV589851 PJN589845:PJR589851 PTJ589845:PTN589851 QDF589845:QDJ589851 QNB589845:QNF589851 QWX589845:QXB589851 RGT589845:RGX589851 RQP589845:RQT589851 SAL589845:SAP589851 SKH589845:SKL589851 SUD589845:SUH589851 TDZ589845:TED589851 TNV589845:TNZ589851 TXR589845:TXV589851 UHN589845:UHR589851 URJ589845:URN589851 VBF589845:VBJ589851 VLB589845:VLF589851 VUX589845:VVB589851 WET589845:WEX589851 WOP589845:WOT589851 WYL589845:WYP589851 CD655381:CH655387 LZ655381:MD655387 VV655381:VZ655387 AFR655381:AFV655387 APN655381:APR655387 AZJ655381:AZN655387 BJF655381:BJJ655387 BTB655381:BTF655387 CCX655381:CDB655387 CMT655381:CMX655387 CWP655381:CWT655387 DGL655381:DGP655387 DQH655381:DQL655387 EAD655381:EAH655387 EJZ655381:EKD655387 ETV655381:ETZ655387 FDR655381:FDV655387 FNN655381:FNR655387 FXJ655381:FXN655387 GHF655381:GHJ655387 GRB655381:GRF655387 HAX655381:HBB655387 HKT655381:HKX655387 HUP655381:HUT655387 IEL655381:IEP655387 IOH655381:IOL655387 IYD655381:IYH655387 JHZ655381:JID655387 JRV655381:JRZ655387 KBR655381:KBV655387 KLN655381:KLR655387 KVJ655381:KVN655387 LFF655381:LFJ655387 LPB655381:LPF655387 LYX655381:LZB655387 MIT655381:MIX655387 MSP655381:MST655387 NCL655381:NCP655387 NMH655381:NML655387 NWD655381:NWH655387 OFZ655381:OGD655387 OPV655381:OPZ655387 OZR655381:OZV655387 PJN655381:PJR655387 PTJ655381:PTN655387 QDF655381:QDJ655387 QNB655381:QNF655387 QWX655381:QXB655387 RGT655381:RGX655387 RQP655381:RQT655387 SAL655381:SAP655387 SKH655381:SKL655387 SUD655381:SUH655387 TDZ655381:TED655387 TNV655381:TNZ655387 TXR655381:TXV655387 UHN655381:UHR655387 URJ655381:URN655387 VBF655381:VBJ655387 VLB655381:VLF655387 VUX655381:VVB655387 WET655381:WEX655387 WOP655381:WOT655387 WYL655381:WYP655387 CD720917:CH720923 LZ720917:MD720923 VV720917:VZ720923 AFR720917:AFV720923 APN720917:APR720923 AZJ720917:AZN720923 BJF720917:BJJ720923 BTB720917:BTF720923 CCX720917:CDB720923 CMT720917:CMX720923 CWP720917:CWT720923 DGL720917:DGP720923 DQH720917:DQL720923 EAD720917:EAH720923 EJZ720917:EKD720923 ETV720917:ETZ720923 FDR720917:FDV720923 FNN720917:FNR720923 FXJ720917:FXN720923 GHF720917:GHJ720923 GRB720917:GRF720923 HAX720917:HBB720923 HKT720917:HKX720923 HUP720917:HUT720923 IEL720917:IEP720923 IOH720917:IOL720923 IYD720917:IYH720923 JHZ720917:JID720923 JRV720917:JRZ720923 KBR720917:KBV720923 KLN720917:KLR720923 KVJ720917:KVN720923 LFF720917:LFJ720923 LPB720917:LPF720923 LYX720917:LZB720923 MIT720917:MIX720923 MSP720917:MST720923 NCL720917:NCP720923 NMH720917:NML720923 NWD720917:NWH720923 OFZ720917:OGD720923 OPV720917:OPZ720923 OZR720917:OZV720923 PJN720917:PJR720923 PTJ720917:PTN720923 QDF720917:QDJ720923 QNB720917:QNF720923 QWX720917:QXB720923 RGT720917:RGX720923 RQP720917:RQT720923 SAL720917:SAP720923 SKH720917:SKL720923 SUD720917:SUH720923 TDZ720917:TED720923 TNV720917:TNZ720923 TXR720917:TXV720923 UHN720917:UHR720923 URJ720917:URN720923 VBF720917:VBJ720923 VLB720917:VLF720923 VUX720917:VVB720923 WET720917:WEX720923 WOP720917:WOT720923 WYL720917:WYP720923 CD786453:CH786459 LZ786453:MD786459 VV786453:VZ786459 AFR786453:AFV786459 APN786453:APR786459 AZJ786453:AZN786459 BJF786453:BJJ786459 BTB786453:BTF786459 CCX786453:CDB786459 CMT786453:CMX786459 CWP786453:CWT786459 DGL786453:DGP786459 DQH786453:DQL786459 EAD786453:EAH786459 EJZ786453:EKD786459 ETV786453:ETZ786459 FDR786453:FDV786459 FNN786453:FNR786459 FXJ786453:FXN786459 GHF786453:GHJ786459 GRB786453:GRF786459 HAX786453:HBB786459 HKT786453:HKX786459 HUP786453:HUT786459 IEL786453:IEP786459 IOH786453:IOL786459 IYD786453:IYH786459 JHZ786453:JID786459 JRV786453:JRZ786459 KBR786453:KBV786459 KLN786453:KLR786459 KVJ786453:KVN786459 LFF786453:LFJ786459 LPB786453:LPF786459 LYX786453:LZB786459 MIT786453:MIX786459 MSP786453:MST786459 NCL786453:NCP786459 NMH786453:NML786459 NWD786453:NWH786459 OFZ786453:OGD786459 OPV786453:OPZ786459 OZR786453:OZV786459 PJN786453:PJR786459 PTJ786453:PTN786459 QDF786453:QDJ786459 QNB786453:QNF786459 QWX786453:QXB786459 RGT786453:RGX786459 RQP786453:RQT786459 SAL786453:SAP786459 SKH786453:SKL786459 SUD786453:SUH786459 TDZ786453:TED786459 TNV786453:TNZ786459 TXR786453:TXV786459 UHN786453:UHR786459 URJ786453:URN786459 VBF786453:VBJ786459 VLB786453:VLF786459 VUX786453:VVB786459 WET786453:WEX786459 WOP786453:WOT786459 WYL786453:WYP786459 CD851989:CH851995 LZ851989:MD851995 VV851989:VZ851995 AFR851989:AFV851995 APN851989:APR851995 AZJ851989:AZN851995 BJF851989:BJJ851995 BTB851989:BTF851995 CCX851989:CDB851995 CMT851989:CMX851995 CWP851989:CWT851995 DGL851989:DGP851995 DQH851989:DQL851995 EAD851989:EAH851995 EJZ851989:EKD851995 ETV851989:ETZ851995 FDR851989:FDV851995 FNN851989:FNR851995 FXJ851989:FXN851995 GHF851989:GHJ851995 GRB851989:GRF851995 HAX851989:HBB851995 HKT851989:HKX851995 HUP851989:HUT851995 IEL851989:IEP851995 IOH851989:IOL851995 IYD851989:IYH851995 JHZ851989:JID851995 JRV851989:JRZ851995 KBR851989:KBV851995 KLN851989:KLR851995 KVJ851989:KVN851995 LFF851989:LFJ851995 LPB851989:LPF851995 LYX851989:LZB851995 MIT851989:MIX851995 MSP851989:MST851995 NCL851989:NCP851995 NMH851989:NML851995 NWD851989:NWH851995 OFZ851989:OGD851995 OPV851989:OPZ851995 OZR851989:OZV851995 PJN851989:PJR851995 PTJ851989:PTN851995 QDF851989:QDJ851995 QNB851989:QNF851995 QWX851989:QXB851995 RGT851989:RGX851995 RQP851989:RQT851995 SAL851989:SAP851995 SKH851989:SKL851995 SUD851989:SUH851995 TDZ851989:TED851995 TNV851989:TNZ851995 TXR851989:TXV851995 UHN851989:UHR851995 URJ851989:URN851995 VBF851989:VBJ851995 VLB851989:VLF851995 VUX851989:VVB851995 WET851989:WEX851995 WOP851989:WOT851995 WYL851989:WYP851995 CD917525:CH917531 LZ917525:MD917531 VV917525:VZ917531 AFR917525:AFV917531 APN917525:APR917531 AZJ917525:AZN917531 BJF917525:BJJ917531 BTB917525:BTF917531 CCX917525:CDB917531 CMT917525:CMX917531 CWP917525:CWT917531 DGL917525:DGP917531 DQH917525:DQL917531 EAD917525:EAH917531 EJZ917525:EKD917531 ETV917525:ETZ917531 FDR917525:FDV917531 FNN917525:FNR917531 FXJ917525:FXN917531 GHF917525:GHJ917531 GRB917525:GRF917531 HAX917525:HBB917531 HKT917525:HKX917531 HUP917525:HUT917531 IEL917525:IEP917531 IOH917525:IOL917531 IYD917525:IYH917531 JHZ917525:JID917531 JRV917525:JRZ917531 KBR917525:KBV917531 KLN917525:KLR917531 KVJ917525:KVN917531 LFF917525:LFJ917531 LPB917525:LPF917531 LYX917525:LZB917531 MIT917525:MIX917531 MSP917525:MST917531 NCL917525:NCP917531 NMH917525:NML917531 NWD917525:NWH917531 OFZ917525:OGD917531 OPV917525:OPZ917531 OZR917525:OZV917531 PJN917525:PJR917531 PTJ917525:PTN917531 QDF917525:QDJ917531 QNB917525:QNF917531 QWX917525:QXB917531 RGT917525:RGX917531 RQP917525:RQT917531 SAL917525:SAP917531 SKH917525:SKL917531 SUD917525:SUH917531 TDZ917525:TED917531 TNV917525:TNZ917531 TXR917525:TXV917531 UHN917525:UHR917531 URJ917525:URN917531 VBF917525:VBJ917531 VLB917525:VLF917531 VUX917525:VVB917531 WET917525:WEX917531 WOP917525:WOT917531 WYL917525:WYP917531 CD983061:CH983067 LZ983061:MD983067 VV983061:VZ983067 AFR983061:AFV983067 APN983061:APR983067 AZJ983061:AZN983067 BJF983061:BJJ983067 BTB983061:BTF983067 CCX983061:CDB983067 CMT983061:CMX983067 CWP983061:CWT983067 DGL983061:DGP983067 DQH983061:DQL983067 EAD983061:EAH983067 EJZ983061:EKD983067 ETV983061:ETZ983067 FDR983061:FDV983067 FNN983061:FNR983067 FXJ983061:FXN983067 GHF983061:GHJ983067 GRB983061:GRF983067 HAX983061:HBB983067 HKT983061:HKX983067 HUP983061:HUT983067 IEL983061:IEP983067 IOH983061:IOL983067 IYD983061:IYH983067 JHZ983061:JID983067 JRV983061:JRZ983067 KBR983061:KBV983067 KLN983061:KLR983067 KVJ983061:KVN983067 LFF983061:LFJ983067 LPB983061:LPF983067 LYX983061:LZB983067 MIT983061:MIX983067 MSP983061:MST983067 NCL983061:NCP983067 NMH983061:NML983067 NWD983061:NWH983067 OFZ983061:OGD983067 OPV983061:OPZ983067 OZR983061:OZV983067 PJN983061:PJR983067 PTJ983061:PTN983067 QDF983061:QDJ983067 QNB983061:QNF983067 QWX983061:QXB983067 RGT983061:RGX983067 RQP983061:RQT983067 SAL983061:SAP983067 SKH983061:SKL983067 SUD983061:SUH983067 TDZ983061:TED983067 TNV983061:TNZ983067 TXR983061:TXV983067" xr:uid="{5BBB3F2C-6EBD-48D2-8075-139BB2419DDA}">
      <formula1>$CY$65:$CY$67</formula1>
    </dataValidation>
    <dataValidation type="list" allowBlank="1" showInputMessage="1" showErrorMessage="1" sqref="BT21:BX23 BT24:BX27 CD21:CH23 CD24:CH27 BT41:BX55 CD41:CH55 BT69:BX73 CD69:CH73 BT74:BX77 CD74:CH77 BT82:BX85 CD82:CH85" xr:uid="{6D743665-AFB8-4A89-B1F2-BD8BF0512D7D}">
      <formula1>"　,〇"</formula1>
    </dataValidation>
  </dataValidations>
  <printOptions horizontalCentered="1"/>
  <pageMargins left="0.51" right="0.31" top="0.31" bottom="0.31" header="0.24" footer="0.1"/>
  <pageSetup paperSize="9" scale="87" orientation="portrait" r:id="rId1"/>
  <headerFooter scaleWithDoc="0" alignWithMargins="0">
    <oddFooter>&amp;C&amp;10
版権所有 : 日本ｵｰﾁｽ･ｴﾚﾍﾞｰﾀ株式会社</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8" ma:contentTypeDescription="新しいドキュメントを作成します。" ma:contentTypeScope="" ma:versionID="22909809b5a24928278755fc4ce0c4a4">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e9f3074287f044aad150e6cbcc0b1606"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Props1.xml><?xml version="1.0" encoding="utf-8"?>
<ds:datastoreItem xmlns:ds="http://schemas.openxmlformats.org/officeDocument/2006/customXml" ds:itemID="{8148EE4D-49EC-473A-9CAC-2D143A1DF839}">
  <ds:schemaRefs>
    <ds:schemaRef ds:uri="http://schemas.microsoft.com/sharepoint/v3/contenttype/forms"/>
  </ds:schemaRefs>
</ds:datastoreItem>
</file>

<file path=customXml/itemProps2.xml><?xml version="1.0" encoding="utf-8"?>
<ds:datastoreItem xmlns:ds="http://schemas.openxmlformats.org/officeDocument/2006/customXml" ds:itemID="{95600815-ECF8-401D-BF2A-C60643DA36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34280C-D252-4C47-B155-742894E4B834}">
  <ds:schemaRefs>
    <ds:schemaRef ds:uri="http://schemas.openxmlformats.org/package/2006/metadata/core-properties"/>
    <ds:schemaRef ds:uri="http://www.w3.org/XML/1998/namespace"/>
    <ds:schemaRef ds:uri="http://schemas.microsoft.com/office/2006/documentManagement/types"/>
    <ds:schemaRef ds:uri="http://purl.org/dc/elements/1.1/"/>
    <ds:schemaRef ds:uri="49117fb1-943f-47bb-9f53-2594fdbd08a5"/>
    <ds:schemaRef ds:uri="http://schemas.microsoft.com/office/2006/metadata/properties"/>
    <ds:schemaRef ds:uri="http://purl.org/dc/terms/"/>
    <ds:schemaRef ds:uri="http://purl.org/dc/dcmitype/"/>
    <ds:schemaRef ds:uri="http://schemas.microsoft.com/office/infopath/2007/PartnerControls"/>
    <ds:schemaRef ds:uri="9cacca7d-bcd8-47e3-97f8-04daa82fb632"/>
    <ds:schemaRef ds:uri="11c1b744-1943-4570-8b3e-53605646af93"/>
    <ds:schemaRef ds:uri="7a3c49fa-4ed5-477a-b685-890afbe8902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UCMP-GN_Ver.1_K</vt:lpstr>
      <vt:lpstr>'UCMP-GN_Ver.1_K'!Print_Area</vt:lpstr>
      <vt:lpstr>'UCMP-GN_Ver.1_K'!Print_Titles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Takayuki Sato</cp:lastModifiedBy>
  <cp:lastPrinted>2023-12-14T08:02:47Z</cp:lastPrinted>
  <dcterms:created xsi:type="dcterms:W3CDTF">2009-08-17T04:44:12Z</dcterms:created>
  <dcterms:modified xsi:type="dcterms:W3CDTF">2024-01-30T13:09:24Z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ies>
</file>