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P07B_完\"/>
    </mc:Choice>
  </mc:AlternateContent>
  <xr:revisionPtr revIDLastSave="44" documentId="13_ncr:1_{3631313D-B161-4A23-B506-0C12694BCBFF}" xr6:coauthVersionLast="45" xr6:coauthVersionMax="47" xr10:uidLastSave="{32327DF2-E74A-41AF-BB4F-68CBD5FA970B}"/>
  <bookViews>
    <workbookView xWindow="-120" yWindow="-120" windowWidth="20730" windowHeight="11160" xr2:uid="{2974D8F3-7F51-4B39-B33D-76F0827E3D04}"/>
  </bookViews>
  <sheets>
    <sheet name="UCMP-P07B_Ver.1_T" sheetId="57" r:id="rId1"/>
  </sheets>
  <definedNames>
    <definedName name="_xlnm.Print_Area" localSheetId="0">'UCMP-P07B_Ver.1_T'!$E$3:$CK$122</definedName>
    <definedName name="_xlnm.Print_Titles" localSheetId="0">'UCMP-P07B_Ver.1_T'!$3:$19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7" l="1"/>
  <c r="BW43" i="57"/>
  <c r="H114" i="57" l="1"/>
  <c r="CT54" i="57" l="1"/>
  <c r="CW67" i="57"/>
  <c r="BW69" i="57"/>
  <c r="BH29" i="57"/>
  <c r="BH22" i="57"/>
  <c r="CS69" i="57"/>
  <c r="CX67" i="57"/>
  <c r="DM104" i="57"/>
  <c r="H120" i="57"/>
  <c r="H117" i="57"/>
  <c r="CT69" i="57"/>
  <c r="CG98" i="57"/>
  <c r="BW98" i="57"/>
  <c r="DO104" i="57"/>
  <c r="CG93" i="57"/>
  <c r="BW93" i="57"/>
  <c r="CG69" i="57"/>
  <c r="CB69" i="57"/>
  <c r="CU62" i="57"/>
  <c r="CT62" i="57"/>
  <c r="CU61" i="57"/>
  <c r="CT61" i="57"/>
  <c r="CV61" i="57"/>
  <c r="CV62" i="57"/>
  <c r="BW49" i="57"/>
  <c r="CG49" i="57"/>
  <c r="DL104" i="57"/>
  <c r="CT55" i="57"/>
  <c r="CV126" i="57"/>
  <c r="CV128" i="57"/>
  <c r="CW125" i="57"/>
  <c r="CW128" i="57"/>
  <c r="CU128" i="57"/>
  <c r="CW126" i="57"/>
  <c r="CV125" i="57"/>
  <c r="DN104" i="57"/>
  <c r="AQ45" i="57"/>
  <c r="CT51" i="57"/>
  <c r="AU85" i="57" s="1"/>
  <c r="CV69" i="57" s="1"/>
  <c r="AS39" i="57"/>
  <c r="CG38" i="57"/>
  <c r="BG5" i="57"/>
  <c r="DK104" i="57" s="1"/>
  <c r="AP32" i="57"/>
  <c r="CW127" i="57"/>
  <c r="CV127" i="57"/>
  <c r="CT53" i="57"/>
  <c r="AP26" i="57"/>
  <c r="CU127" i="57"/>
  <c r="CT52" i="57"/>
  <c r="CU126" i="57"/>
  <c r="CT56" i="57"/>
  <c r="CU125" i="57"/>
  <c r="CG57" i="57"/>
  <c r="BW38" i="57"/>
  <c r="BW22" i="57"/>
  <c r="CG22" i="57"/>
  <c r="CG80" i="57"/>
  <c r="CB80" i="57"/>
  <c r="BW57" i="57"/>
  <c r="BW80" i="57"/>
  <c r="CU69" i="57" l="1"/>
  <c r="DP104" i="57" a="1"/>
  <c r="DP104" i="57" s="1"/>
  <c r="AP60"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Otis User</author>
    <author>Takashi Ichinowatari</author>
  </authors>
  <commentList>
    <comment ref="AL5" authorId="0" shapeId="0" xr:uid="{54021A11-4D8D-466E-8B0F-C2891F791CBC}">
      <text>
        <r>
          <rPr>
            <b/>
            <sz val="9"/>
            <color indexed="81"/>
            <rFont val="ＭＳ Ｐゴシック"/>
            <family val="3"/>
            <charset val="128"/>
          </rPr>
          <t>大臣認定番号を指定すると型式、つま先保護板寸法及びﾌﾟﾛｸﾞﾗﾑﾊﾞｰｼﾞｮﾝが決まる</t>
        </r>
      </text>
    </comment>
    <comment ref="Q8" authorId="1" shapeId="0" xr:uid="{96153F88-3E20-4094-9A2D-A61335B74E87}">
      <text>
        <r>
          <rPr>
            <sz val="9"/>
            <color indexed="81"/>
            <rFont val="ＭＳ Ｐゴシック"/>
            <family val="3"/>
            <charset val="128"/>
          </rPr>
          <t>書式設定変更可</t>
        </r>
      </text>
    </comment>
    <comment ref="AW8" authorId="0" shapeId="0" xr:uid="{9B2C015D-1907-4CC9-99C9-4D32A5626391}">
      <text>
        <r>
          <rPr>
            <b/>
            <sz val="9"/>
            <color indexed="81"/>
            <rFont val="ＭＳ Ｐゴシック"/>
            <family val="3"/>
            <charset val="128"/>
          </rPr>
          <t>積載量を選択する</t>
        </r>
      </text>
    </comment>
    <comment ref="BN8" authorId="2" shapeId="0" xr:uid="{5CBE1588-0287-4457-A388-F745E5359FF5}">
      <text>
        <r>
          <rPr>
            <b/>
            <sz val="9"/>
            <color indexed="81"/>
            <rFont val="MS P ゴシック"/>
            <family val="3"/>
            <charset val="128"/>
          </rPr>
          <t>用途を選択
住宅用
乗用
寝台用</t>
        </r>
      </text>
    </comment>
    <comment ref="AW10" authorId="0" shapeId="0" xr:uid="{756880FF-106D-4A18-A217-E5EE07EF4705}">
      <text>
        <r>
          <rPr>
            <b/>
            <sz val="9"/>
            <color indexed="81"/>
            <rFont val="ＭＳ Ｐゴシック"/>
            <family val="3"/>
            <charset val="128"/>
          </rPr>
          <t>定格速度を選択する</t>
        </r>
      </text>
    </comment>
    <comment ref="AW12" authorId="0" shapeId="0" xr:uid="{3BB9D63B-23FB-4DAA-B373-AD0DF65DF2BE}">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BW14" authorId="0" shapeId="0" xr:uid="{6E3A151C-C876-45AA-8A90-3B6A7A4ABF76}">
      <text>
        <r>
          <rPr>
            <b/>
            <sz val="9"/>
            <color indexed="81"/>
            <rFont val="ＭＳ Ｐゴシック"/>
            <family val="3"/>
            <charset val="128"/>
          </rPr>
          <t>手動にて記入</t>
        </r>
      </text>
    </comment>
    <comment ref="X22" authorId="0" shapeId="0" xr:uid="{9C1E15A2-BDE4-4C7C-944A-033D77F9D60D}">
      <text>
        <r>
          <rPr>
            <sz val="9"/>
            <color indexed="81"/>
            <rFont val="ＭＳ Ｐゴシック"/>
            <family val="3"/>
            <charset val="128"/>
          </rPr>
          <t xml:space="preserve">基盤の型式若しくはプログラムバージョンを目視又は保守ツールにて確認する
</t>
        </r>
      </text>
    </comment>
    <comment ref="BI26" authorId="0" shapeId="0" xr:uid="{CDA941FA-0E9D-4433-8096-73F6E0EDF271}">
      <text>
        <r>
          <rPr>
            <b/>
            <sz val="9"/>
            <color indexed="81"/>
            <rFont val="ＭＳ Ｐゴシック"/>
            <family val="3"/>
            <charset val="128"/>
          </rPr>
          <t>基盤に記入されている型番を記載する</t>
        </r>
      </text>
    </comment>
    <comment ref="BI32" authorId="0" shapeId="0" xr:uid="{9DA4523A-005C-443D-BC64-8AB9160024FF}">
      <text>
        <r>
          <rPr>
            <sz val="9"/>
            <color indexed="81"/>
            <rFont val="ＭＳ Ｐゴシック"/>
            <family val="3"/>
            <charset val="128"/>
          </rPr>
          <t xml:space="preserve">保守ツールを用いてプログラムVer.を確認する。
</t>
        </r>
      </text>
    </comment>
    <comment ref="BJ44" authorId="0" shapeId="0" xr:uid="{EB691EC7-DB58-406A-9272-5C7730B17A8D}">
      <text>
        <r>
          <rPr>
            <b/>
            <sz val="9"/>
            <color indexed="81"/>
            <rFont val="ＭＳ Ｐゴシック"/>
            <family val="3"/>
            <charset val="128"/>
          </rPr>
          <t>測定値を記入</t>
        </r>
      </text>
    </comment>
    <comment ref="BI60" authorId="0" shapeId="0" xr:uid="{70629546-C4B4-4F15-8FDB-85B5BA07B81B}">
      <text>
        <r>
          <rPr>
            <sz val="9"/>
            <color indexed="81"/>
            <rFont val="ＭＳ Ｐゴシック"/>
            <family val="3"/>
            <charset val="128"/>
          </rPr>
          <t>巻上機銘板にて確認する。</t>
        </r>
      </text>
    </comment>
    <comment ref="BN81" authorId="0" shapeId="0" xr:uid="{9A3FAFFC-0E7E-4C2C-A78F-2F4D9E5B2976}">
      <text>
        <r>
          <rPr>
            <b/>
            <sz val="9"/>
            <color indexed="81"/>
            <rFont val="ＭＳ Ｐゴシック"/>
            <family val="3"/>
            <charset val="128"/>
          </rPr>
          <t>実測値を記入</t>
        </r>
      </text>
    </comment>
    <comment ref="AU85" authorId="0" shapeId="0" xr:uid="{156C60E4-E552-425F-9C25-2E269BFF36FE}">
      <text>
        <r>
          <rPr>
            <sz val="9"/>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027E35D9-3F42-4A92-B3FD-E6C1A5775D13}">
      <text>
        <r>
          <rPr>
            <b/>
            <sz val="9"/>
            <color indexed="81"/>
            <rFont val="ＭＳ Ｐゴシック"/>
            <family val="3"/>
            <charset val="128"/>
          </rPr>
          <t>知りえる最も直近の数値を記入する。</t>
        </r>
      </text>
    </comment>
    <comment ref="BJ100" authorId="0" shapeId="0" xr:uid="{722F4D35-CF3B-4542-943C-1819A2D1AA6D}">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<sst xmlns="http://schemas.openxmlformats.org/spreadsheetml/2006/main" count="726" uniqueCount="260">
  <si>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</si>
  <si>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</si>
  <si>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</si>
  <si>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</si>
  <si>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</si>
  <si>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</si>
  <si>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</si>
  <si>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</si>
  <si>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</si>
  <si>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</si>
  <si>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</si>
  <si>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</si>
  <si>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</si>
  <si>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</si>
  <si>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</si>
  <si>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</si>
  <si>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</si>
  <si>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</si>
  <si>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</si>
  <si>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</si>
  <si>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</si>
  <si>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</si>
  <si>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</si>
  <si>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</si>
  <si>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</si>
  <si>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</si>
  <si>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</si>
  <si>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</si>
  <si>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</si>
  <si>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</si>
  <si>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</si>
  <si>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</si>
  <si>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</si>
  <si>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(3)</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</si>
  <si>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</si>
  <si>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</si>
  <si>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</si>
  <si>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</si>
  <si>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</si>
  <si>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</si>
  <si>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</si>
  <si>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</si>
  <si>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</si>
  <si>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</si>
  <si>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</si>
  <si>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</si>
  <si>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</si>
  <si>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</si>
  <si>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</si>
  <si>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</si>
  <si>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</si>
  <si>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</si>
  <si>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</si>
  <si>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</si>
  <si>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</si>
  <si>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</si>
  <si>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</si>
  <si>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</si>
  <si>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</si>
  <si>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</si>
  <si>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</si>
  <si>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</si>
  <si>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</si>
  <si>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</si>
  <si>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</si>
  <si>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0.4mmを超えること。（要重点点検）    　　　　　　　　　　　　　　　　　　　　　</t>
    <rPh sb="0" eb="2">
      <t>スキマ</t>
    </rPh>
    <rPh sb="10" eb="11">
      <t>コ</t>
    </rPh>
    <rPh sb="17" eb="18">
      <t>ヨウ</t>
    </rPh>
    <rPh sb="18" eb="20">
      <t>ジュウテン</t>
    </rPh>
    <rPh sb="20" eb="22">
      <t>テンケン</t>
    </rPh>
    <phoneticPr fontId="20"/>
  </si>
  <si>
    <t>隙間が 0.45mmを超えること。（要是正）</t>
    <rPh sb="0" eb="2">
      <t>スキマ</t>
    </rPh>
    <rPh sb="11" eb="12">
      <t>コ</t>
    </rPh>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</si>
  <si>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</si>
  <si>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</si>
  <si>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〇</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</si>
  <si>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</si>
  <si>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</si>
  <si>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</si>
  <si>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GeN2 B(2T)</t>
    <phoneticPr fontId="20"/>
  </si>
  <si>
    <t>GeN2 B(2.6T)</t>
    <phoneticPr fontId="20"/>
  </si>
  <si>
    <t>B(2T)</t>
    <phoneticPr fontId="20"/>
  </si>
  <si>
    <t>B(2.6T)</t>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</si>
  <si>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</si>
  <si>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</si>
  <si>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</si>
  <si>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</si>
  <si>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R(1.5T)</t>
    <phoneticPr fontId="20"/>
  </si>
  <si>
    <t>基板上の表示</t>
    <rPh sb="0" eb="2">
      <t>キバン</t>
    </rPh>
    <rPh sb="2" eb="3">
      <t>ジョウ</t>
    </rPh>
    <rPh sb="4" eb="6">
      <t>ヒョウジ</t>
    </rPh>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</si>
  <si>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</si>
  <si>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</si>
  <si>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</si>
  <si>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</si>
  <si>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</si>
  <si>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</si>
  <si>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</si>
  <si>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</si>
  <si>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</si>
  <si>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ﾌﾞﾚｰｷ</t>
    <phoneticPr fontId="20"/>
  </si>
  <si>
    <t>ENNNUN-2556</t>
    <phoneticPr fontId="20"/>
  </si>
  <si>
    <t>ENNNUN-2557</t>
  </si>
  <si>
    <t>ENNNUN-2558</t>
  </si>
  <si>
    <t>ENNNUN-2559</t>
  </si>
  <si>
    <t>ENNNUN-2560</t>
  </si>
  <si>
    <t>ENNNUN-2612</t>
  </si>
  <si>
    <t>DBG2-1</t>
    <phoneticPr fontId="20"/>
  </si>
  <si>
    <t>DBG2-2</t>
  </si>
  <si>
    <t>DBG2-3</t>
  </si>
  <si>
    <t>DBG2-4</t>
  </si>
  <si>
    <t>DBG2-5</t>
  </si>
  <si>
    <t>DBG2-6</t>
  </si>
  <si>
    <t>DBG2-7</t>
  </si>
  <si>
    <t>20220BD311</t>
    <phoneticPr fontId="20"/>
  </si>
  <si>
    <t>20220EQ381</t>
    <phoneticPr fontId="20"/>
  </si>
  <si>
    <t>住宅用</t>
    <rPh sb="0" eb="3">
      <t>ジュウタクヨウ</t>
    </rPh>
    <phoneticPr fontId="20"/>
  </si>
  <si>
    <t>20220CV311</t>
  </si>
  <si>
    <t>用　途 :</t>
    <rPh sb="0" eb="1">
      <t>ヨウ</t>
    </rPh>
    <rPh sb="2" eb="3">
      <t>ト</t>
    </rPh>
    <phoneticPr fontId="20"/>
  </si>
  <si>
    <t>SW:</t>
    <phoneticPr fontId="20"/>
  </si>
  <si>
    <t>SW　:</t>
    <phoneticPr fontId="20"/>
  </si>
  <si>
    <t>BY　:</t>
    <phoneticPr fontId="20"/>
  </si>
  <si>
    <t>10年/1000万回</t>
    <rPh sb="2" eb="3">
      <t>ネン</t>
    </rPh>
    <rPh sb="8" eb="10">
      <t>マンカイ</t>
    </rPh>
    <phoneticPr fontId="20"/>
  </si>
  <si>
    <t>マシン :</t>
    <phoneticPr fontId="20"/>
  </si>
  <si>
    <t>巻上機</t>
  </si>
  <si>
    <t>BY:</t>
    <phoneticPr fontId="20"/>
  </si>
  <si>
    <t>SW</t>
    <phoneticPr fontId="20"/>
  </si>
  <si>
    <t>BY</t>
    <phoneticPr fontId="20"/>
  </si>
  <si>
    <t>EQ:中国</t>
    <rPh sb="3" eb="5">
      <t>チュウゴク</t>
    </rPh>
    <phoneticPr fontId="20"/>
  </si>
  <si>
    <t>R(2T)</t>
    <phoneticPr fontId="20"/>
  </si>
  <si>
    <t>P(2T)</t>
    <phoneticPr fontId="20"/>
  </si>
  <si>
    <t>P(2.6T)</t>
    <phoneticPr fontId="20"/>
  </si>
  <si>
    <t>GeN2 P(2.6T)</t>
    <phoneticPr fontId="20"/>
  </si>
  <si>
    <t>GeN2 R(2T)</t>
    <phoneticPr fontId="20"/>
  </si>
  <si>
    <t>GeN2 P(2T)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</si>
  <si>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</si>
  <si>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型式</t>
    <phoneticPr fontId="20"/>
  </si>
  <si>
    <t>作動の状況</t>
    <phoneticPr fontId="20"/>
  </si>
  <si>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</si>
  <si>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</si>
  <si>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</si>
  <si>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</si>
  <si>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</si>
  <si>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</si>
  <si>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</si>
  <si>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</si>
  <si>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</si>
  <si>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</si>
  <si>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</si>
  <si>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</si>
  <si>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</si>
  <si>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</si>
  <si>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</si>
  <si>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</si>
  <si>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</si>
  <si>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</si>
  <si>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</si>
  <si>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</si>
  <si>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</si>
  <si>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</si>
  <si>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</si>
  <si>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</si>
  <si>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</si>
  <si>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</si>
  <si>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</si>
  <si>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</si>
  <si>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</si>
  <si>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</si>
  <si>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</si>
  <si>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</si>
  <si>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動作確認</t>
    <rPh sb="0" eb="4">
      <t>ドウサカクニン</t>
    </rPh>
    <phoneticPr fontId="20"/>
  </si>
  <si>
    <t>油排出場所の油の流出状況</t>
    <phoneticPr fontId="20"/>
  </si>
  <si>
    <t>制動面の油の流出状況</t>
    <phoneticPr fontId="20"/>
  </si>
  <si>
    <t>型</t>
    <rPh sb="0" eb="1">
      <t>カタ</t>
    </rPh>
    <phoneticPr fontId="20"/>
  </si>
  <si>
    <t>積載</t>
    <rPh sb="0" eb="2">
      <t>セキサイ</t>
    </rPh>
    <phoneticPr fontId="20"/>
  </si>
  <si>
    <t>用途</t>
    <rPh sb="0" eb="2">
      <t>ヨウト</t>
    </rPh>
    <phoneticPr fontId="20"/>
  </si>
  <si>
    <t>速度</t>
    <rPh sb="0" eb="2">
      <t>ソクド</t>
    </rPh>
    <phoneticPr fontId="20"/>
  </si>
  <si>
    <t>機種</t>
    <rPh sb="0" eb="2">
      <t>キシュ</t>
    </rPh>
    <phoneticPr fontId="20"/>
  </si>
  <si>
    <t>発行 :令和　4年　10 月　12日Ver.1T</t>
    <rPh sb="4" eb="5">
      <t>レイ</t>
    </rPh>
    <rPh sb="5" eb="6">
      <t>ワ</t>
    </rPh>
    <phoneticPr fontId="20"/>
  </si>
  <si>
    <t>検査者氏名</t>
    <rPh sb="0" eb="2">
      <t>ケンサ</t>
    </rPh>
    <rPh sb="2" eb="3">
      <t>シャ</t>
    </rPh>
    <rPh sb="3" eb="5">
      <t>シメイ</t>
    </rPh>
    <phoneticPr fontId="20"/>
  </si>
  <si>
    <t>検査日 :</t>
    <rPh sb="0" eb="3">
      <t>ケンサビ</t>
    </rPh>
    <phoneticPr fontId="20"/>
  </si>
  <si>
    <t>令和</t>
    <rPh sb="0" eb="1">
      <t>レイ</t>
    </rPh>
    <rPh sb="1" eb="2">
      <t>ワ</t>
    </rPh>
    <phoneticPr fontId="20"/>
  </si>
  <si>
    <t>月</t>
    <rPh sb="0" eb="1">
      <t>ツキ</t>
    </rPh>
    <phoneticPr fontId="20"/>
  </si>
  <si>
    <t>日</t>
    <rPh sb="0" eb="1">
      <t>ヒ</t>
    </rPh>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</si>
  <si>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</si>
  <si>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元号</t>
    <rPh sb="0" eb="2">
      <t>ゲンゴウ</t>
    </rPh>
    <phoneticPr fontId="20"/>
  </si>
  <si>
    <r>
      <t>ソフトV</t>
    </r>
    <r>
      <rPr>
        <sz val="11"/>
        <rFont val="ＭＳ Ｐゴシック"/>
        <family val="3"/>
        <charset val="128"/>
      </rPr>
      <t>er.</t>
    </r>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</si>
  <si>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</si>
  <si>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</si>
  <si>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</si>
  <si>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UCMP_TYPE</t>
    <phoneticPr fontId="20"/>
  </si>
  <si>
    <t>マシン</t>
    <phoneticPr fontId="20"/>
  </si>
  <si>
    <t>型式</t>
    <rPh sb="0" eb="2">
      <t>ケイシキ</t>
    </rPh>
    <phoneticPr fontId="20"/>
  </si>
  <si>
    <t>中国製</t>
    <rPh sb="0" eb="3">
      <t>チュウゴクセイ</t>
    </rPh>
    <phoneticPr fontId="20"/>
  </si>
  <si>
    <t>昭和</t>
    <rPh sb="0" eb="2">
      <t>ショウワ</t>
    </rPh>
    <phoneticPr fontId="20"/>
  </si>
  <si>
    <t>JAA31905AAA</t>
    <phoneticPr fontId="20"/>
  </si>
  <si>
    <t>SW,BY</t>
    <phoneticPr fontId="20"/>
  </si>
  <si>
    <t>±60±10</t>
    <phoneticPr fontId="20"/>
  </si>
  <si>
    <t>R</t>
    <phoneticPr fontId="20"/>
  </si>
  <si>
    <t>DBG2-1</t>
    <phoneticPr fontId="20"/>
  </si>
  <si>
    <t>GeN2 R(1.5T)</t>
    <phoneticPr fontId="20"/>
  </si>
  <si>
    <t>住宅用</t>
    <rPh sb="0" eb="3">
      <t>ジュウタクヨウ</t>
    </rPh>
    <phoneticPr fontId="20"/>
  </si>
  <si>
    <t>20220BC303</t>
    <phoneticPr fontId="20"/>
  </si>
  <si>
    <t>平成</t>
    <rPh sb="0" eb="2">
      <t>ヘイセイ</t>
    </rPh>
    <phoneticPr fontId="20"/>
  </si>
  <si>
    <t>DBG2-4</t>
    <phoneticPr fontId="20"/>
  </si>
  <si>
    <t>GeN2 R(2T)</t>
    <phoneticPr fontId="20"/>
  </si>
  <si>
    <t>20220BZ311</t>
    <phoneticPr fontId="20"/>
  </si>
  <si>
    <t>20220EQ382</t>
    <phoneticPr fontId="20"/>
  </si>
  <si>
    <t>EQ:中国</t>
    <rPh sb="3" eb="5">
      <t>チュウゴク</t>
    </rPh>
    <phoneticPr fontId="20"/>
  </si>
  <si>
    <t>ENNNUN-2611</t>
    <phoneticPr fontId="20"/>
  </si>
  <si>
    <t>20220BC313</t>
    <phoneticPr fontId="20"/>
  </si>
  <si>
    <t>20220BD311</t>
    <phoneticPr fontId="20"/>
  </si>
  <si>
    <t>20220EQ381</t>
    <phoneticPr fontId="20"/>
  </si>
  <si>
    <t>手動で判定する。</t>
    <rPh sb="0" eb="2">
      <t>シュドウ</t>
    </rPh>
    <rPh sb="3" eb="5">
      <t>ハンテイ</t>
    </rPh>
    <phoneticPr fontId="20"/>
  </si>
  <si>
    <t>DBG2-3</t>
    <phoneticPr fontId="20"/>
  </si>
  <si>
    <t>20220BD301</t>
    <phoneticPr fontId="20"/>
  </si>
  <si>
    <t>20200EQ371</t>
    <phoneticPr fontId="20"/>
  </si>
  <si>
    <t>測定値を記入すると自動で判定される。</t>
    <rPh sb="0" eb="3">
      <t>ソクテイチ</t>
    </rPh>
    <rPh sb="4" eb="6">
      <t>キニュウ</t>
    </rPh>
    <rPh sb="9" eb="11">
      <t>ジドウ</t>
    </rPh>
    <rPh sb="12" eb="14">
      <t>ハンテイ</t>
    </rPh>
    <phoneticPr fontId="20"/>
  </si>
  <si>
    <t>DBG2-5</t>
    <phoneticPr fontId="20"/>
  </si>
  <si>
    <t>20220BZ301</t>
    <phoneticPr fontId="20"/>
  </si>
  <si>
    <t>20200EQ372</t>
    <phoneticPr fontId="20"/>
  </si>
  <si>
    <t>P</t>
    <phoneticPr fontId="20"/>
  </si>
  <si>
    <t>DBG2-2</t>
    <phoneticPr fontId="20"/>
  </si>
  <si>
    <t>GeN2 P(2T)</t>
    <phoneticPr fontId="20"/>
  </si>
  <si>
    <t>乗用</t>
    <rPh sb="0" eb="2">
      <t>ジョウヨウ</t>
    </rPh>
    <phoneticPr fontId="20"/>
  </si>
  <si>
    <t>mm</t>
    <phoneticPr fontId="20"/>
  </si>
  <si>
    <t>-</t>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</si>
  <si>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</si>
  <si>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20220EQ371</t>
    <phoneticPr fontId="20"/>
  </si>
  <si>
    <t>20220EQ372</t>
    <phoneticPr fontId="20"/>
  </si>
  <si>
    <t>DBG2-6</t>
    <phoneticPr fontId="20"/>
  </si>
  <si>
    <t>GeN2 P(2.6T)</t>
    <phoneticPr fontId="20"/>
  </si>
  <si>
    <t>20220CV331</t>
    <phoneticPr fontId="20"/>
  </si>
  <si>
    <t>20220CV301</t>
    <phoneticPr fontId="20"/>
  </si>
  <si>
    <t>目視により確認する｡</t>
    <phoneticPr fontId="20"/>
  </si>
  <si>
    <t>大臣認定を受けた型式と同一でないこと。</t>
    <phoneticPr fontId="20"/>
  </si>
  <si>
    <t>巻上機型式</t>
    <rPh sb="0" eb="3">
      <t>マキアゲキ</t>
    </rPh>
    <rPh sb="3" eb="5">
      <t>ケイシキ</t>
    </rPh>
    <phoneticPr fontId="20"/>
  </si>
  <si>
    <t>ー</t>
    <phoneticPr fontId="20"/>
  </si>
  <si>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</si>
  <si>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t>
    <phoneticPr fontId="20"/>
  </si>
  <si>
    <t>GeN2 B(2T)</t>
    <phoneticPr fontId="20"/>
  </si>
  <si>
    <t>寝台用</t>
    <rPh sb="0" eb="3">
      <t>シンダイヨウ</t>
    </rPh>
    <phoneticPr fontId="20"/>
  </si>
  <si>
    <t>GeN2 B(2.6T)</t>
    <phoneticPr fontId="20"/>
  </si>
  <si>
    <t>変化量120%</t>
    <rPh sb="0" eb="3">
      <t>ヘンカリョウ</t>
    </rPh>
    <phoneticPr fontId="20"/>
  </si>
  <si>
    <t>DBG2-7</t>
    <phoneticPr fontId="20"/>
  </si>
  <si>
    <t>20220CV311</t>
    <phoneticPr fontId="20"/>
  </si>
  <si>
    <t>変化量</t>
    <rPh sb="0" eb="3">
      <t>ヘンカリョウ</t>
    </rPh>
    <phoneticPr fontId="20"/>
  </si>
  <si>
    <t>前年＋変化量</t>
    <rPh sb="0" eb="2">
      <t>ゼンネン</t>
    </rPh>
    <rPh sb="3" eb="6">
      <t>ヘンカリョウ</t>
    </rPh>
    <phoneticPr fontId="20"/>
  </si>
  <si>
    <t>要重点</t>
    <rPh sb="0" eb="3">
      <t>ヨウジュウテン</t>
    </rPh>
    <phoneticPr fontId="20"/>
  </si>
  <si>
    <t>停止距離</t>
    <rPh sb="0" eb="4">
      <t>テイシキョリ</t>
    </rPh>
    <phoneticPr fontId="20"/>
  </si>
  <si>
    <t>(6)</t>
    <phoneticPr fontId="20"/>
  </si>
  <si>
    <t>ﾌﾞﾚｰｷ</t>
    <phoneticPr fontId="20"/>
  </si>
  <si>
    <t>20220CV321</t>
    <phoneticPr fontId="20"/>
  </si>
  <si>
    <t>制動距離を記入すると自動で判定される。</t>
    <rPh sb="0" eb="4">
      <t>セイドウキョリ</t>
    </rPh>
    <rPh sb="5" eb="7">
      <t>キニュウ</t>
    </rPh>
    <rPh sb="10" eb="12">
      <t>ジドウ</t>
    </rPh>
    <rPh sb="13" eb="15">
      <t>ハンテイ</t>
    </rPh>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</si>
  <si>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</si>
  <si>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(7)</t>
    <phoneticPr fontId="20"/>
  </si>
  <si>
    <t>かご戸ｽｲｯﾁ</t>
    <rPh sb="2" eb="3">
      <t>ト</t>
    </rPh>
    <phoneticPr fontId="20"/>
  </si>
  <si>
    <t>作動の状況</t>
    <rPh sb="0" eb="2">
      <t>サドウ</t>
    </rPh>
    <rPh sb="3" eb="5">
      <t>ジョウキョウ</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</si>
  <si>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</si>
  <si>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</si>
  <si>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動作位置</t>
    <rPh sb="0" eb="2">
      <t>ドウサ</t>
    </rPh>
    <rPh sb="2" eb="4">
      <t>イチ</t>
    </rPh>
    <phoneticPr fontId="20"/>
  </si>
  <si>
    <t>UCMP</t>
    <phoneticPr fontId="20"/>
  </si>
  <si>
    <t>巻上機</t>
    <rPh sb="0" eb="3">
      <t>マキアゲキ</t>
    </rPh>
    <phoneticPr fontId="20"/>
  </si>
  <si>
    <t>(8)</t>
    <phoneticPr fontId="20"/>
  </si>
  <si>
    <t>乗場戸ｽｲｯﾁ</t>
    <rPh sb="0" eb="1">
      <t>ノ</t>
    </rPh>
    <rPh sb="1" eb="2">
      <t>バ</t>
    </rPh>
    <rPh sb="2" eb="3">
      <t>ト</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</si>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</sst>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b/>
      <sz val="9"/>
      <color indexed="81"/>
      <name val="MS P 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10"/>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32" fillId="0" borderId="0"/>
  </cellStyleXfs>
  <cellXfs count="483">
    <xf numFmtId="0" fontId="0" fillId="0" borderId="0" xfId="0">
      <alignment vertical="center"/>
    </xf>
    <xf numFmtId="0" fontId="1" fillId="0" borderId="0" xfId="0" applyFont="1">
      <alignment vertical="center"/>
    </xf>
    <xf numFmtId="0" fontId="21" fillId="0" borderId="0" xfId="0" applyFont="1">
      <alignment vertical="center"/>
    </xf>
    <xf numFmtId="3" fontId="1" fillId="0" borderId="0" xfId="0" applyNumberFormat="1" applyFont="1">
      <alignment vertical="center"/>
    </xf>
    <xf numFmtId="0" fontId="1" fillId="0" borderId="21" xfId="0" applyFont="1" applyBorder="1">
      <alignment vertical="center"/>
    </xf>
    <xf numFmtId="3" fontId="1" fillId="0" borderId="21" xfId="0" applyNumberFormat="1" applyFont="1" applyBorder="1">
      <alignment vertical="center"/>
    </xf>
    <xf numFmtId="0" fontId="21" fillId="0" borderId="0" xfId="0" applyFont="1" applyAlignment="1" applyProtection="1">
      <alignment horizontal="right" vertical="center"/>
      <protection hidden="1"/>
    </xf>
    <xf numFmtId="0" fontId="1" fillId="0" borderId="27" xfId="0" applyFont="1" applyBorder="1">
      <alignment vertical="center"/>
    </xf>
    <xf numFmtId="0" fontId="1" fillId="0" borderId="28" xfId="0" applyFont="1" applyBorder="1">
      <alignment vertical="center"/>
    </xf>
    <xf numFmtId="0" fontId="33" fillId="0" borderId="21" xfId="0" applyFont="1" applyBorder="1">
      <alignment vertical="center"/>
    </xf>
    <xf numFmtId="0" fontId="33" fillId="0" borderId="28" xfId="0" applyFont="1" applyBorder="1">
      <alignment vertical="center"/>
    </xf>
    <xf numFmtId="0" fontId="21" fillId="0" borderId="21" xfId="0" applyFont="1" applyBorder="1">
      <alignment vertical="center"/>
    </xf>
    <xf numFmtId="49" fontId="33" fillId="0" borderId="28" xfId="0" applyNumberFormat="1" applyFont="1" applyBorder="1">
      <alignment vertical="center"/>
    </xf>
    <xf numFmtId="0" fontId="33" fillId="0" borderId="0" xfId="0" applyFont="1">
      <alignment vertical="center"/>
    </xf>
    <xf numFmtId="0" fontId="21" fillId="25" borderId="21" xfId="0" applyFont="1" applyFill="1" applyBorder="1">
      <alignment vertical="center"/>
    </xf>
    <xf numFmtId="0" fontId="7" fillId="0" borderId="0" xfId="0" applyFont="1">
      <alignment vertical="center"/>
    </xf>
    <xf numFmtId="0" fontId="0" fillId="0" borderId="21" xfId="0" applyBorder="1">
      <alignment vertical="center"/>
    </xf>
    <xf numFmtId="3" fontId="0" fillId="0" borderId="21" xfId="0" applyNumberFormat="1"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21" fillId="0" borderId="0" xfId="0" applyFont="1">
      <alignment vertical="center"/>
    </xf>
    <xf numFmtId="0" fontId="21" fillId="0" borderId="0" xfId="0" applyFont="1" applyAlignment="1"/>
    <xf numFmtId="0" fontId="21" fillId="0" borderId="22" xfId="0" applyFont="1" applyBorder="1">
      <alignment vertical="center"/>
    </xf>
    <xf numFmtId="0" fontId="21" fillId="24" borderId="21" xfId="0" applyFont="1" applyFill="1" applyBorder="1">
      <alignment vertical="center"/>
    </xf>
    <xf numFmtId="3" fontId="0" fillId="0" borderId="0" xfId="0" applyNumberFormat="1">
      <alignment vertical="center"/>
    </xf>
    <xf numFmtId="0" fontId="34" fillId="0" borderId="21" xfId="0" applyFont="1" applyBorder="1">
      <alignment vertical="center"/>
    </xf>
    <xf numFmtId="176" fontId="21" fillId="0" borderId="21" xfId="0" applyNumberFormat="1" applyFont="1" applyBorder="1">
      <alignment vertical="center"/>
    </xf>
    <xf numFmtId="176" fontId="34" fillId="0" borderId="21" xfId="0" applyNumberFormat="1" applyFont="1" applyBorder="1">
      <alignment vertical="center"/>
    </xf>
    <xf numFmtId="0" fontId="0" fillId="0" borderId="28" xfId="0" applyBorder="1">
      <alignment vertical="center"/>
    </xf>
    <xf numFmtId="0" fontId="1" fillId="0" borderId="0" xfId="0" applyFont="1">
      <alignment vertical="center"/>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0" xfId="0" applyFont="1" applyProtection="1">
      <alignment vertical="center"/>
      <protection hidden="1"/>
    </xf>
    <xf numFmtId="0" fontId="24" fillId="0" borderId="0" xfId="0" applyFont="1" applyProtection="1">
      <alignment vertical="center"/>
      <protection hidden="1"/>
    </xf>
    <xf numFmtId="0" fontId="27" fillId="0" borderId="0" xfId="0" applyFont="1" applyProtection="1">
      <alignment vertical="center"/>
      <protection hidden="1"/>
    </xf>
    <xf numFmtId="0" fontId="1" fillId="0" borderId="0" xfId="0" applyFont="1" applyAlignment="1" applyProtection="1">
      <alignment horizontal="center" vertical="center"/>
      <protection hidden="1"/>
    </xf>
    <xf numFmtId="0" fontId="0" fillId="0" borderId="0" xfId="0" applyAlignment="1" applyProtection="1">
      <protection locked="0" hidden="1"/>
    </xf>
    <xf numFmtId="0" fontId="21" fillId="0" borderId="0" xfId="0" applyFont="1" applyAlignment="1" applyProtection="1">
      <alignment horizontal="center"/>
      <protection locked="0" hidden="1"/>
    </xf>
    <xf numFmtId="0" fontId="1" fillId="0" borderId="0" xfId="0" applyFont="1" applyAlignment="1" applyProtection="1">
      <protection hidden="1"/>
    </xf>
    <xf numFmtId="0" fontId="21" fillId="0" borderId="0" xfId="0" applyFont="1" applyAlignment="1" applyProtection="1">
      <protection hidden="1"/>
    </xf>
    <xf numFmtId="0" fontId="0" fillId="0" borderId="0" xfId="0" applyProtection="1">
      <alignment vertical="center"/>
      <protection hidden="1"/>
    </xf>
    <xf numFmtId="0" fontId="21" fillId="0" borderId="0" xfId="0" applyFont="1" applyProtection="1">
      <alignment vertical="center"/>
      <protection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left"/>
      <protection locked="0" hidden="1"/>
    </xf>
    <xf numFmtId="0" fontId="21" fillId="0" borderId="0" xfId="0" applyFont="1" applyAlignment="1" applyProtection="1">
      <alignment horizontal="right"/>
      <protection hidden="1"/>
    </xf>
    <xf numFmtId="0" fontId="21" fillId="0" borderId="0" xfId="0" applyFont="1" applyAlignment="1" applyProtection="1">
      <alignment horizontal="center" vertical="center"/>
      <protection hidden="1"/>
    </xf>
    <xf numFmtId="0" fontId="1" fillId="0" borderId="0" xfId="0" applyFont="1" applyAlignment="1" applyProtection="1">
      <alignment horizontal="center" vertical="center"/>
      <protection locked="0" hidden="1"/>
    </xf>
    <xf numFmtId="0" fontId="29" fillId="0" borderId="12" xfId="0" applyFont="1" applyBorder="1" applyAlignment="1" applyProtection="1">
      <alignment vertical="center" shrinkToFit="1"/>
      <protection hidden="1"/>
    </xf>
    <xf numFmtId="0" fontId="29" fillId="0" borderId="0" xfId="0" applyFont="1" applyAlignment="1" applyProtection="1">
      <alignment vertical="center" shrinkToFit="1"/>
      <protection hidden="1"/>
    </xf>
    <xf numFmtId="0" fontId="29" fillId="0" borderId="13" xfId="0" applyFont="1" applyBorder="1" applyAlignment="1" applyProtection="1">
      <alignment vertical="center" shrinkToFit="1"/>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8" fillId="0" borderId="24" xfId="0" applyFont="1" applyBorder="1" applyAlignment="1" applyProtection="1">
      <alignment horizontal="center" vertical="center"/>
      <protection hidden="1"/>
    </xf>
    <xf numFmtId="0" fontId="21" fillId="0" borderId="18" xfId="0" applyFont="1" applyBorder="1" applyProtection="1">
      <alignment vertical="center"/>
      <protection hidden="1"/>
    </xf>
    <xf numFmtId="0" fontId="1" fillId="0" borderId="18" xfId="0" applyFont="1" applyBorder="1" applyProtection="1">
      <alignment vertical="center"/>
      <protection hidden="1"/>
    </xf>
    <xf numFmtId="0" fontId="1" fillId="0" borderId="20" xfId="0" applyFont="1" applyBorder="1" applyProtection="1">
      <alignment vertical="center"/>
      <protection hidden="1"/>
    </xf>
    <xf numFmtId="0" fontId="21" fillId="0" borderId="18" xfId="0" applyFont="1" applyBorder="1" applyAlignment="1" applyProtection="1">
      <alignment horizontal="center" vertical="center"/>
      <protection locked="0"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8" fillId="0" borderId="0" xfId="0" applyFont="1" applyAlignment="1" applyProtection="1">
      <alignment horizontal="center" vertical="center"/>
      <protection hidden="1"/>
    </xf>
    <xf numFmtId="0" fontId="21" fillId="0" borderId="19" xfId="0" applyFont="1" applyBorder="1" applyProtection="1">
      <alignment vertical="center"/>
      <protection hidden="1"/>
    </xf>
    <xf numFmtId="0" fontId="21" fillId="0" borderId="0" xfId="0" applyFont="1" applyAlignment="1" applyProtection="1">
      <alignment horizontal="center" vertical="center"/>
      <protection locked="0"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4" xfId="0" applyFont="1" applyBorder="1" applyProtection="1">
      <alignment vertical="center"/>
      <protection hidden="1"/>
    </xf>
    <xf numFmtId="0" fontId="21" fillId="0" borderId="10" xfId="0" applyFont="1" applyBorder="1" applyAlignment="1" applyProtection="1">
      <protection locked="0" hidden="1"/>
    </xf>
    <xf numFmtId="0" fontId="22" fillId="0" borderId="10" xfId="0" applyFont="1" applyBorder="1" applyAlignment="1" applyProtection="1">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22" xfId="0" applyFont="1" applyBorder="1" applyAlignment="1" applyProtection="1">
      <alignment horizontal="center"/>
      <protection locked="0" hidden="1"/>
    </xf>
    <xf numFmtId="0" fontId="22" fillId="0" borderId="0" xfId="0" applyFont="1" applyBorder="1" applyAlignment="1" applyProtection="1">
      <alignment horizontal="center"/>
      <protection hidden="1"/>
    </xf>
    <xf numFmtId="0" fontId="21" fillId="0" borderId="14" xfId="0" applyFont="1" applyBorder="1" applyAlignment="1" applyProtection="1">
      <alignment vertical="center" shrinkToFit="1"/>
      <protection hidden="1"/>
    </xf>
    <xf numFmtId="0" fontId="21" fillId="0" borderId="10" xfId="0" applyFont="1" applyBorder="1" applyAlignment="1" applyProtection="1">
      <alignment vertical="center" shrinkToFit="1"/>
      <protection hidden="1"/>
    </xf>
    <xf numFmtId="0" fontId="21" fillId="0" borderId="10" xfId="0" applyFont="1" applyBorder="1" applyProtection="1">
      <alignment vertical="center"/>
      <protection locked="0" hidden="1"/>
    </xf>
    <xf numFmtId="0" fontId="21" fillId="0" borderId="12" xfId="0" applyFont="1" applyBorder="1" applyAlignment="1" applyProtection="1">
      <alignment vertical="center" shrinkToFit="1"/>
      <protection hidden="1"/>
    </xf>
    <xf numFmtId="0" fontId="21" fillId="0" borderId="0" xfId="0" applyFont="1" applyAlignment="1" applyProtection="1">
      <alignment vertical="center" shrinkToFit="1"/>
      <protection hidden="1"/>
    </xf>
    <xf numFmtId="0" fontId="21" fillId="0" borderId="22" xfId="0" applyFont="1" applyBorder="1" applyAlignment="1" applyProtection="1">
      <alignment vertical="center"/>
      <protection hidden="1"/>
    </xf>
    <xf numFmtId="0" fontId="21" fillId="0" borderId="0" xfId="0" applyFont="1" applyAlignment="1" applyProtection="1">
      <alignment vertical="center"/>
      <protection hidden="1"/>
    </xf>
    <xf numFmtId="0" fontId="21" fillId="0" borderId="13" xfId="0" applyFont="1" applyBorder="1" applyAlignment="1" applyProtection="1">
      <alignment vertical="center"/>
      <protection hidden="1"/>
    </xf>
    <xf numFmtId="0" fontId="21" fillId="0" borderId="17"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6" xfId="0" applyFont="1" applyBorder="1" applyProtection="1">
      <alignment vertical="center"/>
      <protection locked="0"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0" xfId="0" applyFont="1" applyProtection="1">
      <alignment vertical="center"/>
      <protection locked="0" hidden="1"/>
    </xf>
    <xf numFmtId="0" fontId="21" fillId="0" borderId="14" xfId="0" applyFont="1" applyBorder="1" applyAlignment="1" applyProtection="1">
      <alignment vertical="top"/>
      <protection hidden="1"/>
    </xf>
    <xf numFmtId="0" fontId="21" fillId="0" borderId="10" xfId="0" applyFont="1" applyBorder="1" applyAlignment="1" applyProtection="1">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2" xfId="0" applyFont="1" applyBorder="1" applyAlignment="1" applyProtection="1">
      <alignment vertical="top"/>
      <protection hidden="1"/>
    </xf>
    <xf numFmtId="0" fontId="21" fillId="0" borderId="0" xfId="0" applyFont="1" applyAlignment="1" applyProtection="1">
      <protection locked="0" hidden="1"/>
    </xf>
    <xf numFmtId="0" fontId="22" fillId="0" borderId="0" xfId="0" applyFont="1" applyAlignment="1" applyProtection="1">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20" xfId="0" applyFont="1" applyBorder="1" applyAlignment="1" applyProtection="1">
      <alignment vertical="top"/>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2" xfId="0" applyFont="1" applyBorder="1" applyAlignment="1" applyProtection="1">
      <alignment horizontal="right"/>
      <protection hidden="1"/>
    </xf>
    <xf numFmtId="176" fontId="21" fillId="0" borderId="0" xfId="0" applyNumberFormat="1" applyFont="1" applyAlignment="1" applyProtection="1">
      <alignment horizontal="right"/>
      <protection locked="0" hidden="1"/>
    </xf>
    <xf numFmtId="0" fontId="21" fillId="0" borderId="0" xfId="0" applyFont="1" applyAlignment="1" applyProtection="1">
      <alignment horizontal="left"/>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176" fontId="24" fillId="0" borderId="0" xfId="0" applyNumberFormat="1" applyFont="1" applyAlignment="1" applyProtection="1">
      <alignment horizontal="right"/>
      <protection locked="0" hidden="1"/>
    </xf>
    <xf numFmtId="0" fontId="24" fillId="0" borderId="0" xfId="0" applyFont="1" applyAlignment="1" applyProtection="1">
      <alignment horizontal="right"/>
      <protection locked="0" hidden="1"/>
    </xf>
    <xf numFmtId="0" fontId="24" fillId="0" borderId="0" xfId="0" applyFont="1" applyProtection="1">
      <alignment vertical="center"/>
      <protection locked="0" hidden="1"/>
    </xf>
    <xf numFmtId="176" fontId="21" fillId="0" borderId="0" xfId="0" applyNumberFormat="1" applyFont="1" applyAlignment="1" applyProtection="1">
      <alignment horizontal="center"/>
      <protection hidden="1"/>
    </xf>
    <xf numFmtId="0" fontId="21" fillId="0" borderId="0" xfId="0" applyFont="1" applyAlignment="1" applyProtection="1">
      <alignment vertical="center" wrapText="1"/>
      <protection hidden="1"/>
    </xf>
    <xf numFmtId="0" fontId="7" fillId="0" borderId="21" xfId="0" applyFont="1" applyBorder="1">
      <alignment vertical="center"/>
    </xf>
    <xf numFmtId="0" fontId="35" fillId="24" borderId="21" xfId="0" applyFont="1" applyFill="1" applyBorder="1">
      <alignment vertical="center"/>
    </xf>
    <xf numFmtId="0" fontId="7" fillId="24" borderId="21" xfId="0" applyFont="1" applyFill="1" applyBorder="1">
      <alignment vertical="center"/>
    </xf>
    <xf numFmtId="0" fontId="0" fillId="24" borderId="21" xfId="0" applyFill="1" applyBorder="1">
      <alignment vertical="center"/>
    </xf>
    <xf numFmtId="3" fontId="0" fillId="24" borderId="21" xfId="0" applyNumberFormat="1" applyFill="1" applyBorder="1">
      <alignment vertical="center"/>
    </xf>
    <xf numFmtId="0" fontId="0" fillId="0" borderId="21" xfId="0" applyFill="1" applyBorder="1">
      <alignment vertical="center"/>
    </xf>
    <xf numFmtId="0" fontId="7" fillId="0" borderId="21" xfId="0" applyFont="1" applyFill="1" applyBorder="1">
      <alignment vertical="center"/>
    </xf>
    <xf numFmtId="0" fontId="21" fillId="0" borderId="21"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0" fillId="0" borderId="12" xfId="0"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13" xfId="0" applyBorder="1" applyAlignment="1" applyProtection="1">
      <alignment horizontal="left" vertical="center" shrinkToFit="1"/>
      <protection hidden="1"/>
    </xf>
    <xf numFmtId="0" fontId="0" fillId="0" borderId="15" xfId="0" applyBorder="1" applyAlignment="1" applyProtection="1">
      <alignment horizontal="left" vertical="center" shrinkToFit="1"/>
      <protection hidden="1"/>
    </xf>
    <xf numFmtId="0" fontId="0" fillId="0" borderId="16" xfId="0" applyBorder="1" applyAlignment="1" applyProtection="1">
      <alignment horizontal="left" vertical="center" shrinkToFit="1"/>
      <protection hidden="1"/>
    </xf>
    <xf numFmtId="0" fontId="0" fillId="0" borderId="17" xfId="0" applyBorder="1" applyAlignment="1" applyProtection="1">
      <alignment horizontal="left" vertical="center" shrinkToFit="1"/>
      <protection hidden="1"/>
    </xf>
    <xf numFmtId="0" fontId="21" fillId="0" borderId="25"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22"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25"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38" fontId="0" fillId="0" borderId="25" xfId="33" applyFont="1" applyBorder="1" applyAlignment="1" applyProtection="1">
      <alignment horizontal="center" vertical="center"/>
      <protection hidden="1"/>
    </xf>
    <xf numFmtId="38" fontId="0" fillId="0" borderId="22" xfId="33" applyFont="1" applyBorder="1" applyAlignment="1" applyProtection="1">
      <alignment horizontal="center" vertical="center"/>
      <protection hidden="1"/>
    </xf>
    <xf numFmtId="38" fontId="0" fillId="0" borderId="35" xfId="33" applyFont="1" applyBorder="1" applyAlignment="1" applyProtection="1">
      <alignment horizontal="center" vertical="center"/>
      <protection hidden="1"/>
    </xf>
    <xf numFmtId="38" fontId="0" fillId="0" borderId="12" xfId="33" applyFont="1" applyBorder="1" applyAlignment="1" applyProtection="1">
      <alignment horizontal="center" vertical="center"/>
      <protection hidden="1"/>
    </xf>
    <xf numFmtId="38" fontId="0" fillId="0" borderId="0" xfId="33" applyFont="1" applyBorder="1" applyAlignment="1" applyProtection="1">
      <alignment horizontal="center" vertical="center"/>
      <protection hidden="1"/>
    </xf>
    <xf numFmtId="38" fontId="0" fillId="0" borderId="32" xfId="33" applyFont="1" applyBorder="1" applyAlignment="1" applyProtection="1">
      <alignment horizontal="center" vertical="center"/>
      <protection hidden="1"/>
    </xf>
    <xf numFmtId="38" fontId="0" fillId="0" borderId="15" xfId="33" applyFont="1" applyBorder="1" applyAlignment="1" applyProtection="1">
      <alignment horizontal="center" vertical="center"/>
      <protection hidden="1"/>
    </xf>
    <xf numFmtId="38" fontId="0" fillId="0" borderId="16" xfId="33" applyFont="1" applyBorder="1" applyAlignment="1" applyProtection="1">
      <alignment horizontal="center" vertical="center"/>
      <protection hidden="1"/>
    </xf>
    <xf numFmtId="38" fontId="0" fillId="0" borderId="34" xfId="33" applyFont="1"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0" xfId="0" applyFont="1" applyAlignment="1" applyProtection="1">
      <alignment horizontal="center"/>
      <protection locked="0" hidden="1"/>
    </xf>
    <xf numFmtId="0" fontId="21" fillId="0" borderId="16" xfId="0" applyFont="1" applyBorder="1" applyAlignment="1" applyProtection="1">
      <alignment horizontal="center"/>
      <protection locked="0" hidden="1"/>
    </xf>
    <xf numFmtId="0" fontId="21" fillId="0" borderId="0" xfId="0" applyFont="1" applyAlignment="1" applyProtection="1">
      <alignment horizont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25" xfId="0" applyFont="1" applyBorder="1" applyProtection="1">
      <alignment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2" xfId="0" applyFont="1" applyBorder="1" applyAlignment="1" applyProtection="1">
      <alignment horizontal="right"/>
      <protection hidden="1"/>
    </xf>
    <xf numFmtId="0" fontId="21" fillId="0" borderId="0" xfId="0" applyFont="1" applyAlignment="1" applyProtection="1">
      <alignment horizontal="right"/>
      <protection hidden="1"/>
    </xf>
    <xf numFmtId="176" fontId="21" fillId="0" borderId="0" xfId="0" applyNumberFormat="1" applyFont="1" applyBorder="1" applyAlignment="1" applyProtection="1">
      <alignment horizontal="center"/>
      <protection locked="0" hidden="1"/>
    </xf>
    <xf numFmtId="176" fontId="21" fillId="0" borderId="16" xfId="0" applyNumberFormat="1" applyFont="1" applyBorder="1" applyAlignment="1" applyProtection="1">
      <alignment horizontal="center"/>
      <protection locked="0" hidden="1"/>
    </xf>
    <xf numFmtId="0" fontId="21" fillId="0" borderId="0" xfId="0" applyFont="1" applyAlignment="1" applyProtection="1">
      <alignment horizontal="left"/>
      <protection hidden="1"/>
    </xf>
    <xf numFmtId="0" fontId="21" fillId="0" borderId="16" xfId="0" applyFont="1" applyBorder="1" applyAlignment="1" applyProtection="1">
      <alignment horizontal="right"/>
      <protection hidden="1"/>
    </xf>
    <xf numFmtId="176" fontId="7" fillId="0" borderId="0" xfId="0" applyNumberFormat="1" applyFont="1" applyAlignment="1" applyProtection="1">
      <alignment horizontal="center"/>
      <protection locked="0" hidden="1"/>
    </xf>
    <xf numFmtId="176" fontId="7" fillId="0" borderId="16" xfId="0" applyNumberFormat="1" applyFont="1" applyBorder="1" applyAlignment="1" applyProtection="1">
      <alignment horizontal="center"/>
      <protection locked="0" hidden="1"/>
    </xf>
    <xf numFmtId="176" fontId="21" fillId="0" borderId="0" xfId="0" applyNumberFormat="1" applyFont="1" applyAlignment="1" applyProtection="1">
      <alignment horizontal="center"/>
      <protection hidden="1"/>
    </xf>
    <xf numFmtId="176" fontId="21" fillId="0" borderId="16" xfId="0" applyNumberFormat="1" applyFont="1" applyBorder="1" applyAlignment="1" applyProtection="1">
      <alignment horizontal="center"/>
      <protection hidden="1"/>
    </xf>
    <xf numFmtId="176" fontId="21" fillId="0" borderId="0" xfId="0" applyNumberFormat="1" applyFont="1" applyAlignment="1" applyProtection="1">
      <alignment horizontal="left"/>
      <protection hidden="1"/>
    </xf>
    <xf numFmtId="0" fontId="22" fillId="0" borderId="0" xfId="0" applyFont="1" applyAlignment="1" applyProtection="1">
      <alignment horizontal="center"/>
      <protection hidden="1"/>
    </xf>
    <xf numFmtId="0" fontId="21" fillId="0" borderId="19"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0" fillId="0" borderId="14"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36" xfId="0" applyBorder="1" applyAlignment="1" applyProtection="1">
      <alignment horizontal="center" vertical="center"/>
      <protection locked="0" hidden="1"/>
    </xf>
    <xf numFmtId="0" fontId="21" fillId="0" borderId="29"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19"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0" fillId="0" borderId="25"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3" fillId="0" borderId="10" xfId="0" applyFont="1" applyBorder="1" applyAlignment="1" applyProtection="1">
      <alignment horizontal="center" vertical="center"/>
      <protection hidden="1"/>
    </xf>
    <xf numFmtId="38" fontId="0" fillId="0" borderId="14" xfId="33" applyFont="1" applyBorder="1" applyAlignment="1" applyProtection="1">
      <alignment horizontal="center" vertical="center"/>
      <protection hidden="1"/>
    </xf>
    <xf numFmtId="38" fontId="0" fillId="0" borderId="10" xfId="33" applyFont="1" applyBorder="1" applyAlignment="1" applyProtection="1">
      <alignment horizontal="center" vertical="center"/>
      <protection hidden="1"/>
    </xf>
    <xf numFmtId="38" fontId="0" fillId="0" borderId="30" xfId="33"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0" fillId="0" borderId="54"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66"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67" xfId="0"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1" fillId="0" borderId="25"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3"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0" fillId="0" borderId="51"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0" fontId="1" fillId="0" borderId="25"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right" vertical="center"/>
      <protection hidden="1"/>
    </xf>
    <xf numFmtId="0" fontId="21" fillId="0" borderId="16" xfId="0" applyFont="1" applyBorder="1" applyAlignment="1" applyProtection="1">
      <alignment horizontal="right" vertical="center"/>
      <protection hidden="1"/>
    </xf>
    <xf numFmtId="0" fontId="0" fillId="0" borderId="25"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3" xfId="0" applyBorder="1" applyAlignment="1" applyProtection="1">
      <alignment horizontal="center" vertical="center"/>
      <protection locked="0" hidden="1"/>
    </xf>
    <xf numFmtId="0" fontId="1" fillId="0" borderId="1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21" fillId="0" borderId="12"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0" xfId="0" applyFont="1" applyFill="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1" fillId="0" borderId="29"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1" fillId="0" borderId="19"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37"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21" fillId="0" borderId="45" xfId="0" applyFont="1" applyBorder="1" applyProtection="1">
      <alignment vertical="center"/>
      <protection hidden="1"/>
    </xf>
    <xf numFmtId="0" fontId="1" fillId="0" borderId="45" xfId="0" applyFont="1" applyBorder="1" applyProtection="1">
      <alignment vertical="center"/>
      <protection hidden="1"/>
    </xf>
    <xf numFmtId="0" fontId="1" fillId="0" borderId="26" xfId="0" applyFont="1" applyBorder="1" applyProtection="1">
      <alignment vertical="center"/>
      <protection hidden="1"/>
    </xf>
    <xf numFmtId="0" fontId="21" fillId="0" borderId="45" xfId="0" applyFont="1" applyBorder="1" applyAlignment="1" applyProtection="1">
      <alignment vertical="center" wrapText="1"/>
      <protection hidden="1"/>
    </xf>
    <xf numFmtId="0" fontId="21" fillId="0" borderId="26" xfId="0" applyFont="1" applyBorder="1" applyProtection="1">
      <alignment vertical="center"/>
      <protection hidden="1"/>
    </xf>
    <xf numFmtId="0" fontId="0" fillId="0" borderId="65" xfId="0" applyBorder="1" applyAlignment="1" applyProtection="1">
      <alignment horizontal="center" vertical="center"/>
      <protection locked="0" hidden="1"/>
    </xf>
    <xf numFmtId="0" fontId="0" fillId="0" borderId="38"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25" xfId="0"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1" fillId="0" borderId="0" xfId="0" applyFont="1" applyBorder="1" applyAlignment="1" applyProtection="1">
      <alignment horizontal="center"/>
      <protection hidden="1"/>
    </xf>
    <xf numFmtId="0" fontId="21" fillId="0" borderId="16" xfId="0" applyFont="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0" xfId="0" applyFont="1" applyAlignment="1" applyProtection="1">
      <protection hidden="1"/>
    </xf>
    <xf numFmtId="0" fontId="1" fillId="0" borderId="16" xfId="0" applyFont="1" applyBorder="1" applyProtection="1">
      <alignment vertical="center"/>
      <protection hidden="1"/>
    </xf>
    <xf numFmtId="0" fontId="21" fillId="0" borderId="38" xfId="0" applyFont="1" applyBorder="1" applyProtection="1">
      <alignment vertical="center"/>
      <protection hidden="1"/>
    </xf>
    <xf numFmtId="0" fontId="1" fillId="0" borderId="38" xfId="0" applyFont="1" applyBorder="1" applyProtection="1">
      <alignment vertical="center"/>
      <protection hidden="1"/>
    </xf>
    <xf numFmtId="0" fontId="21" fillId="0" borderId="38" xfId="0" applyFont="1" applyBorder="1" applyAlignment="1" applyProtection="1">
      <alignment vertical="center" wrapText="1"/>
      <protection hidden="1"/>
    </xf>
    <xf numFmtId="0" fontId="1" fillId="0" borderId="12" xfId="0" applyFont="1" applyBorder="1" applyProtection="1">
      <alignment vertical="center"/>
      <protection hidden="1"/>
    </xf>
    <xf numFmtId="0" fontId="0" fillId="0" borderId="0" xfId="0" applyAlignment="1" applyProtection="1">
      <protection hidden="1"/>
    </xf>
    <xf numFmtId="0" fontId="0" fillId="0" borderId="58"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60"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1" fillId="0" borderId="18"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0" fillId="0" borderId="25" xfId="0"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0" borderId="23"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1" fillId="0" borderId="1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22" fillId="0" borderId="42"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1" fillId="0" borderId="42" xfId="0" applyFont="1" applyBorder="1" applyProtection="1">
      <alignment vertical="center"/>
      <protection hidden="1"/>
    </xf>
    <xf numFmtId="0" fontId="22" fillId="0" borderId="43"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protection hidden="1"/>
    </xf>
    <xf numFmtId="0" fontId="1" fillId="0" borderId="41" xfId="0" applyFont="1" applyBorder="1" applyProtection="1">
      <alignment vertical="center"/>
      <protection hidden="1"/>
    </xf>
    <xf numFmtId="0" fontId="21" fillId="0" borderId="12" xfId="0" applyFont="1" applyBorder="1" applyAlignment="1" applyProtection="1">
      <alignment horizontal="left" vertical="center" wrapText="1" shrinkToFit="1"/>
      <protection hidden="1"/>
    </xf>
    <xf numFmtId="0" fontId="21" fillId="0" borderId="0" xfId="0" applyFont="1" applyAlignment="1" applyProtection="1">
      <alignment horizontal="left" vertical="center" wrapText="1" shrinkToFit="1"/>
      <protection hidden="1"/>
    </xf>
    <xf numFmtId="0" fontId="21" fillId="0" borderId="13" xfId="0" applyFont="1" applyBorder="1" applyAlignment="1" applyProtection="1">
      <alignment horizontal="left" vertical="center" wrapText="1" shrinkToFit="1"/>
      <protection hidden="1"/>
    </xf>
    <xf numFmtId="0" fontId="1" fillId="0" borderId="0" xfId="0" applyFont="1" applyAlignment="1" applyProtection="1">
      <alignment horizontal="center"/>
      <protection locked="0" hidden="1"/>
    </xf>
    <xf numFmtId="0" fontId="1" fillId="0" borderId="16" xfId="0" applyFont="1" applyBorder="1" applyAlignment="1" applyProtection="1">
      <alignment horizontal="center"/>
      <protection locked="0" hidden="1"/>
    </xf>
    <xf numFmtId="0" fontId="1" fillId="0" borderId="22" xfId="0" applyFont="1" applyBorder="1" applyProtection="1">
      <alignment vertical="center"/>
      <protection hidden="1"/>
    </xf>
    <xf numFmtId="0" fontId="1" fillId="0" borderId="23"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7" fillId="0" borderId="38" xfId="0" applyFont="1" applyBorder="1" applyAlignment="1" applyProtection="1">
      <alignment horizontal="center" vertical="center"/>
      <protection hidden="1"/>
    </xf>
    <xf numFmtId="0" fontId="1" fillId="0" borderId="37"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7" fillId="0" borderId="0" xfId="0" applyFont="1" applyAlignment="1" applyProtection="1">
      <protection hidden="1"/>
    </xf>
    <xf numFmtId="0" fontId="7" fillId="0" borderId="16" xfId="0" applyFont="1" applyBorder="1" applyAlignment="1" applyProtection="1">
      <protection hidden="1"/>
    </xf>
    <xf numFmtId="0" fontId="24" fillId="0" borderId="0" xfId="0" applyFont="1" applyAlignment="1" applyProtection="1">
      <alignment horizontal="center"/>
      <protection hidden="1"/>
    </xf>
    <xf numFmtId="0" fontId="24" fillId="0" borderId="16" xfId="0" applyFont="1" applyBorder="1" applyAlignment="1" applyProtection="1">
      <alignment horizontal="center"/>
      <protection hidden="1"/>
    </xf>
    <xf numFmtId="0" fontId="1" fillId="0" borderId="0" xfId="0" applyFont="1" applyAlignment="1" applyProtection="1">
      <alignment horizontal="left"/>
      <protection locked="0" hidden="1"/>
    </xf>
    <xf numFmtId="0" fontId="1" fillId="0" borderId="16" xfId="0" applyFont="1" applyBorder="1" applyAlignment="1" applyProtection="1">
      <alignment horizontal="left"/>
      <protection locked="0" hidden="1"/>
    </xf>
    <xf numFmtId="0" fontId="21" fillId="0" borderId="22" xfId="0" applyFont="1" applyBorder="1" applyAlignment="1" applyProtection="1">
      <alignment horizontal="right"/>
      <protection hidden="1"/>
    </xf>
    <xf numFmtId="0" fontId="21" fillId="0" borderId="22" xfId="0" applyFont="1" applyBorder="1" applyAlignment="1" applyProtection="1">
      <alignment horizontal="center"/>
      <protection locked="0" hidden="1"/>
    </xf>
    <xf numFmtId="0" fontId="21" fillId="0" borderId="22" xfId="0" applyFont="1" applyBorder="1" applyAlignment="1" applyProtection="1">
      <alignment horizontal="right"/>
      <protection locked="0" hidden="1"/>
    </xf>
    <xf numFmtId="0" fontId="21" fillId="0" borderId="16" xfId="0" applyFont="1" applyBorder="1" applyAlignment="1" applyProtection="1">
      <alignment horizontal="right"/>
      <protection locked="0" hidden="1"/>
    </xf>
    <xf numFmtId="0" fontId="7" fillId="0" borderId="22"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22" xfId="0" applyFont="1" applyBorder="1" applyAlignment="1" applyProtection="1">
      <alignment horizontal="left"/>
      <protection locked="0" hidden="1"/>
    </xf>
    <xf numFmtId="0" fontId="7" fillId="0" borderId="16" xfId="0" applyFont="1" applyBorder="1" applyAlignment="1" applyProtection="1">
      <alignment horizontal="left"/>
      <protection locked="0" hidden="1"/>
    </xf>
    <xf numFmtId="0" fontId="33" fillId="0" borderId="38" xfId="0" applyFont="1" applyBorder="1" applyAlignment="1">
      <alignment horizontal="center" vertical="center"/>
    </xf>
    <xf numFmtId="0" fontId="33" fillId="0" borderId="26" xfId="0" applyFont="1" applyBorder="1" applyAlignment="1">
      <alignment horizontal="center" vertical="center"/>
    </xf>
    <xf numFmtId="0" fontId="33" fillId="0" borderId="37" xfId="0" applyFont="1" applyBorder="1" applyAlignment="1">
      <alignment horizontal="center" vertical="center"/>
    </xf>
    <xf numFmtId="3" fontId="33" fillId="0" borderId="38" xfId="0" applyNumberFormat="1" applyFont="1" applyBorder="1" applyAlignment="1">
      <alignment horizontal="center" vertical="center"/>
    </xf>
    <xf numFmtId="3" fontId="33" fillId="0" borderId="26" xfId="0" applyNumberFormat="1" applyFont="1" applyBorder="1" applyAlignment="1">
      <alignment horizontal="center" vertical="center"/>
    </xf>
    <xf numFmtId="3" fontId="33" fillId="0" borderId="37" xfId="0" applyNumberFormat="1" applyFont="1" applyBorder="1" applyAlignment="1">
      <alignment horizontal="center" vertical="center"/>
    </xf>
    <xf numFmtId="0" fontId="21" fillId="0" borderId="22" xfId="0" applyFont="1" applyBorder="1" applyAlignment="1" applyProtection="1">
      <alignment horizontal="center"/>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0" fillId="0" borderId="0" xfId="0" applyAlignment="1" applyProtection="1">
      <alignment horizontal="right"/>
      <protection hidden="1"/>
    </xf>
    <xf numFmtId="0" fontId="0" fillId="0" borderId="16" xfId="0" applyBorder="1" applyAlignment="1" applyProtection="1">
      <alignment horizontal="right"/>
      <protection hidden="1"/>
    </xf>
    <xf numFmtId="0" fontId="0" fillId="0" borderId="0" xfId="0" applyAlignment="1" applyProtection="1">
      <alignment horizontal="center"/>
      <protection locked="0" hidden="1"/>
    </xf>
    <xf numFmtId="0" fontId="0" fillId="0" borderId="16" xfId="0" applyBorder="1" applyAlignment="1" applyProtection="1">
      <alignment horizontal="center"/>
      <protection locked="0" hidden="1"/>
    </xf>
    <xf numFmtId="0" fontId="1" fillId="0" borderId="0" xfId="0" applyFont="1" applyAlignment="1" applyProtection="1">
      <alignment horizontal="left" wrapText="1"/>
      <protection locked="0" hidden="1"/>
    </xf>
    <xf numFmtId="0" fontId="1" fillId="0" borderId="16" xfId="0" applyFont="1" applyBorder="1" applyAlignment="1" applyProtection="1">
      <alignment horizontal="left" wrapText="1"/>
      <protection locked="0" hidden="1"/>
    </xf>
    <xf numFmtId="0" fontId="21" fillId="0" borderId="16" xfId="0" applyFont="1" applyBorder="1" applyAlignment="1" applyProtection="1">
      <alignment horizontal="lef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E34F-48BE-4EF8-B56A-9AC0B20F2DCE}">
  <dimension ref="A1:DS1013"/>
  <sheetViews>
    <sheetView tabSelected="1" zoomScale="98" zoomScaleNormal="98" workbookViewId="0">
      <selection activeCell="CR6" sqref="CR1:XFD1048576"/>
    </sheetView>
  </sheetViews>
  <sheetFormatPr defaultColWidth="0" defaultRowHeight="13.5" zeroHeight="1"/>
  <cols>
    <col min="1" max="4" width="1.625" style="33" customWidth="1"/>
    <col min="5" max="89" width="1.25" style="33" customWidth="1"/>
    <col min="90" max="94" width="5.625" style="33" customWidth="1"/>
    <col min="95" max="95" width="5.625" style="1" customWidth="1"/>
    <col min="96" max="114" width="9" style="1" hidden="1"/>
    <col min="115" max="115" width="12.125" style="1" hidden="1"/>
    <col min="116" max="117" width="5.25" style="1" hidden="1"/>
    <col min="118" max="118" width="12.875" style="1" hidden="1"/>
    <col min="119" max="119" width="7.25" style="1" hidden="1"/>
    <col min="120" max="120" width="12.125" style="1" hidden="1"/>
    <col min="121" max="121" width="12" style="1" hidden="1"/>
    <col min="122" max="122" width="8.125" style="1" hidden="1"/>
    <col min="123" max="16384" width="9" style="1" hidden="1"/>
  </cols>
  <sheetData>
    <row r="1" spans="1:89" ht="8.1" customHeight="1">
      <c r="A1" s="33" t="s">
        <v>259</v>
      </c>
    </row>
    <row r="2" spans="1:89" ht="8.1" customHeight="1"/>
    <row r="3" spans="1:89" ht="8.1" customHeight="1">
      <c r="E3" s="198" t="s">
        <v>17</v>
      </c>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row>
    <row r="4" spans="1:89" ht="8.1" customHeight="1">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row>
    <row r="5" spans="1:89" ht="8.1" customHeight="1">
      <c r="E5" s="34"/>
      <c r="T5" s="35"/>
      <c r="U5" s="35"/>
      <c r="V5" s="35"/>
      <c r="W5" s="35"/>
      <c r="X5" s="35"/>
      <c r="Y5" s="35"/>
      <c r="Z5" s="35"/>
      <c r="AA5" s="474" t="s">
        <v>56</v>
      </c>
      <c r="AB5" s="474"/>
      <c r="AC5" s="474"/>
      <c r="AD5" s="474"/>
      <c r="AE5" s="474"/>
      <c r="AF5" s="474"/>
      <c r="AG5" s="474"/>
      <c r="AH5" s="474"/>
      <c r="AI5" s="474"/>
      <c r="AJ5" s="474"/>
      <c r="AK5" s="474"/>
      <c r="AL5" s="475" t="s">
        <v>61</v>
      </c>
      <c r="AM5" s="475"/>
      <c r="AN5" s="475"/>
      <c r="AO5" s="475"/>
      <c r="AP5" s="475"/>
      <c r="AQ5" s="475"/>
      <c r="AR5" s="475"/>
      <c r="AS5" s="475"/>
      <c r="AT5" s="475"/>
      <c r="AU5" s="475"/>
      <c r="AV5" s="475"/>
      <c r="AW5" s="475"/>
      <c r="AX5" s="474" t="s">
        <v>57</v>
      </c>
      <c r="AY5" s="474"/>
      <c r="AZ5" s="474"/>
      <c r="BA5" s="474"/>
      <c r="BB5" s="474"/>
      <c r="BC5" s="474"/>
      <c r="BD5" s="474"/>
      <c r="BE5" s="474"/>
      <c r="BF5" s="474"/>
      <c r="BG5" s="474" t="str">
        <f>IF(OR(AL5="認定番号",AL5=""),"？",VLOOKUP(AL5,DC27:DH36,2,FALSE))</f>
        <v>？</v>
      </c>
      <c r="BH5" s="474"/>
      <c r="BI5" s="474"/>
      <c r="BJ5" s="474"/>
      <c r="BK5" s="474"/>
      <c r="BL5" s="474"/>
      <c r="BM5" s="474"/>
      <c r="BN5" s="474"/>
      <c r="BO5" s="474"/>
      <c r="BP5" s="474"/>
      <c r="BQ5" s="474" t="s">
        <v>165</v>
      </c>
      <c r="BR5" s="474"/>
      <c r="BS5" s="474"/>
      <c r="BT5" s="35"/>
    </row>
    <row r="6" spans="1:89" ht="8.1" customHeight="1">
      <c r="R6" s="35"/>
      <c r="S6" s="35"/>
      <c r="T6" s="35"/>
      <c r="U6" s="35"/>
      <c r="V6" s="35"/>
      <c r="W6" s="35"/>
      <c r="X6" s="35"/>
      <c r="Y6" s="35"/>
      <c r="Z6" s="35"/>
      <c r="AA6" s="474"/>
      <c r="AB6" s="474"/>
      <c r="AC6" s="474"/>
      <c r="AD6" s="474"/>
      <c r="AE6" s="474"/>
      <c r="AF6" s="474"/>
      <c r="AG6" s="474"/>
      <c r="AH6" s="474"/>
      <c r="AI6" s="474"/>
      <c r="AJ6" s="474"/>
      <c r="AK6" s="474"/>
      <c r="AL6" s="475"/>
      <c r="AM6" s="475"/>
      <c r="AN6" s="475"/>
      <c r="AO6" s="475"/>
      <c r="AP6" s="475"/>
      <c r="AQ6" s="475"/>
      <c r="AR6" s="475"/>
      <c r="AS6" s="475"/>
      <c r="AT6" s="475"/>
      <c r="AU6" s="475"/>
      <c r="AV6" s="475"/>
      <c r="AW6" s="475"/>
      <c r="AX6" s="474"/>
      <c r="AY6" s="474"/>
      <c r="AZ6" s="474"/>
      <c r="BA6" s="474"/>
      <c r="BB6" s="474"/>
      <c r="BC6" s="474"/>
      <c r="BD6" s="474"/>
      <c r="BE6" s="474"/>
      <c r="BF6" s="474"/>
      <c r="BG6" s="474"/>
      <c r="BH6" s="474"/>
      <c r="BI6" s="474"/>
      <c r="BJ6" s="474"/>
      <c r="BK6" s="474"/>
      <c r="BL6" s="474"/>
      <c r="BM6" s="474"/>
      <c r="BN6" s="474"/>
      <c r="BO6" s="474"/>
      <c r="BP6" s="474"/>
      <c r="BQ6" s="474"/>
      <c r="BR6" s="474"/>
      <c r="BS6" s="474"/>
      <c r="BT6" s="35"/>
    </row>
    <row r="7" spans="1:89" ht="8.1" customHeight="1">
      <c r="E7" s="36"/>
      <c r="F7" s="36"/>
      <c r="G7" s="36"/>
      <c r="H7" s="36"/>
      <c r="I7" s="36"/>
      <c r="J7" s="36"/>
      <c r="K7" s="36"/>
      <c r="L7" s="36"/>
      <c r="M7" s="36"/>
      <c r="N7" s="36"/>
      <c r="O7" s="36"/>
      <c r="P7" s="36"/>
      <c r="R7" s="37"/>
      <c r="S7" s="37"/>
      <c r="T7" s="37"/>
      <c r="U7" s="37"/>
      <c r="V7" s="37"/>
      <c r="W7" s="37"/>
      <c r="X7" s="37"/>
      <c r="Y7" s="37"/>
      <c r="Z7" s="37"/>
      <c r="AA7" s="37"/>
      <c r="AB7" s="37"/>
      <c r="AC7" s="37"/>
      <c r="AD7" s="37"/>
      <c r="AE7" s="37"/>
      <c r="AF7" s="37"/>
      <c r="AG7" s="37"/>
      <c r="AH7" s="37"/>
      <c r="AI7" s="37"/>
      <c r="AJ7" s="37"/>
      <c r="AK7" s="37"/>
      <c r="AL7" s="37"/>
      <c r="AM7" s="37"/>
      <c r="AN7" s="37"/>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row>
    <row r="8" spans="1:89" ht="8.1" customHeight="1">
      <c r="E8" s="36"/>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36"/>
      <c r="AP8" s="36"/>
      <c r="AQ8" s="234" t="s">
        <v>59</v>
      </c>
      <c r="AR8" s="234"/>
      <c r="AS8" s="234"/>
      <c r="AT8" s="234"/>
      <c r="AU8" s="234"/>
      <c r="AV8" s="234"/>
      <c r="AW8" s="215" t="s">
        <v>166</v>
      </c>
      <c r="AX8" s="215"/>
      <c r="AY8" s="215"/>
      <c r="AZ8" s="215"/>
      <c r="BA8" s="215"/>
      <c r="BB8" s="237" t="s">
        <v>58</v>
      </c>
      <c r="BC8" s="237"/>
      <c r="BD8" s="237"/>
      <c r="BE8" s="237"/>
      <c r="BF8" s="237"/>
      <c r="BG8" s="36"/>
      <c r="BH8" s="36"/>
      <c r="BI8" s="234" t="s">
        <v>110</v>
      </c>
      <c r="BJ8" s="234"/>
      <c r="BK8" s="234"/>
      <c r="BL8" s="234"/>
      <c r="BM8" s="234"/>
      <c r="BN8" s="215"/>
      <c r="BO8" s="215"/>
      <c r="BP8" s="215"/>
      <c r="BQ8" s="215"/>
      <c r="BR8" s="215"/>
      <c r="BS8" s="215"/>
      <c r="BT8" s="215"/>
      <c r="BU8" s="38"/>
      <c r="BV8" s="38"/>
      <c r="BW8" s="38"/>
      <c r="BX8" s="38"/>
      <c r="BY8" s="38"/>
      <c r="BZ8" s="38"/>
      <c r="CA8" s="38"/>
      <c r="CB8" s="38"/>
      <c r="CC8" s="36"/>
      <c r="CD8" s="36"/>
      <c r="CE8" s="36"/>
      <c r="CF8" s="36"/>
      <c r="CG8" s="36"/>
      <c r="CH8" s="36"/>
      <c r="CI8" s="36"/>
      <c r="CJ8" s="36"/>
      <c r="CK8" s="36"/>
    </row>
    <row r="9" spans="1:89" ht="8.1" customHeight="1">
      <c r="E9" s="36"/>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36"/>
      <c r="AP9" s="36"/>
      <c r="AQ9" s="238"/>
      <c r="AR9" s="238"/>
      <c r="AS9" s="238"/>
      <c r="AT9" s="238"/>
      <c r="AU9" s="238"/>
      <c r="AV9" s="238"/>
      <c r="AW9" s="216"/>
      <c r="AX9" s="216"/>
      <c r="AY9" s="216"/>
      <c r="AZ9" s="216"/>
      <c r="BA9" s="216"/>
      <c r="BB9" s="482"/>
      <c r="BC9" s="482"/>
      <c r="BD9" s="482"/>
      <c r="BE9" s="482"/>
      <c r="BF9" s="482"/>
      <c r="BG9" s="39"/>
      <c r="BI9" s="238"/>
      <c r="BJ9" s="238"/>
      <c r="BK9" s="238"/>
      <c r="BL9" s="238"/>
      <c r="BM9" s="238"/>
      <c r="BN9" s="216"/>
      <c r="BO9" s="216"/>
      <c r="BP9" s="216"/>
      <c r="BQ9" s="216"/>
      <c r="BR9" s="216"/>
      <c r="BS9" s="216"/>
      <c r="BT9" s="216"/>
      <c r="BU9" s="38"/>
      <c r="BV9" s="38"/>
      <c r="BW9" s="38"/>
      <c r="BX9" s="38"/>
      <c r="BY9" s="38"/>
      <c r="BZ9" s="38"/>
      <c r="CA9" s="38"/>
      <c r="CB9" s="38"/>
      <c r="CC9" s="36"/>
      <c r="CD9" s="36"/>
      <c r="CE9" s="36"/>
      <c r="CF9" s="36"/>
      <c r="CG9" s="36"/>
      <c r="CH9" s="36"/>
      <c r="CI9" s="36"/>
      <c r="CJ9" s="36"/>
      <c r="CK9" s="36"/>
    </row>
    <row r="10" spans="1:89" ht="8.1" customHeight="1">
      <c r="F10" s="453" t="s">
        <v>26</v>
      </c>
      <c r="G10" s="453"/>
      <c r="H10" s="453"/>
      <c r="I10" s="453"/>
      <c r="J10" s="453"/>
      <c r="K10" s="453"/>
      <c r="L10" s="453"/>
      <c r="M10" s="453"/>
      <c r="N10" s="453"/>
      <c r="O10" s="453"/>
      <c r="P10" s="455" t="s">
        <v>27</v>
      </c>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Q10" s="234" t="s">
        <v>60</v>
      </c>
      <c r="AR10" s="476"/>
      <c r="AS10" s="476"/>
      <c r="AT10" s="476"/>
      <c r="AU10" s="476"/>
      <c r="AV10" s="476"/>
      <c r="AW10" s="215" t="s">
        <v>168</v>
      </c>
      <c r="AX10" s="215"/>
      <c r="AY10" s="215"/>
      <c r="AZ10" s="215"/>
      <c r="BA10" s="215"/>
      <c r="BB10" s="478" t="s">
        <v>55</v>
      </c>
      <c r="BC10" s="478"/>
      <c r="BD10" s="478"/>
      <c r="BE10" s="478"/>
      <c r="BF10" s="478"/>
      <c r="BG10" s="39"/>
      <c r="BH10" s="6"/>
      <c r="BI10" s="459"/>
      <c r="BJ10" s="459"/>
      <c r="BK10" s="459"/>
      <c r="BL10" s="459"/>
      <c r="BM10" s="459"/>
      <c r="BN10" s="473"/>
      <c r="BO10" s="473"/>
      <c r="BP10" s="473"/>
      <c r="BQ10" s="473"/>
      <c r="BR10" s="473"/>
      <c r="BS10" s="473"/>
      <c r="BT10" s="473"/>
      <c r="BU10" s="6"/>
      <c r="BV10" s="6"/>
      <c r="BW10" s="6"/>
      <c r="BX10" s="6"/>
      <c r="BY10" s="6"/>
      <c r="BZ10" s="6"/>
      <c r="CA10" s="6"/>
      <c r="CB10" s="6"/>
      <c r="CC10" s="6"/>
      <c r="CD10" s="6"/>
      <c r="CE10" s="6"/>
      <c r="CF10" s="6"/>
      <c r="CG10" s="6"/>
      <c r="CH10" s="6"/>
      <c r="CI10" s="6"/>
      <c r="CJ10" s="6"/>
      <c r="CK10" s="6"/>
    </row>
    <row r="11" spans="1:89" ht="8.1" customHeight="1">
      <c r="F11" s="454"/>
      <c r="G11" s="454"/>
      <c r="H11" s="454"/>
      <c r="I11" s="454"/>
      <c r="J11" s="454"/>
      <c r="K11" s="454"/>
      <c r="L11" s="454"/>
      <c r="M11" s="454"/>
      <c r="N11" s="454"/>
      <c r="O11" s="454"/>
      <c r="P11" s="456"/>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Q11" s="477"/>
      <c r="AR11" s="477"/>
      <c r="AS11" s="477"/>
      <c r="AT11" s="477"/>
      <c r="AU11" s="477"/>
      <c r="AV11" s="477"/>
      <c r="AW11" s="216"/>
      <c r="AX11" s="216"/>
      <c r="AY11" s="216"/>
      <c r="AZ11" s="216"/>
      <c r="BA11" s="216"/>
      <c r="BB11" s="479"/>
      <c r="BC11" s="479"/>
      <c r="BD11" s="479"/>
      <c r="BE11" s="479"/>
      <c r="BF11" s="479"/>
      <c r="BI11" s="234"/>
      <c r="BJ11" s="234"/>
      <c r="BK11" s="234"/>
      <c r="BL11" s="234"/>
      <c r="BM11" s="234"/>
      <c r="BN11" s="217"/>
      <c r="BO11" s="217"/>
      <c r="BP11" s="217"/>
      <c r="BQ11" s="217"/>
      <c r="BR11" s="217"/>
      <c r="BS11" s="217"/>
      <c r="BT11" s="217"/>
      <c r="BU11" s="6"/>
      <c r="BV11" s="6"/>
      <c r="BW11" s="6"/>
      <c r="BX11" s="6"/>
      <c r="BY11" s="6"/>
      <c r="BZ11" s="6"/>
      <c r="CA11" s="6"/>
      <c r="CB11" s="6"/>
      <c r="CC11" s="6"/>
      <c r="CD11" s="6"/>
      <c r="CE11" s="6"/>
      <c r="CF11" s="6"/>
      <c r="CG11" s="6"/>
      <c r="CH11" s="6"/>
      <c r="CI11" s="6"/>
      <c r="CJ11" s="6"/>
      <c r="CK11" s="6"/>
    </row>
    <row r="12" spans="1:89" ht="8.1" customHeight="1">
      <c r="F12" s="453" t="s">
        <v>25</v>
      </c>
      <c r="G12" s="453"/>
      <c r="H12" s="453"/>
      <c r="I12" s="453"/>
      <c r="J12" s="453"/>
      <c r="K12" s="453"/>
      <c r="L12" s="453"/>
      <c r="M12" s="453"/>
      <c r="N12" s="453"/>
      <c r="O12" s="453"/>
      <c r="P12" s="455" t="s">
        <v>27</v>
      </c>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Q12" s="459" t="s">
        <v>115</v>
      </c>
      <c r="AR12" s="459"/>
      <c r="AS12" s="459"/>
      <c r="AT12" s="459"/>
      <c r="AU12" s="459"/>
      <c r="AV12" s="459"/>
      <c r="AW12" s="460" t="s">
        <v>169</v>
      </c>
      <c r="AX12" s="460"/>
      <c r="AY12" s="460"/>
      <c r="AZ12" s="460"/>
      <c r="BA12" s="460"/>
      <c r="BB12" s="460"/>
      <c r="BC12" s="460"/>
      <c r="BD12" s="460"/>
      <c r="BE12" s="460"/>
      <c r="BF12" s="460"/>
      <c r="BG12" s="40"/>
      <c r="BH12" s="40"/>
      <c r="BI12" s="40"/>
      <c r="BJ12" s="217"/>
      <c r="BK12" s="217"/>
      <c r="BL12" s="217"/>
      <c r="BM12" s="217"/>
      <c r="BN12" s="371" t="s">
        <v>170</v>
      </c>
      <c r="BO12" s="371"/>
      <c r="BP12" s="371"/>
      <c r="BQ12" s="371"/>
      <c r="BR12" s="371"/>
      <c r="BS12" s="371"/>
      <c r="BT12" s="371"/>
      <c r="BU12" s="371"/>
      <c r="BV12" s="371"/>
      <c r="BW12" s="371"/>
      <c r="BX12" s="371"/>
      <c r="BY12" s="371"/>
      <c r="BZ12" s="371"/>
      <c r="CA12" s="371"/>
      <c r="CB12" s="371"/>
      <c r="CC12" s="371"/>
      <c r="CD12" s="371"/>
      <c r="CE12" s="371"/>
      <c r="CF12" s="371"/>
      <c r="CG12" s="371"/>
      <c r="CH12" s="371"/>
      <c r="CI12" s="371"/>
      <c r="CJ12" s="371"/>
      <c r="CK12" s="371"/>
    </row>
    <row r="13" spans="1:89" ht="8.1" customHeight="1">
      <c r="F13" s="454"/>
      <c r="G13" s="454"/>
      <c r="H13" s="454"/>
      <c r="I13" s="454"/>
      <c r="J13" s="454"/>
      <c r="K13" s="454"/>
      <c r="L13" s="454"/>
      <c r="M13" s="454"/>
      <c r="N13" s="454"/>
      <c r="O13" s="454"/>
      <c r="P13" s="456"/>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Q13" s="238"/>
      <c r="AR13" s="238"/>
      <c r="AS13" s="238"/>
      <c r="AT13" s="238"/>
      <c r="AU13" s="238"/>
      <c r="AV13" s="238"/>
      <c r="AW13" s="216"/>
      <c r="AX13" s="216"/>
      <c r="AY13" s="216"/>
      <c r="AZ13" s="216"/>
      <c r="BA13" s="216"/>
      <c r="BB13" s="216"/>
      <c r="BC13" s="216"/>
      <c r="BD13" s="216"/>
      <c r="BE13" s="216"/>
      <c r="BF13" s="216"/>
      <c r="BG13" s="40"/>
      <c r="BH13" s="40"/>
      <c r="BI13" s="40"/>
      <c r="BJ13" s="217"/>
      <c r="BK13" s="217"/>
      <c r="BL13" s="217"/>
      <c r="BM13" s="217"/>
      <c r="BN13" s="371"/>
      <c r="BO13" s="371"/>
      <c r="BP13" s="371"/>
      <c r="BQ13" s="371"/>
      <c r="BR13" s="371"/>
      <c r="BS13" s="371"/>
      <c r="BT13" s="371"/>
      <c r="BU13" s="371"/>
      <c r="BV13" s="371"/>
      <c r="BW13" s="371"/>
      <c r="BX13" s="371"/>
      <c r="BY13" s="371"/>
      <c r="BZ13" s="371"/>
      <c r="CA13" s="371"/>
      <c r="CB13" s="371"/>
      <c r="CC13" s="371"/>
      <c r="CD13" s="371"/>
      <c r="CE13" s="371"/>
      <c r="CF13" s="371"/>
      <c r="CG13" s="371"/>
      <c r="CH13" s="371"/>
      <c r="CI13" s="371"/>
      <c r="CJ13" s="371"/>
      <c r="CK13" s="371"/>
    </row>
    <row r="14" spans="1:89" ht="8.1" customHeight="1">
      <c r="F14" s="463" t="s">
        <v>171</v>
      </c>
      <c r="G14" s="463"/>
      <c r="H14" s="463"/>
      <c r="I14" s="463"/>
      <c r="J14" s="463"/>
      <c r="K14" s="463"/>
      <c r="L14" s="463"/>
      <c r="M14" s="463"/>
      <c r="N14" s="463"/>
      <c r="O14" s="463"/>
      <c r="P14" s="455" t="s">
        <v>27</v>
      </c>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Q14" s="459" t="s">
        <v>172</v>
      </c>
      <c r="AR14" s="459"/>
      <c r="AS14" s="459"/>
      <c r="AT14" s="459"/>
      <c r="AU14" s="459"/>
      <c r="AV14" s="459"/>
      <c r="AW14" s="460" t="s">
        <v>173</v>
      </c>
      <c r="AX14" s="460"/>
      <c r="AY14" s="460"/>
      <c r="AZ14" s="461"/>
      <c r="BA14" s="461"/>
      <c r="BB14" s="461" t="s">
        <v>80</v>
      </c>
      <c r="BC14" s="459"/>
      <c r="BD14" s="461"/>
      <c r="BE14" s="461"/>
      <c r="BF14" s="461" t="s">
        <v>174</v>
      </c>
      <c r="BG14" s="459"/>
      <c r="BH14" s="461"/>
      <c r="BI14" s="461"/>
      <c r="BJ14" s="461" t="s">
        <v>175</v>
      </c>
      <c r="BK14" s="459"/>
      <c r="BL14" s="217"/>
      <c r="BM14" s="217"/>
      <c r="BN14" s="41"/>
      <c r="BO14" s="217" t="s">
        <v>23</v>
      </c>
      <c r="BP14" s="217"/>
      <c r="BQ14" s="217"/>
      <c r="BR14" s="217"/>
      <c r="BS14" s="217"/>
      <c r="BT14" s="217"/>
      <c r="BU14" s="217"/>
      <c r="BV14" s="217"/>
      <c r="BW14" s="441"/>
      <c r="BX14" s="441"/>
      <c r="BY14" s="441"/>
      <c r="BZ14" s="441"/>
      <c r="CA14" s="441"/>
      <c r="CB14" s="441"/>
      <c r="CC14" s="441"/>
      <c r="CD14" s="441"/>
      <c r="CE14" s="441"/>
      <c r="CF14" s="441"/>
      <c r="CG14" s="441"/>
      <c r="CH14" s="441"/>
      <c r="CI14" s="42"/>
      <c r="CJ14" s="42"/>
      <c r="CK14" s="42"/>
    </row>
    <row r="15" spans="1:89" ht="8.1" customHeight="1">
      <c r="F15" s="464"/>
      <c r="G15" s="464"/>
      <c r="H15" s="464"/>
      <c r="I15" s="464"/>
      <c r="J15" s="464"/>
      <c r="K15" s="464"/>
      <c r="L15" s="464"/>
      <c r="M15" s="464"/>
      <c r="N15" s="464"/>
      <c r="O15" s="464"/>
      <c r="P15" s="45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Q15" s="238"/>
      <c r="AR15" s="238"/>
      <c r="AS15" s="238"/>
      <c r="AT15" s="238"/>
      <c r="AU15" s="238"/>
      <c r="AV15" s="238"/>
      <c r="AW15" s="216"/>
      <c r="AX15" s="216"/>
      <c r="AY15" s="216"/>
      <c r="AZ15" s="462"/>
      <c r="BA15" s="462"/>
      <c r="BB15" s="238"/>
      <c r="BC15" s="238"/>
      <c r="BD15" s="462"/>
      <c r="BE15" s="462"/>
      <c r="BF15" s="238"/>
      <c r="BG15" s="238"/>
      <c r="BH15" s="462"/>
      <c r="BI15" s="462"/>
      <c r="BJ15" s="238"/>
      <c r="BK15" s="238"/>
      <c r="BL15" s="217"/>
      <c r="BM15" s="217"/>
      <c r="BN15" s="41"/>
      <c r="BO15" s="399"/>
      <c r="BP15" s="399"/>
      <c r="BQ15" s="399"/>
      <c r="BR15" s="399"/>
      <c r="BS15" s="399"/>
      <c r="BT15" s="399"/>
      <c r="BU15" s="399"/>
      <c r="BV15" s="399"/>
      <c r="BW15" s="442"/>
      <c r="BX15" s="442"/>
      <c r="BY15" s="442"/>
      <c r="BZ15" s="442"/>
      <c r="CA15" s="442"/>
      <c r="CB15" s="442"/>
      <c r="CC15" s="442"/>
      <c r="CD15" s="442"/>
      <c r="CE15" s="442"/>
      <c r="CF15" s="442"/>
      <c r="CG15" s="442"/>
      <c r="CH15" s="442"/>
      <c r="CI15" s="42"/>
      <c r="CJ15" s="42"/>
      <c r="CK15" s="42"/>
    </row>
    <row r="16" spans="1:89" ht="8.1" customHeight="1">
      <c r="F16" s="43"/>
      <c r="G16" s="43"/>
      <c r="H16" s="43"/>
      <c r="I16" s="43"/>
      <c r="J16" s="43"/>
      <c r="K16" s="43"/>
      <c r="L16" s="43"/>
      <c r="M16" s="43"/>
      <c r="N16" s="43"/>
      <c r="O16" s="43"/>
      <c r="P16" s="44"/>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Q16" s="46"/>
      <c r="AR16" s="46"/>
      <c r="AS16" s="46"/>
      <c r="AT16" s="46"/>
      <c r="AU16" s="46"/>
      <c r="AV16" s="46"/>
      <c r="AW16" s="38"/>
      <c r="AX16" s="38"/>
      <c r="AY16" s="38"/>
      <c r="AZ16" s="38"/>
      <c r="BA16" s="38"/>
      <c r="BB16" s="38"/>
      <c r="BC16" s="38"/>
      <c r="BD16" s="38"/>
      <c r="BE16" s="38"/>
      <c r="BF16" s="38"/>
      <c r="BG16" s="40"/>
      <c r="BH16" s="40"/>
      <c r="BI16" s="40"/>
      <c r="BJ16" s="38"/>
      <c r="BK16" s="38"/>
      <c r="BL16" s="38"/>
      <c r="BM16" s="38"/>
      <c r="BO16" s="47"/>
      <c r="BP16" s="47"/>
      <c r="BQ16" s="47"/>
      <c r="BR16" s="47"/>
      <c r="BS16" s="47"/>
      <c r="BT16" s="47"/>
      <c r="BU16" s="47"/>
      <c r="BV16" s="47"/>
      <c r="BW16" s="48"/>
      <c r="BX16" s="48"/>
      <c r="BY16" s="48"/>
      <c r="BZ16" s="48"/>
      <c r="CA16" s="48"/>
      <c r="CB16" s="48"/>
      <c r="CC16" s="48"/>
      <c r="CD16" s="48"/>
      <c r="CE16" s="48"/>
      <c r="CF16" s="48"/>
      <c r="CG16" s="48"/>
      <c r="CH16" s="48"/>
      <c r="CI16" s="47"/>
      <c r="CJ16" s="47"/>
      <c r="CK16" s="47"/>
    </row>
    <row r="17" spans="5:123" ht="8.1" customHeight="1">
      <c r="E17" s="169" t="s">
        <v>0</v>
      </c>
      <c r="F17" s="443"/>
      <c r="G17" s="443"/>
      <c r="H17" s="443"/>
      <c r="I17" s="443"/>
      <c r="J17" s="443"/>
      <c r="K17" s="443"/>
      <c r="L17" s="444"/>
      <c r="M17" s="449" t="s">
        <v>1</v>
      </c>
      <c r="N17" s="404"/>
      <c r="O17" s="404"/>
      <c r="P17" s="404"/>
      <c r="Q17" s="404"/>
      <c r="R17" s="404"/>
      <c r="S17" s="404"/>
      <c r="T17" s="404"/>
      <c r="U17" s="404"/>
      <c r="V17" s="404"/>
      <c r="W17" s="404"/>
      <c r="X17" s="449" t="s">
        <v>4</v>
      </c>
      <c r="Y17" s="404"/>
      <c r="Z17" s="404"/>
      <c r="AA17" s="404"/>
      <c r="AB17" s="404"/>
      <c r="AC17" s="404"/>
      <c r="AD17" s="404"/>
      <c r="AE17" s="404"/>
      <c r="AF17" s="404"/>
      <c r="AG17" s="404"/>
      <c r="AH17" s="404"/>
      <c r="AI17" s="404"/>
      <c r="AJ17" s="404"/>
      <c r="AK17" s="449" t="s">
        <v>3</v>
      </c>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51" t="s">
        <v>5</v>
      </c>
      <c r="BI17" s="452"/>
      <c r="BJ17" s="452"/>
      <c r="BK17" s="452"/>
      <c r="BL17" s="452"/>
      <c r="BM17" s="452"/>
      <c r="BN17" s="452"/>
      <c r="BO17" s="452"/>
      <c r="BP17" s="452"/>
      <c r="BQ17" s="452"/>
      <c r="BR17" s="452"/>
      <c r="BS17" s="452"/>
      <c r="BT17" s="452"/>
      <c r="BU17" s="452"/>
      <c r="BV17" s="452"/>
      <c r="BW17" s="286" t="s">
        <v>6</v>
      </c>
      <c r="BX17" s="338"/>
      <c r="BY17" s="338"/>
      <c r="BZ17" s="338"/>
      <c r="CA17" s="338"/>
      <c r="CB17" s="338"/>
      <c r="CC17" s="338"/>
      <c r="CD17" s="338"/>
      <c r="CE17" s="338"/>
      <c r="CF17" s="338"/>
      <c r="CG17" s="338"/>
      <c r="CH17" s="338"/>
      <c r="CI17" s="338"/>
      <c r="CJ17" s="338"/>
      <c r="CK17" s="345"/>
      <c r="CL17" s="337"/>
      <c r="CM17" s="338"/>
      <c r="CN17" s="338"/>
      <c r="CO17" s="345"/>
    </row>
    <row r="18" spans="5:123" ht="8.1" customHeight="1">
      <c r="E18" s="406"/>
      <c r="F18" s="445"/>
      <c r="G18" s="445"/>
      <c r="H18" s="445"/>
      <c r="I18" s="445"/>
      <c r="J18" s="445"/>
      <c r="K18" s="445"/>
      <c r="L18" s="446"/>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452"/>
      <c r="BI18" s="452"/>
      <c r="BJ18" s="452"/>
      <c r="BK18" s="452"/>
      <c r="BL18" s="452"/>
      <c r="BM18" s="452"/>
      <c r="BN18" s="452"/>
      <c r="BO18" s="452"/>
      <c r="BP18" s="452"/>
      <c r="BQ18" s="452"/>
      <c r="BR18" s="452"/>
      <c r="BS18" s="452"/>
      <c r="BT18" s="452"/>
      <c r="BU18" s="452"/>
      <c r="BV18" s="452"/>
      <c r="BW18" s="342"/>
      <c r="BX18" s="325"/>
      <c r="BY18" s="325"/>
      <c r="BZ18" s="325"/>
      <c r="CA18" s="325"/>
      <c r="CB18" s="325"/>
      <c r="CC18" s="325"/>
      <c r="CD18" s="325"/>
      <c r="CE18" s="325"/>
      <c r="CF18" s="325"/>
      <c r="CG18" s="325"/>
      <c r="CH18" s="325"/>
      <c r="CI18" s="325"/>
      <c r="CJ18" s="325"/>
      <c r="CK18" s="347"/>
      <c r="CL18" s="340"/>
      <c r="CM18" s="322"/>
      <c r="CN18" s="322"/>
      <c r="CO18" s="346"/>
      <c r="CY18" s="15"/>
      <c r="CZ18" s="15"/>
    </row>
    <row r="19" spans="5:123" ht="8.1" customHeight="1">
      <c r="E19" s="406"/>
      <c r="F19" s="445"/>
      <c r="G19" s="445"/>
      <c r="H19" s="445"/>
      <c r="I19" s="445"/>
      <c r="J19" s="445"/>
      <c r="K19" s="445"/>
      <c r="L19" s="446"/>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452"/>
      <c r="BI19" s="452"/>
      <c r="BJ19" s="452"/>
      <c r="BK19" s="452"/>
      <c r="BL19" s="452"/>
      <c r="BM19" s="452"/>
      <c r="BN19" s="452"/>
      <c r="BO19" s="452"/>
      <c r="BP19" s="452"/>
      <c r="BQ19" s="452"/>
      <c r="BR19" s="452"/>
      <c r="BS19" s="452"/>
      <c r="BT19" s="452"/>
      <c r="BU19" s="452"/>
      <c r="BV19" s="452"/>
      <c r="BW19" s="423" t="s">
        <v>18</v>
      </c>
      <c r="BX19" s="424"/>
      <c r="BY19" s="424"/>
      <c r="BZ19" s="424"/>
      <c r="CA19" s="425"/>
      <c r="CB19" s="427" t="s">
        <v>41</v>
      </c>
      <c r="CC19" s="428"/>
      <c r="CD19" s="428"/>
      <c r="CE19" s="428"/>
      <c r="CF19" s="429"/>
      <c r="CG19" s="436" t="s">
        <v>19</v>
      </c>
      <c r="CH19" s="424"/>
      <c r="CI19" s="424"/>
      <c r="CJ19" s="425"/>
      <c r="CK19" s="437"/>
      <c r="CL19" s="340"/>
      <c r="CM19" s="322"/>
      <c r="CN19" s="322"/>
      <c r="CO19" s="346"/>
      <c r="DB19"/>
    </row>
    <row r="20" spans="5:123" ht="8.1" customHeight="1">
      <c r="E20" s="406"/>
      <c r="F20" s="445"/>
      <c r="G20" s="445"/>
      <c r="H20" s="445"/>
      <c r="I20" s="445"/>
      <c r="J20" s="445"/>
      <c r="K20" s="445"/>
      <c r="L20" s="446"/>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452"/>
      <c r="BI20" s="452"/>
      <c r="BJ20" s="452"/>
      <c r="BK20" s="452"/>
      <c r="BL20" s="452"/>
      <c r="BM20" s="452"/>
      <c r="BN20" s="452"/>
      <c r="BO20" s="452"/>
      <c r="BP20" s="452"/>
      <c r="BQ20" s="452"/>
      <c r="BR20" s="452"/>
      <c r="BS20" s="452"/>
      <c r="BT20" s="452"/>
      <c r="BU20" s="452"/>
      <c r="BV20" s="452"/>
      <c r="BW20" s="423"/>
      <c r="BX20" s="424"/>
      <c r="BY20" s="424"/>
      <c r="BZ20" s="424"/>
      <c r="CA20" s="425"/>
      <c r="CB20" s="430"/>
      <c r="CC20" s="431"/>
      <c r="CD20" s="431"/>
      <c r="CE20" s="431"/>
      <c r="CF20" s="432"/>
      <c r="CG20" s="436"/>
      <c r="CH20" s="424"/>
      <c r="CI20" s="424"/>
      <c r="CJ20" s="425"/>
      <c r="CK20" s="437"/>
      <c r="CL20" s="340"/>
      <c r="CM20" s="322"/>
      <c r="CN20" s="322"/>
      <c r="CO20" s="346"/>
      <c r="DD20" s="3"/>
    </row>
    <row r="21" spans="5:123" ht="8.1" customHeight="1">
      <c r="E21" s="447"/>
      <c r="F21" s="402"/>
      <c r="G21" s="402"/>
      <c r="H21" s="402"/>
      <c r="I21" s="402"/>
      <c r="J21" s="402"/>
      <c r="K21" s="402"/>
      <c r="L21" s="448"/>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2"/>
      <c r="BI21" s="452"/>
      <c r="BJ21" s="452"/>
      <c r="BK21" s="452"/>
      <c r="BL21" s="452"/>
      <c r="BM21" s="452"/>
      <c r="BN21" s="452"/>
      <c r="BO21" s="452"/>
      <c r="BP21" s="452"/>
      <c r="BQ21" s="452"/>
      <c r="BR21" s="452"/>
      <c r="BS21" s="452"/>
      <c r="BT21" s="452"/>
      <c r="BU21" s="452"/>
      <c r="BV21" s="452"/>
      <c r="BW21" s="426"/>
      <c r="BX21" s="424"/>
      <c r="BY21" s="424"/>
      <c r="BZ21" s="424"/>
      <c r="CA21" s="425"/>
      <c r="CB21" s="433"/>
      <c r="CC21" s="434"/>
      <c r="CD21" s="434"/>
      <c r="CE21" s="434"/>
      <c r="CF21" s="435"/>
      <c r="CG21" s="424"/>
      <c r="CH21" s="424"/>
      <c r="CI21" s="424"/>
      <c r="CJ21" s="425"/>
      <c r="CK21" s="437"/>
      <c r="CL21" s="342"/>
      <c r="CM21" s="325"/>
      <c r="CN21" s="325"/>
      <c r="CO21" s="347"/>
      <c r="DB21"/>
      <c r="DD21" s="3"/>
    </row>
    <row r="22" spans="5:123" ht="8.1" customHeight="1">
      <c r="E22" s="218" t="s">
        <v>29</v>
      </c>
      <c r="F22" s="219"/>
      <c r="G22" s="206" t="s">
        <v>70</v>
      </c>
      <c r="H22" s="207"/>
      <c r="I22" s="207"/>
      <c r="J22" s="207"/>
      <c r="K22" s="207"/>
      <c r="L22" s="208"/>
      <c r="M22" s="157" t="s">
        <v>47</v>
      </c>
      <c r="N22" s="158"/>
      <c r="O22" s="158"/>
      <c r="P22" s="158"/>
      <c r="Q22" s="158"/>
      <c r="R22" s="158"/>
      <c r="S22" s="158"/>
      <c r="T22" s="158"/>
      <c r="U22" s="158"/>
      <c r="V22" s="158"/>
      <c r="W22" s="159"/>
      <c r="X22" s="157" t="s">
        <v>91</v>
      </c>
      <c r="Y22" s="158"/>
      <c r="Z22" s="158"/>
      <c r="AA22" s="158"/>
      <c r="AB22" s="158"/>
      <c r="AC22" s="158"/>
      <c r="AD22" s="158"/>
      <c r="AE22" s="158"/>
      <c r="AF22" s="158"/>
      <c r="AG22" s="158"/>
      <c r="AH22" s="158"/>
      <c r="AI22" s="158"/>
      <c r="AJ22" s="159"/>
      <c r="AK22" s="157" t="s">
        <v>78</v>
      </c>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9"/>
      <c r="BH22" s="337" t="str">
        <f>IF(BI26="","","●")</f>
        <v/>
      </c>
      <c r="BI22" s="338"/>
      <c r="BJ22" s="338"/>
      <c r="BK22" s="327" t="s">
        <v>82</v>
      </c>
      <c r="BL22" s="327"/>
      <c r="BM22" s="327"/>
      <c r="BN22" s="327"/>
      <c r="BO22" s="327"/>
      <c r="BP22" s="327"/>
      <c r="BQ22" s="327"/>
      <c r="BR22" s="327"/>
      <c r="BS22" s="327"/>
      <c r="BT22" s="327"/>
      <c r="BU22" s="327"/>
      <c r="BV22" s="328"/>
      <c r="BW22" s="286" t="str">
        <f>IF(AND(BI32="",BI26=""),"",(IF(AND(BI32=AP32,BI26=AP26),"○","")))</f>
        <v/>
      </c>
      <c r="BX22" s="195"/>
      <c r="BY22" s="195"/>
      <c r="BZ22" s="195"/>
      <c r="CA22" s="196"/>
      <c r="CB22" s="194" t="s">
        <v>43</v>
      </c>
      <c r="CC22" s="195"/>
      <c r="CD22" s="195"/>
      <c r="CE22" s="195"/>
      <c r="CF22" s="196"/>
      <c r="CG22" s="194" t="str">
        <f>IF(AND(BI32="",BI26=""),"",(IF(NOT(AND(BI32=AP32,BI26=AP26)),"○","")))</f>
        <v/>
      </c>
      <c r="CH22" s="195"/>
      <c r="CI22" s="195"/>
      <c r="CJ22" s="195"/>
      <c r="CK22" s="203"/>
      <c r="CL22" s="414" t="s">
        <v>176</v>
      </c>
      <c r="CM22" s="415"/>
      <c r="CN22" s="415"/>
      <c r="CO22" s="416"/>
      <c r="DB22"/>
      <c r="DD22" s="3"/>
    </row>
    <row r="23" spans="5:123" ht="8.1" customHeight="1">
      <c r="E23" s="220"/>
      <c r="F23" s="221"/>
      <c r="G23" s="209"/>
      <c r="H23" s="210"/>
      <c r="I23" s="210"/>
      <c r="J23" s="210"/>
      <c r="K23" s="210"/>
      <c r="L23" s="211"/>
      <c r="M23" s="160"/>
      <c r="N23" s="161"/>
      <c r="O23" s="161"/>
      <c r="P23" s="161"/>
      <c r="Q23" s="161"/>
      <c r="R23" s="161"/>
      <c r="S23" s="161"/>
      <c r="T23" s="161"/>
      <c r="U23" s="161"/>
      <c r="V23" s="161"/>
      <c r="W23" s="162"/>
      <c r="X23" s="160"/>
      <c r="Y23" s="161"/>
      <c r="Z23" s="161"/>
      <c r="AA23" s="161"/>
      <c r="AB23" s="161"/>
      <c r="AC23" s="161"/>
      <c r="AD23" s="161"/>
      <c r="AE23" s="161"/>
      <c r="AF23" s="161"/>
      <c r="AG23" s="161"/>
      <c r="AH23" s="161"/>
      <c r="AI23" s="161"/>
      <c r="AJ23" s="162"/>
      <c r="AK23" s="160"/>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2"/>
      <c r="BH23" s="340"/>
      <c r="BI23" s="322"/>
      <c r="BJ23" s="322"/>
      <c r="BK23" s="330"/>
      <c r="BL23" s="330"/>
      <c r="BM23" s="330"/>
      <c r="BN23" s="330"/>
      <c r="BO23" s="330"/>
      <c r="BP23" s="330"/>
      <c r="BQ23" s="330"/>
      <c r="BR23" s="330"/>
      <c r="BS23" s="330"/>
      <c r="BT23" s="330"/>
      <c r="BU23" s="330"/>
      <c r="BV23" s="331"/>
      <c r="BW23" s="287"/>
      <c r="BX23" s="198"/>
      <c r="BY23" s="198"/>
      <c r="BZ23" s="198"/>
      <c r="CA23" s="199"/>
      <c r="CB23" s="197"/>
      <c r="CC23" s="198"/>
      <c r="CD23" s="198"/>
      <c r="CE23" s="198"/>
      <c r="CF23" s="199"/>
      <c r="CG23" s="197"/>
      <c r="CH23" s="198"/>
      <c r="CI23" s="198"/>
      <c r="CJ23" s="198"/>
      <c r="CK23" s="204"/>
      <c r="CL23" s="417"/>
      <c r="CM23" s="418"/>
      <c r="CN23" s="418"/>
      <c r="CO23" s="419"/>
      <c r="DB23"/>
      <c r="DD23" s="3"/>
    </row>
    <row r="24" spans="5:123" ht="8.1" customHeight="1">
      <c r="E24" s="220"/>
      <c r="F24" s="221"/>
      <c r="G24" s="209"/>
      <c r="H24" s="210"/>
      <c r="I24" s="210"/>
      <c r="J24" s="210"/>
      <c r="K24" s="210"/>
      <c r="L24" s="211"/>
      <c r="M24" s="160"/>
      <c r="N24" s="161"/>
      <c r="O24" s="161"/>
      <c r="P24" s="161"/>
      <c r="Q24" s="161"/>
      <c r="R24" s="161"/>
      <c r="S24" s="161"/>
      <c r="T24" s="161"/>
      <c r="U24" s="161"/>
      <c r="V24" s="161"/>
      <c r="W24" s="162"/>
      <c r="X24" s="160"/>
      <c r="Y24" s="161"/>
      <c r="Z24" s="161"/>
      <c r="AA24" s="161"/>
      <c r="AB24" s="161"/>
      <c r="AC24" s="161"/>
      <c r="AD24" s="161"/>
      <c r="AE24" s="161"/>
      <c r="AF24" s="161"/>
      <c r="AG24" s="161"/>
      <c r="AH24" s="161"/>
      <c r="AI24" s="161"/>
      <c r="AJ24" s="162"/>
      <c r="AK24" s="160"/>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2"/>
      <c r="BH24" s="340"/>
      <c r="BI24" s="322"/>
      <c r="BJ24" s="322"/>
      <c r="BK24" s="330"/>
      <c r="BL24" s="330"/>
      <c r="BM24" s="330"/>
      <c r="BN24" s="330"/>
      <c r="BO24" s="330"/>
      <c r="BP24" s="330"/>
      <c r="BQ24" s="330"/>
      <c r="BR24" s="330"/>
      <c r="BS24" s="330"/>
      <c r="BT24" s="330"/>
      <c r="BU24" s="330"/>
      <c r="BV24" s="331"/>
      <c r="BW24" s="287"/>
      <c r="BX24" s="198"/>
      <c r="BY24" s="198"/>
      <c r="BZ24" s="198"/>
      <c r="CA24" s="199"/>
      <c r="CB24" s="197"/>
      <c r="CC24" s="198"/>
      <c r="CD24" s="198"/>
      <c r="CE24" s="198"/>
      <c r="CF24" s="199"/>
      <c r="CG24" s="197"/>
      <c r="CH24" s="198"/>
      <c r="CI24" s="198"/>
      <c r="CJ24" s="198"/>
      <c r="CK24" s="204"/>
      <c r="CL24" s="417"/>
      <c r="CM24" s="418"/>
      <c r="CN24" s="418"/>
      <c r="CO24" s="419"/>
      <c r="DB24"/>
      <c r="DD24" s="3"/>
    </row>
    <row r="25" spans="5:123" ht="8.1" customHeight="1">
      <c r="E25" s="220"/>
      <c r="F25" s="221"/>
      <c r="G25" s="209"/>
      <c r="H25" s="210"/>
      <c r="I25" s="210"/>
      <c r="J25" s="210"/>
      <c r="K25" s="210"/>
      <c r="L25" s="211"/>
      <c r="M25" s="160"/>
      <c r="N25" s="161"/>
      <c r="O25" s="161"/>
      <c r="P25" s="161"/>
      <c r="Q25" s="161"/>
      <c r="R25" s="161"/>
      <c r="S25" s="161"/>
      <c r="T25" s="161"/>
      <c r="U25" s="161"/>
      <c r="V25" s="161"/>
      <c r="W25" s="162"/>
      <c r="X25" s="160"/>
      <c r="Y25" s="161"/>
      <c r="Z25" s="161"/>
      <c r="AA25" s="161"/>
      <c r="AB25" s="161"/>
      <c r="AC25" s="161"/>
      <c r="AD25" s="161"/>
      <c r="AE25" s="161"/>
      <c r="AF25" s="161"/>
      <c r="AG25" s="161"/>
      <c r="AH25" s="161"/>
      <c r="AI25" s="161"/>
      <c r="AJ25" s="162"/>
      <c r="AK25" s="49"/>
      <c r="AL25" s="50"/>
      <c r="AM25" s="50"/>
      <c r="AN25" s="50"/>
      <c r="AO25" s="50"/>
      <c r="AP25" s="50"/>
      <c r="AQ25" s="50"/>
      <c r="AR25" s="50"/>
      <c r="AS25" s="50"/>
      <c r="AT25" s="50"/>
      <c r="AU25" s="50"/>
      <c r="AV25" s="50"/>
      <c r="AW25" s="50"/>
      <c r="AX25" s="50"/>
      <c r="AY25" s="50"/>
      <c r="AZ25" s="50"/>
      <c r="BA25" s="50"/>
      <c r="BB25" s="50"/>
      <c r="BC25" s="50"/>
      <c r="BD25" s="50"/>
      <c r="BE25" s="50"/>
      <c r="BF25" s="50"/>
      <c r="BG25" s="51"/>
      <c r="BH25" s="52"/>
      <c r="BI25" s="42"/>
      <c r="BJ25" s="42"/>
      <c r="BK25" s="42"/>
      <c r="BL25" s="42"/>
      <c r="BM25" s="42"/>
      <c r="BN25" s="42"/>
      <c r="BO25" s="42"/>
      <c r="BP25" s="42"/>
      <c r="BQ25" s="42"/>
      <c r="BR25" s="42"/>
      <c r="BS25" s="42"/>
      <c r="BT25" s="42"/>
      <c r="BU25" s="42"/>
      <c r="BV25" s="53"/>
      <c r="BW25" s="287"/>
      <c r="BX25" s="198"/>
      <c r="BY25" s="198"/>
      <c r="BZ25" s="198"/>
      <c r="CA25" s="199"/>
      <c r="CB25" s="197"/>
      <c r="CC25" s="198"/>
      <c r="CD25" s="198"/>
      <c r="CE25" s="198"/>
      <c r="CF25" s="199"/>
      <c r="CG25" s="197"/>
      <c r="CH25" s="198"/>
      <c r="CI25" s="198"/>
      <c r="CJ25" s="198"/>
      <c r="CK25" s="204"/>
      <c r="CL25" s="417"/>
      <c r="CM25" s="418"/>
      <c r="CN25" s="418"/>
      <c r="CO25" s="419"/>
      <c r="DB25"/>
      <c r="DD25" s="3"/>
    </row>
    <row r="26" spans="5:123" ht="8.1" customHeight="1">
      <c r="E26" s="220"/>
      <c r="F26" s="221"/>
      <c r="G26" s="209"/>
      <c r="H26" s="210"/>
      <c r="I26" s="210"/>
      <c r="J26" s="210"/>
      <c r="K26" s="210"/>
      <c r="L26" s="211"/>
      <c r="M26" s="160"/>
      <c r="N26" s="161"/>
      <c r="O26" s="161"/>
      <c r="P26" s="161"/>
      <c r="Q26" s="161"/>
      <c r="R26" s="161"/>
      <c r="S26" s="161"/>
      <c r="T26" s="161"/>
      <c r="U26" s="161"/>
      <c r="V26" s="161"/>
      <c r="W26" s="162"/>
      <c r="X26" s="160"/>
      <c r="Y26" s="161"/>
      <c r="Z26" s="161"/>
      <c r="AA26" s="161"/>
      <c r="AB26" s="161"/>
      <c r="AC26" s="161"/>
      <c r="AD26" s="161"/>
      <c r="AE26" s="161"/>
      <c r="AF26" s="161"/>
      <c r="AG26" s="161"/>
      <c r="AH26" s="161"/>
      <c r="AI26" s="161"/>
      <c r="AJ26" s="162"/>
      <c r="AK26" s="54"/>
      <c r="AL26" s="167" t="s">
        <v>62</v>
      </c>
      <c r="AM26" s="167"/>
      <c r="AN26" s="167"/>
      <c r="AO26" s="167"/>
      <c r="AP26" s="167" t="str">
        <f>IF(OR(AL5="認定番号",AL5=""),"?",VLOOKUP(AL5,DC27:DH36,3,FALSE))</f>
        <v>?</v>
      </c>
      <c r="AQ26" s="167"/>
      <c r="AR26" s="167"/>
      <c r="AS26" s="167"/>
      <c r="AT26" s="167"/>
      <c r="AU26" s="167"/>
      <c r="AV26" s="167"/>
      <c r="AW26" s="167"/>
      <c r="AX26" s="167"/>
      <c r="AY26" s="167"/>
      <c r="AZ26" s="167"/>
      <c r="BA26" s="167"/>
      <c r="BB26" s="167"/>
      <c r="BC26" s="42"/>
      <c r="BG26" s="55"/>
      <c r="BI26" s="348"/>
      <c r="BJ26" s="348"/>
      <c r="BK26" s="348"/>
      <c r="BL26" s="348"/>
      <c r="BM26" s="348"/>
      <c r="BN26" s="348"/>
      <c r="BO26" s="348"/>
      <c r="BP26" s="348"/>
      <c r="BQ26" s="348"/>
      <c r="BR26" s="348"/>
      <c r="BS26" s="348"/>
      <c r="BW26" s="287"/>
      <c r="BX26" s="198"/>
      <c r="BY26" s="198"/>
      <c r="BZ26" s="198"/>
      <c r="CA26" s="199"/>
      <c r="CB26" s="197"/>
      <c r="CC26" s="198"/>
      <c r="CD26" s="198"/>
      <c r="CE26" s="198"/>
      <c r="CF26" s="199"/>
      <c r="CG26" s="197"/>
      <c r="CH26" s="198"/>
      <c r="CI26" s="198"/>
      <c r="CJ26" s="198"/>
      <c r="CK26" s="204"/>
      <c r="CL26" s="417"/>
      <c r="CM26" s="418"/>
      <c r="CN26" s="418"/>
      <c r="CO26" s="419"/>
      <c r="CU26" s="4"/>
      <c r="CV26" s="16" t="s">
        <v>177</v>
      </c>
      <c r="CW26" s="16"/>
      <c r="CX26" s="16"/>
      <c r="CY26" s="16"/>
      <c r="CZ26" s="16" t="s">
        <v>166</v>
      </c>
      <c r="DA26" s="16" t="s">
        <v>168</v>
      </c>
      <c r="DC26" s="16" t="s">
        <v>61</v>
      </c>
      <c r="DD26" s="17" t="s">
        <v>47</v>
      </c>
      <c r="DE26" s="16" t="s">
        <v>178</v>
      </c>
      <c r="DF26" s="16" t="s">
        <v>179</v>
      </c>
      <c r="DG26" s="16" t="s">
        <v>180</v>
      </c>
      <c r="DH26" s="16" t="s">
        <v>181</v>
      </c>
      <c r="DI26" s="18"/>
      <c r="DK26" s="130" t="s">
        <v>182</v>
      </c>
      <c r="DL26" s="130" t="s">
        <v>166</v>
      </c>
      <c r="DM26" s="130" t="s">
        <v>168</v>
      </c>
      <c r="DN26" s="130" t="s">
        <v>183</v>
      </c>
      <c r="DO26" s="130" t="s">
        <v>167</v>
      </c>
      <c r="DP26" s="130" t="s">
        <v>184</v>
      </c>
      <c r="DQ26" s="130" t="s">
        <v>185</v>
      </c>
      <c r="DR26" s="130"/>
    </row>
    <row r="27" spans="5:123" ht="8.1" customHeight="1">
      <c r="E27" s="220"/>
      <c r="F27" s="221"/>
      <c r="G27" s="209"/>
      <c r="H27" s="210"/>
      <c r="I27" s="210"/>
      <c r="J27" s="210"/>
      <c r="K27" s="210"/>
      <c r="L27" s="211"/>
      <c r="M27" s="160"/>
      <c r="N27" s="161"/>
      <c r="O27" s="161"/>
      <c r="P27" s="161"/>
      <c r="Q27" s="161"/>
      <c r="R27" s="161"/>
      <c r="S27" s="161"/>
      <c r="T27" s="161"/>
      <c r="U27" s="161"/>
      <c r="V27" s="161"/>
      <c r="W27" s="162"/>
      <c r="X27" s="160"/>
      <c r="Y27" s="161"/>
      <c r="Z27" s="161"/>
      <c r="AA27" s="161"/>
      <c r="AB27" s="161"/>
      <c r="AC27" s="161"/>
      <c r="AD27" s="161"/>
      <c r="AE27" s="161"/>
      <c r="AF27" s="161"/>
      <c r="AG27" s="161"/>
      <c r="AH27" s="161"/>
      <c r="AI27" s="161"/>
      <c r="AJ27" s="162"/>
      <c r="AK27" s="54"/>
      <c r="AL27" s="167"/>
      <c r="AM27" s="167"/>
      <c r="AN27" s="167"/>
      <c r="AO27" s="167"/>
      <c r="AP27" s="167"/>
      <c r="AQ27" s="167"/>
      <c r="AR27" s="167"/>
      <c r="AS27" s="167"/>
      <c r="AT27" s="167"/>
      <c r="AU27" s="167"/>
      <c r="AV27" s="167"/>
      <c r="AW27" s="167"/>
      <c r="AX27" s="167"/>
      <c r="AY27" s="167"/>
      <c r="AZ27" s="167"/>
      <c r="BA27" s="167"/>
      <c r="BB27" s="167"/>
      <c r="BC27" s="42"/>
      <c r="BG27" s="55"/>
      <c r="BI27" s="349"/>
      <c r="BJ27" s="349"/>
      <c r="BK27" s="349"/>
      <c r="BL27" s="349"/>
      <c r="BM27" s="349"/>
      <c r="BN27" s="349"/>
      <c r="BO27" s="349"/>
      <c r="BP27" s="349"/>
      <c r="BQ27" s="349"/>
      <c r="BR27" s="349"/>
      <c r="BS27" s="349"/>
      <c r="BW27" s="287"/>
      <c r="BX27" s="198"/>
      <c r="BY27" s="198"/>
      <c r="BZ27" s="198"/>
      <c r="CA27" s="199"/>
      <c r="CB27" s="197"/>
      <c r="CC27" s="198"/>
      <c r="CD27" s="198"/>
      <c r="CE27" s="198"/>
      <c r="CF27" s="199"/>
      <c r="CG27" s="197"/>
      <c r="CH27" s="198"/>
      <c r="CI27" s="198"/>
      <c r="CJ27" s="198"/>
      <c r="CK27" s="204"/>
      <c r="CL27" s="417"/>
      <c r="CM27" s="418"/>
      <c r="CN27" s="418"/>
      <c r="CO27" s="419"/>
      <c r="CU27" s="16" t="s">
        <v>69</v>
      </c>
      <c r="CV27" s="16" t="s">
        <v>186</v>
      </c>
      <c r="CW27" s="16">
        <v>1</v>
      </c>
      <c r="CX27" s="16">
        <v>1</v>
      </c>
      <c r="CY27" s="16">
        <v>1</v>
      </c>
      <c r="CZ27" s="16">
        <v>320</v>
      </c>
      <c r="DA27" s="16">
        <v>30</v>
      </c>
      <c r="DC27" s="16" t="s">
        <v>93</v>
      </c>
      <c r="DD27" s="17" t="s">
        <v>99</v>
      </c>
      <c r="DE27" s="16" t="s">
        <v>187</v>
      </c>
      <c r="DF27" s="16" t="s">
        <v>188</v>
      </c>
      <c r="DG27" s="4">
        <v>675</v>
      </c>
      <c r="DH27" s="16" t="s">
        <v>189</v>
      </c>
      <c r="DI27" s="18"/>
      <c r="DJ27" s="19" t="s">
        <v>190</v>
      </c>
      <c r="DK27" s="130" t="s">
        <v>191</v>
      </c>
      <c r="DL27" s="130">
        <v>320</v>
      </c>
      <c r="DM27" s="130">
        <v>45</v>
      </c>
      <c r="DN27" s="130" t="s">
        <v>192</v>
      </c>
      <c r="DO27" s="130" t="s">
        <v>193</v>
      </c>
      <c r="DP27" s="130" t="s">
        <v>194</v>
      </c>
      <c r="DQ27" s="130"/>
      <c r="DR27" s="130"/>
      <c r="DS27" s="20"/>
    </row>
    <row r="28" spans="5:123" ht="8.1" customHeight="1">
      <c r="E28" s="220"/>
      <c r="F28" s="221"/>
      <c r="G28" s="209"/>
      <c r="H28" s="210"/>
      <c r="I28" s="210"/>
      <c r="J28" s="210"/>
      <c r="K28" s="210"/>
      <c r="L28" s="211"/>
      <c r="M28" s="160"/>
      <c r="N28" s="161"/>
      <c r="O28" s="161"/>
      <c r="P28" s="161"/>
      <c r="Q28" s="161"/>
      <c r="R28" s="161"/>
      <c r="S28" s="161"/>
      <c r="T28" s="161"/>
      <c r="U28" s="161"/>
      <c r="V28" s="161"/>
      <c r="W28" s="162"/>
      <c r="X28" s="160"/>
      <c r="Y28" s="161"/>
      <c r="Z28" s="161"/>
      <c r="AA28" s="161"/>
      <c r="AB28" s="161"/>
      <c r="AC28" s="161"/>
      <c r="AD28" s="161"/>
      <c r="AE28" s="161"/>
      <c r="AF28" s="161"/>
      <c r="AG28" s="161"/>
      <c r="AH28" s="161"/>
      <c r="AI28" s="161"/>
      <c r="AJ28" s="162"/>
      <c r="AK28" s="56"/>
      <c r="AL28" s="57"/>
      <c r="AM28" s="57"/>
      <c r="AN28" s="57"/>
      <c r="AO28" s="58"/>
      <c r="AP28" s="59"/>
      <c r="AQ28" s="59"/>
      <c r="AR28" s="59"/>
      <c r="AS28" s="59"/>
      <c r="AT28" s="59"/>
      <c r="AU28" s="59"/>
      <c r="AV28" s="59"/>
      <c r="AW28" s="59"/>
      <c r="AX28" s="59"/>
      <c r="AY28" s="59"/>
      <c r="AZ28" s="59"/>
      <c r="BA28" s="59"/>
      <c r="BB28" s="59"/>
      <c r="BC28" s="60"/>
      <c r="BD28" s="61"/>
      <c r="BE28" s="61"/>
      <c r="BF28" s="61"/>
      <c r="BG28" s="62"/>
      <c r="BH28" s="61"/>
      <c r="BI28" s="63"/>
      <c r="BJ28" s="63"/>
      <c r="BK28" s="63"/>
      <c r="BL28" s="63"/>
      <c r="BM28" s="63"/>
      <c r="BN28" s="63"/>
      <c r="BO28" s="63"/>
      <c r="BP28" s="63"/>
      <c r="BQ28" s="63"/>
      <c r="BR28" s="63"/>
      <c r="BS28" s="63"/>
      <c r="BT28" s="61"/>
      <c r="BU28" s="61"/>
      <c r="BV28" s="62"/>
      <c r="BW28" s="287"/>
      <c r="BX28" s="198"/>
      <c r="BY28" s="198"/>
      <c r="BZ28" s="198"/>
      <c r="CA28" s="199"/>
      <c r="CB28" s="197"/>
      <c r="CC28" s="198"/>
      <c r="CD28" s="198"/>
      <c r="CE28" s="198"/>
      <c r="CF28" s="199"/>
      <c r="CG28" s="197"/>
      <c r="CH28" s="198"/>
      <c r="CI28" s="198"/>
      <c r="CJ28" s="198"/>
      <c r="CK28" s="204"/>
      <c r="CL28" s="417"/>
      <c r="CM28" s="418"/>
      <c r="CN28" s="418"/>
      <c r="CO28" s="419"/>
      <c r="CU28" s="4"/>
      <c r="CV28" s="16" t="s">
        <v>195</v>
      </c>
      <c r="CW28" s="16">
        <v>2</v>
      </c>
      <c r="CX28" s="16">
        <v>2</v>
      </c>
      <c r="CY28" s="16">
        <v>2</v>
      </c>
      <c r="CZ28" s="16">
        <v>450</v>
      </c>
      <c r="DA28" s="16">
        <v>45</v>
      </c>
      <c r="DC28" s="16" t="s">
        <v>94</v>
      </c>
      <c r="DD28" s="17" t="s">
        <v>100</v>
      </c>
      <c r="DE28" s="16" t="s">
        <v>187</v>
      </c>
      <c r="DF28" s="16" t="s">
        <v>188</v>
      </c>
      <c r="DG28" s="4">
        <v>675</v>
      </c>
      <c r="DH28" s="16" t="s">
        <v>189</v>
      </c>
      <c r="DI28" s="18"/>
      <c r="DK28" s="130" t="s">
        <v>191</v>
      </c>
      <c r="DL28" s="130">
        <v>450</v>
      </c>
      <c r="DM28" s="130">
        <v>45</v>
      </c>
      <c r="DN28" s="130" t="s">
        <v>192</v>
      </c>
      <c r="DO28" s="130" t="s">
        <v>193</v>
      </c>
      <c r="DP28" s="130" t="s">
        <v>194</v>
      </c>
      <c r="DQ28" s="130"/>
      <c r="DR28" s="130"/>
    </row>
    <row r="29" spans="5:123" ht="8.1" customHeight="1">
      <c r="E29" s="220"/>
      <c r="F29" s="221"/>
      <c r="G29" s="209"/>
      <c r="H29" s="210"/>
      <c r="I29" s="210"/>
      <c r="J29" s="210"/>
      <c r="K29" s="210"/>
      <c r="L29" s="211"/>
      <c r="M29" s="160"/>
      <c r="N29" s="161"/>
      <c r="O29" s="161"/>
      <c r="P29" s="161"/>
      <c r="Q29" s="161"/>
      <c r="R29" s="161"/>
      <c r="S29" s="161"/>
      <c r="T29" s="161"/>
      <c r="U29" s="161"/>
      <c r="V29" s="161"/>
      <c r="W29" s="162"/>
      <c r="X29" s="160"/>
      <c r="Y29" s="161"/>
      <c r="Z29" s="161"/>
      <c r="AA29" s="161"/>
      <c r="AB29" s="161"/>
      <c r="AC29" s="161"/>
      <c r="AD29" s="161"/>
      <c r="AE29" s="161"/>
      <c r="AF29" s="161"/>
      <c r="AG29" s="161"/>
      <c r="AH29" s="161"/>
      <c r="AI29" s="161"/>
      <c r="AJ29" s="162"/>
      <c r="AK29" s="438" t="s">
        <v>79</v>
      </c>
      <c r="AL29" s="439"/>
      <c r="AM29" s="439"/>
      <c r="AN29" s="439"/>
      <c r="AO29" s="439"/>
      <c r="AP29" s="439"/>
      <c r="AQ29" s="439"/>
      <c r="AR29" s="439"/>
      <c r="AS29" s="439"/>
      <c r="AT29" s="439"/>
      <c r="AU29" s="439"/>
      <c r="AV29" s="439"/>
      <c r="AW29" s="439"/>
      <c r="AX29" s="439"/>
      <c r="AY29" s="439"/>
      <c r="AZ29" s="439"/>
      <c r="BA29" s="439"/>
      <c r="BB29" s="439"/>
      <c r="BC29" s="439"/>
      <c r="BD29" s="439"/>
      <c r="BE29" s="439"/>
      <c r="BF29" s="439"/>
      <c r="BG29" s="440"/>
      <c r="BH29" s="357" t="str">
        <f>IF(BI32="","","●")</f>
        <v/>
      </c>
      <c r="BI29" s="358"/>
      <c r="BJ29" s="358"/>
      <c r="BK29" s="330" t="s">
        <v>34</v>
      </c>
      <c r="BL29" s="330"/>
      <c r="BM29" s="330"/>
      <c r="BN29" s="330"/>
      <c r="BO29" s="330"/>
      <c r="BP29" s="330"/>
      <c r="BQ29" s="330"/>
      <c r="BR29" s="330"/>
      <c r="BS29" s="330"/>
      <c r="BT29" s="330"/>
      <c r="BU29" s="330"/>
      <c r="BV29" s="331"/>
      <c r="BW29" s="287"/>
      <c r="BX29" s="198"/>
      <c r="BY29" s="198"/>
      <c r="BZ29" s="198"/>
      <c r="CA29" s="199"/>
      <c r="CB29" s="197"/>
      <c r="CC29" s="198"/>
      <c r="CD29" s="198"/>
      <c r="CE29" s="198"/>
      <c r="CF29" s="199"/>
      <c r="CG29" s="197"/>
      <c r="CH29" s="198"/>
      <c r="CI29" s="198"/>
      <c r="CJ29" s="198"/>
      <c r="CK29" s="204"/>
      <c r="CL29" s="417"/>
      <c r="CM29" s="418"/>
      <c r="CN29" s="418"/>
      <c r="CO29" s="419"/>
      <c r="CP29" s="42"/>
      <c r="CQ29" s="2"/>
      <c r="CR29" s="2"/>
      <c r="CS29" s="2"/>
      <c r="CT29" s="2"/>
      <c r="CU29" s="16" t="s">
        <v>77</v>
      </c>
      <c r="CV29" s="16" t="s">
        <v>173</v>
      </c>
      <c r="CW29" s="16">
        <v>3</v>
      </c>
      <c r="CX29" s="16">
        <v>3</v>
      </c>
      <c r="CY29" s="16">
        <v>3</v>
      </c>
      <c r="CZ29" s="16">
        <v>600</v>
      </c>
      <c r="DA29" s="16">
        <v>60</v>
      </c>
      <c r="DC29" s="16" t="s">
        <v>95</v>
      </c>
      <c r="DD29" s="17" t="s">
        <v>101</v>
      </c>
      <c r="DE29" s="16" t="s">
        <v>187</v>
      </c>
      <c r="DF29" s="16" t="s">
        <v>188</v>
      </c>
      <c r="DG29" s="4">
        <v>675</v>
      </c>
      <c r="DH29" s="16" t="s">
        <v>189</v>
      </c>
      <c r="DK29" s="130" t="s">
        <v>191</v>
      </c>
      <c r="DL29" s="130">
        <v>450</v>
      </c>
      <c r="DM29" s="130">
        <v>60</v>
      </c>
      <c r="DN29" s="130" t="s">
        <v>192</v>
      </c>
      <c r="DO29" s="130" t="s">
        <v>193</v>
      </c>
      <c r="DP29" s="130" t="s">
        <v>194</v>
      </c>
      <c r="DQ29" s="130"/>
      <c r="DR29" s="130"/>
    </row>
    <row r="30" spans="5:123" ht="8.1" customHeight="1">
      <c r="E30" s="220"/>
      <c r="F30" s="221"/>
      <c r="G30" s="209"/>
      <c r="H30" s="210"/>
      <c r="I30" s="210"/>
      <c r="J30" s="210"/>
      <c r="K30" s="210"/>
      <c r="L30" s="211"/>
      <c r="M30" s="160"/>
      <c r="N30" s="161"/>
      <c r="O30" s="161"/>
      <c r="P30" s="161"/>
      <c r="Q30" s="161"/>
      <c r="R30" s="161"/>
      <c r="S30" s="161"/>
      <c r="T30" s="161"/>
      <c r="U30" s="161"/>
      <c r="V30" s="161"/>
      <c r="W30" s="162"/>
      <c r="X30" s="160"/>
      <c r="Y30" s="161"/>
      <c r="Z30" s="161"/>
      <c r="AA30" s="161"/>
      <c r="AB30" s="161"/>
      <c r="AC30" s="161"/>
      <c r="AD30" s="161"/>
      <c r="AE30" s="161"/>
      <c r="AF30" s="161"/>
      <c r="AG30" s="161"/>
      <c r="AH30" s="161"/>
      <c r="AI30" s="161"/>
      <c r="AJ30" s="162"/>
      <c r="AK30" s="438"/>
      <c r="AL30" s="439"/>
      <c r="AM30" s="439"/>
      <c r="AN30" s="439"/>
      <c r="AO30" s="439"/>
      <c r="AP30" s="439"/>
      <c r="AQ30" s="439"/>
      <c r="AR30" s="439"/>
      <c r="AS30" s="439"/>
      <c r="AT30" s="439"/>
      <c r="AU30" s="439"/>
      <c r="AV30" s="439"/>
      <c r="AW30" s="439"/>
      <c r="AX30" s="439"/>
      <c r="AY30" s="439"/>
      <c r="AZ30" s="439"/>
      <c r="BA30" s="439"/>
      <c r="BB30" s="439"/>
      <c r="BC30" s="439"/>
      <c r="BD30" s="439"/>
      <c r="BE30" s="439"/>
      <c r="BF30" s="439"/>
      <c r="BG30" s="440"/>
      <c r="BH30" s="340"/>
      <c r="BI30" s="322"/>
      <c r="BJ30" s="322"/>
      <c r="BK30" s="330"/>
      <c r="BL30" s="330"/>
      <c r="BM30" s="330"/>
      <c r="BN30" s="330"/>
      <c r="BO30" s="330"/>
      <c r="BP30" s="330"/>
      <c r="BQ30" s="330"/>
      <c r="BR30" s="330"/>
      <c r="BS30" s="330"/>
      <c r="BT30" s="330"/>
      <c r="BU30" s="330"/>
      <c r="BV30" s="331"/>
      <c r="BW30" s="287"/>
      <c r="BX30" s="198"/>
      <c r="BY30" s="198"/>
      <c r="BZ30" s="198"/>
      <c r="CA30" s="199"/>
      <c r="CB30" s="197"/>
      <c r="CC30" s="198"/>
      <c r="CD30" s="198"/>
      <c r="CE30" s="198"/>
      <c r="CF30" s="199"/>
      <c r="CG30" s="197"/>
      <c r="CH30" s="198"/>
      <c r="CI30" s="198"/>
      <c r="CJ30" s="198"/>
      <c r="CK30" s="204"/>
      <c r="CL30" s="417"/>
      <c r="CM30" s="418"/>
      <c r="CN30" s="418"/>
      <c r="CO30" s="419"/>
      <c r="CP30" s="42"/>
      <c r="CQ30" s="2"/>
      <c r="CR30" s="2"/>
      <c r="CS30" s="2"/>
      <c r="CT30" s="2"/>
      <c r="CU30" s="4"/>
      <c r="CV30" s="4"/>
      <c r="CW30" s="16">
        <v>4</v>
      </c>
      <c r="CX30" s="16">
        <v>4</v>
      </c>
      <c r="CY30" s="16">
        <v>4</v>
      </c>
      <c r="CZ30" s="16">
        <v>700</v>
      </c>
      <c r="DA30" s="16">
        <v>90</v>
      </c>
      <c r="DC30" s="16" t="s">
        <v>96</v>
      </c>
      <c r="DD30" s="17" t="s">
        <v>102</v>
      </c>
      <c r="DE30" s="16" t="s">
        <v>187</v>
      </c>
      <c r="DF30" s="16" t="s">
        <v>188</v>
      </c>
      <c r="DG30" s="4">
        <v>675</v>
      </c>
      <c r="DH30" s="16" t="s">
        <v>189</v>
      </c>
      <c r="DJ30" s="30"/>
      <c r="DK30" s="131" t="s">
        <v>100</v>
      </c>
      <c r="DL30" s="131">
        <v>450</v>
      </c>
      <c r="DM30" s="131">
        <v>45</v>
      </c>
      <c r="DN30" s="131" t="s">
        <v>125</v>
      </c>
      <c r="DO30" s="131" t="s">
        <v>108</v>
      </c>
      <c r="DP30" s="131" t="s">
        <v>106</v>
      </c>
      <c r="DQ30" s="131" t="s">
        <v>107</v>
      </c>
      <c r="DR30" s="131" t="s">
        <v>120</v>
      </c>
    </row>
    <row r="31" spans="5:123" ht="8.1" customHeight="1">
      <c r="E31" s="220"/>
      <c r="F31" s="221"/>
      <c r="G31" s="209"/>
      <c r="H31" s="210"/>
      <c r="I31" s="210"/>
      <c r="J31" s="210"/>
      <c r="K31" s="210"/>
      <c r="L31" s="211"/>
      <c r="M31" s="160"/>
      <c r="N31" s="161"/>
      <c r="O31" s="161"/>
      <c r="P31" s="161"/>
      <c r="Q31" s="161"/>
      <c r="R31" s="161"/>
      <c r="S31" s="161"/>
      <c r="T31" s="161"/>
      <c r="U31" s="161"/>
      <c r="V31" s="161"/>
      <c r="W31" s="162"/>
      <c r="X31" s="160"/>
      <c r="Y31" s="161"/>
      <c r="Z31" s="161"/>
      <c r="AA31" s="161"/>
      <c r="AB31" s="161"/>
      <c r="AC31" s="161"/>
      <c r="AD31" s="161"/>
      <c r="AE31" s="161"/>
      <c r="AF31" s="161"/>
      <c r="AG31" s="161"/>
      <c r="AH31" s="161"/>
      <c r="AI31" s="161"/>
      <c r="AJ31" s="162"/>
      <c r="AK31" s="438"/>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40"/>
      <c r="BH31" s="340"/>
      <c r="BI31" s="322"/>
      <c r="BJ31" s="322"/>
      <c r="BK31" s="330"/>
      <c r="BL31" s="330"/>
      <c r="BM31" s="330"/>
      <c r="BN31" s="330"/>
      <c r="BO31" s="330"/>
      <c r="BP31" s="330"/>
      <c r="BQ31" s="330"/>
      <c r="BR31" s="330"/>
      <c r="BS31" s="330"/>
      <c r="BT31" s="330"/>
      <c r="BU31" s="330"/>
      <c r="BV31" s="331"/>
      <c r="BW31" s="287"/>
      <c r="BX31" s="198"/>
      <c r="BY31" s="198"/>
      <c r="BZ31" s="198"/>
      <c r="CA31" s="199"/>
      <c r="CB31" s="197"/>
      <c r="CC31" s="198"/>
      <c r="CD31" s="198"/>
      <c r="CE31" s="198"/>
      <c r="CF31" s="199"/>
      <c r="CG31" s="197"/>
      <c r="CH31" s="198"/>
      <c r="CI31" s="198"/>
      <c r="CJ31" s="198"/>
      <c r="CK31" s="204"/>
      <c r="CL31" s="417"/>
      <c r="CM31" s="418"/>
      <c r="CN31" s="418"/>
      <c r="CO31" s="419"/>
      <c r="CP31" s="42"/>
      <c r="CQ31" s="2"/>
      <c r="CR31" s="2"/>
      <c r="CS31" s="2"/>
      <c r="CT31" s="2"/>
      <c r="CU31" s="2"/>
      <c r="CV31" s="2"/>
      <c r="CW31" s="16">
        <v>5</v>
      </c>
      <c r="CX31" s="16">
        <v>5</v>
      </c>
      <c r="CY31" s="16">
        <v>5</v>
      </c>
      <c r="CZ31" s="16">
        <v>750</v>
      </c>
      <c r="DA31" s="16">
        <v>105</v>
      </c>
      <c r="DC31" s="16" t="s">
        <v>97</v>
      </c>
      <c r="DD31" s="17" t="s">
        <v>103</v>
      </c>
      <c r="DE31" s="16" t="s">
        <v>187</v>
      </c>
      <c r="DF31" s="16" t="s">
        <v>188</v>
      </c>
      <c r="DG31" s="4">
        <v>675</v>
      </c>
      <c r="DH31" s="16" t="s">
        <v>189</v>
      </c>
      <c r="DK31" s="131" t="s">
        <v>100</v>
      </c>
      <c r="DL31" s="131">
        <v>450</v>
      </c>
      <c r="DM31" s="131">
        <v>60</v>
      </c>
      <c r="DN31" s="131" t="s">
        <v>125</v>
      </c>
      <c r="DO31" s="131" t="s">
        <v>108</v>
      </c>
      <c r="DP31" s="131" t="s">
        <v>106</v>
      </c>
      <c r="DQ31" s="131" t="s">
        <v>107</v>
      </c>
      <c r="DR31" s="131" t="s">
        <v>120</v>
      </c>
    </row>
    <row r="32" spans="5:123" ht="8.1" customHeight="1">
      <c r="E32" s="220"/>
      <c r="F32" s="221"/>
      <c r="G32" s="209"/>
      <c r="H32" s="210"/>
      <c r="I32" s="210"/>
      <c r="J32" s="210"/>
      <c r="K32" s="210"/>
      <c r="L32" s="211"/>
      <c r="M32" s="160"/>
      <c r="N32" s="161"/>
      <c r="O32" s="161"/>
      <c r="P32" s="161"/>
      <c r="Q32" s="161"/>
      <c r="R32" s="161"/>
      <c r="S32" s="161"/>
      <c r="T32" s="161"/>
      <c r="U32" s="161"/>
      <c r="V32" s="161"/>
      <c r="W32" s="162"/>
      <c r="X32" s="160"/>
      <c r="Y32" s="161"/>
      <c r="Z32" s="161"/>
      <c r="AA32" s="161"/>
      <c r="AB32" s="161"/>
      <c r="AC32" s="161"/>
      <c r="AD32" s="161"/>
      <c r="AE32" s="161"/>
      <c r="AF32" s="161"/>
      <c r="AG32" s="161"/>
      <c r="AH32" s="161"/>
      <c r="AI32" s="161"/>
      <c r="AJ32" s="162"/>
      <c r="AK32" s="52"/>
      <c r="AL32" s="167" t="s">
        <v>62</v>
      </c>
      <c r="AM32" s="167"/>
      <c r="AN32" s="167"/>
      <c r="AO32" s="167"/>
      <c r="AP32" s="167" t="str">
        <f>IF(OR(AL5="認定番号",AL5=""),"?",VLOOKUP(AL5,DC27:DH36,3,FALSE))</f>
        <v>?</v>
      </c>
      <c r="AQ32" s="167"/>
      <c r="AR32" s="167"/>
      <c r="AS32" s="167"/>
      <c r="AT32" s="167"/>
      <c r="AU32" s="167"/>
      <c r="AV32" s="167"/>
      <c r="AW32" s="167"/>
      <c r="AX32" s="167"/>
      <c r="AY32" s="167"/>
      <c r="AZ32" s="167"/>
      <c r="BA32" s="167"/>
      <c r="BB32" s="167"/>
      <c r="BC32" s="64"/>
      <c r="BD32" s="64"/>
      <c r="BE32" s="64"/>
      <c r="BF32" s="64"/>
      <c r="BG32" s="65"/>
      <c r="BH32" s="52"/>
      <c r="BI32" s="348"/>
      <c r="BJ32" s="348"/>
      <c r="BK32" s="348"/>
      <c r="BL32" s="348"/>
      <c r="BM32" s="348"/>
      <c r="BN32" s="348"/>
      <c r="BO32" s="348"/>
      <c r="BP32" s="348"/>
      <c r="BQ32" s="348"/>
      <c r="BR32" s="348"/>
      <c r="BS32" s="348"/>
      <c r="BT32" s="42"/>
      <c r="BU32" s="42"/>
      <c r="BV32" s="42"/>
      <c r="BW32" s="287"/>
      <c r="BX32" s="198"/>
      <c r="BY32" s="198"/>
      <c r="BZ32" s="198"/>
      <c r="CA32" s="199"/>
      <c r="CB32" s="197"/>
      <c r="CC32" s="198"/>
      <c r="CD32" s="198"/>
      <c r="CE32" s="198"/>
      <c r="CF32" s="199"/>
      <c r="CG32" s="197"/>
      <c r="CH32" s="198"/>
      <c r="CI32" s="198"/>
      <c r="CJ32" s="198"/>
      <c r="CK32" s="204"/>
      <c r="CL32" s="417"/>
      <c r="CM32" s="418"/>
      <c r="CN32" s="418"/>
      <c r="CO32" s="419"/>
      <c r="CP32" s="42"/>
      <c r="CQ32" s="2"/>
      <c r="CR32" s="2"/>
      <c r="CS32" s="2"/>
      <c r="CT32" s="2"/>
      <c r="CU32" s="2"/>
      <c r="CV32" s="2"/>
      <c r="CW32" s="16">
        <v>6</v>
      </c>
      <c r="CX32" s="16">
        <v>6</v>
      </c>
      <c r="CY32" s="16">
        <v>6</v>
      </c>
      <c r="CZ32" s="16">
        <v>850</v>
      </c>
      <c r="DA32" s="4"/>
      <c r="DC32" s="16" t="s">
        <v>201</v>
      </c>
      <c r="DD32" s="17" t="s">
        <v>104</v>
      </c>
      <c r="DE32" s="16" t="s">
        <v>187</v>
      </c>
      <c r="DF32" s="16" t="s">
        <v>188</v>
      </c>
      <c r="DG32" s="4">
        <v>675</v>
      </c>
      <c r="DH32" s="16" t="s">
        <v>189</v>
      </c>
      <c r="DI32" s="18"/>
      <c r="DK32" s="130" t="s">
        <v>196</v>
      </c>
      <c r="DL32" s="130">
        <v>450</v>
      </c>
      <c r="DM32" s="130">
        <v>90</v>
      </c>
      <c r="DN32" s="130" t="s">
        <v>197</v>
      </c>
      <c r="DO32" s="130" t="s">
        <v>193</v>
      </c>
      <c r="DP32" s="130" t="s">
        <v>198</v>
      </c>
      <c r="DQ32" s="130" t="s">
        <v>199</v>
      </c>
      <c r="DR32" s="130" t="s">
        <v>200</v>
      </c>
    </row>
    <row r="33" spans="5:122" ht="8.1" customHeight="1">
      <c r="E33" s="220"/>
      <c r="F33" s="221"/>
      <c r="G33" s="209"/>
      <c r="H33" s="210"/>
      <c r="I33" s="210"/>
      <c r="J33" s="210"/>
      <c r="K33" s="210"/>
      <c r="L33" s="211"/>
      <c r="M33" s="160"/>
      <c r="N33" s="161"/>
      <c r="O33" s="161"/>
      <c r="P33" s="161"/>
      <c r="Q33" s="161"/>
      <c r="R33" s="161"/>
      <c r="S33" s="161"/>
      <c r="T33" s="161"/>
      <c r="U33" s="161"/>
      <c r="V33" s="161"/>
      <c r="W33" s="162"/>
      <c r="X33" s="160"/>
      <c r="Y33" s="161"/>
      <c r="Z33" s="161"/>
      <c r="AA33" s="161"/>
      <c r="AB33" s="161"/>
      <c r="AC33" s="161"/>
      <c r="AD33" s="161"/>
      <c r="AE33" s="161"/>
      <c r="AF33" s="161"/>
      <c r="AG33" s="161"/>
      <c r="AH33" s="161"/>
      <c r="AI33" s="161"/>
      <c r="AJ33" s="162"/>
      <c r="AK33" s="52"/>
      <c r="AL33" s="167"/>
      <c r="AM33" s="167"/>
      <c r="AN33" s="167"/>
      <c r="AO33" s="167"/>
      <c r="AP33" s="174"/>
      <c r="AQ33" s="174"/>
      <c r="AR33" s="174"/>
      <c r="AS33" s="174"/>
      <c r="AT33" s="174"/>
      <c r="AU33" s="174"/>
      <c r="AV33" s="174"/>
      <c r="AW33" s="174"/>
      <c r="AX33" s="174"/>
      <c r="AY33" s="174"/>
      <c r="AZ33" s="174"/>
      <c r="BA33" s="174"/>
      <c r="BB33" s="174"/>
      <c r="BC33" s="64"/>
      <c r="BD33" s="64"/>
      <c r="BE33" s="64"/>
      <c r="BF33" s="64"/>
      <c r="BG33" s="65"/>
      <c r="BH33" s="52"/>
      <c r="BI33" s="349"/>
      <c r="BJ33" s="349"/>
      <c r="BK33" s="349"/>
      <c r="BL33" s="349"/>
      <c r="BM33" s="349"/>
      <c r="BN33" s="349"/>
      <c r="BO33" s="349"/>
      <c r="BP33" s="349"/>
      <c r="BQ33" s="349"/>
      <c r="BR33" s="349"/>
      <c r="BS33" s="349"/>
      <c r="BT33" s="42"/>
      <c r="BU33" s="42"/>
      <c r="BV33" s="53"/>
      <c r="BW33" s="287"/>
      <c r="BX33" s="198"/>
      <c r="BY33" s="198"/>
      <c r="BZ33" s="198"/>
      <c r="CA33" s="199"/>
      <c r="CB33" s="197"/>
      <c r="CC33" s="198"/>
      <c r="CD33" s="198"/>
      <c r="CE33" s="198"/>
      <c r="CF33" s="199"/>
      <c r="CG33" s="197"/>
      <c r="CH33" s="198"/>
      <c r="CI33" s="198"/>
      <c r="CJ33" s="198"/>
      <c r="CK33" s="204"/>
      <c r="CL33" s="417"/>
      <c r="CM33" s="418"/>
      <c r="CN33" s="418"/>
      <c r="CO33" s="419"/>
      <c r="CP33" s="42"/>
      <c r="CQ33" s="2"/>
      <c r="CR33" s="2"/>
      <c r="CS33" s="2"/>
      <c r="CT33" s="2"/>
      <c r="CU33" s="2"/>
      <c r="CV33" s="2"/>
      <c r="CW33" s="16">
        <v>7</v>
      </c>
      <c r="CX33" s="16">
        <v>7</v>
      </c>
      <c r="CY33" s="16">
        <v>7</v>
      </c>
      <c r="CZ33" s="16">
        <v>900</v>
      </c>
      <c r="DA33" s="4"/>
      <c r="DC33" s="16" t="s">
        <v>98</v>
      </c>
      <c r="DD33" s="17" t="s">
        <v>105</v>
      </c>
      <c r="DE33" s="16" t="s">
        <v>187</v>
      </c>
      <c r="DF33" s="16" t="s">
        <v>188</v>
      </c>
      <c r="DG33" s="4">
        <v>675</v>
      </c>
      <c r="DH33" s="16" t="s">
        <v>189</v>
      </c>
      <c r="DK33" s="130" t="s">
        <v>196</v>
      </c>
      <c r="DL33" s="130">
        <v>450</v>
      </c>
      <c r="DM33" s="130">
        <v>105</v>
      </c>
      <c r="DN33" s="130" t="s">
        <v>197</v>
      </c>
      <c r="DO33" s="130" t="s">
        <v>193</v>
      </c>
      <c r="DP33" s="130" t="s">
        <v>198</v>
      </c>
      <c r="DQ33" s="130" t="s">
        <v>199</v>
      </c>
      <c r="DR33" s="130" t="s">
        <v>200</v>
      </c>
    </row>
    <row r="34" spans="5:122" ht="8.1" customHeight="1">
      <c r="E34" s="222"/>
      <c r="F34" s="223"/>
      <c r="G34" s="212"/>
      <c r="H34" s="213"/>
      <c r="I34" s="213"/>
      <c r="J34" s="213"/>
      <c r="K34" s="213"/>
      <c r="L34" s="214"/>
      <c r="M34" s="251"/>
      <c r="N34" s="252"/>
      <c r="O34" s="252"/>
      <c r="P34" s="252"/>
      <c r="Q34" s="252"/>
      <c r="R34" s="252"/>
      <c r="S34" s="252"/>
      <c r="T34" s="252"/>
      <c r="U34" s="252"/>
      <c r="V34" s="252"/>
      <c r="W34" s="253"/>
      <c r="X34" s="251"/>
      <c r="Y34" s="252"/>
      <c r="Z34" s="252"/>
      <c r="AA34" s="252"/>
      <c r="AB34" s="252"/>
      <c r="AC34" s="252"/>
      <c r="AD34" s="252"/>
      <c r="AE34" s="252"/>
      <c r="AF34" s="252"/>
      <c r="AG34" s="252"/>
      <c r="AH34" s="252"/>
      <c r="AI34" s="252"/>
      <c r="AJ34" s="253"/>
      <c r="AK34" s="52"/>
      <c r="AL34" s="57"/>
      <c r="AM34" s="47"/>
      <c r="AN34" s="47"/>
      <c r="AO34" s="47"/>
      <c r="AP34" s="66"/>
      <c r="AQ34" s="66"/>
      <c r="AR34" s="66"/>
      <c r="AS34" s="66"/>
      <c r="AT34" s="66"/>
      <c r="AU34" s="66"/>
      <c r="AV34" s="66"/>
      <c r="AW34" s="66"/>
      <c r="AX34" s="66"/>
      <c r="AY34" s="66"/>
      <c r="AZ34" s="66"/>
      <c r="BA34" s="66"/>
      <c r="BB34" s="66"/>
      <c r="BC34" s="64"/>
      <c r="BD34" s="64"/>
      <c r="BE34" s="64"/>
      <c r="BF34" s="64"/>
      <c r="BG34" s="65"/>
      <c r="BH34" s="67"/>
      <c r="BI34" s="68"/>
      <c r="BJ34" s="68"/>
      <c r="BK34" s="68"/>
      <c r="BL34" s="68"/>
      <c r="BM34" s="68"/>
      <c r="BN34" s="68"/>
      <c r="BO34" s="68"/>
      <c r="BP34" s="68"/>
      <c r="BQ34" s="68"/>
      <c r="BR34" s="68"/>
      <c r="BS34" s="68"/>
      <c r="BT34" s="42"/>
      <c r="BU34" s="42"/>
      <c r="BV34" s="42"/>
      <c r="BW34" s="288"/>
      <c r="BX34" s="289"/>
      <c r="BY34" s="289"/>
      <c r="BZ34" s="289"/>
      <c r="CA34" s="290"/>
      <c r="CB34" s="291"/>
      <c r="CC34" s="289"/>
      <c r="CD34" s="289"/>
      <c r="CE34" s="289"/>
      <c r="CF34" s="290"/>
      <c r="CG34" s="291"/>
      <c r="CH34" s="289"/>
      <c r="CI34" s="289"/>
      <c r="CJ34" s="289"/>
      <c r="CK34" s="292"/>
      <c r="CL34" s="420"/>
      <c r="CM34" s="421"/>
      <c r="CN34" s="421"/>
      <c r="CO34" s="422"/>
      <c r="CP34" s="42"/>
      <c r="CQ34" s="2"/>
      <c r="CR34" s="2"/>
      <c r="CS34" s="2"/>
      <c r="CT34" s="2"/>
      <c r="CU34" s="2"/>
      <c r="CV34" s="2"/>
      <c r="CW34" s="16">
        <v>8</v>
      </c>
      <c r="CX34" s="16">
        <v>8</v>
      </c>
      <c r="CY34" s="16">
        <v>8</v>
      </c>
      <c r="CZ34" s="16">
        <v>1000</v>
      </c>
      <c r="DA34" s="4"/>
      <c r="DC34" s="16"/>
      <c r="DD34" s="17"/>
      <c r="DE34" s="16"/>
      <c r="DF34" s="16"/>
      <c r="DG34" s="4"/>
      <c r="DH34" s="4"/>
      <c r="DK34" s="130" t="s">
        <v>191</v>
      </c>
      <c r="DL34" s="130">
        <v>600</v>
      </c>
      <c r="DM34" s="130">
        <v>45</v>
      </c>
      <c r="DN34" s="130" t="s">
        <v>192</v>
      </c>
      <c r="DO34" s="130" t="s">
        <v>193</v>
      </c>
      <c r="DP34" s="130" t="s">
        <v>202</v>
      </c>
      <c r="DQ34" s="130"/>
      <c r="DR34" s="130"/>
    </row>
    <row r="35" spans="5:122" ht="8.1" customHeight="1">
      <c r="E35" s="218" t="s">
        <v>21</v>
      </c>
      <c r="F35" s="345"/>
      <c r="G35" s="206" t="s">
        <v>10</v>
      </c>
      <c r="H35" s="225"/>
      <c r="I35" s="225"/>
      <c r="J35" s="225"/>
      <c r="K35" s="225"/>
      <c r="L35" s="226"/>
      <c r="M35" s="403" t="s">
        <v>7</v>
      </c>
      <c r="N35" s="404"/>
      <c r="O35" s="404"/>
      <c r="P35" s="404"/>
      <c r="Q35" s="404"/>
      <c r="R35" s="404"/>
      <c r="S35" s="404"/>
      <c r="T35" s="404"/>
      <c r="U35" s="404"/>
      <c r="V35" s="404"/>
      <c r="W35" s="404"/>
      <c r="X35" s="405" t="s">
        <v>15</v>
      </c>
      <c r="Y35" s="403"/>
      <c r="Z35" s="403"/>
      <c r="AA35" s="403"/>
      <c r="AB35" s="403"/>
      <c r="AC35" s="403"/>
      <c r="AD35" s="403"/>
      <c r="AE35" s="403"/>
      <c r="AF35" s="403"/>
      <c r="AG35" s="403"/>
      <c r="AH35" s="403"/>
      <c r="AI35" s="403"/>
      <c r="AJ35" s="224"/>
      <c r="AK35" s="403" t="s">
        <v>35</v>
      </c>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3"/>
      <c r="BH35" s="404"/>
      <c r="BI35" s="404"/>
      <c r="BJ35" s="404"/>
      <c r="BK35" s="404"/>
      <c r="BL35" s="404"/>
      <c r="BM35" s="404"/>
      <c r="BN35" s="404"/>
      <c r="BO35" s="404"/>
      <c r="BP35" s="404"/>
      <c r="BQ35" s="404"/>
      <c r="BR35" s="404"/>
      <c r="BS35" s="404"/>
      <c r="BT35" s="404"/>
      <c r="BU35" s="404"/>
      <c r="BV35" s="404"/>
      <c r="BW35" s="378"/>
      <c r="BX35" s="378"/>
      <c r="BY35" s="378"/>
      <c r="BZ35" s="378"/>
      <c r="CA35" s="408"/>
      <c r="CB35" s="195" t="s">
        <v>43</v>
      </c>
      <c r="CC35" s="338"/>
      <c r="CD35" s="338"/>
      <c r="CE35" s="338"/>
      <c r="CF35" s="339"/>
      <c r="CG35" s="377"/>
      <c r="CH35" s="378"/>
      <c r="CI35" s="378"/>
      <c r="CJ35" s="378"/>
      <c r="CK35" s="378"/>
      <c r="CL35" s="381" t="s">
        <v>205</v>
      </c>
      <c r="CM35" s="382"/>
      <c r="CN35" s="382"/>
      <c r="CO35" s="383"/>
      <c r="CP35" s="42"/>
      <c r="CQ35" s="2"/>
      <c r="CR35" s="2"/>
      <c r="CS35" s="2"/>
      <c r="CT35" s="2"/>
      <c r="CU35" s="2"/>
      <c r="CV35" s="2"/>
      <c r="CW35" s="16">
        <v>9</v>
      </c>
      <c r="CX35" s="16">
        <v>9</v>
      </c>
      <c r="CY35" s="16">
        <v>9</v>
      </c>
      <c r="CZ35" s="16">
        <v>1150</v>
      </c>
      <c r="DA35" s="4"/>
      <c r="DC35" s="16"/>
      <c r="DD35" s="16"/>
      <c r="DE35" s="4"/>
      <c r="DF35" s="4"/>
      <c r="DG35" s="4"/>
      <c r="DH35" s="4"/>
      <c r="DK35" s="130" t="s">
        <v>191</v>
      </c>
      <c r="DL35" s="130">
        <v>600</v>
      </c>
      <c r="DM35" s="130">
        <v>60</v>
      </c>
      <c r="DN35" s="130" t="s">
        <v>192</v>
      </c>
      <c r="DO35" s="130" t="s">
        <v>193</v>
      </c>
      <c r="DP35" s="130" t="s">
        <v>202</v>
      </c>
      <c r="DQ35" s="130"/>
      <c r="DR35" s="130"/>
    </row>
    <row r="36" spans="5:122" ht="8.1" customHeight="1">
      <c r="E36" s="340"/>
      <c r="F36" s="346"/>
      <c r="G36" s="227"/>
      <c r="H36" s="228"/>
      <c r="I36" s="228"/>
      <c r="J36" s="228"/>
      <c r="K36" s="228"/>
      <c r="L36" s="229"/>
      <c r="M36" s="374"/>
      <c r="N36" s="374"/>
      <c r="O36" s="374"/>
      <c r="P36" s="374"/>
      <c r="Q36" s="374"/>
      <c r="R36" s="374"/>
      <c r="S36" s="374"/>
      <c r="T36" s="374"/>
      <c r="U36" s="374"/>
      <c r="V36" s="374"/>
      <c r="W36" s="374"/>
      <c r="X36" s="376"/>
      <c r="Y36" s="376"/>
      <c r="Z36" s="376"/>
      <c r="AA36" s="376"/>
      <c r="AB36" s="376"/>
      <c r="AC36" s="376"/>
      <c r="AD36" s="376"/>
      <c r="AE36" s="376"/>
      <c r="AF36" s="376"/>
      <c r="AG36" s="376"/>
      <c r="AH36" s="376"/>
      <c r="AI36" s="376"/>
      <c r="AJ36" s="227"/>
      <c r="AK36" s="376"/>
      <c r="AL36" s="376"/>
      <c r="AM36" s="376"/>
      <c r="AN36" s="376"/>
      <c r="AO36" s="376"/>
      <c r="AP36" s="376"/>
      <c r="AQ36" s="376"/>
      <c r="AR36" s="376"/>
      <c r="AS36" s="376"/>
      <c r="AT36" s="376"/>
      <c r="AU36" s="376"/>
      <c r="AV36" s="376"/>
      <c r="AW36" s="376"/>
      <c r="AX36" s="376"/>
      <c r="AY36" s="376"/>
      <c r="AZ36" s="376"/>
      <c r="BA36" s="376"/>
      <c r="BB36" s="376"/>
      <c r="BC36" s="376"/>
      <c r="BD36" s="376"/>
      <c r="BE36" s="376"/>
      <c r="BF36" s="376"/>
      <c r="BG36" s="376"/>
      <c r="BH36" s="374"/>
      <c r="BI36" s="374"/>
      <c r="BJ36" s="374"/>
      <c r="BK36" s="374"/>
      <c r="BL36" s="374"/>
      <c r="BM36" s="374"/>
      <c r="BN36" s="374"/>
      <c r="BO36" s="374"/>
      <c r="BP36" s="374"/>
      <c r="BQ36" s="374"/>
      <c r="BR36" s="374"/>
      <c r="BS36" s="374"/>
      <c r="BT36" s="374"/>
      <c r="BU36" s="374"/>
      <c r="BV36" s="374"/>
      <c r="BW36" s="380"/>
      <c r="BX36" s="380"/>
      <c r="BY36" s="380"/>
      <c r="BZ36" s="380"/>
      <c r="CA36" s="409"/>
      <c r="CB36" s="322"/>
      <c r="CC36" s="322"/>
      <c r="CD36" s="322"/>
      <c r="CE36" s="322"/>
      <c r="CF36" s="341"/>
      <c r="CG36" s="379"/>
      <c r="CH36" s="380"/>
      <c r="CI36" s="380"/>
      <c r="CJ36" s="380"/>
      <c r="CK36" s="380"/>
      <c r="CL36" s="384"/>
      <c r="CM36" s="385"/>
      <c r="CN36" s="385"/>
      <c r="CO36" s="386"/>
      <c r="CP36" s="42"/>
      <c r="CQ36" s="2"/>
      <c r="CR36" s="2"/>
      <c r="CS36" s="2"/>
      <c r="CT36" s="2"/>
      <c r="CU36" s="2"/>
      <c r="CV36" s="2"/>
      <c r="CW36" s="16">
        <v>10</v>
      </c>
      <c r="CX36" s="16">
        <v>10</v>
      </c>
      <c r="CY36" s="16">
        <v>10</v>
      </c>
      <c r="CZ36" s="16"/>
      <c r="DA36" s="4"/>
      <c r="DC36" s="16"/>
      <c r="DD36" s="16"/>
      <c r="DE36" s="4"/>
      <c r="DF36" s="4"/>
      <c r="DG36" s="4"/>
      <c r="DH36" s="4"/>
      <c r="DK36" s="132" t="s">
        <v>100</v>
      </c>
      <c r="DL36" s="132">
        <v>600</v>
      </c>
      <c r="DM36" s="132">
        <v>45</v>
      </c>
      <c r="DN36" s="132" t="s">
        <v>125</v>
      </c>
      <c r="DO36" s="132" t="s">
        <v>108</v>
      </c>
      <c r="DP36" s="132" t="s">
        <v>106</v>
      </c>
      <c r="DQ36" s="132" t="s">
        <v>107</v>
      </c>
      <c r="DR36" s="132" t="s">
        <v>120</v>
      </c>
    </row>
    <row r="37" spans="5:122" ht="8.1" customHeight="1">
      <c r="E37" s="340"/>
      <c r="F37" s="346"/>
      <c r="G37" s="227"/>
      <c r="H37" s="228"/>
      <c r="I37" s="228"/>
      <c r="J37" s="228"/>
      <c r="K37" s="228"/>
      <c r="L37" s="229"/>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406"/>
      <c r="AK37" s="376"/>
      <c r="AL37" s="376"/>
      <c r="AM37" s="376"/>
      <c r="AN37" s="376"/>
      <c r="AO37" s="376"/>
      <c r="AP37" s="376"/>
      <c r="AQ37" s="376"/>
      <c r="AR37" s="376"/>
      <c r="AS37" s="376"/>
      <c r="AT37" s="376"/>
      <c r="AU37" s="376"/>
      <c r="AV37" s="376"/>
      <c r="AW37" s="376"/>
      <c r="AX37" s="376"/>
      <c r="AY37" s="376"/>
      <c r="AZ37" s="376"/>
      <c r="BA37" s="376"/>
      <c r="BB37" s="376"/>
      <c r="BC37" s="376"/>
      <c r="BD37" s="376"/>
      <c r="BE37" s="376"/>
      <c r="BF37" s="376"/>
      <c r="BG37" s="376"/>
      <c r="BH37" s="374"/>
      <c r="BI37" s="374"/>
      <c r="BJ37" s="374"/>
      <c r="BK37" s="374"/>
      <c r="BL37" s="374"/>
      <c r="BM37" s="374"/>
      <c r="BN37" s="374"/>
      <c r="BO37" s="374"/>
      <c r="BP37" s="374"/>
      <c r="BQ37" s="374"/>
      <c r="BR37" s="374"/>
      <c r="BS37" s="374"/>
      <c r="BT37" s="374"/>
      <c r="BU37" s="374"/>
      <c r="BV37" s="374"/>
      <c r="BW37" s="410"/>
      <c r="BX37" s="410"/>
      <c r="BY37" s="410"/>
      <c r="BZ37" s="410"/>
      <c r="CA37" s="411"/>
      <c r="CB37" s="412"/>
      <c r="CC37" s="412"/>
      <c r="CD37" s="412"/>
      <c r="CE37" s="412"/>
      <c r="CF37" s="413"/>
      <c r="CG37" s="379"/>
      <c r="CH37" s="380"/>
      <c r="CI37" s="380"/>
      <c r="CJ37" s="380"/>
      <c r="CK37" s="380"/>
      <c r="CL37" s="387"/>
      <c r="CM37" s="388"/>
      <c r="CN37" s="388"/>
      <c r="CO37" s="389"/>
      <c r="CP37" s="42"/>
      <c r="CQ37" s="2"/>
      <c r="CR37" s="2"/>
      <c r="CS37" s="2"/>
      <c r="CT37" s="2"/>
      <c r="CU37" s="2"/>
      <c r="CV37" s="2"/>
      <c r="CW37" s="16">
        <v>11</v>
      </c>
      <c r="CX37" s="16">
        <v>11</v>
      </c>
      <c r="CY37" s="16">
        <v>11</v>
      </c>
      <c r="CZ37" s="16"/>
      <c r="DA37" s="4"/>
      <c r="DK37" s="130" t="s">
        <v>100</v>
      </c>
      <c r="DL37" s="130">
        <v>600</v>
      </c>
      <c r="DM37" s="130">
        <v>60</v>
      </c>
      <c r="DN37" s="130" t="s">
        <v>197</v>
      </c>
      <c r="DO37" s="130" t="s">
        <v>193</v>
      </c>
      <c r="DP37" s="130" t="s">
        <v>203</v>
      </c>
      <c r="DQ37" s="130" t="s">
        <v>204</v>
      </c>
      <c r="DR37" s="130" t="s">
        <v>200</v>
      </c>
    </row>
    <row r="38" spans="5:122" ht="8.1" customHeight="1">
      <c r="E38" s="340"/>
      <c r="F38" s="346"/>
      <c r="G38" s="227"/>
      <c r="H38" s="228"/>
      <c r="I38" s="228"/>
      <c r="J38" s="228"/>
      <c r="K38" s="228"/>
      <c r="L38" s="229"/>
      <c r="M38" s="293" t="s">
        <v>9</v>
      </c>
      <c r="N38" s="294"/>
      <c r="O38" s="294"/>
      <c r="P38" s="294"/>
      <c r="Q38" s="294"/>
      <c r="R38" s="294"/>
      <c r="S38" s="294"/>
      <c r="T38" s="294"/>
      <c r="U38" s="294"/>
      <c r="V38" s="294"/>
      <c r="W38" s="295"/>
      <c r="X38" s="297" t="s">
        <v>20</v>
      </c>
      <c r="Y38" s="294"/>
      <c r="Z38" s="294"/>
      <c r="AA38" s="294"/>
      <c r="AB38" s="294"/>
      <c r="AC38" s="294"/>
      <c r="AD38" s="294"/>
      <c r="AE38" s="294"/>
      <c r="AF38" s="294"/>
      <c r="AG38" s="294"/>
      <c r="AH38" s="294"/>
      <c r="AI38" s="294"/>
      <c r="AJ38" s="294"/>
      <c r="AK38" s="69"/>
      <c r="AL38" s="70"/>
      <c r="AM38" s="70"/>
      <c r="AN38" s="70"/>
      <c r="AO38" s="70"/>
      <c r="AP38" s="70"/>
      <c r="AQ38" s="70"/>
      <c r="AR38" s="70"/>
      <c r="AS38" s="70"/>
      <c r="AT38" s="70"/>
      <c r="AU38" s="70"/>
      <c r="AV38" s="70"/>
      <c r="AW38" s="70"/>
      <c r="AX38" s="70"/>
      <c r="AY38" s="70"/>
      <c r="AZ38" s="70"/>
      <c r="BA38" s="70"/>
      <c r="BB38" s="70"/>
      <c r="BC38" s="70"/>
      <c r="BD38" s="70"/>
      <c r="BE38" s="70"/>
      <c r="BF38" s="70"/>
      <c r="BG38" s="71"/>
      <c r="BH38" s="69"/>
      <c r="BI38" s="72"/>
      <c r="BJ38" s="72"/>
      <c r="BK38" s="72"/>
      <c r="BL38" s="72"/>
      <c r="BM38" s="72"/>
      <c r="BN38" s="72"/>
      <c r="BO38" s="72"/>
      <c r="BP38" s="72"/>
      <c r="BQ38" s="72"/>
      <c r="BR38" s="72"/>
      <c r="BS38" s="72"/>
      <c r="BT38" s="72"/>
      <c r="BU38" s="72"/>
      <c r="BV38" s="73"/>
      <c r="BW38" s="390" t="str">
        <f>IF(BJ39="","",(IF(AS39&lt;=BJ39,"○","")))</f>
        <v/>
      </c>
      <c r="BX38" s="304"/>
      <c r="BY38" s="304"/>
      <c r="BZ38" s="304"/>
      <c r="CA38" s="305"/>
      <c r="CB38" s="304" t="s">
        <v>43</v>
      </c>
      <c r="CC38" s="358"/>
      <c r="CD38" s="358"/>
      <c r="CE38" s="358"/>
      <c r="CF38" s="359"/>
      <c r="CG38" s="303" t="str">
        <f>IF(BJ39="","",(IF(BJ39&lt;AS39,"○","")))</f>
        <v/>
      </c>
      <c r="CH38" s="304"/>
      <c r="CI38" s="304"/>
      <c r="CJ38" s="304"/>
      <c r="CK38" s="306"/>
      <c r="CL38" s="157" t="s">
        <v>209</v>
      </c>
      <c r="CM38" s="158"/>
      <c r="CN38" s="158"/>
      <c r="CO38" s="159"/>
      <c r="CU38" s="2"/>
      <c r="CV38" s="2"/>
      <c r="CW38" s="16">
        <v>12</v>
      </c>
      <c r="CX38" s="16">
        <v>12</v>
      </c>
      <c r="CY38" s="16">
        <v>12</v>
      </c>
      <c r="CZ38" s="16"/>
      <c r="DA38" s="4"/>
      <c r="DK38" s="130" t="s">
        <v>196</v>
      </c>
      <c r="DL38" s="130">
        <v>600</v>
      </c>
      <c r="DM38" s="130">
        <v>90</v>
      </c>
      <c r="DN38" s="130" t="s">
        <v>197</v>
      </c>
      <c r="DO38" s="130" t="s">
        <v>193</v>
      </c>
      <c r="DP38" s="130" t="s">
        <v>198</v>
      </c>
      <c r="DQ38" s="130" t="s">
        <v>199</v>
      </c>
      <c r="DR38" s="130" t="s">
        <v>200</v>
      </c>
    </row>
    <row r="39" spans="5:122" ht="8.1" customHeight="1">
      <c r="E39" s="340"/>
      <c r="F39" s="346"/>
      <c r="G39" s="227"/>
      <c r="H39" s="228"/>
      <c r="I39" s="228"/>
      <c r="J39" s="228"/>
      <c r="K39" s="228"/>
      <c r="L39" s="229"/>
      <c r="M39" s="227"/>
      <c r="N39" s="228"/>
      <c r="O39" s="228"/>
      <c r="P39" s="228"/>
      <c r="Q39" s="228"/>
      <c r="R39" s="228"/>
      <c r="S39" s="228"/>
      <c r="T39" s="228"/>
      <c r="U39" s="228"/>
      <c r="V39" s="228"/>
      <c r="W39" s="229"/>
      <c r="X39" s="228"/>
      <c r="Y39" s="228"/>
      <c r="Z39" s="228"/>
      <c r="AA39" s="228"/>
      <c r="AB39" s="228"/>
      <c r="AC39" s="228"/>
      <c r="AD39" s="228"/>
      <c r="AE39" s="228"/>
      <c r="AF39" s="228"/>
      <c r="AG39" s="228"/>
      <c r="AH39" s="228"/>
      <c r="AI39" s="228"/>
      <c r="AJ39" s="228"/>
      <c r="AK39" s="52"/>
      <c r="AL39" s="42"/>
      <c r="AM39" s="42"/>
      <c r="AN39" s="217" t="s">
        <v>28</v>
      </c>
      <c r="AO39" s="407"/>
      <c r="AP39" s="407"/>
      <c r="AQ39" s="407"/>
      <c r="AR39" s="407"/>
      <c r="AS39" s="217" t="str">
        <f>IF(OR(AL5="認定番号",AL5=""),"?",VLOOKUP(AL5,DC27:DH36,5,FALSE))</f>
        <v>?</v>
      </c>
      <c r="AT39" s="217"/>
      <c r="AU39" s="217"/>
      <c r="AV39" s="217"/>
      <c r="AW39" s="217" t="s">
        <v>72</v>
      </c>
      <c r="AX39" s="217"/>
      <c r="AY39" s="217"/>
      <c r="AZ39" s="217"/>
      <c r="BA39" s="217"/>
      <c r="BB39" s="217"/>
      <c r="BC39" s="217"/>
      <c r="BD39" s="217"/>
      <c r="BE39" s="217"/>
      <c r="BF39" s="217"/>
      <c r="BG39" s="400"/>
      <c r="BH39" s="54"/>
      <c r="BJ39" s="215"/>
      <c r="BK39" s="215"/>
      <c r="BL39" s="215"/>
      <c r="BM39" s="215"/>
      <c r="BN39" s="215"/>
      <c r="BO39" s="215"/>
      <c r="BP39" s="237" t="s">
        <v>32</v>
      </c>
      <c r="BQ39" s="401"/>
      <c r="BR39" s="401"/>
      <c r="BS39" s="401"/>
      <c r="BT39" s="401"/>
      <c r="BU39" s="401"/>
      <c r="BV39" s="55"/>
      <c r="BW39" s="287"/>
      <c r="BX39" s="198"/>
      <c r="BY39" s="198"/>
      <c r="BZ39" s="198"/>
      <c r="CA39" s="199"/>
      <c r="CB39" s="322"/>
      <c r="CC39" s="322"/>
      <c r="CD39" s="322"/>
      <c r="CE39" s="322"/>
      <c r="CF39" s="341"/>
      <c r="CG39" s="197"/>
      <c r="CH39" s="198"/>
      <c r="CI39" s="198"/>
      <c r="CJ39" s="198"/>
      <c r="CK39" s="204"/>
      <c r="CL39" s="160"/>
      <c r="CM39" s="161"/>
      <c r="CN39" s="161"/>
      <c r="CO39" s="162"/>
      <c r="CU39" s="2"/>
      <c r="CV39" s="2"/>
      <c r="CW39" s="16">
        <v>13</v>
      </c>
      <c r="CX39" s="16"/>
      <c r="CY39" s="16">
        <v>13</v>
      </c>
      <c r="CZ39" s="16"/>
      <c r="DA39" s="4"/>
      <c r="DK39" s="130" t="s">
        <v>196</v>
      </c>
      <c r="DL39" s="130">
        <v>600</v>
      </c>
      <c r="DM39" s="130">
        <v>105</v>
      </c>
      <c r="DN39" s="130" t="s">
        <v>197</v>
      </c>
      <c r="DO39" s="130" t="s">
        <v>193</v>
      </c>
      <c r="DP39" s="130" t="s">
        <v>198</v>
      </c>
      <c r="DQ39" s="130" t="s">
        <v>199</v>
      </c>
      <c r="DR39" s="130" t="s">
        <v>200</v>
      </c>
    </row>
    <row r="40" spans="5:122" ht="8.1" customHeight="1">
      <c r="E40" s="340"/>
      <c r="F40" s="346"/>
      <c r="G40" s="227"/>
      <c r="H40" s="228"/>
      <c r="I40" s="228"/>
      <c r="J40" s="228"/>
      <c r="K40" s="228"/>
      <c r="L40" s="229"/>
      <c r="M40" s="227"/>
      <c r="N40" s="228"/>
      <c r="O40" s="228"/>
      <c r="P40" s="228"/>
      <c r="Q40" s="228"/>
      <c r="R40" s="228"/>
      <c r="S40" s="228"/>
      <c r="T40" s="228"/>
      <c r="U40" s="228"/>
      <c r="V40" s="228"/>
      <c r="W40" s="229"/>
      <c r="X40" s="228"/>
      <c r="Y40" s="228"/>
      <c r="Z40" s="228"/>
      <c r="AA40" s="228"/>
      <c r="AB40" s="228"/>
      <c r="AC40" s="228"/>
      <c r="AD40" s="228"/>
      <c r="AE40" s="228"/>
      <c r="AF40" s="228"/>
      <c r="AG40" s="228"/>
      <c r="AH40" s="228"/>
      <c r="AI40" s="228"/>
      <c r="AJ40" s="228"/>
      <c r="AK40" s="54"/>
      <c r="AL40" s="31"/>
      <c r="AM40" s="31"/>
      <c r="AN40" s="407"/>
      <c r="AO40" s="407"/>
      <c r="AP40" s="407"/>
      <c r="AQ40" s="407"/>
      <c r="AR40" s="407"/>
      <c r="AS40" s="217"/>
      <c r="AT40" s="217"/>
      <c r="AU40" s="217"/>
      <c r="AV40" s="217"/>
      <c r="AW40" s="217"/>
      <c r="AX40" s="217"/>
      <c r="AY40" s="217"/>
      <c r="AZ40" s="217"/>
      <c r="BA40" s="217"/>
      <c r="BB40" s="217"/>
      <c r="BC40" s="217"/>
      <c r="BD40" s="217"/>
      <c r="BE40" s="217"/>
      <c r="BF40" s="217"/>
      <c r="BG40" s="400"/>
      <c r="BH40" s="54"/>
      <c r="BJ40" s="215"/>
      <c r="BK40" s="215"/>
      <c r="BL40" s="215"/>
      <c r="BM40" s="215"/>
      <c r="BN40" s="215"/>
      <c r="BO40" s="215"/>
      <c r="BP40" s="401"/>
      <c r="BQ40" s="401"/>
      <c r="BR40" s="401"/>
      <c r="BS40" s="401"/>
      <c r="BT40" s="401"/>
      <c r="BU40" s="401"/>
      <c r="BV40" s="55"/>
      <c r="BW40" s="287"/>
      <c r="BX40" s="198"/>
      <c r="BY40" s="198"/>
      <c r="BZ40" s="198"/>
      <c r="CA40" s="199"/>
      <c r="CB40" s="322"/>
      <c r="CC40" s="322"/>
      <c r="CD40" s="322"/>
      <c r="CE40" s="322"/>
      <c r="CF40" s="341"/>
      <c r="CG40" s="197"/>
      <c r="CH40" s="198"/>
      <c r="CI40" s="198"/>
      <c r="CJ40" s="198"/>
      <c r="CK40" s="204"/>
      <c r="CL40" s="160"/>
      <c r="CM40" s="161"/>
      <c r="CN40" s="161"/>
      <c r="CO40" s="162"/>
      <c r="CW40" s="16">
        <v>14</v>
      </c>
      <c r="CX40" s="16"/>
      <c r="CY40" s="16">
        <v>14</v>
      </c>
      <c r="CZ40" s="16"/>
      <c r="DA40" s="4"/>
      <c r="DK40" s="130" t="s">
        <v>206</v>
      </c>
      <c r="DL40" s="130">
        <v>850</v>
      </c>
      <c r="DM40" s="130">
        <v>45</v>
      </c>
      <c r="DN40" s="130" t="s">
        <v>197</v>
      </c>
      <c r="DO40" s="130" t="s">
        <v>193</v>
      </c>
      <c r="DP40" s="130" t="s">
        <v>207</v>
      </c>
      <c r="DQ40" s="130" t="s">
        <v>208</v>
      </c>
      <c r="DR40" s="130" t="s">
        <v>200</v>
      </c>
    </row>
    <row r="41" spans="5:122" ht="8.1" customHeight="1">
      <c r="E41" s="340"/>
      <c r="F41" s="346"/>
      <c r="G41" s="227"/>
      <c r="H41" s="228"/>
      <c r="I41" s="228"/>
      <c r="J41" s="228"/>
      <c r="K41" s="228"/>
      <c r="L41" s="229"/>
      <c r="M41" s="227"/>
      <c r="N41" s="228"/>
      <c r="O41" s="228"/>
      <c r="P41" s="228"/>
      <c r="Q41" s="228"/>
      <c r="R41" s="228"/>
      <c r="S41" s="228"/>
      <c r="T41" s="228"/>
      <c r="U41" s="228"/>
      <c r="V41" s="228"/>
      <c r="W41" s="229"/>
      <c r="X41" s="228"/>
      <c r="Y41" s="228"/>
      <c r="Z41" s="228"/>
      <c r="AA41" s="228"/>
      <c r="AB41" s="228"/>
      <c r="AC41" s="228"/>
      <c r="AD41" s="228"/>
      <c r="AE41" s="228"/>
      <c r="AF41" s="228"/>
      <c r="AG41" s="228"/>
      <c r="AH41" s="228"/>
      <c r="AI41" s="228"/>
      <c r="AJ41" s="228"/>
      <c r="AK41" s="32"/>
      <c r="AL41" s="31"/>
      <c r="AM41" s="31"/>
      <c r="AN41" s="407"/>
      <c r="AO41" s="407"/>
      <c r="AP41" s="407"/>
      <c r="AQ41" s="407"/>
      <c r="AR41" s="407"/>
      <c r="AS41" s="399"/>
      <c r="AT41" s="399"/>
      <c r="AU41" s="399"/>
      <c r="AV41" s="399"/>
      <c r="AW41" s="217"/>
      <c r="AX41" s="217"/>
      <c r="AY41" s="217"/>
      <c r="AZ41" s="217"/>
      <c r="BA41" s="217"/>
      <c r="BB41" s="217"/>
      <c r="BC41" s="217"/>
      <c r="BD41" s="217"/>
      <c r="BE41" s="217"/>
      <c r="BF41" s="217"/>
      <c r="BG41" s="400"/>
      <c r="BH41" s="54"/>
      <c r="BJ41" s="216"/>
      <c r="BK41" s="216"/>
      <c r="BL41" s="216"/>
      <c r="BM41" s="216"/>
      <c r="BN41" s="216"/>
      <c r="BO41" s="216"/>
      <c r="BP41" s="401"/>
      <c r="BQ41" s="401"/>
      <c r="BR41" s="401"/>
      <c r="BS41" s="401"/>
      <c r="BT41" s="401"/>
      <c r="BU41" s="401"/>
      <c r="BV41" s="55"/>
      <c r="BW41" s="287"/>
      <c r="BX41" s="198"/>
      <c r="BY41" s="198"/>
      <c r="BZ41" s="198"/>
      <c r="CA41" s="199"/>
      <c r="CB41" s="322"/>
      <c r="CC41" s="322"/>
      <c r="CD41" s="322"/>
      <c r="CE41" s="322"/>
      <c r="CF41" s="341"/>
      <c r="CG41" s="197"/>
      <c r="CH41" s="198"/>
      <c r="CI41" s="198"/>
      <c r="CJ41" s="198"/>
      <c r="CK41" s="204"/>
      <c r="CL41" s="160"/>
      <c r="CM41" s="161"/>
      <c r="CN41" s="161"/>
      <c r="CO41" s="162"/>
      <c r="CP41" s="42"/>
      <c r="CQ41" s="2"/>
      <c r="CR41" s="2"/>
      <c r="CS41" s="2"/>
      <c r="CT41" s="2"/>
      <c r="CW41" s="16">
        <v>15</v>
      </c>
      <c r="CX41" s="16"/>
      <c r="CY41" s="16">
        <v>15</v>
      </c>
      <c r="CZ41" s="16"/>
      <c r="DA41" s="4"/>
      <c r="DK41" s="130" t="s">
        <v>206</v>
      </c>
      <c r="DL41" s="130">
        <v>850</v>
      </c>
      <c r="DM41" s="130">
        <v>60</v>
      </c>
      <c r="DN41" s="130" t="s">
        <v>197</v>
      </c>
      <c r="DO41" s="130" t="s">
        <v>193</v>
      </c>
      <c r="DP41" s="130" t="s">
        <v>207</v>
      </c>
      <c r="DQ41" s="130" t="s">
        <v>208</v>
      </c>
      <c r="DR41" s="130" t="s">
        <v>200</v>
      </c>
    </row>
    <row r="42" spans="5:122" ht="8.1" customHeight="1">
      <c r="E42" s="342"/>
      <c r="F42" s="347"/>
      <c r="G42" s="230"/>
      <c r="H42" s="231"/>
      <c r="I42" s="231"/>
      <c r="J42" s="231"/>
      <c r="K42" s="231"/>
      <c r="L42" s="232"/>
      <c r="M42" s="230"/>
      <c r="N42" s="231"/>
      <c r="O42" s="231"/>
      <c r="P42" s="231"/>
      <c r="Q42" s="231"/>
      <c r="R42" s="231"/>
      <c r="S42" s="231"/>
      <c r="T42" s="231"/>
      <c r="U42" s="231"/>
      <c r="V42" s="231"/>
      <c r="W42" s="232"/>
      <c r="X42" s="231"/>
      <c r="Y42" s="231"/>
      <c r="Z42" s="231"/>
      <c r="AA42" s="231"/>
      <c r="AB42" s="231"/>
      <c r="AC42" s="231"/>
      <c r="AD42" s="231"/>
      <c r="AE42" s="231"/>
      <c r="AF42" s="231"/>
      <c r="AG42" s="231"/>
      <c r="AH42" s="231"/>
      <c r="AI42" s="231"/>
      <c r="AJ42" s="231"/>
      <c r="AK42" s="74"/>
      <c r="AL42" s="75"/>
      <c r="AM42" s="75"/>
      <c r="AN42" s="75"/>
      <c r="AO42" s="75"/>
      <c r="AP42" s="75"/>
      <c r="AQ42" s="75"/>
      <c r="AR42" s="75"/>
      <c r="AS42" s="75"/>
      <c r="AT42" s="75"/>
      <c r="AU42" s="75"/>
      <c r="AV42" s="75"/>
      <c r="AW42" s="75"/>
      <c r="AX42" s="75"/>
      <c r="AY42" s="75"/>
      <c r="AZ42" s="75"/>
      <c r="BA42" s="75"/>
      <c r="BB42" s="75"/>
      <c r="BC42" s="75"/>
      <c r="BD42" s="75"/>
      <c r="BE42" s="75"/>
      <c r="BF42" s="75"/>
      <c r="BG42" s="76"/>
      <c r="BH42" s="77"/>
      <c r="BI42" s="78"/>
      <c r="BJ42" s="78"/>
      <c r="BK42" s="78"/>
      <c r="BL42" s="402"/>
      <c r="BM42" s="402"/>
      <c r="BN42" s="402"/>
      <c r="BO42" s="402"/>
      <c r="BP42" s="402"/>
      <c r="BQ42" s="402"/>
      <c r="BR42" s="402"/>
      <c r="BS42" s="402"/>
      <c r="BT42" s="78"/>
      <c r="BU42" s="78"/>
      <c r="BV42" s="79"/>
      <c r="BW42" s="391"/>
      <c r="BX42" s="201"/>
      <c r="BY42" s="201"/>
      <c r="BZ42" s="201"/>
      <c r="CA42" s="202"/>
      <c r="CB42" s="325"/>
      <c r="CC42" s="325"/>
      <c r="CD42" s="325"/>
      <c r="CE42" s="325"/>
      <c r="CF42" s="343"/>
      <c r="CG42" s="200"/>
      <c r="CH42" s="201"/>
      <c r="CI42" s="201"/>
      <c r="CJ42" s="201"/>
      <c r="CK42" s="205"/>
      <c r="CL42" s="163"/>
      <c r="CM42" s="164"/>
      <c r="CN42" s="164"/>
      <c r="CO42" s="165"/>
      <c r="CP42" s="42"/>
      <c r="CQ42" s="2"/>
      <c r="CR42" s="2"/>
      <c r="CS42" s="2"/>
      <c r="CT42" s="2"/>
      <c r="CW42" s="16">
        <v>16</v>
      </c>
      <c r="CX42" s="16"/>
      <c r="CY42" s="16">
        <v>16</v>
      </c>
      <c r="CZ42" s="16"/>
      <c r="DA42" s="4"/>
      <c r="DJ42" t="s">
        <v>213</v>
      </c>
      <c r="DK42" s="130" t="s">
        <v>210</v>
      </c>
      <c r="DL42" s="130">
        <v>850</v>
      </c>
      <c r="DM42" s="130">
        <v>90</v>
      </c>
      <c r="DN42" s="130" t="s">
        <v>197</v>
      </c>
      <c r="DO42" s="130" t="s">
        <v>193</v>
      </c>
      <c r="DP42" s="130" t="s">
        <v>211</v>
      </c>
      <c r="DQ42" s="130" t="s">
        <v>212</v>
      </c>
      <c r="DR42" s="130" t="s">
        <v>200</v>
      </c>
    </row>
    <row r="43" spans="5:122" ht="8.1" customHeight="1">
      <c r="E43" s="218" t="s">
        <v>33</v>
      </c>
      <c r="F43" s="219"/>
      <c r="G43" s="206" t="s">
        <v>11</v>
      </c>
      <c r="H43" s="207"/>
      <c r="I43" s="207"/>
      <c r="J43" s="207"/>
      <c r="K43" s="207"/>
      <c r="L43" s="208"/>
      <c r="M43" s="372" t="s">
        <v>16</v>
      </c>
      <c r="N43" s="373"/>
      <c r="O43" s="373"/>
      <c r="P43" s="373"/>
      <c r="Q43" s="373"/>
      <c r="R43" s="373"/>
      <c r="S43" s="373"/>
      <c r="T43" s="373"/>
      <c r="U43" s="373"/>
      <c r="V43" s="373"/>
      <c r="W43" s="373"/>
      <c r="X43" s="375" t="s">
        <v>37</v>
      </c>
      <c r="Y43" s="372"/>
      <c r="Z43" s="372"/>
      <c r="AA43" s="372"/>
      <c r="AB43" s="372"/>
      <c r="AC43" s="372"/>
      <c r="AD43" s="372"/>
      <c r="AE43" s="372"/>
      <c r="AF43" s="372"/>
      <c r="AG43" s="372"/>
      <c r="AH43" s="372"/>
      <c r="AI43" s="372"/>
      <c r="AJ43" s="372"/>
      <c r="AK43" s="248" t="s">
        <v>63</v>
      </c>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50"/>
      <c r="BH43" s="80"/>
      <c r="BI43" s="72"/>
      <c r="BJ43" s="81"/>
      <c r="BK43" s="81"/>
      <c r="BL43" s="81"/>
      <c r="BM43" s="81"/>
      <c r="BN43" s="81"/>
      <c r="BO43" s="81"/>
      <c r="BP43" s="81"/>
      <c r="BQ43" s="81"/>
      <c r="BR43" s="72"/>
      <c r="BS43" s="82"/>
      <c r="BT43" s="82"/>
      <c r="BU43" s="72"/>
      <c r="BV43" s="73"/>
      <c r="BW43" s="392" t="str">
        <f>IF(BJ44="","",IF(AND(50&lt;=BJ44,BJ44&lt;=70),"○",""))</f>
        <v/>
      </c>
      <c r="BX43" s="392"/>
      <c r="BY43" s="392"/>
      <c r="BZ43" s="392"/>
      <c r="CA43" s="393"/>
      <c r="CB43" s="304" t="s">
        <v>43</v>
      </c>
      <c r="CC43" s="358"/>
      <c r="CD43" s="358"/>
      <c r="CE43" s="358"/>
      <c r="CF43" s="359"/>
      <c r="CG43" s="396" t="str">
        <f>IF(BJ44="","",IF(OR(BJ44&gt;70,BJ44&lt;50),"○",""))</f>
        <v/>
      </c>
      <c r="CH43" s="392"/>
      <c r="CI43" s="392"/>
      <c r="CJ43" s="392"/>
      <c r="CK43" s="392"/>
      <c r="CL43" s="157" t="s">
        <v>209</v>
      </c>
      <c r="CM43" s="158"/>
      <c r="CN43" s="158"/>
      <c r="CO43" s="159"/>
      <c r="CP43" s="42"/>
      <c r="CQ43" s="2"/>
      <c r="CR43" s="2"/>
      <c r="CS43" s="2"/>
      <c r="CT43" s="2"/>
      <c r="CU43" s="2"/>
      <c r="CV43" s="2"/>
      <c r="CW43" s="16">
        <v>17</v>
      </c>
      <c r="CX43" s="16"/>
      <c r="CY43" s="16">
        <v>17</v>
      </c>
      <c r="CZ43" s="16"/>
      <c r="DA43" s="4"/>
      <c r="DC43" t="s">
        <v>81</v>
      </c>
      <c r="DK43" s="130" t="s">
        <v>210</v>
      </c>
      <c r="DL43" s="130">
        <v>850</v>
      </c>
      <c r="DM43" s="130">
        <v>105</v>
      </c>
      <c r="DN43" s="130" t="s">
        <v>197</v>
      </c>
      <c r="DO43" s="130" t="s">
        <v>193</v>
      </c>
      <c r="DP43" s="130" t="s">
        <v>211</v>
      </c>
      <c r="DQ43" s="130" t="s">
        <v>212</v>
      </c>
      <c r="DR43" s="130" t="s">
        <v>200</v>
      </c>
    </row>
    <row r="44" spans="5:122" ht="8.1" customHeight="1">
      <c r="E44" s="220"/>
      <c r="F44" s="221"/>
      <c r="G44" s="209"/>
      <c r="H44" s="210"/>
      <c r="I44" s="210"/>
      <c r="J44" s="210"/>
      <c r="K44" s="210"/>
      <c r="L44" s="211"/>
      <c r="M44" s="374"/>
      <c r="N44" s="374"/>
      <c r="O44" s="374"/>
      <c r="P44" s="374"/>
      <c r="Q44" s="374"/>
      <c r="R44" s="374"/>
      <c r="S44" s="374"/>
      <c r="T44" s="374"/>
      <c r="U44" s="374"/>
      <c r="V44" s="374"/>
      <c r="W44" s="374"/>
      <c r="X44" s="376"/>
      <c r="Y44" s="376"/>
      <c r="Z44" s="376"/>
      <c r="AA44" s="376"/>
      <c r="AB44" s="376"/>
      <c r="AC44" s="376"/>
      <c r="AD44" s="376"/>
      <c r="AE44" s="376"/>
      <c r="AF44" s="376"/>
      <c r="AG44" s="376"/>
      <c r="AH44" s="376"/>
      <c r="AI44" s="376"/>
      <c r="AJ44" s="376"/>
      <c r="AK44" s="160"/>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2"/>
      <c r="BH44" s="54"/>
      <c r="BJ44" s="215"/>
      <c r="BK44" s="215"/>
      <c r="BL44" s="215"/>
      <c r="BM44" s="215"/>
      <c r="BN44" s="215"/>
      <c r="BO44" s="215"/>
      <c r="BP44" s="215"/>
      <c r="BQ44" s="215"/>
      <c r="BR44" s="398" t="s">
        <v>32</v>
      </c>
      <c r="BS44" s="398"/>
      <c r="BT44" s="398"/>
      <c r="BV44" s="55"/>
      <c r="BW44" s="394"/>
      <c r="BX44" s="394"/>
      <c r="BY44" s="394"/>
      <c r="BZ44" s="394"/>
      <c r="CA44" s="395"/>
      <c r="CB44" s="322"/>
      <c r="CC44" s="322"/>
      <c r="CD44" s="322"/>
      <c r="CE44" s="322"/>
      <c r="CF44" s="341"/>
      <c r="CG44" s="397"/>
      <c r="CH44" s="394"/>
      <c r="CI44" s="394"/>
      <c r="CJ44" s="394"/>
      <c r="CK44" s="394"/>
      <c r="CL44" s="160"/>
      <c r="CM44" s="161"/>
      <c r="CN44" s="161"/>
      <c r="CO44" s="162"/>
      <c r="CP44" s="42"/>
      <c r="CQ44" s="2"/>
      <c r="CR44" s="2"/>
      <c r="CS44" s="2"/>
      <c r="CT44" s="2"/>
      <c r="CU44" s="2"/>
      <c r="CV44" s="2"/>
      <c r="CW44" s="16">
        <v>18</v>
      </c>
      <c r="CX44" s="16"/>
      <c r="CY44" s="16">
        <v>18</v>
      </c>
      <c r="CZ44" s="16"/>
      <c r="DA44" s="4"/>
      <c r="DC44" s="4"/>
      <c r="DD44" s="4">
        <v>30</v>
      </c>
      <c r="DE44" s="4">
        <v>45</v>
      </c>
      <c r="DF44" s="4">
        <v>60</v>
      </c>
      <c r="DG44" s="4">
        <v>90</v>
      </c>
      <c r="DH44" s="16">
        <v>105</v>
      </c>
      <c r="DK44" s="136" t="s">
        <v>214</v>
      </c>
      <c r="DL44" s="136">
        <v>450</v>
      </c>
      <c r="DM44" s="136">
        <v>45</v>
      </c>
      <c r="DN44" s="130" t="s">
        <v>215</v>
      </c>
      <c r="DO44" s="130" t="s">
        <v>216</v>
      </c>
      <c r="DP44" s="130" t="s">
        <v>203</v>
      </c>
      <c r="DQ44" s="130" t="s">
        <v>204</v>
      </c>
      <c r="DR44" s="130" t="s">
        <v>200</v>
      </c>
    </row>
    <row r="45" spans="5:122" ht="8.1" customHeight="1">
      <c r="E45" s="220"/>
      <c r="F45" s="221"/>
      <c r="G45" s="209"/>
      <c r="H45" s="210"/>
      <c r="I45" s="210"/>
      <c r="J45" s="210"/>
      <c r="K45" s="210"/>
      <c r="L45" s="211"/>
      <c r="M45" s="374"/>
      <c r="N45" s="374"/>
      <c r="O45" s="374"/>
      <c r="P45" s="374"/>
      <c r="Q45" s="374"/>
      <c r="R45" s="374"/>
      <c r="S45" s="374"/>
      <c r="T45" s="374"/>
      <c r="U45" s="374"/>
      <c r="V45" s="374"/>
      <c r="W45" s="374"/>
      <c r="X45" s="376"/>
      <c r="Y45" s="376"/>
      <c r="Z45" s="376"/>
      <c r="AA45" s="376"/>
      <c r="AB45" s="376"/>
      <c r="AC45" s="376"/>
      <c r="AD45" s="376"/>
      <c r="AE45" s="376"/>
      <c r="AF45" s="376"/>
      <c r="AG45" s="376"/>
      <c r="AH45" s="376"/>
      <c r="AI45" s="376"/>
      <c r="AJ45" s="376"/>
      <c r="AK45" s="83"/>
      <c r="AL45" s="180" t="s">
        <v>64</v>
      </c>
      <c r="AM45" s="180"/>
      <c r="AN45" s="180"/>
      <c r="AO45" s="180"/>
      <c r="AP45" s="180"/>
      <c r="AQ45" s="180" t="str">
        <f>IF(OR(AL5="認定番号",AL5=""),"?",VLOOKUP(AL5,DC27:DH36,6,FALSE))</f>
        <v>?</v>
      </c>
      <c r="AR45" s="180"/>
      <c r="AS45" s="180"/>
      <c r="AT45" s="180"/>
      <c r="AU45" s="180"/>
      <c r="AV45" s="180"/>
      <c r="AW45" s="180"/>
      <c r="AX45" s="180"/>
      <c r="AY45" s="180"/>
      <c r="AZ45" s="180"/>
      <c r="BA45" s="180"/>
      <c r="BB45" s="180"/>
      <c r="BC45" s="180" t="s">
        <v>217</v>
      </c>
      <c r="BD45" s="180"/>
      <c r="BE45" s="180"/>
      <c r="BF45" s="180"/>
      <c r="BG45" s="84"/>
      <c r="BH45" s="54"/>
      <c r="BJ45" s="216"/>
      <c r="BK45" s="216"/>
      <c r="BL45" s="216"/>
      <c r="BM45" s="216"/>
      <c r="BN45" s="216"/>
      <c r="BO45" s="216"/>
      <c r="BP45" s="216"/>
      <c r="BQ45" s="216"/>
      <c r="BR45" s="398"/>
      <c r="BS45" s="398"/>
      <c r="BT45" s="398"/>
      <c r="BV45" s="55"/>
      <c r="BW45" s="394"/>
      <c r="BX45" s="394"/>
      <c r="BY45" s="394"/>
      <c r="BZ45" s="394"/>
      <c r="CA45" s="395"/>
      <c r="CB45" s="322"/>
      <c r="CC45" s="322"/>
      <c r="CD45" s="322"/>
      <c r="CE45" s="322"/>
      <c r="CF45" s="341"/>
      <c r="CG45" s="397"/>
      <c r="CH45" s="394"/>
      <c r="CI45" s="394"/>
      <c r="CJ45" s="394"/>
      <c r="CK45" s="394"/>
      <c r="CL45" s="160"/>
      <c r="CM45" s="161"/>
      <c r="CN45" s="161"/>
      <c r="CO45" s="162"/>
      <c r="CP45" s="42"/>
      <c r="CQ45" s="2"/>
      <c r="CR45" s="2"/>
      <c r="CS45" s="2"/>
      <c r="CT45" s="2"/>
      <c r="CU45" s="2"/>
      <c r="CV45" s="2"/>
      <c r="CW45" s="16">
        <v>19</v>
      </c>
      <c r="CX45" s="16"/>
      <c r="CY45" s="16">
        <v>19</v>
      </c>
      <c r="CZ45" s="16"/>
      <c r="DA45" s="4"/>
      <c r="DC45" s="4">
        <v>320</v>
      </c>
      <c r="DD45" s="4"/>
      <c r="DE45" s="4">
        <v>520</v>
      </c>
      <c r="DF45" s="16" t="s">
        <v>68</v>
      </c>
      <c r="DG45" s="16" t="s">
        <v>68</v>
      </c>
      <c r="DH45" s="16" t="s">
        <v>68</v>
      </c>
      <c r="DK45" s="136" t="s">
        <v>214</v>
      </c>
      <c r="DL45" s="136">
        <v>450</v>
      </c>
      <c r="DM45" s="136">
        <v>60</v>
      </c>
      <c r="DN45" s="130" t="s">
        <v>215</v>
      </c>
      <c r="DO45" s="130" t="s">
        <v>216</v>
      </c>
      <c r="DP45" s="130" t="s">
        <v>203</v>
      </c>
      <c r="DQ45" s="130" t="s">
        <v>204</v>
      </c>
      <c r="DR45" s="130" t="s">
        <v>200</v>
      </c>
    </row>
    <row r="46" spans="5:122" ht="8.1" customHeight="1">
      <c r="E46" s="222"/>
      <c r="F46" s="223"/>
      <c r="G46" s="212"/>
      <c r="H46" s="213"/>
      <c r="I46" s="213"/>
      <c r="J46" s="213"/>
      <c r="K46" s="213"/>
      <c r="L46" s="214"/>
      <c r="M46" s="374"/>
      <c r="N46" s="374"/>
      <c r="O46" s="374"/>
      <c r="P46" s="374"/>
      <c r="Q46" s="374"/>
      <c r="R46" s="374"/>
      <c r="S46" s="374"/>
      <c r="T46" s="374"/>
      <c r="U46" s="374"/>
      <c r="V46" s="374"/>
      <c r="W46" s="374"/>
      <c r="X46" s="376"/>
      <c r="Y46" s="376"/>
      <c r="Z46" s="376"/>
      <c r="AA46" s="376"/>
      <c r="AB46" s="376"/>
      <c r="AC46" s="376"/>
      <c r="AD46" s="376"/>
      <c r="AE46" s="376"/>
      <c r="AF46" s="376"/>
      <c r="AG46" s="376"/>
      <c r="AH46" s="376"/>
      <c r="AI46" s="376"/>
      <c r="AJ46" s="376"/>
      <c r="AK46" s="83"/>
      <c r="AL46" s="180"/>
      <c r="AM46" s="180"/>
      <c r="AN46" s="180"/>
      <c r="AO46" s="180"/>
      <c r="AP46" s="180"/>
      <c r="AQ46" s="183"/>
      <c r="AR46" s="183"/>
      <c r="AS46" s="183"/>
      <c r="AT46" s="183"/>
      <c r="AU46" s="183"/>
      <c r="AV46" s="183"/>
      <c r="AW46" s="183"/>
      <c r="AX46" s="183"/>
      <c r="AY46" s="183"/>
      <c r="AZ46" s="183"/>
      <c r="BA46" s="183"/>
      <c r="BB46" s="183"/>
      <c r="BC46" s="183"/>
      <c r="BD46" s="183"/>
      <c r="BE46" s="183"/>
      <c r="BF46" s="183"/>
      <c r="BG46" s="84"/>
      <c r="BH46" s="54"/>
      <c r="BJ46" s="85"/>
      <c r="BK46" s="85"/>
      <c r="BL46" s="85"/>
      <c r="BM46" s="85"/>
      <c r="BN46" s="85"/>
      <c r="BO46" s="85"/>
      <c r="BP46" s="85"/>
      <c r="BQ46" s="85"/>
      <c r="BR46" s="86"/>
      <c r="BS46" s="86"/>
      <c r="BT46" s="86"/>
      <c r="BV46" s="55"/>
      <c r="BW46" s="394"/>
      <c r="BX46" s="394"/>
      <c r="BY46" s="394"/>
      <c r="BZ46" s="394"/>
      <c r="CA46" s="395"/>
      <c r="CB46" s="322"/>
      <c r="CC46" s="322"/>
      <c r="CD46" s="322"/>
      <c r="CE46" s="322"/>
      <c r="CF46" s="341"/>
      <c r="CG46" s="397"/>
      <c r="CH46" s="394"/>
      <c r="CI46" s="394"/>
      <c r="CJ46" s="394"/>
      <c r="CK46" s="394"/>
      <c r="CL46" s="163"/>
      <c r="CM46" s="164"/>
      <c r="CN46" s="164"/>
      <c r="CO46" s="165"/>
      <c r="CP46" s="42"/>
      <c r="CQ46" s="2"/>
      <c r="CR46" s="2"/>
      <c r="CS46" s="2"/>
      <c r="CT46" s="2"/>
      <c r="CU46" s="2"/>
      <c r="CV46" s="2"/>
      <c r="CW46" s="16">
        <v>20</v>
      </c>
      <c r="CX46" s="16"/>
      <c r="CY46" s="16">
        <v>20</v>
      </c>
      <c r="CZ46" s="16"/>
      <c r="DA46" s="4"/>
      <c r="DC46" s="4">
        <v>450</v>
      </c>
      <c r="DD46" s="16" t="s">
        <v>68</v>
      </c>
      <c r="DE46" s="4">
        <v>520</v>
      </c>
      <c r="DF46" s="5">
        <v>700</v>
      </c>
      <c r="DG46" s="17" t="s">
        <v>218</v>
      </c>
      <c r="DH46" s="17" t="s">
        <v>218</v>
      </c>
      <c r="DK46" s="136" t="s">
        <v>196</v>
      </c>
      <c r="DL46" s="136">
        <v>450</v>
      </c>
      <c r="DM46" s="136">
        <v>90</v>
      </c>
      <c r="DN46" s="130" t="s">
        <v>215</v>
      </c>
      <c r="DO46" s="130" t="s">
        <v>216</v>
      </c>
      <c r="DP46" s="130" t="s">
        <v>198</v>
      </c>
      <c r="DQ46" s="130" t="s">
        <v>199</v>
      </c>
      <c r="DR46" s="130" t="s">
        <v>200</v>
      </c>
    </row>
    <row r="47" spans="5:122" ht="8.1" customHeight="1">
      <c r="E47" s="218" t="s">
        <v>30</v>
      </c>
      <c r="F47" s="219"/>
      <c r="G47" s="224" t="s">
        <v>2</v>
      </c>
      <c r="H47" s="225"/>
      <c r="I47" s="225"/>
      <c r="J47" s="225"/>
      <c r="K47" s="225"/>
      <c r="L47" s="226"/>
      <c r="M47" s="326" t="s">
        <v>22</v>
      </c>
      <c r="N47" s="327"/>
      <c r="O47" s="327"/>
      <c r="P47" s="327"/>
      <c r="Q47" s="327"/>
      <c r="R47" s="327"/>
      <c r="S47" s="327"/>
      <c r="T47" s="327"/>
      <c r="U47" s="327"/>
      <c r="V47" s="327"/>
      <c r="W47" s="328"/>
      <c r="X47" s="326" t="s">
        <v>8</v>
      </c>
      <c r="Y47" s="327"/>
      <c r="Z47" s="327"/>
      <c r="AA47" s="327"/>
      <c r="AB47" s="327"/>
      <c r="AC47" s="327"/>
      <c r="AD47" s="327"/>
      <c r="AE47" s="327"/>
      <c r="AF47" s="327"/>
      <c r="AG47" s="327"/>
      <c r="AH47" s="327"/>
      <c r="AI47" s="327"/>
      <c r="AJ47" s="328"/>
      <c r="AK47" s="169" t="s">
        <v>36</v>
      </c>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70"/>
      <c r="BH47" s="169"/>
      <c r="BI47" s="166"/>
      <c r="BJ47" s="166"/>
      <c r="BK47" s="166"/>
      <c r="BL47" s="166"/>
      <c r="BM47" s="166"/>
      <c r="BN47" s="166"/>
      <c r="BO47" s="166"/>
      <c r="BP47" s="166"/>
      <c r="BQ47" s="166"/>
      <c r="BR47" s="166"/>
      <c r="BS47" s="166"/>
      <c r="BT47" s="166"/>
      <c r="BU47" s="166"/>
      <c r="BV47" s="170"/>
      <c r="BW47" s="352"/>
      <c r="BX47" s="353"/>
      <c r="BY47" s="353"/>
      <c r="BZ47" s="353"/>
      <c r="CA47" s="354"/>
      <c r="CB47" s="194" t="s">
        <v>43</v>
      </c>
      <c r="CC47" s="195"/>
      <c r="CD47" s="195"/>
      <c r="CE47" s="195"/>
      <c r="CF47" s="195"/>
      <c r="CG47" s="355"/>
      <c r="CH47" s="353"/>
      <c r="CI47" s="353"/>
      <c r="CJ47" s="353"/>
      <c r="CK47" s="356"/>
      <c r="CL47" s="157" t="s">
        <v>205</v>
      </c>
      <c r="CM47" s="158"/>
      <c r="CN47" s="158"/>
      <c r="CO47" s="159"/>
      <c r="CP47" s="42"/>
      <c r="CQ47" s="2"/>
      <c r="CR47" s="2"/>
      <c r="CS47" s="2"/>
      <c r="CT47" s="2"/>
      <c r="CU47" s="2"/>
      <c r="CV47" s="2"/>
      <c r="CW47" s="16">
        <v>21</v>
      </c>
      <c r="CX47" s="16"/>
      <c r="CY47" s="16">
        <v>21</v>
      </c>
      <c r="CZ47" s="16"/>
      <c r="DA47" s="16"/>
      <c r="DC47" s="4">
        <v>600</v>
      </c>
      <c r="DD47" s="16" t="s">
        <v>68</v>
      </c>
      <c r="DE47" s="4">
        <v>520</v>
      </c>
      <c r="DF47" s="5">
        <v>700</v>
      </c>
      <c r="DG47" s="17" t="s">
        <v>218</v>
      </c>
      <c r="DH47" s="17" t="s">
        <v>218</v>
      </c>
      <c r="DK47" s="136" t="s">
        <v>196</v>
      </c>
      <c r="DL47" s="136">
        <v>450</v>
      </c>
      <c r="DM47" s="136">
        <v>105</v>
      </c>
      <c r="DN47" s="130" t="s">
        <v>215</v>
      </c>
      <c r="DO47" s="130" t="s">
        <v>216</v>
      </c>
      <c r="DP47" s="130" t="s">
        <v>198</v>
      </c>
      <c r="DQ47" s="130" t="s">
        <v>199</v>
      </c>
      <c r="DR47" s="130" t="s">
        <v>200</v>
      </c>
    </row>
    <row r="48" spans="5:122" ht="8.1" customHeight="1">
      <c r="E48" s="220"/>
      <c r="F48" s="221"/>
      <c r="G48" s="227"/>
      <c r="H48" s="228"/>
      <c r="I48" s="228"/>
      <c r="J48" s="228"/>
      <c r="K48" s="228"/>
      <c r="L48" s="229"/>
      <c r="M48" s="366"/>
      <c r="N48" s="367"/>
      <c r="O48" s="367"/>
      <c r="P48" s="367"/>
      <c r="Q48" s="367"/>
      <c r="R48" s="367"/>
      <c r="S48" s="367"/>
      <c r="T48" s="367"/>
      <c r="U48" s="367"/>
      <c r="V48" s="367"/>
      <c r="W48" s="368"/>
      <c r="X48" s="366"/>
      <c r="Y48" s="367"/>
      <c r="Z48" s="367"/>
      <c r="AA48" s="367"/>
      <c r="AB48" s="367"/>
      <c r="AC48" s="367"/>
      <c r="AD48" s="367"/>
      <c r="AE48" s="367"/>
      <c r="AF48" s="367"/>
      <c r="AG48" s="367"/>
      <c r="AH48" s="367"/>
      <c r="AI48" s="367"/>
      <c r="AJ48" s="368"/>
      <c r="AK48" s="307"/>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308"/>
      <c r="BH48" s="307"/>
      <c r="BI48" s="276"/>
      <c r="BJ48" s="276"/>
      <c r="BK48" s="276"/>
      <c r="BL48" s="276"/>
      <c r="BM48" s="276"/>
      <c r="BN48" s="276"/>
      <c r="BO48" s="276"/>
      <c r="BP48" s="276"/>
      <c r="BQ48" s="276"/>
      <c r="BR48" s="276"/>
      <c r="BS48" s="276"/>
      <c r="BT48" s="276"/>
      <c r="BU48" s="276"/>
      <c r="BV48" s="308"/>
      <c r="BW48" s="269"/>
      <c r="BX48" s="270"/>
      <c r="BY48" s="270"/>
      <c r="BZ48" s="270"/>
      <c r="CA48" s="271"/>
      <c r="CB48" s="291"/>
      <c r="CC48" s="289"/>
      <c r="CD48" s="289"/>
      <c r="CE48" s="289"/>
      <c r="CF48" s="289"/>
      <c r="CG48" s="281"/>
      <c r="CH48" s="270"/>
      <c r="CI48" s="270"/>
      <c r="CJ48" s="270"/>
      <c r="CK48" s="282"/>
      <c r="CL48" s="163"/>
      <c r="CM48" s="164"/>
      <c r="CN48" s="164"/>
      <c r="CO48" s="165"/>
      <c r="CP48" s="42"/>
      <c r="CQ48" s="2"/>
      <c r="CR48" s="2"/>
      <c r="CS48" s="2"/>
      <c r="CT48" s="2"/>
      <c r="CU48" s="2"/>
      <c r="CV48" s="2"/>
      <c r="CW48" s="16">
        <v>22</v>
      </c>
      <c r="CX48" s="16"/>
      <c r="CY48" s="16">
        <v>22</v>
      </c>
      <c r="CZ48" s="16"/>
      <c r="DA48" s="16"/>
      <c r="DC48" s="4">
        <v>700</v>
      </c>
      <c r="DD48" s="16" t="s">
        <v>218</v>
      </c>
      <c r="DE48" s="16" t="s">
        <v>68</v>
      </c>
      <c r="DF48" s="17" t="s">
        <v>68</v>
      </c>
      <c r="DG48" s="17" t="s">
        <v>68</v>
      </c>
      <c r="DH48" s="17" t="s">
        <v>68</v>
      </c>
      <c r="DK48" s="136" t="s">
        <v>214</v>
      </c>
      <c r="DL48" s="136">
        <v>600</v>
      </c>
      <c r="DM48" s="136">
        <v>45</v>
      </c>
      <c r="DN48" s="130" t="s">
        <v>215</v>
      </c>
      <c r="DO48" s="130" t="s">
        <v>216</v>
      </c>
      <c r="DP48" s="130" t="s">
        <v>203</v>
      </c>
      <c r="DQ48" s="130" t="s">
        <v>204</v>
      </c>
      <c r="DR48" s="130" t="s">
        <v>200</v>
      </c>
    </row>
    <row r="49" spans="5:122" ht="8.1" customHeight="1">
      <c r="E49" s="220"/>
      <c r="F49" s="221"/>
      <c r="G49" s="227"/>
      <c r="H49" s="228"/>
      <c r="I49" s="228"/>
      <c r="J49" s="228"/>
      <c r="K49" s="228"/>
      <c r="L49" s="229"/>
      <c r="M49" s="248" t="s">
        <v>12</v>
      </c>
      <c r="N49" s="249"/>
      <c r="O49" s="249"/>
      <c r="P49" s="249"/>
      <c r="Q49" s="249"/>
      <c r="R49" s="249"/>
      <c r="S49" s="249"/>
      <c r="T49" s="249"/>
      <c r="U49" s="249"/>
      <c r="V49" s="249"/>
      <c r="W49" s="250"/>
      <c r="X49" s="248" t="s">
        <v>15</v>
      </c>
      <c r="Y49" s="249"/>
      <c r="Z49" s="249"/>
      <c r="AA49" s="249"/>
      <c r="AB49" s="249"/>
      <c r="AC49" s="249"/>
      <c r="AD49" s="249"/>
      <c r="AE49" s="249"/>
      <c r="AF49" s="249"/>
      <c r="AG49" s="249"/>
      <c r="AH49" s="249"/>
      <c r="AI49" s="249"/>
      <c r="AJ49" s="250"/>
      <c r="AK49" s="248" t="s">
        <v>87</v>
      </c>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50"/>
      <c r="BH49" s="87"/>
      <c r="BI49" s="88"/>
      <c r="BJ49" s="88"/>
      <c r="BK49" s="88"/>
      <c r="BL49" s="89"/>
      <c r="BM49" s="89"/>
      <c r="BN49" s="89"/>
      <c r="BO49" s="89"/>
      <c r="BP49" s="89"/>
      <c r="BQ49" s="70"/>
      <c r="BR49" s="70"/>
      <c r="BS49" s="70"/>
      <c r="BT49" s="70"/>
      <c r="BU49" s="70"/>
      <c r="BV49" s="71"/>
      <c r="BW49" s="357" t="str">
        <f>IF(AND(CV61="",CV62=""),"",IF(AND(CV61="○",CV62="○"),"○",""))</f>
        <v/>
      </c>
      <c r="BX49" s="358"/>
      <c r="BY49" s="358"/>
      <c r="BZ49" s="358"/>
      <c r="CA49" s="359"/>
      <c r="CB49" s="303" t="s">
        <v>43</v>
      </c>
      <c r="CC49" s="304"/>
      <c r="CD49" s="304"/>
      <c r="CE49" s="304"/>
      <c r="CF49" s="305"/>
      <c r="CG49" s="364" t="str">
        <f>IF(AND(CV61="",CV62=""),"",IF(OR(CV61="×",CV62="×"),"○",""))</f>
        <v/>
      </c>
      <c r="CH49" s="358"/>
      <c r="CI49" s="358"/>
      <c r="CJ49" s="358"/>
      <c r="CK49" s="365"/>
      <c r="CL49" s="157" t="s">
        <v>219</v>
      </c>
      <c r="CM49" s="158"/>
      <c r="CN49" s="158"/>
      <c r="CO49" s="159"/>
      <c r="CP49" s="42"/>
      <c r="CQ49" s="2"/>
      <c r="CR49" s="2"/>
      <c r="CS49" s="2"/>
      <c r="CT49" s="2"/>
      <c r="CU49" s="2"/>
      <c r="CV49" s="2"/>
      <c r="CW49" s="16">
        <v>23</v>
      </c>
      <c r="CX49" s="16"/>
      <c r="CY49" s="16">
        <v>23</v>
      </c>
      <c r="CZ49" s="16"/>
      <c r="DA49" s="16"/>
      <c r="DC49" s="16">
        <v>750</v>
      </c>
      <c r="DD49" s="16" t="s">
        <v>68</v>
      </c>
      <c r="DE49" s="16" t="s">
        <v>218</v>
      </c>
      <c r="DF49" s="16" t="s">
        <v>218</v>
      </c>
      <c r="DG49" s="17" t="s">
        <v>218</v>
      </c>
      <c r="DH49" s="17" t="s">
        <v>218</v>
      </c>
      <c r="DK49" s="136" t="s">
        <v>214</v>
      </c>
      <c r="DL49" s="136">
        <v>600</v>
      </c>
      <c r="DM49" s="136">
        <v>60</v>
      </c>
      <c r="DN49" s="130" t="s">
        <v>215</v>
      </c>
      <c r="DO49" s="130" t="s">
        <v>216</v>
      </c>
      <c r="DP49" s="130" t="s">
        <v>203</v>
      </c>
      <c r="DQ49" s="130" t="s">
        <v>204</v>
      </c>
      <c r="DR49" s="130" t="s">
        <v>200</v>
      </c>
    </row>
    <row r="50" spans="5:122" ht="8.1" customHeight="1">
      <c r="E50" s="220"/>
      <c r="F50" s="221"/>
      <c r="G50" s="227"/>
      <c r="H50" s="228"/>
      <c r="I50" s="228"/>
      <c r="J50" s="228"/>
      <c r="K50" s="228"/>
      <c r="L50" s="229"/>
      <c r="M50" s="160"/>
      <c r="N50" s="161"/>
      <c r="O50" s="161"/>
      <c r="P50" s="161"/>
      <c r="Q50" s="161"/>
      <c r="R50" s="161"/>
      <c r="S50" s="161"/>
      <c r="T50" s="161"/>
      <c r="U50" s="161"/>
      <c r="V50" s="161"/>
      <c r="W50" s="162"/>
      <c r="X50" s="160"/>
      <c r="Y50" s="161"/>
      <c r="Z50" s="161"/>
      <c r="AA50" s="161"/>
      <c r="AB50" s="161"/>
      <c r="AC50" s="161"/>
      <c r="AD50" s="161"/>
      <c r="AE50" s="161"/>
      <c r="AF50" s="161"/>
      <c r="AG50" s="161"/>
      <c r="AH50" s="161"/>
      <c r="AI50" s="161"/>
      <c r="AJ50" s="162"/>
      <c r="AK50" s="160"/>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2"/>
      <c r="BH50" s="360" t="s">
        <v>111</v>
      </c>
      <c r="BI50" s="361"/>
      <c r="BJ50" s="361"/>
      <c r="BK50" s="361"/>
      <c r="BL50" s="348"/>
      <c r="BM50" s="348"/>
      <c r="BN50" s="348" t="s">
        <v>80</v>
      </c>
      <c r="BO50" s="348"/>
      <c r="BP50" s="348"/>
      <c r="BQ50" s="348"/>
      <c r="BR50" s="348"/>
      <c r="BS50" s="348"/>
      <c r="BT50" s="167" t="s">
        <v>85</v>
      </c>
      <c r="BU50" s="167"/>
      <c r="BV50" s="172"/>
      <c r="BW50" s="340"/>
      <c r="BX50" s="322"/>
      <c r="BY50" s="322"/>
      <c r="BZ50" s="322"/>
      <c r="CA50" s="341"/>
      <c r="CB50" s="197"/>
      <c r="CC50" s="198"/>
      <c r="CD50" s="198"/>
      <c r="CE50" s="198"/>
      <c r="CF50" s="199"/>
      <c r="CG50" s="323"/>
      <c r="CH50" s="322"/>
      <c r="CI50" s="322"/>
      <c r="CJ50" s="322"/>
      <c r="CK50" s="346"/>
      <c r="CL50" s="160"/>
      <c r="CM50" s="161"/>
      <c r="CN50" s="161"/>
      <c r="CO50" s="162"/>
      <c r="CP50" s="42"/>
      <c r="CQ50" s="2"/>
      <c r="CR50" s="2"/>
      <c r="CS50" s="2"/>
      <c r="CT50" s="2"/>
      <c r="CU50" s="2"/>
      <c r="CV50" s="2"/>
      <c r="CW50" s="16">
        <v>24</v>
      </c>
      <c r="CX50" s="16"/>
      <c r="CY50" s="16">
        <v>24</v>
      </c>
      <c r="CZ50" s="16"/>
      <c r="DA50" s="16"/>
      <c r="DC50" s="16">
        <v>850</v>
      </c>
      <c r="DD50" s="16" t="s">
        <v>68</v>
      </c>
      <c r="DE50" s="16" t="s">
        <v>218</v>
      </c>
      <c r="DF50" s="16" t="s">
        <v>218</v>
      </c>
      <c r="DG50" s="17" t="s">
        <v>218</v>
      </c>
      <c r="DH50" s="17" t="s">
        <v>218</v>
      </c>
      <c r="DK50" s="136" t="s">
        <v>196</v>
      </c>
      <c r="DL50" s="136">
        <v>600</v>
      </c>
      <c r="DM50" s="136">
        <v>90</v>
      </c>
      <c r="DN50" s="130" t="s">
        <v>215</v>
      </c>
      <c r="DO50" s="130" t="s">
        <v>216</v>
      </c>
      <c r="DP50" s="130" t="s">
        <v>198</v>
      </c>
      <c r="DQ50" s="130" t="s">
        <v>199</v>
      </c>
      <c r="DR50" s="130" t="s">
        <v>200</v>
      </c>
    </row>
    <row r="51" spans="5:122" ht="8.1" customHeight="1">
      <c r="E51" s="220"/>
      <c r="F51" s="221"/>
      <c r="G51" s="227"/>
      <c r="H51" s="228"/>
      <c r="I51" s="228"/>
      <c r="J51" s="228"/>
      <c r="K51" s="228"/>
      <c r="L51" s="229"/>
      <c r="M51" s="160"/>
      <c r="N51" s="161"/>
      <c r="O51" s="161"/>
      <c r="P51" s="161"/>
      <c r="Q51" s="161"/>
      <c r="R51" s="161"/>
      <c r="S51" s="161"/>
      <c r="T51" s="161"/>
      <c r="U51" s="161"/>
      <c r="V51" s="161"/>
      <c r="W51" s="162"/>
      <c r="X51" s="160"/>
      <c r="Y51" s="161"/>
      <c r="Z51" s="161"/>
      <c r="AA51" s="161"/>
      <c r="AB51" s="161"/>
      <c r="AC51" s="161"/>
      <c r="AD51" s="161"/>
      <c r="AE51" s="161"/>
      <c r="AF51" s="161"/>
      <c r="AG51" s="161"/>
      <c r="AH51" s="161"/>
      <c r="AI51" s="161"/>
      <c r="AJ51" s="162"/>
      <c r="AK51" s="160"/>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2"/>
      <c r="BH51" s="360"/>
      <c r="BI51" s="361"/>
      <c r="BJ51" s="361"/>
      <c r="BK51" s="361"/>
      <c r="BL51" s="349"/>
      <c r="BM51" s="349"/>
      <c r="BN51" s="348"/>
      <c r="BO51" s="348"/>
      <c r="BP51" s="349"/>
      <c r="BQ51" s="349"/>
      <c r="BR51" s="349"/>
      <c r="BS51" s="349"/>
      <c r="BT51" s="167"/>
      <c r="BU51" s="167"/>
      <c r="BV51" s="172"/>
      <c r="BW51" s="340"/>
      <c r="BX51" s="322"/>
      <c r="BY51" s="322"/>
      <c r="BZ51" s="322"/>
      <c r="CA51" s="341"/>
      <c r="CB51" s="197"/>
      <c r="CC51" s="198"/>
      <c r="CD51" s="198"/>
      <c r="CE51" s="198"/>
      <c r="CF51" s="199"/>
      <c r="CG51" s="323"/>
      <c r="CH51" s="322"/>
      <c r="CI51" s="322"/>
      <c r="CJ51" s="322"/>
      <c r="CK51" s="346"/>
      <c r="CL51" s="160"/>
      <c r="CM51" s="161"/>
      <c r="CN51" s="161"/>
      <c r="CO51" s="162"/>
      <c r="CP51" s="42"/>
      <c r="CQ51" s="2"/>
      <c r="CR51" s="2"/>
      <c r="CS51" s="16" t="s">
        <v>192</v>
      </c>
      <c r="CT51" s="11" t="e">
        <f>VLOOKUP(AW8,DC45:DH53,MATCH(AW10,DC44:DH44,0),FALSE)</f>
        <v>#N/A</v>
      </c>
      <c r="CU51" s="2"/>
      <c r="CV51" s="2"/>
      <c r="CW51" s="16">
        <v>25</v>
      </c>
      <c r="CX51" s="16"/>
      <c r="CY51" s="16">
        <v>25</v>
      </c>
      <c r="CZ51" s="16"/>
      <c r="DA51" s="4"/>
      <c r="DC51" s="16">
        <v>900</v>
      </c>
      <c r="DD51" s="16" t="s">
        <v>68</v>
      </c>
      <c r="DE51" s="16" t="s">
        <v>68</v>
      </c>
      <c r="DF51" s="16" t="s">
        <v>68</v>
      </c>
      <c r="DG51" s="17" t="s">
        <v>68</v>
      </c>
      <c r="DH51" s="17" t="s">
        <v>68</v>
      </c>
      <c r="DK51" s="136" t="s">
        <v>196</v>
      </c>
      <c r="DL51" s="136">
        <v>600</v>
      </c>
      <c r="DM51" s="136">
        <v>105</v>
      </c>
      <c r="DN51" s="130" t="s">
        <v>215</v>
      </c>
      <c r="DO51" s="130" t="s">
        <v>216</v>
      </c>
      <c r="DP51" s="130" t="s">
        <v>198</v>
      </c>
      <c r="DQ51" s="130" t="s">
        <v>199</v>
      </c>
      <c r="DR51" s="130" t="s">
        <v>200</v>
      </c>
    </row>
    <row r="52" spans="5:122" ht="8.1" customHeight="1">
      <c r="E52" s="220"/>
      <c r="F52" s="221"/>
      <c r="G52" s="227"/>
      <c r="H52" s="228"/>
      <c r="I52" s="228"/>
      <c r="J52" s="228"/>
      <c r="K52" s="228"/>
      <c r="L52" s="229"/>
      <c r="M52" s="160"/>
      <c r="N52" s="161"/>
      <c r="O52" s="161"/>
      <c r="P52" s="161"/>
      <c r="Q52" s="161"/>
      <c r="R52" s="161"/>
      <c r="S52" s="161"/>
      <c r="T52" s="161"/>
      <c r="U52" s="161"/>
      <c r="V52" s="161"/>
      <c r="W52" s="162"/>
      <c r="X52" s="160"/>
      <c r="Y52" s="161"/>
      <c r="Z52" s="161"/>
      <c r="AA52" s="161"/>
      <c r="AB52" s="161"/>
      <c r="AC52" s="161"/>
      <c r="AD52" s="161"/>
      <c r="AE52" s="161"/>
      <c r="AF52" s="161"/>
      <c r="AG52" s="161"/>
      <c r="AH52" s="161"/>
      <c r="AI52" s="161"/>
      <c r="AJ52" s="162"/>
      <c r="AK52" s="160"/>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2"/>
      <c r="BH52" s="90"/>
      <c r="BI52" s="91"/>
      <c r="BJ52" s="91"/>
      <c r="BK52" s="91"/>
      <c r="BL52" s="92"/>
      <c r="BM52" s="92"/>
      <c r="BN52" s="93"/>
      <c r="BO52" s="93"/>
      <c r="BP52" s="92"/>
      <c r="BQ52" s="92"/>
      <c r="BR52" s="92"/>
      <c r="BS52" s="92"/>
      <c r="BT52" s="93"/>
      <c r="BU52" s="93"/>
      <c r="BV52" s="94"/>
      <c r="BW52" s="340"/>
      <c r="BX52" s="322"/>
      <c r="BY52" s="322"/>
      <c r="BZ52" s="322"/>
      <c r="CA52" s="341"/>
      <c r="CB52" s="197"/>
      <c r="CC52" s="198"/>
      <c r="CD52" s="198"/>
      <c r="CE52" s="198"/>
      <c r="CF52" s="199"/>
      <c r="CG52" s="323"/>
      <c r="CH52" s="322"/>
      <c r="CI52" s="322"/>
      <c r="CJ52" s="322"/>
      <c r="CK52" s="346"/>
      <c r="CL52" s="160"/>
      <c r="CM52" s="161"/>
      <c r="CN52" s="161"/>
      <c r="CO52" s="162"/>
      <c r="CP52" s="42"/>
      <c r="CQ52" s="2"/>
      <c r="CR52" s="2"/>
      <c r="CS52" s="16" t="s">
        <v>125</v>
      </c>
      <c r="CT52" s="24" t="e">
        <f>VLOOKUP(AW8,DC58:DH66,MATCH(AW10,DC57:DH57,0),FALSE)</f>
        <v>#N/A</v>
      </c>
      <c r="CU52" s="2"/>
      <c r="CV52" s="2"/>
      <c r="CW52" s="16">
        <v>26</v>
      </c>
      <c r="CX52" s="16"/>
      <c r="CY52" s="16">
        <v>26</v>
      </c>
      <c r="CZ52" s="16"/>
      <c r="DA52" s="4"/>
      <c r="DC52" s="16">
        <v>1000</v>
      </c>
      <c r="DD52" s="16" t="s">
        <v>68</v>
      </c>
      <c r="DE52" s="16" t="s">
        <v>68</v>
      </c>
      <c r="DF52" s="16" t="s">
        <v>68</v>
      </c>
      <c r="DG52" s="17" t="s">
        <v>68</v>
      </c>
      <c r="DH52" s="17" t="s">
        <v>68</v>
      </c>
      <c r="DK52" s="136" t="s">
        <v>206</v>
      </c>
      <c r="DL52" s="136">
        <v>750</v>
      </c>
      <c r="DM52" s="136">
        <v>45</v>
      </c>
      <c r="DN52" s="130" t="s">
        <v>215</v>
      </c>
      <c r="DO52" s="130" t="s">
        <v>216</v>
      </c>
      <c r="DP52" s="130" t="s">
        <v>207</v>
      </c>
      <c r="DQ52" s="130" t="s">
        <v>220</v>
      </c>
      <c r="DR52" s="130" t="s">
        <v>200</v>
      </c>
    </row>
    <row r="53" spans="5:122" ht="8.1" customHeight="1">
      <c r="E53" s="220"/>
      <c r="F53" s="221"/>
      <c r="G53" s="227"/>
      <c r="H53" s="228"/>
      <c r="I53" s="228"/>
      <c r="J53" s="228"/>
      <c r="K53" s="228"/>
      <c r="L53" s="229"/>
      <c r="M53" s="160"/>
      <c r="N53" s="161"/>
      <c r="O53" s="161"/>
      <c r="P53" s="161"/>
      <c r="Q53" s="161"/>
      <c r="R53" s="161"/>
      <c r="S53" s="161"/>
      <c r="T53" s="161"/>
      <c r="U53" s="161"/>
      <c r="V53" s="161"/>
      <c r="W53" s="162"/>
      <c r="X53" s="160"/>
      <c r="Y53" s="161"/>
      <c r="Z53" s="161"/>
      <c r="AA53" s="161"/>
      <c r="AB53" s="161"/>
      <c r="AC53" s="161"/>
      <c r="AD53" s="161"/>
      <c r="AE53" s="161"/>
      <c r="AF53" s="161"/>
      <c r="AG53" s="161"/>
      <c r="AH53" s="161"/>
      <c r="AI53" s="161"/>
      <c r="AJ53" s="162"/>
      <c r="AK53" s="369" t="s">
        <v>86</v>
      </c>
      <c r="AL53" s="369"/>
      <c r="AM53" s="369"/>
      <c r="AN53" s="369"/>
      <c r="AO53" s="369"/>
      <c r="AP53" s="173"/>
      <c r="AQ53" s="371" t="s">
        <v>112</v>
      </c>
      <c r="AR53" s="371"/>
      <c r="AS53" s="371"/>
      <c r="AT53" s="371"/>
      <c r="AU53" s="371"/>
      <c r="AV53" s="371"/>
      <c r="AW53" s="371"/>
      <c r="AX53" s="167" t="s">
        <v>114</v>
      </c>
      <c r="AY53" s="167"/>
      <c r="AZ53" s="167"/>
      <c r="BA53" s="167"/>
      <c r="BB53" s="167"/>
      <c r="BC53" s="167"/>
      <c r="BD53" s="167"/>
      <c r="BE53" s="167"/>
      <c r="BF53" s="167"/>
      <c r="BG53" s="53"/>
      <c r="BH53" s="90"/>
      <c r="BI53" s="91"/>
      <c r="BJ53" s="91"/>
      <c r="BK53" s="91"/>
      <c r="BL53" s="93"/>
      <c r="BM53" s="93"/>
      <c r="BN53" s="93"/>
      <c r="BO53" s="93"/>
      <c r="BP53" s="93"/>
      <c r="BQ53" s="93"/>
      <c r="BR53" s="93"/>
      <c r="BS53" s="93"/>
      <c r="BT53" s="93"/>
      <c r="BU53" s="93"/>
      <c r="BV53" s="94"/>
      <c r="BW53" s="340"/>
      <c r="BX53" s="322"/>
      <c r="BY53" s="322"/>
      <c r="BZ53" s="322"/>
      <c r="CA53" s="341"/>
      <c r="CB53" s="197"/>
      <c r="CC53" s="198"/>
      <c r="CD53" s="198"/>
      <c r="CE53" s="198"/>
      <c r="CF53" s="199"/>
      <c r="CG53" s="323"/>
      <c r="CH53" s="322"/>
      <c r="CI53" s="322"/>
      <c r="CJ53" s="322"/>
      <c r="CK53" s="346"/>
      <c r="CL53" s="160"/>
      <c r="CM53" s="161"/>
      <c r="CN53" s="161"/>
      <c r="CO53" s="162"/>
      <c r="CP53" s="42"/>
      <c r="CQ53" s="2"/>
      <c r="CR53" s="2"/>
      <c r="CS53" s="16" t="s">
        <v>126</v>
      </c>
      <c r="CT53" s="24" t="e">
        <f>VLOOKUP(AW8,DC71:DH79,MATCH(AW10,DC70:DH70,0),FALSE)</f>
        <v>#N/A</v>
      </c>
      <c r="CU53" s="2"/>
      <c r="CV53" s="2"/>
      <c r="CW53" s="16">
        <v>27</v>
      </c>
      <c r="CX53" s="16"/>
      <c r="CY53" s="16">
        <v>27</v>
      </c>
      <c r="CZ53" s="16"/>
      <c r="DA53" s="4"/>
      <c r="DC53" s="4">
        <v>1150</v>
      </c>
      <c r="DD53" s="16" t="s">
        <v>218</v>
      </c>
      <c r="DE53" s="16" t="s">
        <v>218</v>
      </c>
      <c r="DF53" s="16" t="s">
        <v>218</v>
      </c>
      <c r="DG53" s="16" t="s">
        <v>218</v>
      </c>
      <c r="DH53" s="16" t="s">
        <v>218</v>
      </c>
      <c r="DK53" s="136" t="s">
        <v>206</v>
      </c>
      <c r="DL53" s="136">
        <v>750</v>
      </c>
      <c r="DM53" s="136">
        <v>60</v>
      </c>
      <c r="DN53" s="130" t="s">
        <v>215</v>
      </c>
      <c r="DO53" s="130" t="s">
        <v>216</v>
      </c>
      <c r="DP53" s="130" t="s">
        <v>207</v>
      </c>
      <c r="DQ53" s="130" t="s">
        <v>220</v>
      </c>
      <c r="DR53" s="130" t="s">
        <v>200</v>
      </c>
    </row>
    <row r="54" spans="5:122" ht="8.1" customHeight="1">
      <c r="E54" s="220"/>
      <c r="F54" s="221"/>
      <c r="G54" s="227"/>
      <c r="H54" s="228"/>
      <c r="I54" s="228"/>
      <c r="J54" s="228"/>
      <c r="K54" s="228"/>
      <c r="L54" s="229"/>
      <c r="M54" s="160"/>
      <c r="N54" s="161"/>
      <c r="O54" s="161"/>
      <c r="P54" s="161"/>
      <c r="Q54" s="161"/>
      <c r="R54" s="161"/>
      <c r="S54" s="161"/>
      <c r="T54" s="161"/>
      <c r="U54" s="161"/>
      <c r="V54" s="161"/>
      <c r="W54" s="162"/>
      <c r="X54" s="160"/>
      <c r="Y54" s="161"/>
      <c r="Z54" s="161"/>
      <c r="AA54" s="161"/>
      <c r="AB54" s="161"/>
      <c r="AC54" s="161"/>
      <c r="AD54" s="161"/>
      <c r="AE54" s="161"/>
      <c r="AF54" s="161"/>
      <c r="AG54" s="161"/>
      <c r="AH54" s="161"/>
      <c r="AI54" s="161"/>
      <c r="AJ54" s="162"/>
      <c r="AK54" s="168"/>
      <c r="AL54" s="168"/>
      <c r="AM54" s="168"/>
      <c r="AN54" s="168"/>
      <c r="AO54" s="168"/>
      <c r="AP54" s="370"/>
      <c r="AQ54" s="371"/>
      <c r="AR54" s="371"/>
      <c r="AS54" s="371"/>
      <c r="AT54" s="371"/>
      <c r="AU54" s="371"/>
      <c r="AV54" s="371"/>
      <c r="AW54" s="371"/>
      <c r="AX54" s="167"/>
      <c r="AY54" s="167"/>
      <c r="AZ54" s="167"/>
      <c r="BA54" s="167"/>
      <c r="BB54" s="167"/>
      <c r="BC54" s="167"/>
      <c r="BD54" s="167"/>
      <c r="BE54" s="167"/>
      <c r="BF54" s="167"/>
      <c r="BG54" s="53"/>
      <c r="BH54" s="360" t="s">
        <v>117</v>
      </c>
      <c r="BI54" s="361"/>
      <c r="BJ54" s="361"/>
      <c r="BK54" s="361"/>
      <c r="BL54" s="348"/>
      <c r="BM54" s="348"/>
      <c r="BN54" s="348" t="s">
        <v>80</v>
      </c>
      <c r="BO54" s="348"/>
      <c r="BP54" s="362"/>
      <c r="BQ54" s="362"/>
      <c r="BR54" s="362"/>
      <c r="BS54" s="362"/>
      <c r="BT54" s="167" t="s">
        <v>85</v>
      </c>
      <c r="BU54" s="167"/>
      <c r="BV54" s="172"/>
      <c r="BW54" s="340"/>
      <c r="BX54" s="322"/>
      <c r="BY54" s="322"/>
      <c r="BZ54" s="322"/>
      <c r="CA54" s="341"/>
      <c r="CB54" s="197"/>
      <c r="CC54" s="198"/>
      <c r="CD54" s="198"/>
      <c r="CE54" s="198"/>
      <c r="CF54" s="199"/>
      <c r="CG54" s="323"/>
      <c r="CH54" s="322"/>
      <c r="CI54" s="322"/>
      <c r="CJ54" s="322"/>
      <c r="CK54" s="346"/>
      <c r="CL54" s="160"/>
      <c r="CM54" s="161"/>
      <c r="CN54" s="161"/>
      <c r="CO54" s="162"/>
      <c r="CP54" s="42"/>
      <c r="CQ54" s="2"/>
      <c r="CR54" s="2"/>
      <c r="CS54" s="16" t="s">
        <v>73</v>
      </c>
      <c r="CT54" s="11" t="e">
        <f>VLOOKUP(AW8,DC84:DG85,MATCH(AW10,DC83:DG83,0),FALSE)</f>
        <v>#N/A</v>
      </c>
      <c r="CU54" s="2"/>
      <c r="CV54" s="2"/>
      <c r="CW54" s="16">
        <v>28</v>
      </c>
      <c r="CX54" s="16"/>
      <c r="CY54" s="16">
        <v>28</v>
      </c>
      <c r="CZ54" s="16"/>
      <c r="DA54" s="4"/>
      <c r="DK54" s="136" t="s">
        <v>210</v>
      </c>
      <c r="DL54" s="136">
        <v>750</v>
      </c>
      <c r="DM54" s="136">
        <v>90</v>
      </c>
      <c r="DN54" s="130" t="s">
        <v>215</v>
      </c>
      <c r="DO54" s="130" t="s">
        <v>216</v>
      </c>
      <c r="DP54" s="130" t="s">
        <v>211</v>
      </c>
      <c r="DQ54" s="130" t="s">
        <v>221</v>
      </c>
      <c r="DR54" s="130" t="s">
        <v>200</v>
      </c>
    </row>
    <row r="55" spans="5:122" ht="8.1" customHeight="1">
      <c r="E55" s="220"/>
      <c r="F55" s="221"/>
      <c r="G55" s="227"/>
      <c r="H55" s="228"/>
      <c r="I55" s="228"/>
      <c r="J55" s="228"/>
      <c r="K55" s="228"/>
      <c r="L55" s="229"/>
      <c r="M55" s="160"/>
      <c r="N55" s="161"/>
      <c r="O55" s="161"/>
      <c r="P55" s="161"/>
      <c r="Q55" s="161"/>
      <c r="R55" s="161"/>
      <c r="S55" s="161"/>
      <c r="T55" s="161"/>
      <c r="U55" s="161"/>
      <c r="V55" s="161"/>
      <c r="W55" s="162"/>
      <c r="X55" s="160"/>
      <c r="Y55" s="161"/>
      <c r="Z55" s="161"/>
      <c r="AA55" s="161"/>
      <c r="AB55" s="161"/>
      <c r="AC55" s="161"/>
      <c r="AD55" s="161"/>
      <c r="AE55" s="161"/>
      <c r="AF55" s="161"/>
      <c r="AG55" s="161"/>
      <c r="AH55" s="161"/>
      <c r="AI55" s="161"/>
      <c r="AJ55" s="162"/>
      <c r="AK55" s="168"/>
      <c r="AL55" s="168"/>
      <c r="AM55" s="168"/>
      <c r="AN55" s="168"/>
      <c r="AO55" s="168"/>
      <c r="AP55" s="370"/>
      <c r="AQ55" s="350" t="s">
        <v>113</v>
      </c>
      <c r="AR55" s="350"/>
      <c r="AS55" s="350"/>
      <c r="AT55" s="350"/>
      <c r="AU55" s="350"/>
      <c r="AV55" s="350"/>
      <c r="AW55" s="351"/>
      <c r="AX55" s="167" t="s">
        <v>114</v>
      </c>
      <c r="AY55" s="167"/>
      <c r="AZ55" s="167"/>
      <c r="BA55" s="167"/>
      <c r="BB55" s="167"/>
      <c r="BC55" s="167"/>
      <c r="BD55" s="167"/>
      <c r="BE55" s="167"/>
      <c r="BF55" s="167"/>
      <c r="BG55" s="53"/>
      <c r="BH55" s="360"/>
      <c r="BI55" s="361"/>
      <c r="BJ55" s="361"/>
      <c r="BK55" s="361"/>
      <c r="BL55" s="349"/>
      <c r="BM55" s="349"/>
      <c r="BN55" s="348"/>
      <c r="BO55" s="348"/>
      <c r="BP55" s="363"/>
      <c r="BQ55" s="363"/>
      <c r="BR55" s="363"/>
      <c r="BS55" s="363"/>
      <c r="BT55" s="167"/>
      <c r="BU55" s="167"/>
      <c r="BV55" s="172"/>
      <c r="BW55" s="340"/>
      <c r="BX55" s="322"/>
      <c r="BY55" s="322"/>
      <c r="BZ55" s="322"/>
      <c r="CA55" s="341"/>
      <c r="CB55" s="197"/>
      <c r="CC55" s="198"/>
      <c r="CD55" s="198"/>
      <c r="CE55" s="198"/>
      <c r="CF55" s="199"/>
      <c r="CG55" s="323"/>
      <c r="CH55" s="322"/>
      <c r="CI55" s="322"/>
      <c r="CJ55" s="322"/>
      <c r="CK55" s="346"/>
      <c r="CL55" s="160"/>
      <c r="CM55" s="161"/>
      <c r="CN55" s="161"/>
      <c r="CO55" s="162"/>
      <c r="CP55" s="42"/>
      <c r="CQ55" s="2"/>
      <c r="CR55" s="2"/>
      <c r="CS55" s="16" t="s">
        <v>124</v>
      </c>
      <c r="CT55" s="11" t="e">
        <f>VLOOKUP(AW8,DC90:DH98,MATCH(AW10,DC89:DH89,0),FALSE)</f>
        <v>#N/A</v>
      </c>
      <c r="CU55" s="2"/>
      <c r="CV55" s="2"/>
      <c r="CW55" s="16">
        <v>29</v>
      </c>
      <c r="CX55" s="16"/>
      <c r="CY55" s="16">
        <v>29</v>
      </c>
      <c r="CZ55" s="16"/>
      <c r="DA55" s="4"/>
      <c r="DK55" s="136" t="s">
        <v>210</v>
      </c>
      <c r="DL55" s="136">
        <v>750</v>
      </c>
      <c r="DM55" s="136">
        <v>105</v>
      </c>
      <c r="DN55" s="130" t="s">
        <v>215</v>
      </c>
      <c r="DO55" s="130" t="s">
        <v>216</v>
      </c>
      <c r="DP55" s="130" t="s">
        <v>211</v>
      </c>
      <c r="DQ55" s="130" t="s">
        <v>221</v>
      </c>
      <c r="DR55" s="130" t="s">
        <v>200</v>
      </c>
    </row>
    <row r="56" spans="5:122" ht="8.1" customHeight="1">
      <c r="E56" s="222"/>
      <c r="F56" s="223"/>
      <c r="G56" s="230"/>
      <c r="H56" s="231"/>
      <c r="I56" s="231"/>
      <c r="J56" s="231"/>
      <c r="K56" s="231"/>
      <c r="L56" s="232"/>
      <c r="M56" s="163"/>
      <c r="N56" s="164"/>
      <c r="O56" s="164"/>
      <c r="P56" s="164"/>
      <c r="Q56" s="164"/>
      <c r="R56" s="164"/>
      <c r="S56" s="164"/>
      <c r="T56" s="164"/>
      <c r="U56" s="164"/>
      <c r="V56" s="164"/>
      <c r="W56" s="165"/>
      <c r="X56" s="163"/>
      <c r="Y56" s="164"/>
      <c r="Z56" s="164"/>
      <c r="AA56" s="164"/>
      <c r="AB56" s="164"/>
      <c r="AC56" s="164"/>
      <c r="AD56" s="164"/>
      <c r="AE56" s="164"/>
      <c r="AF56" s="164"/>
      <c r="AG56" s="164"/>
      <c r="AH56" s="164"/>
      <c r="AI56" s="164"/>
      <c r="AJ56" s="165"/>
      <c r="AK56" s="168"/>
      <c r="AL56" s="168"/>
      <c r="AM56" s="168"/>
      <c r="AN56" s="168"/>
      <c r="AO56" s="168"/>
      <c r="AP56" s="370"/>
      <c r="AQ56" s="350"/>
      <c r="AR56" s="350"/>
      <c r="AS56" s="350"/>
      <c r="AT56" s="350"/>
      <c r="AU56" s="350"/>
      <c r="AV56" s="350"/>
      <c r="AW56" s="351"/>
      <c r="AX56" s="174"/>
      <c r="AY56" s="174"/>
      <c r="AZ56" s="174"/>
      <c r="BA56" s="174"/>
      <c r="BB56" s="174"/>
      <c r="BC56" s="174"/>
      <c r="BD56" s="174"/>
      <c r="BE56" s="174"/>
      <c r="BF56" s="174"/>
      <c r="BG56" s="95"/>
      <c r="BH56" s="96"/>
      <c r="BI56" s="97"/>
      <c r="BJ56" s="97"/>
      <c r="BK56" s="97"/>
      <c r="BL56" s="97"/>
      <c r="BM56" s="97"/>
      <c r="BN56" s="98"/>
      <c r="BO56" s="98"/>
      <c r="BP56" s="98"/>
      <c r="BQ56" s="97"/>
      <c r="BR56" s="97"/>
      <c r="BS56" s="97"/>
      <c r="BT56" s="97"/>
      <c r="BU56" s="78"/>
      <c r="BV56" s="78"/>
      <c r="BW56" s="342"/>
      <c r="BX56" s="325"/>
      <c r="BY56" s="325"/>
      <c r="BZ56" s="325"/>
      <c r="CA56" s="343"/>
      <c r="CB56" s="200"/>
      <c r="CC56" s="201"/>
      <c r="CD56" s="201"/>
      <c r="CE56" s="201"/>
      <c r="CF56" s="202"/>
      <c r="CG56" s="324"/>
      <c r="CH56" s="325"/>
      <c r="CI56" s="325"/>
      <c r="CJ56" s="325"/>
      <c r="CK56" s="347"/>
      <c r="CL56" s="163"/>
      <c r="CM56" s="164"/>
      <c r="CN56" s="164"/>
      <c r="CO56" s="165"/>
      <c r="CP56" s="42"/>
      <c r="CQ56" s="2"/>
      <c r="CR56" s="2"/>
      <c r="CS56" s="16" t="s">
        <v>74</v>
      </c>
      <c r="CT56" s="11" t="e">
        <f>VLOOKUP(AW8,DC103:DG104,MATCH(AW10,DC102:DG102,0),FALSE)</f>
        <v>#N/A</v>
      </c>
      <c r="CU56" s="2"/>
      <c r="CV56" s="2"/>
      <c r="CW56" s="16">
        <v>30</v>
      </c>
      <c r="CX56" s="16"/>
      <c r="CY56" s="16">
        <v>30</v>
      </c>
      <c r="CZ56" s="16"/>
      <c r="DA56" s="4"/>
      <c r="DC56" t="s">
        <v>121</v>
      </c>
      <c r="DK56" s="132" t="s">
        <v>222</v>
      </c>
      <c r="DL56" s="132">
        <v>750</v>
      </c>
      <c r="DM56" s="132">
        <v>45</v>
      </c>
      <c r="DN56" s="132" t="s">
        <v>124</v>
      </c>
      <c r="DO56" s="132" t="s">
        <v>216</v>
      </c>
      <c r="DP56" s="132" t="s">
        <v>224</v>
      </c>
      <c r="DQ56" s="132"/>
      <c r="DR56" s="132"/>
    </row>
    <row r="57" spans="5:122" ht="8.1" customHeight="1">
      <c r="E57" s="218" t="s">
        <v>31</v>
      </c>
      <c r="F57" s="219"/>
      <c r="G57" s="224" t="s">
        <v>116</v>
      </c>
      <c r="H57" s="225"/>
      <c r="I57" s="225"/>
      <c r="J57" s="225"/>
      <c r="K57" s="225"/>
      <c r="L57" s="226"/>
      <c r="M57" s="157" t="s">
        <v>184</v>
      </c>
      <c r="N57" s="158"/>
      <c r="O57" s="158"/>
      <c r="P57" s="158"/>
      <c r="Q57" s="158"/>
      <c r="R57" s="158"/>
      <c r="S57" s="158"/>
      <c r="T57" s="158"/>
      <c r="U57" s="158"/>
      <c r="V57" s="158"/>
      <c r="W57" s="159"/>
      <c r="X57" s="157" t="s">
        <v>226</v>
      </c>
      <c r="Y57" s="158"/>
      <c r="Z57" s="158"/>
      <c r="AA57" s="158"/>
      <c r="AB57" s="158"/>
      <c r="AC57" s="158"/>
      <c r="AD57" s="158"/>
      <c r="AE57" s="158"/>
      <c r="AF57" s="158"/>
      <c r="AG57" s="158"/>
      <c r="AH57" s="158"/>
      <c r="AI57" s="158"/>
      <c r="AJ57" s="159"/>
      <c r="AK57" s="326" t="s">
        <v>227</v>
      </c>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8"/>
      <c r="BH57" s="169" t="s">
        <v>228</v>
      </c>
      <c r="BI57" s="166"/>
      <c r="BJ57" s="166"/>
      <c r="BK57" s="166"/>
      <c r="BL57" s="166"/>
      <c r="BM57" s="166"/>
      <c r="BN57" s="166"/>
      <c r="BO57" s="166"/>
      <c r="BP57" s="166"/>
      <c r="BQ57" s="166"/>
      <c r="BR57" s="166"/>
      <c r="BS57" s="166"/>
      <c r="BT57" s="166"/>
      <c r="BU57" s="166"/>
      <c r="BV57" s="170"/>
      <c r="BW57" s="337" t="str">
        <f>IF(OR(AL5="認定番号",BI60=""),"",IF(OR(AP60=BI60),"○",""))</f>
        <v/>
      </c>
      <c r="BX57" s="338"/>
      <c r="BY57" s="338"/>
      <c r="BZ57" s="338"/>
      <c r="CA57" s="339"/>
      <c r="CB57" s="194" t="s">
        <v>229</v>
      </c>
      <c r="CC57" s="195"/>
      <c r="CD57" s="195"/>
      <c r="CE57" s="195"/>
      <c r="CF57" s="196"/>
      <c r="CG57" s="344" t="str">
        <f>IF(OR(AL5="認定番号",BI60=""),"",IF(NOT(AP60=BI60),"○",""))</f>
        <v/>
      </c>
      <c r="CH57" s="338"/>
      <c r="CI57" s="338"/>
      <c r="CJ57" s="338"/>
      <c r="CK57" s="345"/>
      <c r="CL57" s="157" t="s">
        <v>230</v>
      </c>
      <c r="CM57" s="158"/>
      <c r="CN57" s="158"/>
      <c r="CO57" s="159"/>
      <c r="CP57" s="42"/>
      <c r="CQ57" s="2"/>
      <c r="CR57" s="2"/>
      <c r="CS57" s="16"/>
      <c r="CT57" s="11"/>
      <c r="CU57" s="2"/>
      <c r="CV57" s="2"/>
      <c r="CW57" s="16">
        <v>31</v>
      </c>
      <c r="CX57" s="16"/>
      <c r="CY57" s="16">
        <v>31</v>
      </c>
      <c r="CZ57" s="16"/>
      <c r="DA57" s="4"/>
      <c r="DC57" s="4"/>
      <c r="DD57" s="4">
        <v>30</v>
      </c>
      <c r="DE57" s="4">
        <v>45</v>
      </c>
      <c r="DF57" s="4">
        <v>60</v>
      </c>
      <c r="DG57" s="4">
        <v>90</v>
      </c>
      <c r="DH57" s="16">
        <v>105</v>
      </c>
      <c r="DK57" s="132" t="s">
        <v>222</v>
      </c>
      <c r="DL57" s="132">
        <v>750</v>
      </c>
      <c r="DM57" s="132">
        <v>60</v>
      </c>
      <c r="DN57" s="132" t="s">
        <v>124</v>
      </c>
      <c r="DO57" s="132" t="s">
        <v>216</v>
      </c>
      <c r="DP57" s="132" t="s">
        <v>224</v>
      </c>
      <c r="DQ57" s="132"/>
      <c r="DR57" s="132"/>
    </row>
    <row r="58" spans="5:122" ht="8.1" customHeight="1">
      <c r="E58" s="220"/>
      <c r="F58" s="221"/>
      <c r="G58" s="227"/>
      <c r="H58" s="228"/>
      <c r="I58" s="228"/>
      <c r="J58" s="228"/>
      <c r="K58" s="228"/>
      <c r="L58" s="229"/>
      <c r="M58" s="160"/>
      <c r="N58" s="161"/>
      <c r="O58" s="161"/>
      <c r="P58" s="161"/>
      <c r="Q58" s="161"/>
      <c r="R58" s="161"/>
      <c r="S58" s="161"/>
      <c r="T58" s="161"/>
      <c r="U58" s="161"/>
      <c r="V58" s="161"/>
      <c r="W58" s="162"/>
      <c r="X58" s="160"/>
      <c r="Y58" s="161"/>
      <c r="Z58" s="161"/>
      <c r="AA58" s="161"/>
      <c r="AB58" s="161"/>
      <c r="AC58" s="161"/>
      <c r="AD58" s="161"/>
      <c r="AE58" s="161"/>
      <c r="AF58" s="161"/>
      <c r="AG58" s="161"/>
      <c r="AH58" s="161"/>
      <c r="AI58" s="161"/>
      <c r="AJ58" s="162"/>
      <c r="AK58" s="329"/>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1"/>
      <c r="BH58" s="171"/>
      <c r="BI58" s="167"/>
      <c r="BJ58" s="167"/>
      <c r="BK58" s="167"/>
      <c r="BL58" s="167"/>
      <c r="BM58" s="167"/>
      <c r="BN58" s="167"/>
      <c r="BO58" s="167"/>
      <c r="BP58" s="167"/>
      <c r="BQ58" s="167"/>
      <c r="BR58" s="167"/>
      <c r="BS58" s="167"/>
      <c r="BT58" s="167"/>
      <c r="BU58" s="167"/>
      <c r="BV58" s="172"/>
      <c r="BW58" s="340"/>
      <c r="BX58" s="322"/>
      <c r="BY58" s="322"/>
      <c r="BZ58" s="322"/>
      <c r="CA58" s="341"/>
      <c r="CB58" s="197"/>
      <c r="CC58" s="198"/>
      <c r="CD58" s="198"/>
      <c r="CE58" s="198"/>
      <c r="CF58" s="199"/>
      <c r="CG58" s="323"/>
      <c r="CH58" s="322"/>
      <c r="CI58" s="322"/>
      <c r="CJ58" s="322"/>
      <c r="CK58" s="346"/>
      <c r="CL58" s="160"/>
      <c r="CM58" s="161"/>
      <c r="CN58" s="161"/>
      <c r="CO58" s="162"/>
      <c r="CP58" s="42"/>
      <c r="CQ58" s="2"/>
      <c r="CR58" s="2"/>
      <c r="CS58" s="2"/>
      <c r="CT58" s="2"/>
      <c r="CU58" s="2"/>
      <c r="CV58" s="2"/>
      <c r="CW58" s="11">
        <v>32</v>
      </c>
      <c r="CX58" s="16"/>
      <c r="CY58" s="16"/>
      <c r="CZ58" s="16"/>
      <c r="DA58" s="4"/>
      <c r="DC58" s="4">
        <v>320</v>
      </c>
      <c r="DD58" s="16" t="s">
        <v>218</v>
      </c>
      <c r="DE58" s="16" t="s">
        <v>218</v>
      </c>
      <c r="DF58" s="16" t="s">
        <v>68</v>
      </c>
      <c r="DG58" s="16" t="s">
        <v>68</v>
      </c>
      <c r="DH58" s="16" t="s">
        <v>68</v>
      </c>
      <c r="DK58" s="132" t="s">
        <v>222</v>
      </c>
      <c r="DL58" s="132">
        <v>750</v>
      </c>
      <c r="DM58" s="132">
        <v>90</v>
      </c>
      <c r="DN58" s="132" t="s">
        <v>124</v>
      </c>
      <c r="DO58" s="132" t="s">
        <v>216</v>
      </c>
      <c r="DP58" s="132" t="s">
        <v>225</v>
      </c>
      <c r="DQ58" s="132"/>
      <c r="DR58" s="132"/>
    </row>
    <row r="59" spans="5:122" ht="8.1" customHeight="1">
      <c r="E59" s="220"/>
      <c r="F59" s="221"/>
      <c r="G59" s="227"/>
      <c r="H59" s="228"/>
      <c r="I59" s="228"/>
      <c r="J59" s="228"/>
      <c r="K59" s="228"/>
      <c r="L59" s="229"/>
      <c r="M59" s="160"/>
      <c r="N59" s="161"/>
      <c r="O59" s="161"/>
      <c r="P59" s="161"/>
      <c r="Q59" s="161"/>
      <c r="R59" s="161"/>
      <c r="S59" s="161"/>
      <c r="T59" s="161"/>
      <c r="U59" s="161"/>
      <c r="V59" s="161"/>
      <c r="W59" s="162"/>
      <c r="X59" s="160"/>
      <c r="Y59" s="161"/>
      <c r="Z59" s="161"/>
      <c r="AA59" s="161"/>
      <c r="AB59" s="161"/>
      <c r="AC59" s="161"/>
      <c r="AD59" s="161"/>
      <c r="AE59" s="161"/>
      <c r="AF59" s="161"/>
      <c r="AG59" s="161"/>
      <c r="AH59" s="161"/>
      <c r="AI59" s="161"/>
      <c r="AJ59" s="162"/>
      <c r="AK59" s="99"/>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1"/>
      <c r="BH59" s="52"/>
      <c r="BI59" s="42"/>
      <c r="BJ59" s="42"/>
      <c r="BK59" s="42"/>
      <c r="BL59" s="42"/>
      <c r="BM59" s="42"/>
      <c r="BN59" s="42"/>
      <c r="BO59" s="42"/>
      <c r="BP59" s="42"/>
      <c r="BQ59" s="42"/>
      <c r="BR59" s="42"/>
      <c r="BS59" s="42"/>
      <c r="BT59" s="42"/>
      <c r="BU59" s="42"/>
      <c r="BV59" s="53"/>
      <c r="BW59" s="340"/>
      <c r="BX59" s="322"/>
      <c r="BY59" s="322"/>
      <c r="BZ59" s="322"/>
      <c r="CA59" s="341"/>
      <c r="CB59" s="197"/>
      <c r="CC59" s="198"/>
      <c r="CD59" s="198"/>
      <c r="CE59" s="198"/>
      <c r="CF59" s="199"/>
      <c r="CG59" s="323"/>
      <c r="CH59" s="322"/>
      <c r="CI59" s="322"/>
      <c r="CJ59" s="322"/>
      <c r="CK59" s="346"/>
      <c r="CL59" s="160"/>
      <c r="CM59" s="161"/>
      <c r="CN59" s="161"/>
      <c r="CO59" s="162"/>
      <c r="CP59" s="42"/>
      <c r="CQ59" s="2"/>
      <c r="CR59" s="2"/>
      <c r="CS59" s="2"/>
      <c r="CT59" s="2"/>
      <c r="CU59" s="2"/>
      <c r="CV59" s="2"/>
      <c r="CW59" s="11">
        <v>33</v>
      </c>
      <c r="CX59" s="16"/>
      <c r="CY59" s="16"/>
      <c r="CZ59" s="16"/>
      <c r="DA59" s="4"/>
      <c r="DC59" s="4">
        <v>450</v>
      </c>
      <c r="DD59" s="16" t="s">
        <v>68</v>
      </c>
      <c r="DE59" s="4">
        <v>520</v>
      </c>
      <c r="DF59" s="5">
        <v>700</v>
      </c>
      <c r="DG59" s="5">
        <v>1350</v>
      </c>
      <c r="DH59" s="5">
        <v>1910</v>
      </c>
      <c r="DK59" s="132" t="s">
        <v>222</v>
      </c>
      <c r="DL59" s="132">
        <v>750</v>
      </c>
      <c r="DM59" s="132">
        <v>105</v>
      </c>
      <c r="DN59" s="132" t="s">
        <v>124</v>
      </c>
      <c r="DO59" s="132" t="s">
        <v>216</v>
      </c>
      <c r="DP59" s="132" t="s">
        <v>225</v>
      </c>
      <c r="DQ59" s="132"/>
      <c r="DR59" s="132"/>
    </row>
    <row r="60" spans="5:122" ht="8.1" customHeight="1">
      <c r="E60" s="220"/>
      <c r="F60" s="221"/>
      <c r="G60" s="227"/>
      <c r="H60" s="228"/>
      <c r="I60" s="228"/>
      <c r="J60" s="228"/>
      <c r="K60" s="228"/>
      <c r="L60" s="229"/>
      <c r="M60" s="160"/>
      <c r="N60" s="161"/>
      <c r="O60" s="161"/>
      <c r="P60" s="161"/>
      <c r="Q60" s="161"/>
      <c r="R60" s="161"/>
      <c r="S60" s="161"/>
      <c r="T60" s="161"/>
      <c r="U60" s="161"/>
      <c r="V60" s="161"/>
      <c r="W60" s="162"/>
      <c r="X60" s="160"/>
      <c r="Y60" s="161"/>
      <c r="Z60" s="161"/>
      <c r="AA60" s="161"/>
      <c r="AB60" s="161"/>
      <c r="AC60" s="161"/>
      <c r="AD60" s="161"/>
      <c r="AE60" s="161"/>
      <c r="AF60" s="161"/>
      <c r="AG60" s="161"/>
      <c r="AH60" s="161"/>
      <c r="AI60" s="161"/>
      <c r="AJ60" s="162"/>
      <c r="AK60" s="99"/>
      <c r="AL60" s="167" t="s">
        <v>62</v>
      </c>
      <c r="AM60" s="167"/>
      <c r="AN60" s="167"/>
      <c r="AO60" s="167"/>
      <c r="AP60" s="167" t="str">
        <f>IF(OR(AL5="認定番号",AL5=""),"?",IF(DP104=0,"",DP104))</f>
        <v>?</v>
      </c>
      <c r="AQ60" s="167"/>
      <c r="AR60" s="167"/>
      <c r="AS60" s="167"/>
      <c r="AT60" s="167"/>
      <c r="AU60" s="167"/>
      <c r="AV60" s="167"/>
      <c r="AW60" s="167"/>
      <c r="AX60" s="167"/>
      <c r="AY60" s="167"/>
      <c r="AZ60" s="167"/>
      <c r="BA60" s="167"/>
      <c r="BB60" s="167"/>
      <c r="BC60" s="100"/>
      <c r="BD60" s="100"/>
      <c r="BE60" s="100"/>
      <c r="BF60" s="100"/>
      <c r="BG60" s="101"/>
      <c r="BH60" s="52"/>
      <c r="BI60" s="348"/>
      <c r="BJ60" s="348"/>
      <c r="BK60" s="348"/>
      <c r="BL60" s="348"/>
      <c r="BM60" s="348"/>
      <c r="BN60" s="348"/>
      <c r="BO60" s="348"/>
      <c r="BP60" s="348"/>
      <c r="BQ60" s="348"/>
      <c r="BR60" s="348"/>
      <c r="BS60" s="348"/>
      <c r="BT60" s="348"/>
      <c r="BU60" s="42"/>
      <c r="BV60" s="53"/>
      <c r="BW60" s="340"/>
      <c r="BX60" s="322"/>
      <c r="BY60" s="322"/>
      <c r="BZ60" s="322"/>
      <c r="CA60" s="341"/>
      <c r="CB60" s="197"/>
      <c r="CC60" s="198"/>
      <c r="CD60" s="198"/>
      <c r="CE60" s="198"/>
      <c r="CF60" s="199"/>
      <c r="CG60" s="323"/>
      <c r="CH60" s="322"/>
      <c r="CI60" s="322"/>
      <c r="CJ60" s="322"/>
      <c r="CK60" s="346"/>
      <c r="CL60" s="160"/>
      <c r="CM60" s="161"/>
      <c r="CN60" s="161"/>
      <c r="CO60" s="162"/>
      <c r="CP60" s="42"/>
      <c r="CQ60" s="2"/>
      <c r="CR60" s="2"/>
      <c r="CS60" s="4"/>
      <c r="CT60" s="16" t="s">
        <v>80</v>
      </c>
      <c r="CU60" s="16" t="s">
        <v>88</v>
      </c>
      <c r="CV60" s="16" t="s">
        <v>89</v>
      </c>
      <c r="CW60" s="2"/>
      <c r="CX60" s="2"/>
      <c r="CY60" s="2"/>
      <c r="CZ60" s="2"/>
      <c r="DC60" s="4">
        <v>600</v>
      </c>
      <c r="DD60" s="16" t="s">
        <v>68</v>
      </c>
      <c r="DE60" s="4">
        <v>520</v>
      </c>
      <c r="DF60" s="5">
        <v>700</v>
      </c>
      <c r="DG60" s="5">
        <v>1350</v>
      </c>
      <c r="DH60" s="5">
        <v>1910</v>
      </c>
      <c r="DK60" s="136" t="s">
        <v>222</v>
      </c>
      <c r="DL60" s="136">
        <v>900</v>
      </c>
      <c r="DM60" s="136">
        <v>45</v>
      </c>
      <c r="DN60" s="130" t="s">
        <v>223</v>
      </c>
      <c r="DO60" s="130" t="s">
        <v>216</v>
      </c>
      <c r="DP60" s="130" t="s">
        <v>224</v>
      </c>
      <c r="DQ60" s="130"/>
      <c r="DR60" s="130"/>
    </row>
    <row r="61" spans="5:122" ht="8.1" customHeight="1">
      <c r="E61" s="220"/>
      <c r="F61" s="221"/>
      <c r="G61" s="227"/>
      <c r="H61" s="228"/>
      <c r="I61" s="228"/>
      <c r="J61" s="228"/>
      <c r="K61" s="228"/>
      <c r="L61" s="229"/>
      <c r="M61" s="160"/>
      <c r="N61" s="161"/>
      <c r="O61" s="161"/>
      <c r="P61" s="161"/>
      <c r="Q61" s="161"/>
      <c r="R61" s="161"/>
      <c r="S61" s="161"/>
      <c r="T61" s="161"/>
      <c r="U61" s="161"/>
      <c r="V61" s="161"/>
      <c r="W61" s="162"/>
      <c r="X61" s="160"/>
      <c r="Y61" s="161"/>
      <c r="Z61" s="161"/>
      <c r="AA61" s="161"/>
      <c r="AB61" s="161"/>
      <c r="AC61" s="161"/>
      <c r="AD61" s="161"/>
      <c r="AE61" s="161"/>
      <c r="AF61" s="161"/>
      <c r="AG61" s="161"/>
      <c r="AH61" s="161"/>
      <c r="AI61" s="161"/>
      <c r="AJ61" s="162"/>
      <c r="AK61" s="102"/>
      <c r="AL61" s="167"/>
      <c r="AM61" s="167"/>
      <c r="AN61" s="167"/>
      <c r="AO61" s="167"/>
      <c r="AP61" s="174"/>
      <c r="AQ61" s="174"/>
      <c r="AR61" s="174"/>
      <c r="AS61" s="174"/>
      <c r="AT61" s="174"/>
      <c r="AU61" s="174"/>
      <c r="AV61" s="174"/>
      <c r="AW61" s="174"/>
      <c r="AX61" s="174"/>
      <c r="AY61" s="174"/>
      <c r="AZ61" s="174"/>
      <c r="BA61" s="174"/>
      <c r="BB61" s="174"/>
      <c r="BC61" s="47"/>
      <c r="BD61" s="47"/>
      <c r="BE61" s="47"/>
      <c r="BF61" s="47"/>
      <c r="BG61" s="53"/>
      <c r="BH61" s="52"/>
      <c r="BI61" s="349"/>
      <c r="BJ61" s="349"/>
      <c r="BK61" s="349"/>
      <c r="BL61" s="349"/>
      <c r="BM61" s="349"/>
      <c r="BN61" s="349"/>
      <c r="BO61" s="349"/>
      <c r="BP61" s="349"/>
      <c r="BQ61" s="349"/>
      <c r="BR61" s="349"/>
      <c r="BS61" s="349"/>
      <c r="BT61" s="349"/>
      <c r="BW61" s="340"/>
      <c r="BX61" s="322"/>
      <c r="BY61" s="322"/>
      <c r="BZ61" s="322"/>
      <c r="CA61" s="341"/>
      <c r="CB61" s="197"/>
      <c r="CC61" s="198"/>
      <c r="CD61" s="198"/>
      <c r="CE61" s="198"/>
      <c r="CF61" s="199"/>
      <c r="CG61" s="323"/>
      <c r="CH61" s="322"/>
      <c r="CI61" s="322"/>
      <c r="CJ61" s="322"/>
      <c r="CK61" s="346"/>
      <c r="CL61" s="160"/>
      <c r="CM61" s="161"/>
      <c r="CN61" s="161"/>
      <c r="CO61" s="162"/>
      <c r="CP61" s="42"/>
      <c r="CQ61" s="2"/>
      <c r="CR61" s="2"/>
      <c r="CS61" s="16" t="s">
        <v>118</v>
      </c>
      <c r="CT61" s="4" t="str">
        <f>IF(BL50="","",IF(BL50&lt;=10,"○","×"))</f>
        <v/>
      </c>
      <c r="CU61" s="4" t="str">
        <f>IF(BP50="","",IF(BP50&lt;1000,"○","×"))</f>
        <v/>
      </c>
      <c r="CV61" s="4" t="str">
        <f>IF(OR(BL50="",BP50=""),"",IF(AND(CT61="○",CU61="○"),"○","×"))</f>
        <v/>
      </c>
      <c r="CW61" s="2"/>
      <c r="CX61" s="2"/>
      <c r="CY61" s="11" t="s">
        <v>167</v>
      </c>
      <c r="CZ61" s="2"/>
      <c r="DA61" s="16" t="s">
        <v>169</v>
      </c>
      <c r="DC61" s="4">
        <v>700</v>
      </c>
      <c r="DD61" s="16" t="s">
        <v>218</v>
      </c>
      <c r="DE61" s="16" t="s">
        <v>218</v>
      </c>
      <c r="DF61" s="17" t="s">
        <v>68</v>
      </c>
      <c r="DG61" s="17" t="s">
        <v>68</v>
      </c>
      <c r="DH61" s="17" t="s">
        <v>68</v>
      </c>
      <c r="DK61" s="136" t="s">
        <v>222</v>
      </c>
      <c r="DL61" s="136">
        <v>900</v>
      </c>
      <c r="DM61" s="136">
        <v>60</v>
      </c>
      <c r="DN61" s="130" t="s">
        <v>223</v>
      </c>
      <c r="DO61" s="130" t="s">
        <v>216</v>
      </c>
      <c r="DP61" s="130" t="s">
        <v>224</v>
      </c>
      <c r="DQ61" s="130"/>
      <c r="DR61" s="130"/>
    </row>
    <row r="62" spans="5:122" ht="8.1" customHeight="1">
      <c r="E62" s="220"/>
      <c r="F62" s="221"/>
      <c r="G62" s="227"/>
      <c r="H62" s="228"/>
      <c r="I62" s="228"/>
      <c r="J62" s="228"/>
      <c r="K62" s="228"/>
      <c r="L62" s="229"/>
      <c r="M62" s="163"/>
      <c r="N62" s="164"/>
      <c r="O62" s="164"/>
      <c r="P62" s="164"/>
      <c r="Q62" s="164"/>
      <c r="R62" s="164"/>
      <c r="S62" s="164"/>
      <c r="T62" s="164"/>
      <c r="U62" s="164"/>
      <c r="V62" s="164"/>
      <c r="W62" s="165"/>
      <c r="X62" s="163"/>
      <c r="Y62" s="164"/>
      <c r="Z62" s="164"/>
      <c r="AA62" s="164"/>
      <c r="AB62" s="164"/>
      <c r="AC62" s="164"/>
      <c r="AD62" s="164"/>
      <c r="AE62" s="164"/>
      <c r="AF62" s="164"/>
      <c r="AG62" s="164"/>
      <c r="AH62" s="164"/>
      <c r="AI62" s="164"/>
      <c r="AJ62" s="165"/>
      <c r="AK62" s="103"/>
      <c r="AL62" s="104"/>
      <c r="AM62" s="104"/>
      <c r="AN62" s="104"/>
      <c r="AO62" s="104"/>
      <c r="AP62" s="104"/>
      <c r="AQ62" s="6"/>
      <c r="AR62" s="6"/>
      <c r="AS62" s="6"/>
      <c r="AT62" s="6"/>
      <c r="AU62" s="6"/>
      <c r="AV62" s="6"/>
      <c r="AW62" s="6"/>
      <c r="AX62" s="47"/>
      <c r="AY62" s="47"/>
      <c r="AZ62" s="47"/>
      <c r="BA62" s="47"/>
      <c r="BB62" s="47"/>
      <c r="BC62" s="47"/>
      <c r="BD62" s="47"/>
      <c r="BE62" s="47"/>
      <c r="BF62" s="47"/>
      <c r="BG62" s="53"/>
      <c r="BH62" s="52"/>
      <c r="BI62" s="42"/>
      <c r="BJ62" s="42"/>
      <c r="BK62" s="42"/>
      <c r="BL62" s="42"/>
      <c r="BM62" s="42"/>
      <c r="BN62" s="105"/>
      <c r="BO62" s="105"/>
      <c r="BP62" s="105"/>
      <c r="BQ62" s="42"/>
      <c r="BR62" s="42"/>
      <c r="BS62" s="42"/>
      <c r="BT62" s="42"/>
      <c r="BW62" s="342"/>
      <c r="BX62" s="325"/>
      <c r="BY62" s="325"/>
      <c r="BZ62" s="325"/>
      <c r="CA62" s="343"/>
      <c r="CB62" s="200"/>
      <c r="CC62" s="201"/>
      <c r="CD62" s="201"/>
      <c r="CE62" s="201"/>
      <c r="CF62" s="202"/>
      <c r="CG62" s="324"/>
      <c r="CH62" s="325"/>
      <c r="CI62" s="325"/>
      <c r="CJ62" s="325"/>
      <c r="CK62" s="347"/>
      <c r="CL62" s="163"/>
      <c r="CM62" s="164"/>
      <c r="CN62" s="164"/>
      <c r="CO62" s="165"/>
      <c r="CP62" s="42"/>
      <c r="CQ62" s="2"/>
      <c r="CR62" s="2"/>
      <c r="CS62" s="16" t="s">
        <v>119</v>
      </c>
      <c r="CT62" s="4" t="str">
        <f>IF(BL54="","",IF(BL54&lt;=10,"○","×"))</f>
        <v/>
      </c>
      <c r="CU62" s="4" t="str">
        <f>IF(BP54="","",IF(BP54&lt;1000,"○","×"))</f>
        <v/>
      </c>
      <c r="CV62" s="4" t="str">
        <f>IF(OR(BL54="",BP54=""),"",IF(AND(CT62="○",CU62="○"),"○","×"))</f>
        <v/>
      </c>
      <c r="CW62" s="2"/>
      <c r="CX62" s="2"/>
      <c r="CY62" s="11" t="s">
        <v>193</v>
      </c>
      <c r="CZ62" s="2"/>
      <c r="DA62" s="130" t="s">
        <v>192</v>
      </c>
      <c r="DC62" s="16">
        <v>750</v>
      </c>
      <c r="DD62" s="16" t="s">
        <v>68</v>
      </c>
      <c r="DE62" s="16" t="s">
        <v>68</v>
      </c>
      <c r="DF62" s="16" t="s">
        <v>68</v>
      </c>
      <c r="DG62" s="16" t="s">
        <v>68</v>
      </c>
      <c r="DH62" s="16" t="s">
        <v>68</v>
      </c>
      <c r="DJ62" s="25" t="s">
        <v>231</v>
      </c>
      <c r="DK62" s="136" t="s">
        <v>222</v>
      </c>
      <c r="DL62" s="136">
        <v>900</v>
      </c>
      <c r="DM62" s="136">
        <v>90</v>
      </c>
      <c r="DN62" s="130" t="s">
        <v>223</v>
      </c>
      <c r="DO62" s="130" t="s">
        <v>216</v>
      </c>
      <c r="DP62" s="130" t="s">
        <v>225</v>
      </c>
      <c r="DQ62" s="130"/>
      <c r="DR62" s="130"/>
    </row>
    <row r="63" spans="5:122" ht="8.1" customHeight="1">
      <c r="E63" s="220"/>
      <c r="F63" s="221"/>
      <c r="G63" s="227"/>
      <c r="H63" s="228"/>
      <c r="I63" s="228"/>
      <c r="J63" s="228"/>
      <c r="K63" s="228"/>
      <c r="L63" s="229"/>
      <c r="M63" s="206" t="s">
        <v>46</v>
      </c>
      <c r="N63" s="207"/>
      <c r="O63" s="207"/>
      <c r="P63" s="207"/>
      <c r="Q63" s="207"/>
      <c r="R63" s="207"/>
      <c r="S63" s="207"/>
      <c r="T63" s="207"/>
      <c r="U63" s="207"/>
      <c r="V63" s="207"/>
      <c r="W63" s="208"/>
      <c r="X63" s="326" t="s">
        <v>8</v>
      </c>
      <c r="Y63" s="327"/>
      <c r="Z63" s="327"/>
      <c r="AA63" s="327"/>
      <c r="AB63" s="327"/>
      <c r="AC63" s="327"/>
      <c r="AD63" s="327"/>
      <c r="AE63" s="327"/>
      <c r="AF63" s="327"/>
      <c r="AG63" s="327"/>
      <c r="AH63" s="327"/>
      <c r="AI63" s="327"/>
      <c r="AJ63" s="328"/>
      <c r="AK63" s="224" t="s">
        <v>44</v>
      </c>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6"/>
      <c r="BH63" s="169"/>
      <c r="BI63" s="166"/>
      <c r="BJ63" s="166"/>
      <c r="BK63" s="166"/>
      <c r="BL63" s="166"/>
      <c r="BM63" s="166"/>
      <c r="BN63" s="166"/>
      <c r="BO63" s="166"/>
      <c r="BP63" s="166"/>
      <c r="BQ63" s="166"/>
      <c r="BR63" s="166"/>
      <c r="BS63" s="166"/>
      <c r="BT63" s="166"/>
      <c r="BU63" s="166"/>
      <c r="BV63" s="170"/>
      <c r="BW63" s="309"/>
      <c r="BX63" s="310"/>
      <c r="BY63" s="310"/>
      <c r="BZ63" s="310"/>
      <c r="CA63" s="311"/>
      <c r="CB63" s="194" t="s">
        <v>43</v>
      </c>
      <c r="CC63" s="195"/>
      <c r="CD63" s="195"/>
      <c r="CE63" s="195"/>
      <c r="CF63" s="195"/>
      <c r="CG63" s="315"/>
      <c r="CH63" s="310"/>
      <c r="CI63" s="310"/>
      <c r="CJ63" s="310"/>
      <c r="CK63" s="316"/>
      <c r="CL63" s="157" t="s">
        <v>205</v>
      </c>
      <c r="CM63" s="158"/>
      <c r="CN63" s="158"/>
      <c r="CO63" s="159"/>
      <c r="CP63" s="42"/>
      <c r="CQ63" s="2"/>
      <c r="CR63" s="2"/>
      <c r="CS63" s="16"/>
      <c r="CT63" s="4"/>
      <c r="CU63" s="4"/>
      <c r="CV63" s="4"/>
      <c r="CW63" s="2"/>
      <c r="CX63" s="2"/>
      <c r="CY63" s="11" t="s">
        <v>216</v>
      </c>
      <c r="CZ63" s="2"/>
      <c r="DA63" s="130" t="s">
        <v>125</v>
      </c>
      <c r="DC63" s="16">
        <v>850</v>
      </c>
      <c r="DD63" s="16" t="s">
        <v>68</v>
      </c>
      <c r="DE63" s="16">
        <v>530</v>
      </c>
      <c r="DF63" s="16">
        <v>700</v>
      </c>
      <c r="DG63" s="5">
        <v>1350</v>
      </c>
      <c r="DH63" s="5">
        <v>1910</v>
      </c>
      <c r="DK63" s="136" t="s">
        <v>222</v>
      </c>
      <c r="DL63" s="136">
        <v>900</v>
      </c>
      <c r="DM63" s="136">
        <v>105</v>
      </c>
      <c r="DN63" s="130" t="s">
        <v>223</v>
      </c>
      <c r="DO63" s="130" t="s">
        <v>216</v>
      </c>
      <c r="DP63" s="130" t="s">
        <v>225</v>
      </c>
      <c r="DQ63" s="130"/>
      <c r="DR63" s="130"/>
    </row>
    <row r="64" spans="5:122" ht="8.1" customHeight="1">
      <c r="E64" s="220"/>
      <c r="F64" s="221"/>
      <c r="G64" s="227"/>
      <c r="H64" s="228"/>
      <c r="I64" s="228"/>
      <c r="J64" s="228"/>
      <c r="K64" s="228"/>
      <c r="L64" s="229"/>
      <c r="M64" s="209"/>
      <c r="N64" s="210"/>
      <c r="O64" s="210"/>
      <c r="P64" s="210"/>
      <c r="Q64" s="210"/>
      <c r="R64" s="210"/>
      <c r="S64" s="210"/>
      <c r="T64" s="210"/>
      <c r="U64" s="210"/>
      <c r="V64" s="210"/>
      <c r="W64" s="211"/>
      <c r="X64" s="329"/>
      <c r="Y64" s="330"/>
      <c r="Z64" s="330"/>
      <c r="AA64" s="330"/>
      <c r="AB64" s="330"/>
      <c r="AC64" s="330"/>
      <c r="AD64" s="330"/>
      <c r="AE64" s="330"/>
      <c r="AF64" s="330"/>
      <c r="AG64" s="330"/>
      <c r="AH64" s="330"/>
      <c r="AI64" s="330"/>
      <c r="AJ64" s="331"/>
      <c r="AK64" s="227"/>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9"/>
      <c r="BH64" s="171"/>
      <c r="BI64" s="167"/>
      <c r="BJ64" s="167"/>
      <c r="BK64" s="167"/>
      <c r="BL64" s="167"/>
      <c r="BM64" s="167"/>
      <c r="BN64" s="167"/>
      <c r="BO64" s="167"/>
      <c r="BP64" s="167"/>
      <c r="BQ64" s="167"/>
      <c r="BR64" s="167"/>
      <c r="BS64" s="167"/>
      <c r="BT64" s="167"/>
      <c r="BU64" s="167"/>
      <c r="BV64" s="172"/>
      <c r="BW64" s="312"/>
      <c r="BX64" s="313"/>
      <c r="BY64" s="313"/>
      <c r="BZ64" s="313"/>
      <c r="CA64" s="314"/>
      <c r="CB64" s="197"/>
      <c r="CC64" s="198"/>
      <c r="CD64" s="198"/>
      <c r="CE64" s="198"/>
      <c r="CF64" s="198"/>
      <c r="CG64" s="317"/>
      <c r="CH64" s="313"/>
      <c r="CI64" s="313"/>
      <c r="CJ64" s="313"/>
      <c r="CK64" s="318"/>
      <c r="CL64" s="160"/>
      <c r="CM64" s="161"/>
      <c r="CN64" s="161"/>
      <c r="CO64" s="162"/>
      <c r="CP64" s="42"/>
      <c r="CQ64" s="2"/>
      <c r="CR64" s="2"/>
      <c r="CS64" s="2"/>
      <c r="CT64" s="2"/>
      <c r="CU64" s="2"/>
      <c r="CV64" s="2"/>
      <c r="CW64" s="2"/>
      <c r="CX64" s="2"/>
      <c r="CY64" s="11" t="s">
        <v>233</v>
      </c>
      <c r="CZ64" s="2"/>
      <c r="DA64" s="130" t="s">
        <v>126</v>
      </c>
      <c r="DC64" s="16">
        <v>900</v>
      </c>
      <c r="DD64" s="16" t="s">
        <v>68</v>
      </c>
      <c r="DE64" s="16" t="s">
        <v>68</v>
      </c>
      <c r="DF64" s="16" t="s">
        <v>68</v>
      </c>
      <c r="DG64" s="17" t="s">
        <v>68</v>
      </c>
      <c r="DH64" s="17" t="s">
        <v>68</v>
      </c>
      <c r="DK64" s="136" t="s">
        <v>222</v>
      </c>
      <c r="DL64" s="136">
        <v>1000</v>
      </c>
      <c r="DM64" s="136">
        <v>45</v>
      </c>
      <c r="DN64" s="130" t="s">
        <v>223</v>
      </c>
      <c r="DO64" s="130" t="s">
        <v>216</v>
      </c>
      <c r="DP64" s="130" t="s">
        <v>224</v>
      </c>
      <c r="DQ64" s="130"/>
      <c r="DR64" s="130"/>
    </row>
    <row r="65" spans="5:122" ht="8.1" customHeight="1">
      <c r="E65" s="220"/>
      <c r="F65" s="221"/>
      <c r="G65" s="227"/>
      <c r="H65" s="228"/>
      <c r="I65" s="228"/>
      <c r="J65" s="228"/>
      <c r="K65" s="228"/>
      <c r="L65" s="229"/>
      <c r="M65" s="245"/>
      <c r="N65" s="246"/>
      <c r="O65" s="246"/>
      <c r="P65" s="246"/>
      <c r="Q65" s="246"/>
      <c r="R65" s="246"/>
      <c r="S65" s="246"/>
      <c r="T65" s="246"/>
      <c r="U65" s="246"/>
      <c r="V65" s="246"/>
      <c r="W65" s="247"/>
      <c r="X65" s="329"/>
      <c r="Y65" s="330"/>
      <c r="Z65" s="330"/>
      <c r="AA65" s="330"/>
      <c r="AB65" s="330"/>
      <c r="AC65" s="330"/>
      <c r="AD65" s="330"/>
      <c r="AE65" s="330"/>
      <c r="AF65" s="330"/>
      <c r="AG65" s="330"/>
      <c r="AH65" s="330"/>
      <c r="AI65" s="330"/>
      <c r="AJ65" s="331"/>
      <c r="AK65" s="283"/>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5"/>
      <c r="BH65" s="307"/>
      <c r="BI65" s="276"/>
      <c r="BJ65" s="276"/>
      <c r="BK65" s="276"/>
      <c r="BL65" s="276"/>
      <c r="BM65" s="276"/>
      <c r="BN65" s="276"/>
      <c r="BO65" s="276"/>
      <c r="BP65" s="276"/>
      <c r="BQ65" s="276"/>
      <c r="BR65" s="276"/>
      <c r="BS65" s="276"/>
      <c r="BT65" s="276"/>
      <c r="BU65" s="276"/>
      <c r="BV65" s="308"/>
      <c r="BW65" s="312"/>
      <c r="BX65" s="313"/>
      <c r="BY65" s="313"/>
      <c r="BZ65" s="313"/>
      <c r="CA65" s="314"/>
      <c r="CB65" s="291"/>
      <c r="CC65" s="289"/>
      <c r="CD65" s="289"/>
      <c r="CE65" s="289"/>
      <c r="CF65" s="289"/>
      <c r="CG65" s="317"/>
      <c r="CH65" s="313"/>
      <c r="CI65" s="313"/>
      <c r="CJ65" s="313"/>
      <c r="CK65" s="318"/>
      <c r="CL65" s="163"/>
      <c r="CM65" s="164"/>
      <c r="CN65" s="164"/>
      <c r="CO65" s="165"/>
      <c r="CP65" s="42"/>
      <c r="CQ65" s="2"/>
      <c r="CR65" s="2"/>
      <c r="CS65" s="2"/>
      <c r="CT65" s="2"/>
      <c r="CU65" s="2"/>
      <c r="CV65" s="2"/>
      <c r="CW65" s="2"/>
      <c r="CX65" s="2"/>
      <c r="CY65" s="2"/>
      <c r="CZ65" s="2"/>
      <c r="DA65" s="130" t="s">
        <v>73</v>
      </c>
      <c r="DC65" s="16">
        <v>1000</v>
      </c>
      <c r="DD65" s="16" t="s">
        <v>68</v>
      </c>
      <c r="DE65" s="16" t="s">
        <v>68</v>
      </c>
      <c r="DF65" s="16" t="s">
        <v>68</v>
      </c>
      <c r="DG65" s="17" t="s">
        <v>68</v>
      </c>
      <c r="DH65" s="17" t="s">
        <v>68</v>
      </c>
      <c r="DK65" s="136" t="s">
        <v>222</v>
      </c>
      <c r="DL65" s="136">
        <v>1000</v>
      </c>
      <c r="DM65" s="136">
        <v>60</v>
      </c>
      <c r="DN65" s="130" t="s">
        <v>223</v>
      </c>
      <c r="DO65" s="130" t="s">
        <v>216</v>
      </c>
      <c r="DP65" s="130" t="s">
        <v>224</v>
      </c>
      <c r="DQ65" s="130"/>
      <c r="DR65" s="130"/>
    </row>
    <row r="66" spans="5:122" ht="8.1" customHeight="1">
      <c r="E66" s="220"/>
      <c r="F66" s="221"/>
      <c r="G66" s="227"/>
      <c r="H66" s="228"/>
      <c r="I66" s="228"/>
      <c r="J66" s="228"/>
      <c r="K66" s="228"/>
      <c r="L66" s="229"/>
      <c r="M66" s="209" t="s">
        <v>42</v>
      </c>
      <c r="N66" s="210"/>
      <c r="O66" s="210"/>
      <c r="P66" s="210"/>
      <c r="Q66" s="210"/>
      <c r="R66" s="210"/>
      <c r="S66" s="210"/>
      <c r="T66" s="210"/>
      <c r="U66" s="210"/>
      <c r="V66" s="210"/>
      <c r="W66" s="211"/>
      <c r="X66" s="329"/>
      <c r="Y66" s="330"/>
      <c r="Z66" s="330"/>
      <c r="AA66" s="330"/>
      <c r="AB66" s="330"/>
      <c r="AC66" s="330"/>
      <c r="AD66" s="330"/>
      <c r="AE66" s="330"/>
      <c r="AF66" s="330"/>
      <c r="AG66" s="330"/>
      <c r="AH66" s="330"/>
      <c r="AI66" s="330"/>
      <c r="AJ66" s="331"/>
      <c r="AK66" s="227" t="s">
        <v>83</v>
      </c>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9"/>
      <c r="BH66" s="171"/>
      <c r="BI66" s="167"/>
      <c r="BJ66" s="167"/>
      <c r="BK66" s="167"/>
      <c r="BL66" s="167"/>
      <c r="BM66" s="167"/>
      <c r="BN66" s="167"/>
      <c r="BO66" s="167"/>
      <c r="BP66" s="167"/>
      <c r="BQ66" s="167"/>
      <c r="BR66" s="167"/>
      <c r="BS66" s="167"/>
      <c r="BT66" s="167"/>
      <c r="BU66" s="167"/>
      <c r="BV66" s="172"/>
      <c r="BW66" s="312"/>
      <c r="BX66" s="313"/>
      <c r="BY66" s="313"/>
      <c r="BZ66" s="313"/>
      <c r="CA66" s="314"/>
      <c r="CB66" s="197" t="s">
        <v>43</v>
      </c>
      <c r="CC66" s="322"/>
      <c r="CD66" s="322"/>
      <c r="CE66" s="322"/>
      <c r="CF66" s="322"/>
      <c r="CG66" s="317"/>
      <c r="CH66" s="313"/>
      <c r="CI66" s="313"/>
      <c r="CJ66" s="313"/>
      <c r="CK66" s="318"/>
      <c r="CL66" s="157" t="s">
        <v>205</v>
      </c>
      <c r="CM66" s="158"/>
      <c r="CN66" s="158"/>
      <c r="CO66" s="159"/>
      <c r="CP66" s="42"/>
      <c r="CQ66" s="2"/>
      <c r="CR66" s="2"/>
      <c r="CS66" s="2"/>
      <c r="CT66" s="2"/>
      <c r="CU66" s="2"/>
      <c r="CV66" s="2"/>
      <c r="CW66" s="11" t="s">
        <v>235</v>
      </c>
      <c r="CX66" s="11" t="s">
        <v>235</v>
      </c>
      <c r="CY66" s="2"/>
      <c r="CZ66" s="2"/>
      <c r="DA66" s="130" t="s">
        <v>124</v>
      </c>
      <c r="DC66" s="4">
        <v>1150</v>
      </c>
      <c r="DD66" s="16" t="s">
        <v>218</v>
      </c>
      <c r="DE66" s="16" t="s">
        <v>218</v>
      </c>
      <c r="DF66" s="16" t="s">
        <v>218</v>
      </c>
      <c r="DG66" s="16" t="s">
        <v>218</v>
      </c>
      <c r="DH66" s="16" t="s">
        <v>218</v>
      </c>
      <c r="DK66" s="136" t="s">
        <v>222</v>
      </c>
      <c r="DL66" s="136">
        <v>1000</v>
      </c>
      <c r="DM66" s="136">
        <v>90</v>
      </c>
      <c r="DN66" s="130" t="s">
        <v>223</v>
      </c>
      <c r="DO66" s="130" t="s">
        <v>216</v>
      </c>
      <c r="DP66" s="130" t="s">
        <v>225</v>
      </c>
      <c r="DQ66" s="130"/>
      <c r="DR66" s="130"/>
    </row>
    <row r="67" spans="5:122" ht="8.1" customHeight="1">
      <c r="E67" s="220"/>
      <c r="F67" s="221"/>
      <c r="G67" s="227"/>
      <c r="H67" s="228"/>
      <c r="I67" s="228"/>
      <c r="J67" s="228"/>
      <c r="K67" s="228"/>
      <c r="L67" s="229"/>
      <c r="M67" s="209"/>
      <c r="N67" s="210"/>
      <c r="O67" s="210"/>
      <c r="P67" s="210"/>
      <c r="Q67" s="210"/>
      <c r="R67" s="210"/>
      <c r="S67" s="210"/>
      <c r="T67" s="210"/>
      <c r="U67" s="210"/>
      <c r="V67" s="210"/>
      <c r="W67" s="211"/>
      <c r="X67" s="329"/>
      <c r="Y67" s="330"/>
      <c r="Z67" s="330"/>
      <c r="AA67" s="330"/>
      <c r="AB67" s="330"/>
      <c r="AC67" s="330"/>
      <c r="AD67" s="330"/>
      <c r="AE67" s="330"/>
      <c r="AF67" s="330"/>
      <c r="AG67" s="330"/>
      <c r="AH67" s="330"/>
      <c r="AI67" s="330"/>
      <c r="AJ67" s="331"/>
      <c r="AK67" s="227"/>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9"/>
      <c r="BH67" s="171"/>
      <c r="BI67" s="167"/>
      <c r="BJ67" s="167"/>
      <c r="BK67" s="167"/>
      <c r="BL67" s="167"/>
      <c r="BM67" s="167"/>
      <c r="BN67" s="167"/>
      <c r="BO67" s="167"/>
      <c r="BP67" s="167"/>
      <c r="BQ67" s="167"/>
      <c r="BR67" s="167"/>
      <c r="BS67" s="167"/>
      <c r="BT67" s="167"/>
      <c r="BU67" s="167"/>
      <c r="BV67" s="172"/>
      <c r="BW67" s="312"/>
      <c r="BX67" s="313"/>
      <c r="BY67" s="313"/>
      <c r="BZ67" s="313"/>
      <c r="CA67" s="314"/>
      <c r="CB67" s="323"/>
      <c r="CC67" s="322"/>
      <c r="CD67" s="322"/>
      <c r="CE67" s="322"/>
      <c r="CF67" s="322"/>
      <c r="CG67" s="317"/>
      <c r="CH67" s="313"/>
      <c r="CI67" s="313"/>
      <c r="CJ67" s="313"/>
      <c r="CK67" s="318"/>
      <c r="CL67" s="160"/>
      <c r="CM67" s="161"/>
      <c r="CN67" s="161"/>
      <c r="CO67" s="162"/>
      <c r="CP67" s="42"/>
      <c r="CQ67" s="2"/>
      <c r="CR67" s="2"/>
      <c r="CS67" s="2"/>
      <c r="CT67" s="2"/>
      <c r="CU67" s="2"/>
      <c r="CV67" s="2"/>
      <c r="CW67" s="11">
        <f>BN86*0.2</f>
        <v>0</v>
      </c>
      <c r="CX67" s="26" t="str">
        <f>IF(CS69&lt;=CW67,"○","×")</f>
        <v>○</v>
      </c>
      <c r="CY67" s="2"/>
      <c r="CZ67" s="2"/>
      <c r="DA67" s="130" t="s">
        <v>74</v>
      </c>
      <c r="DK67" s="136" t="s">
        <v>222</v>
      </c>
      <c r="DL67" s="136">
        <v>1000</v>
      </c>
      <c r="DM67" s="136">
        <v>105</v>
      </c>
      <c r="DN67" s="130" t="s">
        <v>223</v>
      </c>
      <c r="DO67" s="130" t="s">
        <v>216</v>
      </c>
      <c r="DP67" s="130" t="s">
        <v>225</v>
      </c>
      <c r="DQ67" s="130"/>
      <c r="DR67" s="130"/>
    </row>
    <row r="68" spans="5:122" ht="8.1" customHeight="1">
      <c r="E68" s="222"/>
      <c r="F68" s="223"/>
      <c r="G68" s="230"/>
      <c r="H68" s="231"/>
      <c r="I68" s="231"/>
      <c r="J68" s="231"/>
      <c r="K68" s="231"/>
      <c r="L68" s="232"/>
      <c r="M68" s="212"/>
      <c r="N68" s="213"/>
      <c r="O68" s="213"/>
      <c r="P68" s="213"/>
      <c r="Q68" s="213"/>
      <c r="R68" s="213"/>
      <c r="S68" s="213"/>
      <c r="T68" s="213"/>
      <c r="U68" s="213"/>
      <c r="V68" s="213"/>
      <c r="W68" s="214"/>
      <c r="X68" s="332"/>
      <c r="Y68" s="333"/>
      <c r="Z68" s="333"/>
      <c r="AA68" s="333"/>
      <c r="AB68" s="333"/>
      <c r="AC68" s="333"/>
      <c r="AD68" s="333"/>
      <c r="AE68" s="333"/>
      <c r="AF68" s="333"/>
      <c r="AG68" s="333"/>
      <c r="AH68" s="333"/>
      <c r="AI68" s="333"/>
      <c r="AJ68" s="334"/>
      <c r="AK68" s="230"/>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2"/>
      <c r="BH68" s="173"/>
      <c r="BI68" s="174"/>
      <c r="BJ68" s="174"/>
      <c r="BK68" s="174"/>
      <c r="BL68" s="174"/>
      <c r="BM68" s="174"/>
      <c r="BN68" s="174"/>
      <c r="BO68" s="174"/>
      <c r="BP68" s="174"/>
      <c r="BQ68" s="174"/>
      <c r="BR68" s="174"/>
      <c r="BS68" s="174"/>
      <c r="BT68" s="174"/>
      <c r="BU68" s="174"/>
      <c r="BV68" s="175"/>
      <c r="BW68" s="319"/>
      <c r="BX68" s="320"/>
      <c r="BY68" s="320"/>
      <c r="BZ68" s="320"/>
      <c r="CA68" s="321"/>
      <c r="CB68" s="324"/>
      <c r="CC68" s="325"/>
      <c r="CD68" s="325"/>
      <c r="CE68" s="325"/>
      <c r="CF68" s="325"/>
      <c r="CG68" s="335"/>
      <c r="CH68" s="320"/>
      <c r="CI68" s="320"/>
      <c r="CJ68" s="320"/>
      <c r="CK68" s="336"/>
      <c r="CL68" s="163"/>
      <c r="CM68" s="164"/>
      <c r="CN68" s="164"/>
      <c r="CO68" s="165"/>
      <c r="CP68" s="42"/>
      <c r="CQ68" s="2"/>
      <c r="CR68" s="2"/>
      <c r="CS68" s="11" t="s">
        <v>238</v>
      </c>
      <c r="CT68" s="26" t="s">
        <v>239</v>
      </c>
      <c r="CU68" s="11" t="s">
        <v>240</v>
      </c>
      <c r="CV68" s="11" t="s">
        <v>241</v>
      </c>
      <c r="CW68" s="23"/>
      <c r="CX68" s="23"/>
      <c r="CY68" s="2"/>
      <c r="CZ68" s="2"/>
      <c r="DA68" s="130"/>
      <c r="DK68" s="136" t="s">
        <v>206</v>
      </c>
      <c r="DL68" s="136">
        <v>750</v>
      </c>
      <c r="DM68" s="136">
        <v>45</v>
      </c>
      <c r="DN68" s="130" t="s">
        <v>232</v>
      </c>
      <c r="DO68" s="130" t="s">
        <v>233</v>
      </c>
      <c r="DP68" s="130" t="s">
        <v>207</v>
      </c>
      <c r="DQ68" s="130" t="s">
        <v>220</v>
      </c>
      <c r="DR68" s="130" t="s">
        <v>200</v>
      </c>
    </row>
    <row r="69" spans="5:122" ht="8.1" customHeight="1">
      <c r="E69" s="218" t="s">
        <v>242</v>
      </c>
      <c r="F69" s="219"/>
      <c r="G69" s="224" t="s">
        <v>243</v>
      </c>
      <c r="H69" s="225"/>
      <c r="I69" s="225"/>
      <c r="J69" s="225"/>
      <c r="K69" s="225"/>
      <c r="L69" s="226"/>
      <c r="M69" s="224" t="s">
        <v>13</v>
      </c>
      <c r="N69" s="225"/>
      <c r="O69" s="225"/>
      <c r="P69" s="225"/>
      <c r="Q69" s="225"/>
      <c r="R69" s="225"/>
      <c r="S69" s="225"/>
      <c r="T69" s="225"/>
      <c r="U69" s="225"/>
      <c r="V69" s="225"/>
      <c r="W69" s="226"/>
      <c r="X69" s="206" t="s">
        <v>67</v>
      </c>
      <c r="Y69" s="207"/>
      <c r="Z69" s="207"/>
      <c r="AA69" s="207"/>
      <c r="AB69" s="207"/>
      <c r="AC69" s="207"/>
      <c r="AD69" s="207"/>
      <c r="AE69" s="207"/>
      <c r="AF69" s="207"/>
      <c r="AG69" s="207"/>
      <c r="AH69" s="207"/>
      <c r="AI69" s="207"/>
      <c r="AJ69" s="208"/>
      <c r="AK69" s="206" t="s">
        <v>65</v>
      </c>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8"/>
      <c r="BH69" s="106"/>
      <c r="BI69" s="107"/>
      <c r="BK69" s="81"/>
      <c r="BL69" s="81"/>
      <c r="BM69" s="81"/>
      <c r="BN69" s="81"/>
      <c r="BO69" s="81"/>
      <c r="BP69" s="81"/>
      <c r="BQ69" s="81"/>
      <c r="BR69" s="82"/>
      <c r="BS69" s="82"/>
      <c r="BT69" s="82"/>
      <c r="BU69" s="108"/>
      <c r="BV69" s="109"/>
      <c r="BW69" s="286" t="str">
        <f>IF(BJ71="","",IF(BJ71&lt;=0.4,"○",""))</f>
        <v/>
      </c>
      <c r="BX69" s="195"/>
      <c r="BY69" s="195"/>
      <c r="BZ69" s="195"/>
      <c r="CA69" s="196"/>
      <c r="CB69" s="194" t="str">
        <f>IF(BJ71="","",IF(AND(BJ71&lt;=0.45,BJ71&gt;0.4),"○",""))</f>
        <v/>
      </c>
      <c r="CC69" s="195"/>
      <c r="CD69" s="195"/>
      <c r="CE69" s="195"/>
      <c r="CF69" s="196"/>
      <c r="CG69" s="194" t="str">
        <f>IF(BJ71="","",IF(BJ71&gt;0.45,"○",""))</f>
        <v/>
      </c>
      <c r="CH69" s="195"/>
      <c r="CI69" s="195"/>
      <c r="CJ69" s="195"/>
      <c r="CK69" s="203"/>
      <c r="CL69" s="206" t="s">
        <v>209</v>
      </c>
      <c r="CM69" s="207"/>
      <c r="CN69" s="207"/>
      <c r="CO69" s="208"/>
      <c r="CP69" s="42"/>
      <c r="CQ69" s="2"/>
      <c r="CR69" s="2"/>
      <c r="CS69" s="27">
        <f>BN81-BN86</f>
        <v>0</v>
      </c>
      <c r="CT69" s="28">
        <f>BN81+CS69</f>
        <v>0</v>
      </c>
      <c r="CU69" s="11" t="str">
        <f>IF(AU85&lt;CT69,"×","○")</f>
        <v>○</v>
      </c>
      <c r="CV69" s="11" t="str">
        <f>IF(AU85&lt;BN81,"×","○")</f>
        <v>○</v>
      </c>
      <c r="CW69" s="2"/>
      <c r="CX69" s="2"/>
      <c r="CY69" s="2"/>
      <c r="CZ69" s="2"/>
      <c r="DA69" s="130"/>
      <c r="DC69" t="s">
        <v>122</v>
      </c>
      <c r="DK69" s="136" t="s">
        <v>206</v>
      </c>
      <c r="DL69" s="136">
        <v>750</v>
      </c>
      <c r="DM69" s="136">
        <v>60</v>
      </c>
      <c r="DN69" s="130" t="s">
        <v>232</v>
      </c>
      <c r="DO69" s="130" t="s">
        <v>233</v>
      </c>
      <c r="DP69" s="130" t="s">
        <v>207</v>
      </c>
      <c r="DQ69" s="130" t="s">
        <v>220</v>
      </c>
      <c r="DR69" s="130" t="s">
        <v>200</v>
      </c>
    </row>
    <row r="70" spans="5:122" ht="8.1" customHeight="1">
      <c r="E70" s="220"/>
      <c r="F70" s="221"/>
      <c r="G70" s="227"/>
      <c r="H70" s="228"/>
      <c r="I70" s="228"/>
      <c r="J70" s="228"/>
      <c r="K70" s="228"/>
      <c r="L70" s="229"/>
      <c r="M70" s="227"/>
      <c r="N70" s="228"/>
      <c r="O70" s="228"/>
      <c r="P70" s="228"/>
      <c r="Q70" s="228"/>
      <c r="R70" s="228"/>
      <c r="S70" s="228"/>
      <c r="T70" s="228"/>
      <c r="U70" s="228"/>
      <c r="V70" s="228"/>
      <c r="W70" s="229"/>
      <c r="X70" s="209"/>
      <c r="Y70" s="210"/>
      <c r="Z70" s="210"/>
      <c r="AA70" s="210"/>
      <c r="AB70" s="210"/>
      <c r="AC70" s="210"/>
      <c r="AD70" s="210"/>
      <c r="AE70" s="210"/>
      <c r="AF70" s="210"/>
      <c r="AG70" s="210"/>
      <c r="AH70" s="210"/>
      <c r="AI70" s="210"/>
      <c r="AJ70" s="211"/>
      <c r="AK70" s="209"/>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1"/>
      <c r="BH70" s="110"/>
      <c r="BI70" s="40"/>
      <c r="BK70" s="111"/>
      <c r="BL70" s="111"/>
      <c r="BM70" s="111"/>
      <c r="BN70" s="111"/>
      <c r="BO70" s="111"/>
      <c r="BP70" s="111"/>
      <c r="BQ70" s="111"/>
      <c r="BR70" s="112"/>
      <c r="BS70" s="112"/>
      <c r="BT70" s="112"/>
      <c r="BU70" s="113"/>
      <c r="BV70" s="114"/>
      <c r="BW70" s="287"/>
      <c r="BX70" s="198"/>
      <c r="BY70" s="198"/>
      <c r="BZ70" s="198"/>
      <c r="CA70" s="199"/>
      <c r="CB70" s="197"/>
      <c r="CC70" s="198"/>
      <c r="CD70" s="198"/>
      <c r="CE70" s="198"/>
      <c r="CF70" s="199"/>
      <c r="CG70" s="197"/>
      <c r="CH70" s="198"/>
      <c r="CI70" s="198"/>
      <c r="CJ70" s="198"/>
      <c r="CK70" s="204"/>
      <c r="CL70" s="209"/>
      <c r="CM70" s="210"/>
      <c r="CN70" s="210"/>
      <c r="CO70" s="211"/>
      <c r="CP70" s="42"/>
      <c r="CQ70" s="2"/>
      <c r="CR70" s="2"/>
      <c r="CS70" s="23"/>
      <c r="CT70" s="23"/>
      <c r="CU70" s="23"/>
      <c r="CV70" s="23"/>
      <c r="CW70" s="2"/>
      <c r="CX70" s="2"/>
      <c r="CY70" s="2"/>
      <c r="CZ70" s="2"/>
      <c r="DC70" s="4"/>
      <c r="DD70" s="4">
        <v>30</v>
      </c>
      <c r="DE70" s="4">
        <v>45</v>
      </c>
      <c r="DF70" s="4">
        <v>60</v>
      </c>
      <c r="DG70" s="4">
        <v>90</v>
      </c>
      <c r="DH70" s="16">
        <v>105</v>
      </c>
      <c r="DK70" s="136" t="s">
        <v>222</v>
      </c>
      <c r="DL70" s="136">
        <v>750</v>
      </c>
      <c r="DM70" s="136">
        <v>45</v>
      </c>
      <c r="DN70" s="130" t="s">
        <v>234</v>
      </c>
      <c r="DO70" s="130" t="s">
        <v>233</v>
      </c>
      <c r="DP70" s="130" t="s">
        <v>224</v>
      </c>
      <c r="DQ70" s="130"/>
      <c r="DR70" s="130"/>
    </row>
    <row r="71" spans="5:122" ht="8.1" customHeight="1">
      <c r="E71" s="220"/>
      <c r="F71" s="221"/>
      <c r="G71" s="227"/>
      <c r="H71" s="228"/>
      <c r="I71" s="228"/>
      <c r="J71" s="228"/>
      <c r="K71" s="228"/>
      <c r="L71" s="229"/>
      <c r="M71" s="227"/>
      <c r="N71" s="228"/>
      <c r="O71" s="228"/>
      <c r="P71" s="228"/>
      <c r="Q71" s="228"/>
      <c r="R71" s="228"/>
      <c r="S71" s="228"/>
      <c r="T71" s="228"/>
      <c r="U71" s="228"/>
      <c r="V71" s="228"/>
      <c r="W71" s="229"/>
      <c r="X71" s="209"/>
      <c r="Y71" s="210"/>
      <c r="Z71" s="210"/>
      <c r="AA71" s="210"/>
      <c r="AB71" s="210"/>
      <c r="AC71" s="210"/>
      <c r="AD71" s="210"/>
      <c r="AE71" s="210"/>
      <c r="AF71" s="210"/>
      <c r="AG71" s="210"/>
      <c r="AH71" s="210"/>
      <c r="AI71" s="210"/>
      <c r="AJ71" s="211"/>
      <c r="AK71" s="209"/>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1"/>
      <c r="BH71" s="110"/>
      <c r="BI71" s="40"/>
      <c r="BJ71" s="215"/>
      <c r="BK71" s="215"/>
      <c r="BL71" s="215"/>
      <c r="BM71" s="215"/>
      <c r="BN71" s="215"/>
      <c r="BO71" s="215"/>
      <c r="BP71" s="215"/>
      <c r="BQ71" s="215"/>
      <c r="BR71" s="244" t="s">
        <v>32</v>
      </c>
      <c r="BS71" s="244"/>
      <c r="BT71" s="244"/>
      <c r="BU71" s="113"/>
      <c r="BV71" s="114"/>
      <c r="BW71" s="287"/>
      <c r="BX71" s="198"/>
      <c r="BY71" s="198"/>
      <c r="BZ71" s="198"/>
      <c r="CA71" s="199"/>
      <c r="CB71" s="197"/>
      <c r="CC71" s="198"/>
      <c r="CD71" s="198"/>
      <c r="CE71" s="198"/>
      <c r="CF71" s="199"/>
      <c r="CG71" s="197"/>
      <c r="CH71" s="198"/>
      <c r="CI71" s="198"/>
      <c r="CJ71" s="198"/>
      <c r="CK71" s="204"/>
      <c r="CL71" s="209"/>
      <c r="CM71" s="210"/>
      <c r="CN71" s="210"/>
      <c r="CO71" s="211"/>
      <c r="CP71" s="42"/>
      <c r="CQ71" s="2"/>
      <c r="CR71" s="2"/>
      <c r="CS71" s="2"/>
      <c r="CT71" s="2"/>
      <c r="CU71" s="2"/>
      <c r="CV71" s="2"/>
      <c r="CW71" s="2"/>
      <c r="CX71" s="2"/>
      <c r="CY71" s="2"/>
      <c r="CZ71" s="2"/>
      <c r="DC71" s="4">
        <v>320</v>
      </c>
      <c r="DD71" s="16" t="s">
        <v>218</v>
      </c>
      <c r="DE71" s="16" t="s">
        <v>218</v>
      </c>
      <c r="DF71" s="16" t="s">
        <v>68</v>
      </c>
      <c r="DG71" s="16" t="s">
        <v>68</v>
      </c>
      <c r="DH71" s="16" t="s">
        <v>68</v>
      </c>
      <c r="DK71" s="136" t="s">
        <v>222</v>
      </c>
      <c r="DL71" s="136">
        <v>750</v>
      </c>
      <c r="DM71" s="136">
        <v>60</v>
      </c>
      <c r="DN71" s="130" t="s">
        <v>234</v>
      </c>
      <c r="DO71" s="130" t="s">
        <v>233</v>
      </c>
      <c r="DP71" s="130" t="s">
        <v>224</v>
      </c>
      <c r="DQ71" s="130"/>
      <c r="DR71" s="130"/>
    </row>
    <row r="72" spans="5:122" ht="8.1" customHeight="1">
      <c r="E72" s="220"/>
      <c r="F72" s="221"/>
      <c r="G72" s="227"/>
      <c r="H72" s="228"/>
      <c r="I72" s="228"/>
      <c r="J72" s="228"/>
      <c r="K72" s="228"/>
      <c r="L72" s="229"/>
      <c r="M72" s="227"/>
      <c r="N72" s="228"/>
      <c r="O72" s="228"/>
      <c r="P72" s="228"/>
      <c r="Q72" s="228"/>
      <c r="R72" s="228"/>
      <c r="S72" s="228"/>
      <c r="T72" s="228"/>
      <c r="U72" s="228"/>
      <c r="V72" s="228"/>
      <c r="W72" s="229"/>
      <c r="X72" s="209"/>
      <c r="Y72" s="210"/>
      <c r="Z72" s="210"/>
      <c r="AA72" s="210"/>
      <c r="AB72" s="210"/>
      <c r="AC72" s="210"/>
      <c r="AD72" s="210"/>
      <c r="AE72" s="210"/>
      <c r="AF72" s="210"/>
      <c r="AG72" s="210"/>
      <c r="AH72" s="210"/>
      <c r="AI72" s="210"/>
      <c r="AJ72" s="211"/>
      <c r="AK72" s="209" t="s">
        <v>66</v>
      </c>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1"/>
      <c r="BH72" s="110"/>
      <c r="BI72" s="40"/>
      <c r="BJ72" s="216"/>
      <c r="BK72" s="216"/>
      <c r="BL72" s="216"/>
      <c r="BM72" s="216"/>
      <c r="BN72" s="216"/>
      <c r="BO72" s="216"/>
      <c r="BP72" s="216"/>
      <c r="BQ72" s="216"/>
      <c r="BR72" s="244"/>
      <c r="BS72" s="244"/>
      <c r="BT72" s="244"/>
      <c r="BU72" s="113"/>
      <c r="BV72" s="114"/>
      <c r="BW72" s="287"/>
      <c r="BX72" s="198"/>
      <c r="BY72" s="198"/>
      <c r="BZ72" s="198"/>
      <c r="CA72" s="199"/>
      <c r="CB72" s="197"/>
      <c r="CC72" s="198"/>
      <c r="CD72" s="198"/>
      <c r="CE72" s="198"/>
      <c r="CF72" s="199"/>
      <c r="CG72" s="197"/>
      <c r="CH72" s="198"/>
      <c r="CI72" s="198"/>
      <c r="CJ72" s="198"/>
      <c r="CK72" s="204"/>
      <c r="CL72" s="209"/>
      <c r="CM72" s="210"/>
      <c r="CN72" s="210"/>
      <c r="CO72" s="211"/>
      <c r="CP72" s="42"/>
      <c r="CQ72" s="2"/>
      <c r="CR72" s="2"/>
      <c r="CS72" s="2"/>
      <c r="CT72" s="2"/>
      <c r="CU72" s="2"/>
      <c r="CV72" s="2"/>
      <c r="CW72" s="2"/>
      <c r="CX72" s="2"/>
      <c r="CY72" s="2"/>
      <c r="CZ72" s="2"/>
      <c r="DC72" s="4">
        <v>450</v>
      </c>
      <c r="DD72" s="16" t="s">
        <v>68</v>
      </c>
      <c r="DE72" s="4">
        <v>520</v>
      </c>
      <c r="DF72" s="5">
        <v>700</v>
      </c>
      <c r="DG72" s="5">
        <v>1350</v>
      </c>
      <c r="DH72" s="5">
        <v>1840</v>
      </c>
      <c r="DK72" s="130" t="s">
        <v>222</v>
      </c>
      <c r="DL72" s="130">
        <v>750</v>
      </c>
      <c r="DM72" s="130">
        <v>90</v>
      </c>
      <c r="DN72" s="130" t="s">
        <v>234</v>
      </c>
      <c r="DO72" s="130" t="s">
        <v>233</v>
      </c>
      <c r="DP72" s="130" t="s">
        <v>225</v>
      </c>
      <c r="DQ72" s="130"/>
      <c r="DR72" s="130"/>
    </row>
    <row r="73" spans="5:122" ht="8.1" customHeight="1">
      <c r="E73" s="220"/>
      <c r="F73" s="221"/>
      <c r="G73" s="227"/>
      <c r="H73" s="228"/>
      <c r="I73" s="228"/>
      <c r="J73" s="228"/>
      <c r="K73" s="228"/>
      <c r="L73" s="229"/>
      <c r="M73" s="227"/>
      <c r="N73" s="228"/>
      <c r="O73" s="228"/>
      <c r="P73" s="228"/>
      <c r="Q73" s="228"/>
      <c r="R73" s="228"/>
      <c r="S73" s="228"/>
      <c r="T73" s="228"/>
      <c r="U73" s="228"/>
      <c r="V73" s="228"/>
      <c r="W73" s="229"/>
      <c r="X73" s="209"/>
      <c r="Y73" s="210"/>
      <c r="Z73" s="210"/>
      <c r="AA73" s="210"/>
      <c r="AB73" s="210"/>
      <c r="AC73" s="210"/>
      <c r="AD73" s="210"/>
      <c r="AE73" s="210"/>
      <c r="AF73" s="210"/>
      <c r="AG73" s="210"/>
      <c r="AH73" s="210"/>
      <c r="AI73" s="210"/>
      <c r="AJ73" s="211"/>
      <c r="AK73" s="209"/>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1"/>
      <c r="BH73" s="110"/>
      <c r="BI73" s="40"/>
      <c r="BJ73" s="111"/>
      <c r="BK73" s="111"/>
      <c r="BL73" s="111"/>
      <c r="BM73" s="111"/>
      <c r="BN73" s="111"/>
      <c r="BO73" s="111"/>
      <c r="BP73" s="111"/>
      <c r="BQ73" s="111"/>
      <c r="BR73" s="112"/>
      <c r="BS73" s="112"/>
      <c r="BT73" s="112"/>
      <c r="BU73" s="113"/>
      <c r="BV73" s="114"/>
      <c r="BW73" s="287"/>
      <c r="BX73" s="198"/>
      <c r="BY73" s="198"/>
      <c r="BZ73" s="198"/>
      <c r="CA73" s="199"/>
      <c r="CB73" s="197"/>
      <c r="CC73" s="198"/>
      <c r="CD73" s="198"/>
      <c r="CE73" s="198"/>
      <c r="CF73" s="199"/>
      <c r="CG73" s="197"/>
      <c r="CH73" s="198"/>
      <c r="CI73" s="198"/>
      <c r="CJ73" s="198"/>
      <c r="CK73" s="204"/>
      <c r="CL73" s="209"/>
      <c r="CM73" s="210"/>
      <c r="CN73" s="210"/>
      <c r="CO73" s="211"/>
      <c r="CP73" s="42"/>
      <c r="CQ73" s="2"/>
      <c r="CR73" s="2"/>
      <c r="CS73" s="2"/>
      <c r="CT73" s="2"/>
      <c r="CU73" s="2"/>
      <c r="CV73" s="2"/>
      <c r="CW73" s="2"/>
      <c r="CX73" s="2"/>
      <c r="CY73" s="2"/>
      <c r="CZ73" s="2"/>
      <c r="DC73" s="4">
        <v>600</v>
      </c>
      <c r="DD73" s="16" t="s">
        <v>68</v>
      </c>
      <c r="DE73" s="4">
        <v>520</v>
      </c>
      <c r="DF73" s="5">
        <v>700</v>
      </c>
      <c r="DG73" s="5">
        <v>1350</v>
      </c>
      <c r="DH73" s="5">
        <v>1840</v>
      </c>
      <c r="DK73" s="130" t="s">
        <v>222</v>
      </c>
      <c r="DL73" s="130">
        <v>750</v>
      </c>
      <c r="DM73" s="130">
        <v>105</v>
      </c>
      <c r="DN73" s="130" t="s">
        <v>234</v>
      </c>
      <c r="DO73" s="130" t="s">
        <v>233</v>
      </c>
      <c r="DP73" s="130" t="s">
        <v>225</v>
      </c>
      <c r="DQ73" s="130"/>
      <c r="DR73" s="130"/>
    </row>
    <row r="74" spans="5:122" ht="8.1" customHeight="1">
      <c r="E74" s="220"/>
      <c r="F74" s="221"/>
      <c r="G74" s="227"/>
      <c r="H74" s="228"/>
      <c r="I74" s="228"/>
      <c r="J74" s="228"/>
      <c r="K74" s="228"/>
      <c r="L74" s="229"/>
      <c r="M74" s="283"/>
      <c r="N74" s="284"/>
      <c r="O74" s="284"/>
      <c r="P74" s="284"/>
      <c r="Q74" s="284"/>
      <c r="R74" s="284"/>
      <c r="S74" s="284"/>
      <c r="T74" s="284"/>
      <c r="U74" s="284"/>
      <c r="V74" s="284"/>
      <c r="W74" s="285"/>
      <c r="X74" s="245"/>
      <c r="Y74" s="246"/>
      <c r="Z74" s="246"/>
      <c r="AA74" s="246"/>
      <c r="AB74" s="246"/>
      <c r="AC74" s="246"/>
      <c r="AD74" s="246"/>
      <c r="AE74" s="246"/>
      <c r="AF74" s="246"/>
      <c r="AG74" s="246"/>
      <c r="AH74" s="246"/>
      <c r="AI74" s="246"/>
      <c r="AJ74" s="247"/>
      <c r="AK74" s="245"/>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7"/>
      <c r="BH74" s="115"/>
      <c r="BI74" s="116"/>
      <c r="BJ74" s="116"/>
      <c r="BK74" s="116"/>
      <c r="BL74" s="116"/>
      <c r="BM74" s="116"/>
      <c r="BN74" s="116"/>
      <c r="BO74" s="116"/>
      <c r="BP74" s="116"/>
      <c r="BQ74" s="116"/>
      <c r="BR74" s="116"/>
      <c r="BS74" s="116"/>
      <c r="BT74" s="116"/>
      <c r="BU74" s="116"/>
      <c r="BV74" s="117"/>
      <c r="BW74" s="288"/>
      <c r="BX74" s="289"/>
      <c r="BY74" s="289"/>
      <c r="BZ74" s="289"/>
      <c r="CA74" s="290"/>
      <c r="CB74" s="291"/>
      <c r="CC74" s="289"/>
      <c r="CD74" s="289"/>
      <c r="CE74" s="289"/>
      <c r="CF74" s="290"/>
      <c r="CG74" s="291"/>
      <c r="CH74" s="289"/>
      <c r="CI74" s="289"/>
      <c r="CJ74" s="289"/>
      <c r="CK74" s="292"/>
      <c r="CL74" s="212"/>
      <c r="CM74" s="213"/>
      <c r="CN74" s="213"/>
      <c r="CO74" s="214"/>
      <c r="CP74" s="42"/>
      <c r="CQ74" s="2"/>
      <c r="CR74" s="2"/>
      <c r="CS74" s="2"/>
      <c r="CT74" s="2"/>
      <c r="CU74" s="2"/>
      <c r="CV74" s="2"/>
      <c r="CW74" s="2"/>
      <c r="CX74" s="2"/>
      <c r="CY74" s="2"/>
      <c r="CZ74" s="2"/>
      <c r="DC74" s="4">
        <v>700</v>
      </c>
      <c r="DD74" s="16" t="s">
        <v>218</v>
      </c>
      <c r="DE74" s="16" t="s">
        <v>218</v>
      </c>
      <c r="DF74" s="17" t="s">
        <v>68</v>
      </c>
      <c r="DG74" s="17" t="s">
        <v>68</v>
      </c>
      <c r="DH74" s="17" t="s">
        <v>68</v>
      </c>
      <c r="DK74" s="130" t="s">
        <v>236</v>
      </c>
      <c r="DL74" s="130">
        <v>1000</v>
      </c>
      <c r="DM74" s="130">
        <v>45</v>
      </c>
      <c r="DN74" s="130" t="s">
        <v>234</v>
      </c>
      <c r="DO74" s="130" t="s">
        <v>233</v>
      </c>
      <c r="DP74" s="130" t="s">
        <v>237</v>
      </c>
      <c r="DQ74" s="130"/>
      <c r="DR74" s="130"/>
    </row>
    <row r="75" spans="5:122" ht="8.1" customHeight="1">
      <c r="E75" s="220"/>
      <c r="F75" s="221"/>
      <c r="G75" s="227"/>
      <c r="H75" s="228"/>
      <c r="I75" s="228"/>
      <c r="J75" s="228"/>
      <c r="K75" s="228"/>
      <c r="L75" s="229"/>
      <c r="M75" s="248" t="s">
        <v>38</v>
      </c>
      <c r="N75" s="249"/>
      <c r="O75" s="249"/>
      <c r="P75" s="249"/>
      <c r="Q75" s="249"/>
      <c r="R75" s="249"/>
      <c r="S75" s="249"/>
      <c r="T75" s="249"/>
      <c r="U75" s="249"/>
      <c r="V75" s="249"/>
      <c r="W75" s="250"/>
      <c r="X75" s="248" t="s">
        <v>39</v>
      </c>
      <c r="Y75" s="249"/>
      <c r="Z75" s="249"/>
      <c r="AA75" s="249"/>
      <c r="AB75" s="249"/>
      <c r="AC75" s="249"/>
      <c r="AD75" s="249"/>
      <c r="AE75" s="249"/>
      <c r="AF75" s="249"/>
      <c r="AG75" s="249"/>
      <c r="AH75" s="249"/>
      <c r="AI75" s="249"/>
      <c r="AJ75" s="250"/>
      <c r="AK75" s="248" t="s">
        <v>40</v>
      </c>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50"/>
      <c r="BH75" s="254"/>
      <c r="BI75" s="255"/>
      <c r="BJ75" s="255"/>
      <c r="BK75" s="255"/>
      <c r="BL75" s="255"/>
      <c r="BM75" s="255"/>
      <c r="BN75" s="255"/>
      <c r="BO75" s="255"/>
      <c r="BP75" s="255"/>
      <c r="BQ75" s="255"/>
      <c r="BR75" s="255"/>
      <c r="BS75" s="255"/>
      <c r="BT75" s="255"/>
      <c r="BU75" s="255"/>
      <c r="BV75" s="256"/>
      <c r="BW75" s="263"/>
      <c r="BX75" s="264"/>
      <c r="BY75" s="264"/>
      <c r="BZ75" s="264"/>
      <c r="CA75" s="265"/>
      <c r="CB75" s="272" t="s">
        <v>43</v>
      </c>
      <c r="CC75" s="273"/>
      <c r="CD75" s="273"/>
      <c r="CE75" s="273"/>
      <c r="CF75" s="273"/>
      <c r="CG75" s="277"/>
      <c r="CH75" s="264"/>
      <c r="CI75" s="264"/>
      <c r="CJ75" s="264"/>
      <c r="CK75" s="278"/>
      <c r="CL75" s="157" t="s">
        <v>205</v>
      </c>
      <c r="CM75" s="158"/>
      <c r="CN75" s="158"/>
      <c r="CO75" s="159"/>
      <c r="CP75" s="42"/>
      <c r="CQ75" s="2"/>
      <c r="CR75" s="2"/>
      <c r="CS75" s="2"/>
      <c r="CT75" s="2"/>
      <c r="CU75" s="2"/>
      <c r="CV75" s="2"/>
      <c r="CW75" s="2"/>
      <c r="CX75" s="2"/>
      <c r="CY75" s="2"/>
      <c r="CZ75" s="2"/>
      <c r="DC75" s="16">
        <v>750</v>
      </c>
      <c r="DD75" s="16" t="s">
        <v>68</v>
      </c>
      <c r="DE75" s="16">
        <v>530</v>
      </c>
      <c r="DF75" s="16">
        <v>720</v>
      </c>
      <c r="DG75" s="5">
        <v>1410</v>
      </c>
      <c r="DH75" s="5">
        <v>1890</v>
      </c>
      <c r="DK75" s="130" t="s">
        <v>236</v>
      </c>
      <c r="DL75" s="130">
        <v>1000</v>
      </c>
      <c r="DM75" s="130">
        <v>60</v>
      </c>
      <c r="DN75" s="130" t="s">
        <v>234</v>
      </c>
      <c r="DO75" s="130" t="s">
        <v>233</v>
      </c>
      <c r="DP75" s="130" t="s">
        <v>109</v>
      </c>
      <c r="DQ75" s="130"/>
      <c r="DR75" s="130"/>
    </row>
    <row r="76" spans="5:122" ht="8.1" customHeight="1">
      <c r="E76" s="220"/>
      <c r="F76" s="221"/>
      <c r="G76" s="227"/>
      <c r="H76" s="228"/>
      <c r="I76" s="228"/>
      <c r="J76" s="228"/>
      <c r="K76" s="228"/>
      <c r="L76" s="229"/>
      <c r="M76" s="160"/>
      <c r="N76" s="161"/>
      <c r="O76" s="161"/>
      <c r="P76" s="161"/>
      <c r="Q76" s="161"/>
      <c r="R76" s="161"/>
      <c r="S76" s="161"/>
      <c r="T76" s="161"/>
      <c r="U76" s="161"/>
      <c r="V76" s="161"/>
      <c r="W76" s="162"/>
      <c r="X76" s="160"/>
      <c r="Y76" s="161"/>
      <c r="Z76" s="161"/>
      <c r="AA76" s="161"/>
      <c r="AB76" s="161"/>
      <c r="AC76" s="161"/>
      <c r="AD76" s="161"/>
      <c r="AE76" s="161"/>
      <c r="AF76" s="161"/>
      <c r="AG76" s="161"/>
      <c r="AH76" s="161"/>
      <c r="AI76" s="161"/>
      <c r="AJ76" s="162"/>
      <c r="AK76" s="160"/>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2"/>
      <c r="BH76" s="257"/>
      <c r="BI76" s="258"/>
      <c r="BJ76" s="258"/>
      <c r="BK76" s="258"/>
      <c r="BL76" s="258"/>
      <c r="BM76" s="258"/>
      <c r="BN76" s="258"/>
      <c r="BO76" s="258"/>
      <c r="BP76" s="258"/>
      <c r="BQ76" s="258"/>
      <c r="BR76" s="258"/>
      <c r="BS76" s="258"/>
      <c r="BT76" s="258"/>
      <c r="BU76" s="258"/>
      <c r="BV76" s="259"/>
      <c r="BW76" s="266"/>
      <c r="BX76" s="267"/>
      <c r="BY76" s="267"/>
      <c r="BZ76" s="267"/>
      <c r="CA76" s="268"/>
      <c r="CB76" s="274"/>
      <c r="CC76" s="167"/>
      <c r="CD76" s="167"/>
      <c r="CE76" s="167"/>
      <c r="CF76" s="167"/>
      <c r="CG76" s="279"/>
      <c r="CH76" s="267"/>
      <c r="CI76" s="267"/>
      <c r="CJ76" s="267"/>
      <c r="CK76" s="280"/>
      <c r="CL76" s="160"/>
      <c r="CM76" s="161"/>
      <c r="CN76" s="161"/>
      <c r="CO76" s="162"/>
      <c r="CP76" s="42"/>
      <c r="CQ76" s="2"/>
      <c r="CR76" s="2"/>
      <c r="CS76" s="2"/>
      <c r="CT76" s="2"/>
      <c r="CU76" s="2"/>
      <c r="CV76" s="2"/>
      <c r="CW76" s="2"/>
      <c r="CX76" s="2"/>
      <c r="CY76" s="2"/>
      <c r="CZ76" s="2"/>
      <c r="DC76" s="16">
        <v>850</v>
      </c>
      <c r="DD76" s="16" t="s">
        <v>68</v>
      </c>
      <c r="DE76" s="16" t="s">
        <v>68</v>
      </c>
      <c r="DF76" s="16" t="s">
        <v>68</v>
      </c>
      <c r="DG76" s="16" t="s">
        <v>68</v>
      </c>
      <c r="DH76" s="16" t="s">
        <v>68</v>
      </c>
      <c r="DK76" s="130" t="s">
        <v>236</v>
      </c>
      <c r="DL76" s="130">
        <v>1000</v>
      </c>
      <c r="DM76" s="130">
        <v>90</v>
      </c>
      <c r="DN76" s="130" t="s">
        <v>234</v>
      </c>
      <c r="DO76" s="130" t="s">
        <v>233</v>
      </c>
      <c r="DP76" s="130" t="s">
        <v>244</v>
      </c>
      <c r="DQ76" s="130"/>
      <c r="DR76" s="130"/>
    </row>
    <row r="77" spans="5:122" ht="8.1" customHeight="1">
      <c r="E77" s="220"/>
      <c r="F77" s="221"/>
      <c r="G77" s="227"/>
      <c r="H77" s="228"/>
      <c r="I77" s="228"/>
      <c r="J77" s="228"/>
      <c r="K77" s="228"/>
      <c r="L77" s="229"/>
      <c r="M77" s="160"/>
      <c r="N77" s="161"/>
      <c r="O77" s="161"/>
      <c r="P77" s="161"/>
      <c r="Q77" s="161"/>
      <c r="R77" s="161"/>
      <c r="S77" s="161"/>
      <c r="T77" s="161"/>
      <c r="U77" s="161"/>
      <c r="V77" s="161"/>
      <c r="W77" s="162"/>
      <c r="X77" s="160"/>
      <c r="Y77" s="161"/>
      <c r="Z77" s="161"/>
      <c r="AA77" s="161"/>
      <c r="AB77" s="161"/>
      <c r="AC77" s="161"/>
      <c r="AD77" s="161"/>
      <c r="AE77" s="161"/>
      <c r="AF77" s="161"/>
      <c r="AG77" s="161"/>
      <c r="AH77" s="161"/>
      <c r="AI77" s="161"/>
      <c r="AJ77" s="162"/>
      <c r="AK77" s="160"/>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2"/>
      <c r="BH77" s="257"/>
      <c r="BI77" s="258"/>
      <c r="BJ77" s="258"/>
      <c r="BK77" s="258"/>
      <c r="BL77" s="258"/>
      <c r="BM77" s="258"/>
      <c r="BN77" s="258"/>
      <c r="BO77" s="258"/>
      <c r="BP77" s="258"/>
      <c r="BQ77" s="258"/>
      <c r="BR77" s="258"/>
      <c r="BS77" s="258"/>
      <c r="BT77" s="258"/>
      <c r="BU77" s="258"/>
      <c r="BV77" s="259"/>
      <c r="BW77" s="266"/>
      <c r="BX77" s="267"/>
      <c r="BY77" s="267"/>
      <c r="BZ77" s="267"/>
      <c r="CA77" s="268"/>
      <c r="CB77" s="274"/>
      <c r="CC77" s="167"/>
      <c r="CD77" s="167"/>
      <c r="CE77" s="167"/>
      <c r="CF77" s="167"/>
      <c r="CG77" s="279"/>
      <c r="CH77" s="267"/>
      <c r="CI77" s="267"/>
      <c r="CJ77" s="267"/>
      <c r="CK77" s="280"/>
      <c r="CL77" s="160"/>
      <c r="CM77" s="161"/>
      <c r="CN77" s="161"/>
      <c r="CO77" s="162"/>
      <c r="CP77" s="42"/>
      <c r="CQ77" s="2"/>
      <c r="CR77" s="2"/>
      <c r="CS77" s="2"/>
      <c r="CT77" s="2"/>
      <c r="CU77" s="2"/>
      <c r="CV77" s="2"/>
      <c r="CW77" s="2"/>
      <c r="CX77" s="2"/>
      <c r="CY77" s="2"/>
      <c r="CZ77" s="2"/>
      <c r="DC77" s="16">
        <v>900</v>
      </c>
      <c r="DD77" s="16" t="s">
        <v>68</v>
      </c>
      <c r="DE77" s="16" t="s">
        <v>68</v>
      </c>
      <c r="DF77" s="16" t="s">
        <v>68</v>
      </c>
      <c r="DG77" s="17" t="s">
        <v>68</v>
      </c>
      <c r="DH77" s="17" t="s">
        <v>68</v>
      </c>
      <c r="DK77" s="130" t="s">
        <v>236</v>
      </c>
      <c r="DL77" s="130">
        <v>1000</v>
      </c>
      <c r="DM77" s="130">
        <v>105</v>
      </c>
      <c r="DN77" s="130" t="s">
        <v>234</v>
      </c>
      <c r="DO77" s="130" t="s">
        <v>233</v>
      </c>
      <c r="DP77" s="130" t="s">
        <v>244</v>
      </c>
      <c r="DQ77" s="130"/>
      <c r="DR77" s="130"/>
    </row>
    <row r="78" spans="5:122" ht="8.1" customHeight="1">
      <c r="E78" s="220"/>
      <c r="F78" s="221"/>
      <c r="G78" s="227"/>
      <c r="H78" s="228"/>
      <c r="I78" s="228"/>
      <c r="J78" s="228"/>
      <c r="K78" s="228"/>
      <c r="L78" s="229"/>
      <c r="M78" s="160"/>
      <c r="N78" s="161"/>
      <c r="O78" s="161"/>
      <c r="P78" s="161"/>
      <c r="Q78" s="161"/>
      <c r="R78" s="161"/>
      <c r="S78" s="161"/>
      <c r="T78" s="161"/>
      <c r="U78" s="161"/>
      <c r="V78" s="161"/>
      <c r="W78" s="162"/>
      <c r="X78" s="160"/>
      <c r="Y78" s="161"/>
      <c r="Z78" s="161"/>
      <c r="AA78" s="161"/>
      <c r="AB78" s="161"/>
      <c r="AC78" s="161"/>
      <c r="AD78" s="161"/>
      <c r="AE78" s="161"/>
      <c r="AF78" s="161"/>
      <c r="AG78" s="161"/>
      <c r="AH78" s="161"/>
      <c r="AI78" s="161"/>
      <c r="AJ78" s="162"/>
      <c r="AK78" s="160"/>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2"/>
      <c r="BH78" s="257"/>
      <c r="BI78" s="258"/>
      <c r="BJ78" s="258"/>
      <c r="BK78" s="258"/>
      <c r="BL78" s="258"/>
      <c r="BM78" s="258"/>
      <c r="BN78" s="258"/>
      <c r="BO78" s="258"/>
      <c r="BP78" s="258"/>
      <c r="BQ78" s="258"/>
      <c r="BR78" s="258"/>
      <c r="BS78" s="258"/>
      <c r="BT78" s="258"/>
      <c r="BU78" s="258"/>
      <c r="BV78" s="259"/>
      <c r="BW78" s="266"/>
      <c r="BX78" s="267"/>
      <c r="BY78" s="267"/>
      <c r="BZ78" s="267"/>
      <c r="CA78" s="268"/>
      <c r="CB78" s="274"/>
      <c r="CC78" s="167"/>
      <c r="CD78" s="167"/>
      <c r="CE78" s="167"/>
      <c r="CF78" s="167"/>
      <c r="CG78" s="279"/>
      <c r="CH78" s="267"/>
      <c r="CI78" s="267"/>
      <c r="CJ78" s="267"/>
      <c r="CK78" s="280"/>
      <c r="CL78" s="160"/>
      <c r="CM78" s="161"/>
      <c r="CN78" s="161"/>
      <c r="CO78" s="162"/>
      <c r="CP78" s="42"/>
      <c r="CQ78" s="2"/>
      <c r="CR78" s="2"/>
      <c r="CS78" s="2"/>
      <c r="CT78" s="2"/>
      <c r="CU78" s="2"/>
      <c r="CV78" s="2"/>
      <c r="CW78" s="2"/>
      <c r="CX78" s="2"/>
      <c r="CY78" s="2"/>
      <c r="CZ78" s="2"/>
      <c r="DC78" s="16">
        <v>1000</v>
      </c>
      <c r="DD78" s="16" t="s">
        <v>68</v>
      </c>
      <c r="DE78" s="16" t="s">
        <v>68</v>
      </c>
      <c r="DF78" s="16" t="s">
        <v>68</v>
      </c>
      <c r="DG78" s="17" t="s">
        <v>68</v>
      </c>
      <c r="DH78" s="17" t="s">
        <v>68</v>
      </c>
      <c r="DK78"/>
      <c r="DL78"/>
      <c r="DM78"/>
      <c r="DN78"/>
      <c r="DO78"/>
      <c r="DQ78"/>
      <c r="DR78"/>
    </row>
    <row r="79" spans="5:122" ht="8.1" customHeight="1">
      <c r="E79" s="220"/>
      <c r="F79" s="221"/>
      <c r="G79" s="227"/>
      <c r="H79" s="228"/>
      <c r="I79" s="228"/>
      <c r="J79" s="228"/>
      <c r="K79" s="228"/>
      <c r="L79" s="229"/>
      <c r="M79" s="251"/>
      <c r="N79" s="252"/>
      <c r="O79" s="252"/>
      <c r="P79" s="252"/>
      <c r="Q79" s="252"/>
      <c r="R79" s="252"/>
      <c r="S79" s="252"/>
      <c r="T79" s="252"/>
      <c r="U79" s="252"/>
      <c r="V79" s="252"/>
      <c r="W79" s="253"/>
      <c r="X79" s="251"/>
      <c r="Y79" s="252"/>
      <c r="Z79" s="252"/>
      <c r="AA79" s="252"/>
      <c r="AB79" s="252"/>
      <c r="AC79" s="252"/>
      <c r="AD79" s="252"/>
      <c r="AE79" s="252"/>
      <c r="AF79" s="252"/>
      <c r="AG79" s="252"/>
      <c r="AH79" s="252"/>
      <c r="AI79" s="252"/>
      <c r="AJ79" s="253"/>
      <c r="AK79" s="251"/>
      <c r="AL79" s="252"/>
      <c r="AM79" s="252"/>
      <c r="AN79" s="252"/>
      <c r="AO79" s="252"/>
      <c r="AP79" s="252"/>
      <c r="AQ79" s="252"/>
      <c r="AR79" s="252"/>
      <c r="AS79" s="252"/>
      <c r="AT79" s="252"/>
      <c r="AU79" s="252"/>
      <c r="AV79" s="252"/>
      <c r="AW79" s="252"/>
      <c r="AX79" s="252"/>
      <c r="AY79" s="252"/>
      <c r="AZ79" s="252"/>
      <c r="BA79" s="252"/>
      <c r="BB79" s="252"/>
      <c r="BC79" s="252"/>
      <c r="BD79" s="252"/>
      <c r="BE79" s="252"/>
      <c r="BF79" s="252"/>
      <c r="BG79" s="253"/>
      <c r="BH79" s="260"/>
      <c r="BI79" s="261"/>
      <c r="BJ79" s="261"/>
      <c r="BK79" s="261"/>
      <c r="BL79" s="261"/>
      <c r="BM79" s="261"/>
      <c r="BN79" s="261"/>
      <c r="BO79" s="261"/>
      <c r="BP79" s="261"/>
      <c r="BQ79" s="261"/>
      <c r="BR79" s="261"/>
      <c r="BS79" s="261"/>
      <c r="BT79" s="261"/>
      <c r="BU79" s="261"/>
      <c r="BV79" s="262"/>
      <c r="BW79" s="269"/>
      <c r="BX79" s="270"/>
      <c r="BY79" s="270"/>
      <c r="BZ79" s="270"/>
      <c r="CA79" s="271"/>
      <c r="CB79" s="275"/>
      <c r="CC79" s="276"/>
      <c r="CD79" s="276"/>
      <c r="CE79" s="276"/>
      <c r="CF79" s="276"/>
      <c r="CG79" s="281"/>
      <c r="CH79" s="270"/>
      <c r="CI79" s="270"/>
      <c r="CJ79" s="270"/>
      <c r="CK79" s="282"/>
      <c r="CL79" s="163"/>
      <c r="CM79" s="164"/>
      <c r="CN79" s="164"/>
      <c r="CO79" s="165"/>
      <c r="CP79" s="42"/>
      <c r="CQ79" s="2"/>
      <c r="CR79" s="2"/>
      <c r="CS79" s="2"/>
      <c r="CT79" s="2"/>
      <c r="CU79" s="2"/>
      <c r="CV79" s="2"/>
      <c r="CW79" s="2"/>
      <c r="CX79" s="2"/>
      <c r="CY79" s="2"/>
      <c r="CZ79" s="2"/>
      <c r="DC79" s="4">
        <v>1150</v>
      </c>
      <c r="DD79" s="16" t="s">
        <v>218</v>
      </c>
      <c r="DE79" s="16" t="s">
        <v>218</v>
      </c>
      <c r="DF79" s="16" t="s">
        <v>218</v>
      </c>
      <c r="DG79" s="16" t="s">
        <v>218</v>
      </c>
      <c r="DH79" s="16" t="s">
        <v>218</v>
      </c>
      <c r="DQ79"/>
    </row>
    <row r="80" spans="5:122" ht="8.1" customHeight="1">
      <c r="E80" s="220"/>
      <c r="F80" s="221"/>
      <c r="G80" s="227"/>
      <c r="H80" s="228"/>
      <c r="I80" s="228"/>
      <c r="J80" s="228"/>
      <c r="K80" s="228"/>
      <c r="L80" s="229"/>
      <c r="M80" s="293" t="s">
        <v>14</v>
      </c>
      <c r="N80" s="294"/>
      <c r="O80" s="294"/>
      <c r="P80" s="294"/>
      <c r="Q80" s="294"/>
      <c r="R80" s="294"/>
      <c r="S80" s="294"/>
      <c r="T80" s="294"/>
      <c r="U80" s="294"/>
      <c r="V80" s="294"/>
      <c r="W80" s="295"/>
      <c r="X80" s="296" t="s">
        <v>84</v>
      </c>
      <c r="Y80" s="297"/>
      <c r="Z80" s="297"/>
      <c r="AA80" s="297"/>
      <c r="AB80" s="297"/>
      <c r="AC80" s="297"/>
      <c r="AD80" s="297"/>
      <c r="AE80" s="297"/>
      <c r="AF80" s="297"/>
      <c r="AG80" s="297"/>
      <c r="AH80" s="297"/>
      <c r="AI80" s="297"/>
      <c r="AJ80" s="298"/>
      <c r="AK80" s="296" t="s">
        <v>127</v>
      </c>
      <c r="AL80" s="297"/>
      <c r="AM80" s="297"/>
      <c r="AN80" s="297"/>
      <c r="AO80" s="297"/>
      <c r="AP80" s="297"/>
      <c r="AQ80" s="297"/>
      <c r="AR80" s="297"/>
      <c r="AS80" s="297"/>
      <c r="AT80" s="297"/>
      <c r="AU80" s="297"/>
      <c r="AV80" s="297"/>
      <c r="AW80" s="297"/>
      <c r="AX80" s="297"/>
      <c r="AY80" s="297"/>
      <c r="AZ80" s="297"/>
      <c r="BA80" s="297"/>
      <c r="BB80" s="297"/>
      <c r="BC80" s="297"/>
      <c r="BD80" s="297"/>
      <c r="BE80" s="297"/>
      <c r="BF80" s="297"/>
      <c r="BG80" s="298"/>
      <c r="BH80" s="69"/>
      <c r="BI80" s="118"/>
      <c r="BJ80" s="118"/>
      <c r="BK80" s="118"/>
      <c r="BL80" s="118"/>
      <c r="BM80" s="118"/>
      <c r="BN80" s="299"/>
      <c r="BO80" s="299"/>
      <c r="BP80" s="299"/>
      <c r="BQ80" s="299"/>
      <c r="BR80" s="299"/>
      <c r="BS80" s="118"/>
      <c r="BT80" s="118"/>
      <c r="BU80" s="118"/>
      <c r="BV80" s="119"/>
      <c r="BW80" s="300" t="str">
        <f>IF(BN81="","",IF(AND(CU69="○",CV69="○",CX67="○"),"○",""))</f>
        <v/>
      </c>
      <c r="BX80" s="301"/>
      <c r="BY80" s="301"/>
      <c r="BZ80" s="301"/>
      <c r="CA80" s="302"/>
      <c r="CB80" s="303" t="str">
        <f>IF(BN81="","",IF(AND(CG80="",CU69="×"),"○",""))</f>
        <v/>
      </c>
      <c r="CC80" s="304"/>
      <c r="CD80" s="304"/>
      <c r="CE80" s="304"/>
      <c r="CF80" s="305"/>
      <c r="CG80" s="303" t="str">
        <f>IF(BN81="","",IF(OR(CV69="×",CX67="×"),"○",""))</f>
        <v/>
      </c>
      <c r="CH80" s="304"/>
      <c r="CI80" s="304"/>
      <c r="CJ80" s="304"/>
      <c r="CK80" s="306"/>
      <c r="CL80" s="157" t="s">
        <v>245</v>
      </c>
      <c r="CM80" s="158"/>
      <c r="CN80" s="158"/>
      <c r="CO80" s="159"/>
      <c r="CP80" s="42"/>
      <c r="CQ80" s="2"/>
      <c r="CR80" s="2"/>
      <c r="CS80" s="2"/>
      <c r="CT80" s="2"/>
      <c r="CU80" s="2"/>
      <c r="CV80" s="2"/>
      <c r="CW80" s="2"/>
      <c r="CX80" s="2"/>
      <c r="CY80" s="2"/>
      <c r="CZ80" s="2"/>
      <c r="DD80"/>
      <c r="DE80"/>
      <c r="DF80"/>
      <c r="DG80"/>
      <c r="DH80"/>
      <c r="DQ80"/>
    </row>
    <row r="81" spans="5:122" ht="8.1" customHeight="1">
      <c r="E81" s="220"/>
      <c r="F81" s="221"/>
      <c r="G81" s="227"/>
      <c r="H81" s="228"/>
      <c r="I81" s="228"/>
      <c r="J81" s="228"/>
      <c r="K81" s="228"/>
      <c r="L81" s="229"/>
      <c r="M81" s="227"/>
      <c r="N81" s="228"/>
      <c r="O81" s="228"/>
      <c r="P81" s="228"/>
      <c r="Q81" s="228"/>
      <c r="R81" s="228"/>
      <c r="S81" s="228"/>
      <c r="T81" s="228"/>
      <c r="U81" s="228"/>
      <c r="V81" s="228"/>
      <c r="W81" s="229"/>
      <c r="X81" s="209"/>
      <c r="Y81" s="210"/>
      <c r="Z81" s="210"/>
      <c r="AA81" s="210"/>
      <c r="AB81" s="210"/>
      <c r="AC81" s="210"/>
      <c r="AD81" s="210"/>
      <c r="AE81" s="210"/>
      <c r="AF81" s="210"/>
      <c r="AG81" s="210"/>
      <c r="AH81" s="210"/>
      <c r="AI81" s="210"/>
      <c r="AJ81" s="211"/>
      <c r="AK81" s="209"/>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1"/>
      <c r="BH81" s="233" t="s">
        <v>24</v>
      </c>
      <c r="BI81" s="234"/>
      <c r="BJ81" s="234"/>
      <c r="BK81" s="234"/>
      <c r="BL81" s="234"/>
      <c r="BM81" s="234"/>
      <c r="BN81" s="235"/>
      <c r="BO81" s="235"/>
      <c r="BP81" s="235"/>
      <c r="BQ81" s="235"/>
      <c r="BR81" s="235"/>
      <c r="BS81" s="237" t="s">
        <v>32</v>
      </c>
      <c r="BT81" s="237"/>
      <c r="BU81" s="237"/>
      <c r="BV81" s="47"/>
      <c r="BW81" s="188"/>
      <c r="BX81" s="189"/>
      <c r="BY81" s="189"/>
      <c r="BZ81" s="189"/>
      <c r="CA81" s="190"/>
      <c r="CB81" s="197"/>
      <c r="CC81" s="198"/>
      <c r="CD81" s="198"/>
      <c r="CE81" s="198"/>
      <c r="CF81" s="199"/>
      <c r="CG81" s="197"/>
      <c r="CH81" s="198"/>
      <c r="CI81" s="198"/>
      <c r="CJ81" s="198"/>
      <c r="CK81" s="204"/>
      <c r="CL81" s="160"/>
      <c r="CM81" s="161"/>
      <c r="CN81" s="161"/>
      <c r="CO81" s="162"/>
      <c r="CP81" s="42"/>
      <c r="CQ81" s="2"/>
      <c r="CR81" s="2"/>
      <c r="CS81" s="2"/>
      <c r="CT81" s="2"/>
      <c r="CU81" s="2"/>
      <c r="CV81" s="2"/>
      <c r="CW81" s="2"/>
      <c r="CX81" s="2"/>
      <c r="CY81" s="2"/>
      <c r="CZ81" s="2"/>
      <c r="DD81"/>
      <c r="DE81"/>
      <c r="DF81"/>
      <c r="DG81"/>
      <c r="DH81"/>
      <c r="DQ81"/>
    </row>
    <row r="82" spans="5:122" ht="8.1" customHeight="1">
      <c r="E82" s="220"/>
      <c r="F82" s="221"/>
      <c r="G82" s="227"/>
      <c r="H82" s="228"/>
      <c r="I82" s="228"/>
      <c r="J82" s="228"/>
      <c r="K82" s="228"/>
      <c r="L82" s="229"/>
      <c r="M82" s="227"/>
      <c r="N82" s="228"/>
      <c r="O82" s="228"/>
      <c r="P82" s="228"/>
      <c r="Q82" s="228"/>
      <c r="R82" s="228"/>
      <c r="S82" s="228"/>
      <c r="T82" s="228"/>
      <c r="U82" s="228"/>
      <c r="V82" s="228"/>
      <c r="W82" s="229"/>
      <c r="X82" s="209"/>
      <c r="Y82" s="210"/>
      <c r="Z82" s="210"/>
      <c r="AA82" s="210"/>
      <c r="AB82" s="210"/>
      <c r="AC82" s="210"/>
      <c r="AD82" s="210"/>
      <c r="AE82" s="210"/>
      <c r="AF82" s="210"/>
      <c r="AG82" s="210"/>
      <c r="AH82" s="210"/>
      <c r="AI82" s="210"/>
      <c r="AJ82" s="211"/>
      <c r="AK82" s="209"/>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1"/>
      <c r="BH82" s="233"/>
      <c r="BI82" s="234"/>
      <c r="BJ82" s="234"/>
      <c r="BK82" s="234"/>
      <c r="BL82" s="234"/>
      <c r="BM82" s="234"/>
      <c r="BN82" s="236"/>
      <c r="BO82" s="236"/>
      <c r="BP82" s="236"/>
      <c r="BQ82" s="236"/>
      <c r="BR82" s="236"/>
      <c r="BS82" s="237"/>
      <c r="BT82" s="237"/>
      <c r="BU82" s="237"/>
      <c r="BV82" s="47"/>
      <c r="BW82" s="188"/>
      <c r="BX82" s="189"/>
      <c r="BY82" s="189"/>
      <c r="BZ82" s="189"/>
      <c r="CA82" s="190"/>
      <c r="CB82" s="197"/>
      <c r="CC82" s="198"/>
      <c r="CD82" s="198"/>
      <c r="CE82" s="198"/>
      <c r="CF82" s="199"/>
      <c r="CG82" s="197"/>
      <c r="CH82" s="198"/>
      <c r="CI82" s="198"/>
      <c r="CJ82" s="198"/>
      <c r="CK82" s="204"/>
      <c r="CL82" s="160"/>
      <c r="CM82" s="161"/>
      <c r="CN82" s="161"/>
      <c r="CO82" s="162"/>
      <c r="CP82" s="42"/>
      <c r="CQ82" s="2"/>
      <c r="CR82" s="2"/>
      <c r="CS82" s="2"/>
      <c r="CT82" s="2"/>
      <c r="CU82" s="2"/>
      <c r="CV82" s="2"/>
      <c r="CW82" s="2"/>
      <c r="CX82" s="2"/>
      <c r="CY82" s="2"/>
      <c r="CZ82" s="2"/>
      <c r="DC82" t="s">
        <v>75</v>
      </c>
      <c r="DH82"/>
      <c r="DQ82"/>
    </row>
    <row r="83" spans="5:122" ht="8.1" customHeight="1">
      <c r="E83" s="220"/>
      <c r="F83" s="221"/>
      <c r="G83" s="227"/>
      <c r="H83" s="228"/>
      <c r="I83" s="228"/>
      <c r="J83" s="228"/>
      <c r="K83" s="228"/>
      <c r="L83" s="229"/>
      <c r="M83" s="227"/>
      <c r="N83" s="228"/>
      <c r="O83" s="228"/>
      <c r="P83" s="228"/>
      <c r="Q83" s="228"/>
      <c r="R83" s="228"/>
      <c r="S83" s="228"/>
      <c r="T83" s="228"/>
      <c r="U83" s="228"/>
      <c r="V83" s="228"/>
      <c r="W83" s="229"/>
      <c r="X83" s="209"/>
      <c r="Y83" s="210"/>
      <c r="Z83" s="210"/>
      <c r="AA83" s="210"/>
      <c r="AB83" s="210"/>
      <c r="AC83" s="210"/>
      <c r="AD83" s="210"/>
      <c r="AE83" s="210"/>
      <c r="AF83" s="210"/>
      <c r="AG83" s="210"/>
      <c r="AH83" s="210"/>
      <c r="AI83" s="210"/>
      <c r="AJ83" s="211"/>
      <c r="AK83" s="209"/>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1"/>
      <c r="BH83" s="120"/>
      <c r="BI83" s="46"/>
      <c r="BJ83" s="46"/>
      <c r="BK83" s="46"/>
      <c r="BL83" s="46"/>
      <c r="BM83" s="46"/>
      <c r="BN83" s="121"/>
      <c r="BO83" s="121"/>
      <c r="BP83" s="121"/>
      <c r="BQ83" s="121"/>
      <c r="BR83" s="121"/>
      <c r="BS83" s="122"/>
      <c r="BT83" s="122"/>
      <c r="BU83" s="122"/>
      <c r="BV83" s="47"/>
      <c r="BW83" s="188"/>
      <c r="BX83" s="189"/>
      <c r="BY83" s="189"/>
      <c r="BZ83" s="189"/>
      <c r="CA83" s="190"/>
      <c r="CB83" s="197"/>
      <c r="CC83" s="198"/>
      <c r="CD83" s="198"/>
      <c r="CE83" s="198"/>
      <c r="CF83" s="199"/>
      <c r="CG83" s="197"/>
      <c r="CH83" s="198"/>
      <c r="CI83" s="198"/>
      <c r="CJ83" s="198"/>
      <c r="CK83" s="204"/>
      <c r="CL83" s="160"/>
      <c r="CM83" s="161"/>
      <c r="CN83" s="161"/>
      <c r="CO83" s="162"/>
      <c r="CP83" s="42"/>
      <c r="CQ83" s="2"/>
      <c r="CR83" s="2"/>
      <c r="CS83" s="2"/>
      <c r="CT83" s="2"/>
      <c r="CU83" s="2"/>
      <c r="CV83" s="2"/>
      <c r="CW83" s="2"/>
      <c r="CX83" s="2"/>
      <c r="CY83" s="2"/>
      <c r="CZ83" s="2"/>
      <c r="DC83" s="4"/>
      <c r="DD83" s="4">
        <v>45</v>
      </c>
      <c r="DE83" s="4">
        <v>60</v>
      </c>
      <c r="DF83" s="16">
        <v>90</v>
      </c>
      <c r="DG83" s="16">
        <v>105</v>
      </c>
      <c r="DH83"/>
      <c r="DQ83"/>
    </row>
    <row r="84" spans="5:122" ht="8.1" customHeight="1">
      <c r="E84" s="220"/>
      <c r="F84" s="221"/>
      <c r="G84" s="227"/>
      <c r="H84" s="228"/>
      <c r="I84" s="228"/>
      <c r="J84" s="228"/>
      <c r="K84" s="228"/>
      <c r="L84" s="229"/>
      <c r="M84" s="227"/>
      <c r="N84" s="228"/>
      <c r="O84" s="228"/>
      <c r="P84" s="228"/>
      <c r="Q84" s="228"/>
      <c r="R84" s="228"/>
      <c r="S84" s="228"/>
      <c r="T84" s="228"/>
      <c r="U84" s="228"/>
      <c r="V84" s="228"/>
      <c r="W84" s="229"/>
      <c r="X84" s="209"/>
      <c r="Y84" s="210"/>
      <c r="Z84" s="210"/>
      <c r="AA84" s="210"/>
      <c r="AB84" s="210"/>
      <c r="AC84" s="210"/>
      <c r="AD84" s="210"/>
      <c r="AE84" s="210"/>
      <c r="AF84" s="210"/>
      <c r="AG84" s="210"/>
      <c r="AH84" s="210"/>
      <c r="AI84" s="210"/>
      <c r="AJ84" s="211"/>
      <c r="AK84" s="209"/>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1"/>
      <c r="BH84" s="120"/>
      <c r="BI84" s="46"/>
      <c r="BJ84" s="46"/>
      <c r="BK84" s="46"/>
      <c r="BL84" s="46"/>
      <c r="BM84" s="46"/>
      <c r="BN84" s="121"/>
      <c r="BO84" s="121"/>
      <c r="BP84" s="121"/>
      <c r="BQ84" s="121"/>
      <c r="BR84" s="121"/>
      <c r="BS84" s="122"/>
      <c r="BT84" s="122"/>
      <c r="BU84" s="122"/>
      <c r="BV84" s="47"/>
      <c r="BW84" s="188"/>
      <c r="BX84" s="189"/>
      <c r="BY84" s="189"/>
      <c r="BZ84" s="189"/>
      <c r="CA84" s="190"/>
      <c r="CB84" s="197"/>
      <c r="CC84" s="198"/>
      <c r="CD84" s="198"/>
      <c r="CE84" s="198"/>
      <c r="CF84" s="199"/>
      <c r="CG84" s="197"/>
      <c r="CH84" s="198"/>
      <c r="CI84" s="198"/>
      <c r="CJ84" s="198"/>
      <c r="CK84" s="204"/>
      <c r="CL84" s="160"/>
      <c r="CM84" s="161"/>
      <c r="CN84" s="161"/>
      <c r="CO84" s="162"/>
      <c r="CP84" s="42"/>
      <c r="CQ84" s="2"/>
      <c r="CR84" s="2"/>
      <c r="CS84" s="2"/>
      <c r="CT84" s="2"/>
      <c r="CU84" s="2"/>
      <c r="CV84" s="2"/>
      <c r="CW84" s="2"/>
      <c r="CX84" s="2"/>
      <c r="CY84" s="2"/>
      <c r="CZ84" s="2"/>
      <c r="DC84" s="16">
        <v>750</v>
      </c>
      <c r="DD84" s="16">
        <v>560</v>
      </c>
      <c r="DE84" s="17">
        <v>780</v>
      </c>
      <c r="DF84" s="135" t="s">
        <v>218</v>
      </c>
      <c r="DG84" s="135" t="s">
        <v>218</v>
      </c>
      <c r="DH84"/>
      <c r="DQ84"/>
    </row>
    <row r="85" spans="5:122" ht="8.1" customHeight="1">
      <c r="E85" s="220"/>
      <c r="F85" s="221"/>
      <c r="G85" s="227"/>
      <c r="H85" s="228"/>
      <c r="I85" s="228"/>
      <c r="J85" s="228"/>
      <c r="K85" s="228"/>
      <c r="L85" s="229"/>
      <c r="M85" s="227"/>
      <c r="N85" s="228"/>
      <c r="O85" s="228"/>
      <c r="P85" s="228"/>
      <c r="Q85" s="228"/>
      <c r="R85" s="228"/>
      <c r="S85" s="228"/>
      <c r="T85" s="228"/>
      <c r="U85" s="228"/>
      <c r="V85" s="228"/>
      <c r="W85" s="229"/>
      <c r="X85" s="209"/>
      <c r="Y85" s="210"/>
      <c r="Z85" s="210"/>
      <c r="AA85" s="210"/>
      <c r="AB85" s="210"/>
      <c r="AC85" s="210"/>
      <c r="AD85" s="210"/>
      <c r="AE85" s="210"/>
      <c r="AF85" s="210"/>
      <c r="AG85" s="210"/>
      <c r="AH85" s="210"/>
      <c r="AI85" s="210"/>
      <c r="AJ85" s="211"/>
      <c r="AK85" s="54"/>
      <c r="AM85" s="39"/>
      <c r="AN85" s="39"/>
      <c r="AO85" s="39"/>
      <c r="AP85" s="234" t="s">
        <v>45</v>
      </c>
      <c r="AQ85" s="234"/>
      <c r="AR85" s="234"/>
      <c r="AS85" s="234"/>
      <c r="AT85" s="234"/>
      <c r="AU85" s="239" t="str">
        <f>IF(OR(AW12="機種",AW12=""),"?",VLOOKUP(AW12,CS51:CT56,2,FALSE))</f>
        <v>?</v>
      </c>
      <c r="AV85" s="239"/>
      <c r="AW85" s="239"/>
      <c r="AX85" s="239"/>
      <c r="AY85" s="239"/>
      <c r="AZ85" s="239"/>
      <c r="BA85" s="241" t="s">
        <v>32</v>
      </c>
      <c r="BB85" s="241"/>
      <c r="BC85" s="241"/>
      <c r="BE85" s="41"/>
      <c r="BF85" s="41"/>
      <c r="BG85" s="55"/>
      <c r="BH85" s="123"/>
      <c r="BI85" s="47"/>
      <c r="BJ85" s="47"/>
      <c r="BK85" s="47"/>
      <c r="BL85" s="47"/>
      <c r="BM85" s="47"/>
      <c r="BN85" s="167"/>
      <c r="BO85" s="167"/>
      <c r="BP85" s="167"/>
      <c r="BQ85" s="167"/>
      <c r="BR85" s="167"/>
      <c r="BS85" s="47"/>
      <c r="BT85" s="47"/>
      <c r="BU85" s="47"/>
      <c r="BV85" s="47"/>
      <c r="BW85" s="188"/>
      <c r="BX85" s="189"/>
      <c r="BY85" s="189"/>
      <c r="BZ85" s="189"/>
      <c r="CA85" s="190"/>
      <c r="CB85" s="197"/>
      <c r="CC85" s="198"/>
      <c r="CD85" s="198"/>
      <c r="CE85" s="198"/>
      <c r="CF85" s="199"/>
      <c r="CG85" s="197"/>
      <c r="CH85" s="198"/>
      <c r="CI85" s="198"/>
      <c r="CJ85" s="198"/>
      <c r="CK85" s="204"/>
      <c r="CL85" s="160"/>
      <c r="CM85" s="161"/>
      <c r="CN85" s="161"/>
      <c r="CO85" s="162"/>
      <c r="CP85" s="42"/>
      <c r="CQ85" s="2"/>
      <c r="CR85" s="2"/>
      <c r="CS85" s="2"/>
      <c r="CT85" s="2"/>
      <c r="CU85" s="2"/>
      <c r="CV85" s="2"/>
      <c r="CW85" s="2"/>
      <c r="CX85" s="2"/>
      <c r="CY85" s="2"/>
      <c r="CZ85" s="2"/>
      <c r="DC85" s="16">
        <v>1000</v>
      </c>
      <c r="DD85" s="16" t="s">
        <v>218</v>
      </c>
      <c r="DE85" s="17" t="s">
        <v>218</v>
      </c>
      <c r="DF85" s="16" t="s">
        <v>218</v>
      </c>
      <c r="DG85" s="16" t="s">
        <v>218</v>
      </c>
      <c r="DH85"/>
      <c r="DQ85"/>
    </row>
    <row r="86" spans="5:122" ht="8.1" customHeight="1">
      <c r="E86" s="220"/>
      <c r="F86" s="221"/>
      <c r="G86" s="227"/>
      <c r="H86" s="228"/>
      <c r="I86" s="228"/>
      <c r="J86" s="228"/>
      <c r="K86" s="228"/>
      <c r="L86" s="229"/>
      <c r="M86" s="227"/>
      <c r="N86" s="228"/>
      <c r="O86" s="228"/>
      <c r="P86" s="228"/>
      <c r="Q86" s="228"/>
      <c r="R86" s="228"/>
      <c r="S86" s="228"/>
      <c r="T86" s="228"/>
      <c r="U86" s="228"/>
      <c r="V86" s="228"/>
      <c r="W86" s="229"/>
      <c r="X86" s="209"/>
      <c r="Y86" s="210"/>
      <c r="Z86" s="210"/>
      <c r="AA86" s="210"/>
      <c r="AB86" s="210"/>
      <c r="AC86" s="210"/>
      <c r="AD86" s="210"/>
      <c r="AE86" s="210"/>
      <c r="AF86" s="210"/>
      <c r="AG86" s="210"/>
      <c r="AH86" s="210"/>
      <c r="AI86" s="210"/>
      <c r="AJ86" s="211"/>
      <c r="AK86" s="54"/>
      <c r="AL86" s="39"/>
      <c r="AM86" s="39"/>
      <c r="AN86" s="39"/>
      <c r="AO86" s="39"/>
      <c r="AP86" s="238"/>
      <c r="AQ86" s="238"/>
      <c r="AR86" s="238"/>
      <c r="AS86" s="238"/>
      <c r="AT86" s="238"/>
      <c r="AU86" s="240"/>
      <c r="AV86" s="240"/>
      <c r="AW86" s="240"/>
      <c r="AX86" s="240"/>
      <c r="AY86" s="240"/>
      <c r="AZ86" s="240"/>
      <c r="BA86" s="242"/>
      <c r="BB86" s="242"/>
      <c r="BC86" s="242"/>
      <c r="BD86" s="41"/>
      <c r="BE86" s="41"/>
      <c r="BF86" s="41"/>
      <c r="BG86" s="55"/>
      <c r="BH86" s="233" t="s">
        <v>71</v>
      </c>
      <c r="BI86" s="234"/>
      <c r="BJ86" s="234"/>
      <c r="BK86" s="234"/>
      <c r="BL86" s="234"/>
      <c r="BM86" s="234"/>
      <c r="BN86" s="235"/>
      <c r="BO86" s="235"/>
      <c r="BP86" s="235"/>
      <c r="BQ86" s="235"/>
      <c r="BR86" s="235"/>
      <c r="BS86" s="243" t="s">
        <v>32</v>
      </c>
      <c r="BT86" s="237"/>
      <c r="BU86" s="237"/>
      <c r="BV86" s="124"/>
      <c r="BW86" s="188"/>
      <c r="BX86" s="189"/>
      <c r="BY86" s="189"/>
      <c r="BZ86" s="189"/>
      <c r="CA86" s="190"/>
      <c r="CB86" s="197"/>
      <c r="CC86" s="198"/>
      <c r="CD86" s="198"/>
      <c r="CE86" s="198"/>
      <c r="CF86" s="199"/>
      <c r="CG86" s="197"/>
      <c r="CH86" s="198"/>
      <c r="CI86" s="198"/>
      <c r="CJ86" s="198"/>
      <c r="CK86" s="204"/>
      <c r="CL86" s="160"/>
      <c r="CM86" s="161"/>
      <c r="CN86" s="161"/>
      <c r="CO86" s="162"/>
      <c r="CP86" s="42"/>
      <c r="CQ86" s="2"/>
      <c r="CR86" s="2"/>
      <c r="CS86" s="2"/>
      <c r="CT86" s="2"/>
      <c r="CU86" s="2"/>
      <c r="CV86" s="2"/>
      <c r="CW86" s="2"/>
      <c r="CX86" s="2"/>
      <c r="CY86" s="2"/>
      <c r="CZ86" s="2"/>
      <c r="DD86"/>
      <c r="DE86"/>
      <c r="DF86"/>
      <c r="DG86"/>
      <c r="DH86"/>
      <c r="DQ86"/>
    </row>
    <row r="87" spans="5:122" ht="8.1" customHeight="1">
      <c r="E87" s="220"/>
      <c r="F87" s="221"/>
      <c r="G87" s="227"/>
      <c r="H87" s="228"/>
      <c r="I87" s="228"/>
      <c r="J87" s="228"/>
      <c r="K87" s="228"/>
      <c r="L87" s="229"/>
      <c r="M87" s="227"/>
      <c r="N87" s="228"/>
      <c r="O87" s="228"/>
      <c r="P87" s="228"/>
      <c r="Q87" s="228"/>
      <c r="R87" s="228"/>
      <c r="S87" s="228"/>
      <c r="T87" s="228"/>
      <c r="U87" s="228"/>
      <c r="V87" s="228"/>
      <c r="W87" s="229"/>
      <c r="X87" s="209"/>
      <c r="Y87" s="210"/>
      <c r="Z87" s="210"/>
      <c r="AA87" s="210"/>
      <c r="AB87" s="210"/>
      <c r="AC87" s="210"/>
      <c r="AD87" s="210"/>
      <c r="AE87" s="210"/>
      <c r="AF87" s="210"/>
      <c r="AG87" s="210"/>
      <c r="AH87" s="210"/>
      <c r="AI87" s="210"/>
      <c r="AJ87" s="211"/>
      <c r="AK87" s="52"/>
      <c r="AL87" s="42"/>
      <c r="AP87" s="46"/>
      <c r="AQ87" s="42"/>
      <c r="AR87" s="42"/>
      <c r="AS87" s="42"/>
      <c r="AT87" s="42"/>
      <c r="AU87" s="125"/>
      <c r="AV87" s="126"/>
      <c r="AW87" s="126"/>
      <c r="AX87" s="126"/>
      <c r="AY87" s="126"/>
      <c r="AZ87" s="127"/>
      <c r="BA87" s="128"/>
      <c r="BB87" s="128"/>
      <c r="BC87" s="128"/>
      <c r="BD87" s="42"/>
      <c r="BE87" s="42"/>
      <c r="BF87" s="42"/>
      <c r="BG87" s="53"/>
      <c r="BH87" s="233"/>
      <c r="BI87" s="234"/>
      <c r="BJ87" s="234"/>
      <c r="BK87" s="234"/>
      <c r="BL87" s="234"/>
      <c r="BM87" s="234"/>
      <c r="BN87" s="236"/>
      <c r="BO87" s="236"/>
      <c r="BP87" s="236"/>
      <c r="BQ87" s="236"/>
      <c r="BR87" s="236"/>
      <c r="BS87" s="237"/>
      <c r="BT87" s="237"/>
      <c r="BU87" s="237"/>
      <c r="BV87" s="124"/>
      <c r="BW87" s="188"/>
      <c r="BX87" s="189"/>
      <c r="BY87" s="189"/>
      <c r="BZ87" s="189"/>
      <c r="CA87" s="190"/>
      <c r="CB87" s="197"/>
      <c r="CC87" s="198"/>
      <c r="CD87" s="198"/>
      <c r="CE87" s="198"/>
      <c r="CF87" s="199"/>
      <c r="CG87" s="197"/>
      <c r="CH87" s="198"/>
      <c r="CI87" s="198"/>
      <c r="CJ87" s="198"/>
      <c r="CK87" s="204"/>
      <c r="CL87" s="160"/>
      <c r="CM87" s="161"/>
      <c r="CN87" s="161"/>
      <c r="CO87" s="162"/>
      <c r="CP87" s="42"/>
      <c r="CQ87" s="2"/>
      <c r="CR87" s="2"/>
      <c r="CS87" s="2"/>
      <c r="CT87" s="2"/>
      <c r="CU87" s="2"/>
      <c r="CV87" s="2"/>
      <c r="CW87" s="2"/>
      <c r="CX87" s="2"/>
      <c r="CY87" s="2"/>
      <c r="CZ87" s="2"/>
      <c r="DD87"/>
      <c r="DE87"/>
      <c r="DF87"/>
      <c r="DG87"/>
      <c r="DH87"/>
      <c r="DQ87"/>
      <c r="DR87"/>
    </row>
    <row r="88" spans="5:122" ht="8.1" customHeight="1">
      <c r="E88" s="220"/>
      <c r="F88" s="221"/>
      <c r="G88" s="227"/>
      <c r="H88" s="228"/>
      <c r="I88" s="228"/>
      <c r="J88" s="228"/>
      <c r="K88" s="228"/>
      <c r="L88" s="229"/>
      <c r="M88" s="227"/>
      <c r="N88" s="228"/>
      <c r="O88" s="228"/>
      <c r="P88" s="228"/>
      <c r="Q88" s="228"/>
      <c r="R88" s="228"/>
      <c r="S88" s="228"/>
      <c r="T88" s="228"/>
      <c r="U88" s="228"/>
      <c r="V88" s="228"/>
      <c r="W88" s="229"/>
      <c r="X88" s="209"/>
      <c r="Y88" s="210"/>
      <c r="Z88" s="210"/>
      <c r="AA88" s="210"/>
      <c r="AB88" s="210"/>
      <c r="AC88" s="210"/>
      <c r="AD88" s="210"/>
      <c r="AE88" s="210"/>
      <c r="AF88" s="210"/>
      <c r="AG88" s="210"/>
      <c r="AH88" s="210"/>
      <c r="AI88" s="210"/>
      <c r="AJ88" s="211"/>
      <c r="AK88" s="209" t="s">
        <v>246</v>
      </c>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1"/>
      <c r="BH88" s="120"/>
      <c r="BI88" s="46"/>
      <c r="BJ88" s="46"/>
      <c r="BK88" s="46"/>
      <c r="BL88" s="46"/>
      <c r="BM88" s="46"/>
      <c r="BN88" s="121"/>
      <c r="BO88" s="121"/>
      <c r="BP88" s="121"/>
      <c r="BQ88" s="121"/>
      <c r="BR88" s="121"/>
      <c r="BS88" s="122"/>
      <c r="BT88" s="122"/>
      <c r="BU88" s="122"/>
      <c r="BV88" s="47"/>
      <c r="BW88" s="188"/>
      <c r="BX88" s="189"/>
      <c r="BY88" s="189"/>
      <c r="BZ88" s="189"/>
      <c r="CA88" s="190"/>
      <c r="CB88" s="197"/>
      <c r="CC88" s="198"/>
      <c r="CD88" s="198"/>
      <c r="CE88" s="198"/>
      <c r="CF88" s="199"/>
      <c r="CG88" s="197"/>
      <c r="CH88" s="198"/>
      <c r="CI88" s="198"/>
      <c r="CJ88" s="198"/>
      <c r="CK88" s="204"/>
      <c r="CL88" s="160"/>
      <c r="CM88" s="161"/>
      <c r="CN88" s="161"/>
      <c r="CO88" s="162"/>
      <c r="CP88" s="42"/>
      <c r="CQ88" s="2"/>
      <c r="CR88" s="2"/>
      <c r="CS88" s="2"/>
      <c r="CT88" s="2"/>
      <c r="CU88" s="2"/>
      <c r="CV88" s="2"/>
      <c r="CW88" s="2"/>
      <c r="CX88" s="2"/>
      <c r="CY88" s="2"/>
      <c r="CZ88" s="2"/>
      <c r="DC88" t="s">
        <v>123</v>
      </c>
      <c r="DQ88"/>
    </row>
    <row r="89" spans="5:122" ht="8.1" customHeight="1">
      <c r="E89" s="220"/>
      <c r="F89" s="221"/>
      <c r="G89" s="227"/>
      <c r="H89" s="228"/>
      <c r="I89" s="228"/>
      <c r="J89" s="228"/>
      <c r="K89" s="228"/>
      <c r="L89" s="229"/>
      <c r="M89" s="227"/>
      <c r="N89" s="228"/>
      <c r="O89" s="228"/>
      <c r="P89" s="228"/>
      <c r="Q89" s="228"/>
      <c r="R89" s="228"/>
      <c r="S89" s="228"/>
      <c r="T89" s="228"/>
      <c r="U89" s="228"/>
      <c r="V89" s="228"/>
      <c r="W89" s="229"/>
      <c r="X89" s="209"/>
      <c r="Y89" s="210"/>
      <c r="Z89" s="210"/>
      <c r="AA89" s="210"/>
      <c r="AB89" s="210"/>
      <c r="AC89" s="210"/>
      <c r="AD89" s="210"/>
      <c r="AE89" s="210"/>
      <c r="AF89" s="210"/>
      <c r="AG89" s="210"/>
      <c r="AH89" s="210"/>
      <c r="AI89" s="210"/>
      <c r="AJ89" s="211"/>
      <c r="AK89" s="209"/>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1"/>
      <c r="BH89" s="120"/>
      <c r="BI89" s="46"/>
      <c r="BJ89" s="46"/>
      <c r="BK89" s="46"/>
      <c r="BL89" s="46"/>
      <c r="BM89" s="46"/>
      <c r="BN89" s="121"/>
      <c r="BO89" s="121"/>
      <c r="BP89" s="121"/>
      <c r="BQ89" s="121"/>
      <c r="BR89" s="121"/>
      <c r="BS89" s="122"/>
      <c r="BT89" s="122"/>
      <c r="BU89" s="122"/>
      <c r="BV89" s="47"/>
      <c r="BW89" s="188"/>
      <c r="BX89" s="189"/>
      <c r="BY89" s="189"/>
      <c r="BZ89" s="189"/>
      <c r="CA89" s="190"/>
      <c r="CB89" s="197"/>
      <c r="CC89" s="198"/>
      <c r="CD89" s="198"/>
      <c r="CE89" s="198"/>
      <c r="CF89" s="199"/>
      <c r="CG89" s="197"/>
      <c r="CH89" s="198"/>
      <c r="CI89" s="198"/>
      <c r="CJ89" s="198"/>
      <c r="CK89" s="204"/>
      <c r="CL89" s="160"/>
      <c r="CM89" s="161"/>
      <c r="CN89" s="161"/>
      <c r="CO89" s="162"/>
      <c r="CP89" s="42"/>
      <c r="CQ89" s="2"/>
      <c r="CR89" s="2"/>
      <c r="CS89" s="2"/>
      <c r="CT89" s="2"/>
      <c r="CU89" s="2"/>
      <c r="CV89" s="2"/>
      <c r="CW89" s="2"/>
      <c r="CX89" s="2"/>
      <c r="CY89" s="2"/>
      <c r="CZ89" s="2"/>
      <c r="DC89" s="4"/>
      <c r="DD89" s="4">
        <v>30</v>
      </c>
      <c r="DE89" s="4">
        <v>45</v>
      </c>
      <c r="DF89" s="4">
        <v>60</v>
      </c>
      <c r="DG89" s="4">
        <v>90</v>
      </c>
      <c r="DH89" s="16">
        <v>105</v>
      </c>
      <c r="DK89"/>
      <c r="DL89"/>
      <c r="DM89"/>
      <c r="DN89"/>
      <c r="DO89"/>
      <c r="DQ89"/>
      <c r="DR89"/>
    </row>
    <row r="90" spans="5:122" ht="8.1" customHeight="1">
      <c r="E90" s="220"/>
      <c r="F90" s="221"/>
      <c r="G90" s="227"/>
      <c r="H90" s="228"/>
      <c r="I90" s="228"/>
      <c r="J90" s="228"/>
      <c r="K90" s="228"/>
      <c r="L90" s="229"/>
      <c r="M90" s="227"/>
      <c r="N90" s="228"/>
      <c r="O90" s="228"/>
      <c r="P90" s="228"/>
      <c r="Q90" s="228"/>
      <c r="R90" s="228"/>
      <c r="S90" s="228"/>
      <c r="T90" s="228"/>
      <c r="U90" s="228"/>
      <c r="V90" s="228"/>
      <c r="W90" s="229"/>
      <c r="X90" s="209"/>
      <c r="Y90" s="210"/>
      <c r="Z90" s="210"/>
      <c r="AA90" s="210"/>
      <c r="AB90" s="210"/>
      <c r="AC90" s="210"/>
      <c r="AD90" s="210"/>
      <c r="AE90" s="210"/>
      <c r="AF90" s="210"/>
      <c r="AG90" s="210"/>
      <c r="AH90" s="210"/>
      <c r="AI90" s="210"/>
      <c r="AJ90" s="211"/>
      <c r="AK90" s="209"/>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1"/>
      <c r="BH90" s="120"/>
      <c r="BI90" s="46"/>
      <c r="BJ90" s="46"/>
      <c r="BK90" s="46"/>
      <c r="BL90" s="46"/>
      <c r="BM90" s="46"/>
      <c r="BN90" s="121"/>
      <c r="BO90" s="121"/>
      <c r="BP90" s="121"/>
      <c r="BQ90" s="121"/>
      <c r="BR90" s="121"/>
      <c r="BS90" s="122"/>
      <c r="BT90" s="122"/>
      <c r="BU90" s="122"/>
      <c r="BV90" s="47"/>
      <c r="BW90" s="188"/>
      <c r="BX90" s="189"/>
      <c r="BY90" s="189"/>
      <c r="BZ90" s="189"/>
      <c r="CA90" s="190"/>
      <c r="CB90" s="197"/>
      <c r="CC90" s="198"/>
      <c r="CD90" s="198"/>
      <c r="CE90" s="198"/>
      <c r="CF90" s="199"/>
      <c r="CG90" s="197"/>
      <c r="CH90" s="198"/>
      <c r="CI90" s="198"/>
      <c r="CJ90" s="198"/>
      <c r="CK90" s="204"/>
      <c r="CL90" s="160"/>
      <c r="CM90" s="161"/>
      <c r="CN90" s="161"/>
      <c r="CO90" s="162"/>
      <c r="CP90" s="42"/>
      <c r="CQ90" s="2"/>
      <c r="CR90" s="2"/>
      <c r="CS90" s="2"/>
      <c r="CT90" s="2"/>
      <c r="CU90" s="2"/>
      <c r="CV90" s="2"/>
      <c r="CW90" s="2"/>
      <c r="CX90" s="2"/>
      <c r="CY90" s="2"/>
      <c r="CZ90" s="2"/>
      <c r="DC90" s="4">
        <v>320</v>
      </c>
      <c r="DD90" s="16" t="s">
        <v>68</v>
      </c>
      <c r="DE90" s="16" t="s">
        <v>68</v>
      </c>
      <c r="DF90" s="16" t="s">
        <v>68</v>
      </c>
      <c r="DG90" s="16" t="s">
        <v>68</v>
      </c>
      <c r="DH90" s="16" t="s">
        <v>68</v>
      </c>
      <c r="DK90"/>
      <c r="DL90"/>
      <c r="DM90"/>
      <c r="DN90"/>
      <c r="DO90"/>
      <c r="DQ90"/>
      <c r="DR90"/>
    </row>
    <row r="91" spans="5:122" ht="8.1" customHeight="1">
      <c r="E91" s="220"/>
      <c r="F91" s="221"/>
      <c r="G91" s="227"/>
      <c r="H91" s="228"/>
      <c r="I91" s="228"/>
      <c r="J91" s="228"/>
      <c r="K91" s="228"/>
      <c r="L91" s="229"/>
      <c r="M91" s="227"/>
      <c r="N91" s="228"/>
      <c r="O91" s="228"/>
      <c r="P91" s="228"/>
      <c r="Q91" s="228"/>
      <c r="R91" s="228"/>
      <c r="S91" s="228"/>
      <c r="T91" s="228"/>
      <c r="U91" s="228"/>
      <c r="V91" s="228"/>
      <c r="W91" s="229"/>
      <c r="X91" s="209"/>
      <c r="Y91" s="210"/>
      <c r="Z91" s="210"/>
      <c r="AA91" s="210"/>
      <c r="AB91" s="210"/>
      <c r="AC91" s="210"/>
      <c r="AD91" s="210"/>
      <c r="AE91" s="210"/>
      <c r="AF91" s="210"/>
      <c r="AG91" s="210"/>
      <c r="AH91" s="210"/>
      <c r="AI91" s="210"/>
      <c r="AJ91" s="211"/>
      <c r="AK91" s="209"/>
      <c r="AL91" s="210"/>
      <c r="AM91" s="210"/>
      <c r="AN91" s="210"/>
      <c r="AO91" s="210"/>
      <c r="AP91" s="210"/>
      <c r="AQ91" s="210"/>
      <c r="AR91" s="210"/>
      <c r="AS91" s="210"/>
      <c r="AT91" s="210"/>
      <c r="AU91" s="210"/>
      <c r="AV91" s="210"/>
      <c r="AW91" s="210"/>
      <c r="AX91" s="210"/>
      <c r="AY91" s="210"/>
      <c r="AZ91" s="210"/>
      <c r="BA91" s="210"/>
      <c r="BB91" s="210"/>
      <c r="BC91" s="210"/>
      <c r="BD91" s="210"/>
      <c r="BE91" s="210"/>
      <c r="BF91" s="210"/>
      <c r="BG91" s="211"/>
      <c r="BH91" s="120"/>
      <c r="BI91" s="46"/>
      <c r="BJ91" s="46"/>
      <c r="BK91" s="46"/>
      <c r="BL91" s="46"/>
      <c r="BM91" s="46"/>
      <c r="BN91" s="121"/>
      <c r="BO91" s="121"/>
      <c r="BP91" s="121"/>
      <c r="BQ91" s="121"/>
      <c r="BR91" s="121"/>
      <c r="BS91" s="122"/>
      <c r="BT91" s="122"/>
      <c r="BU91" s="122"/>
      <c r="BV91" s="47"/>
      <c r="BW91" s="188"/>
      <c r="BX91" s="189"/>
      <c r="BY91" s="189"/>
      <c r="BZ91" s="189"/>
      <c r="CA91" s="190"/>
      <c r="CB91" s="197"/>
      <c r="CC91" s="198"/>
      <c r="CD91" s="198"/>
      <c r="CE91" s="198"/>
      <c r="CF91" s="199"/>
      <c r="CG91" s="197"/>
      <c r="CH91" s="198"/>
      <c r="CI91" s="198"/>
      <c r="CJ91" s="198"/>
      <c r="CK91" s="204"/>
      <c r="CL91" s="160"/>
      <c r="CM91" s="161"/>
      <c r="CN91" s="161"/>
      <c r="CO91" s="162"/>
      <c r="CP91" s="42"/>
      <c r="CQ91" s="2"/>
      <c r="CR91" s="2"/>
      <c r="CS91" s="2"/>
      <c r="CT91" s="2"/>
      <c r="CU91" s="2"/>
      <c r="CV91" s="2"/>
      <c r="CW91" s="2"/>
      <c r="CX91" s="2"/>
      <c r="CY91" s="2"/>
      <c r="CZ91" s="2"/>
      <c r="DC91" s="4">
        <v>450</v>
      </c>
      <c r="DD91" s="16" t="s">
        <v>68</v>
      </c>
      <c r="DE91" s="16" t="s">
        <v>68</v>
      </c>
      <c r="DF91" s="17" t="s">
        <v>68</v>
      </c>
      <c r="DG91" s="17" t="s">
        <v>68</v>
      </c>
      <c r="DH91" s="17" t="s">
        <v>68</v>
      </c>
      <c r="DQ91"/>
    </row>
    <row r="92" spans="5:122" ht="8.1" customHeight="1">
      <c r="E92" s="222"/>
      <c r="F92" s="223"/>
      <c r="G92" s="230"/>
      <c r="H92" s="231"/>
      <c r="I92" s="231"/>
      <c r="J92" s="231"/>
      <c r="K92" s="231"/>
      <c r="L92" s="232"/>
      <c r="M92" s="230"/>
      <c r="N92" s="231"/>
      <c r="O92" s="231"/>
      <c r="P92" s="231"/>
      <c r="Q92" s="231"/>
      <c r="R92" s="231"/>
      <c r="S92" s="231"/>
      <c r="T92" s="231"/>
      <c r="U92" s="231"/>
      <c r="V92" s="231"/>
      <c r="W92" s="232"/>
      <c r="X92" s="212"/>
      <c r="Y92" s="213"/>
      <c r="Z92" s="213"/>
      <c r="AA92" s="213"/>
      <c r="AB92" s="213"/>
      <c r="AC92" s="213"/>
      <c r="AD92" s="213"/>
      <c r="AE92" s="213"/>
      <c r="AF92" s="213"/>
      <c r="AG92" s="213"/>
      <c r="AH92" s="213"/>
      <c r="AI92" s="213"/>
      <c r="AJ92" s="214"/>
      <c r="AK92" s="212"/>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4"/>
      <c r="BH92" s="123"/>
      <c r="BI92" s="47"/>
      <c r="BJ92" s="47"/>
      <c r="BK92" s="47"/>
      <c r="BL92" s="47"/>
      <c r="BM92" s="47"/>
      <c r="BN92" s="167"/>
      <c r="BO92" s="167"/>
      <c r="BP92" s="167"/>
      <c r="BQ92" s="167"/>
      <c r="BR92" s="167"/>
      <c r="BS92" s="47"/>
      <c r="BT92" s="47"/>
      <c r="BU92" s="47"/>
      <c r="BV92" s="47"/>
      <c r="BW92" s="191"/>
      <c r="BX92" s="192"/>
      <c r="BY92" s="192"/>
      <c r="BZ92" s="192"/>
      <c r="CA92" s="193"/>
      <c r="CB92" s="200"/>
      <c r="CC92" s="201"/>
      <c r="CD92" s="201"/>
      <c r="CE92" s="201"/>
      <c r="CF92" s="202"/>
      <c r="CG92" s="200"/>
      <c r="CH92" s="201"/>
      <c r="CI92" s="201"/>
      <c r="CJ92" s="201"/>
      <c r="CK92" s="205"/>
      <c r="CL92" s="163"/>
      <c r="CM92" s="164"/>
      <c r="CN92" s="164"/>
      <c r="CO92" s="165"/>
      <c r="CP92" s="42"/>
      <c r="CQ92" s="2"/>
      <c r="CR92" s="2"/>
      <c r="CS92" s="2"/>
      <c r="CT92" s="2"/>
      <c r="CU92" s="2"/>
      <c r="CV92" s="2"/>
      <c r="CW92" s="2"/>
      <c r="CX92" s="2"/>
      <c r="CY92" s="2"/>
      <c r="CZ92" s="2"/>
      <c r="DC92" s="4">
        <v>600</v>
      </c>
      <c r="DD92" s="16" t="s">
        <v>68</v>
      </c>
      <c r="DE92" s="16" t="s">
        <v>68</v>
      </c>
      <c r="DF92" s="17" t="s">
        <v>68</v>
      </c>
      <c r="DG92" s="17" t="s">
        <v>68</v>
      </c>
      <c r="DH92" s="17" t="s">
        <v>68</v>
      </c>
      <c r="DQ92"/>
    </row>
    <row r="93" spans="5:122" ht="8.1" customHeight="1">
      <c r="E93" s="218" t="s">
        <v>247</v>
      </c>
      <c r="F93" s="219"/>
      <c r="G93" s="206" t="s">
        <v>248</v>
      </c>
      <c r="H93" s="207"/>
      <c r="I93" s="207"/>
      <c r="J93" s="207"/>
      <c r="K93" s="207"/>
      <c r="L93" s="208"/>
      <c r="M93" s="224" t="s">
        <v>249</v>
      </c>
      <c r="N93" s="225"/>
      <c r="O93" s="225"/>
      <c r="P93" s="225"/>
      <c r="Q93" s="225"/>
      <c r="R93" s="225"/>
      <c r="S93" s="225"/>
      <c r="T93" s="225"/>
      <c r="U93" s="225"/>
      <c r="V93" s="225"/>
      <c r="W93" s="226"/>
      <c r="X93" s="206" t="s">
        <v>250</v>
      </c>
      <c r="Y93" s="207"/>
      <c r="Z93" s="207"/>
      <c r="AA93" s="207"/>
      <c r="AB93" s="207"/>
      <c r="AC93" s="207"/>
      <c r="AD93" s="207"/>
      <c r="AE93" s="207"/>
      <c r="AF93" s="207"/>
      <c r="AG93" s="207"/>
      <c r="AH93" s="207"/>
      <c r="AI93" s="207"/>
      <c r="AJ93" s="208"/>
      <c r="AK93" s="206" t="s">
        <v>251</v>
      </c>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8"/>
      <c r="BH93" s="224" t="s">
        <v>252</v>
      </c>
      <c r="BI93" s="225"/>
      <c r="BJ93" s="225"/>
      <c r="BK93" s="225"/>
      <c r="BL93" s="225"/>
      <c r="BM93" s="225"/>
      <c r="BN93" s="225"/>
      <c r="BO93" s="225"/>
      <c r="BP93" s="225"/>
      <c r="BQ93" s="225"/>
      <c r="BR93" s="225"/>
      <c r="BS93" s="225"/>
      <c r="BT93" s="225"/>
      <c r="BU93" s="225"/>
      <c r="BV93" s="226"/>
      <c r="BW93" s="185" t="str">
        <f>IF(BJ95="","",IF(BJ95&lt;=25,"〇",""))</f>
        <v/>
      </c>
      <c r="BX93" s="186"/>
      <c r="BY93" s="186"/>
      <c r="BZ93" s="186"/>
      <c r="CA93" s="187"/>
      <c r="CB93" s="194" t="s">
        <v>43</v>
      </c>
      <c r="CC93" s="195"/>
      <c r="CD93" s="195"/>
      <c r="CE93" s="195"/>
      <c r="CF93" s="196"/>
      <c r="CG93" s="195" t="str">
        <f>IF(BJ95="","",IF(BJ95&gt;25,"〇",""))</f>
        <v/>
      </c>
      <c r="CH93" s="195"/>
      <c r="CI93" s="195"/>
      <c r="CJ93" s="195"/>
      <c r="CK93" s="203"/>
      <c r="CL93" s="206" t="s">
        <v>209</v>
      </c>
      <c r="CM93" s="207"/>
      <c r="CN93" s="207"/>
      <c r="CO93" s="208"/>
      <c r="CP93" s="42"/>
      <c r="CQ93" s="2"/>
      <c r="CR93" s="2"/>
      <c r="CS93" s="2"/>
      <c r="CT93" s="2"/>
      <c r="CU93" s="2"/>
      <c r="CV93" s="2"/>
      <c r="CW93" s="2"/>
      <c r="CX93" s="2"/>
      <c r="CY93" s="2"/>
      <c r="CZ93" s="2"/>
      <c r="DC93" s="4">
        <v>700</v>
      </c>
      <c r="DD93" s="16" t="s">
        <v>68</v>
      </c>
      <c r="DE93" s="16" t="s">
        <v>68</v>
      </c>
      <c r="DF93" s="17" t="s">
        <v>68</v>
      </c>
      <c r="DG93" s="17" t="s">
        <v>68</v>
      </c>
      <c r="DH93" s="17" t="s">
        <v>68</v>
      </c>
      <c r="DQ93"/>
    </row>
    <row r="94" spans="5:122" ht="8.1" customHeight="1">
      <c r="E94" s="220"/>
      <c r="F94" s="221"/>
      <c r="G94" s="209"/>
      <c r="H94" s="210"/>
      <c r="I94" s="210"/>
      <c r="J94" s="210"/>
      <c r="K94" s="210"/>
      <c r="L94" s="211"/>
      <c r="M94" s="227"/>
      <c r="N94" s="228"/>
      <c r="O94" s="228"/>
      <c r="P94" s="228"/>
      <c r="Q94" s="228"/>
      <c r="R94" s="228"/>
      <c r="S94" s="228"/>
      <c r="T94" s="228"/>
      <c r="U94" s="228"/>
      <c r="V94" s="228"/>
      <c r="W94" s="229"/>
      <c r="X94" s="209"/>
      <c r="Y94" s="210"/>
      <c r="Z94" s="210"/>
      <c r="AA94" s="210"/>
      <c r="AB94" s="210"/>
      <c r="AC94" s="210"/>
      <c r="AD94" s="210"/>
      <c r="AE94" s="210"/>
      <c r="AF94" s="210"/>
      <c r="AG94" s="210"/>
      <c r="AH94" s="210"/>
      <c r="AI94" s="210"/>
      <c r="AJ94" s="211"/>
      <c r="AK94" s="209"/>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1"/>
      <c r="BH94" s="227"/>
      <c r="BI94" s="228"/>
      <c r="BJ94" s="228"/>
      <c r="BK94" s="228"/>
      <c r="BL94" s="228"/>
      <c r="BM94" s="228"/>
      <c r="BN94" s="228"/>
      <c r="BO94" s="228"/>
      <c r="BP94" s="228"/>
      <c r="BQ94" s="228"/>
      <c r="BR94" s="228"/>
      <c r="BS94" s="228"/>
      <c r="BT94" s="228"/>
      <c r="BU94" s="228"/>
      <c r="BV94" s="229"/>
      <c r="BW94" s="188"/>
      <c r="BX94" s="189"/>
      <c r="BY94" s="189"/>
      <c r="BZ94" s="189"/>
      <c r="CA94" s="190"/>
      <c r="CB94" s="197"/>
      <c r="CC94" s="198"/>
      <c r="CD94" s="198"/>
      <c r="CE94" s="198"/>
      <c r="CF94" s="199"/>
      <c r="CG94" s="198"/>
      <c r="CH94" s="198"/>
      <c r="CI94" s="198"/>
      <c r="CJ94" s="198"/>
      <c r="CK94" s="204"/>
      <c r="CL94" s="209"/>
      <c r="CM94" s="210"/>
      <c r="CN94" s="210"/>
      <c r="CO94" s="211"/>
      <c r="CP94" s="42"/>
      <c r="CQ94" s="2"/>
      <c r="CR94" s="2"/>
      <c r="CS94" s="2"/>
      <c r="CT94" s="2"/>
      <c r="CU94" s="2"/>
      <c r="CV94" s="2"/>
      <c r="CW94" s="2"/>
      <c r="CX94" s="2"/>
      <c r="CY94" s="2"/>
      <c r="CZ94" s="2"/>
      <c r="DC94" s="16">
        <v>750</v>
      </c>
      <c r="DD94" s="16" t="s">
        <v>68</v>
      </c>
      <c r="DE94" s="133" t="s">
        <v>68</v>
      </c>
      <c r="DF94" s="133" t="s">
        <v>68</v>
      </c>
      <c r="DG94" s="133" t="s">
        <v>68</v>
      </c>
      <c r="DH94" s="134" t="s">
        <v>68</v>
      </c>
      <c r="DQ94"/>
    </row>
    <row r="95" spans="5:122" ht="8.1" customHeight="1">
      <c r="E95" s="220"/>
      <c r="F95" s="221"/>
      <c r="G95" s="209"/>
      <c r="H95" s="210"/>
      <c r="I95" s="210"/>
      <c r="J95" s="210"/>
      <c r="K95" s="210"/>
      <c r="L95" s="211"/>
      <c r="M95" s="227"/>
      <c r="N95" s="228"/>
      <c r="O95" s="228"/>
      <c r="P95" s="228"/>
      <c r="Q95" s="228"/>
      <c r="R95" s="228"/>
      <c r="S95" s="228"/>
      <c r="T95" s="228"/>
      <c r="U95" s="228"/>
      <c r="V95" s="228"/>
      <c r="W95" s="229"/>
      <c r="X95" s="209"/>
      <c r="Y95" s="210"/>
      <c r="Z95" s="210"/>
      <c r="AA95" s="210"/>
      <c r="AB95" s="210"/>
      <c r="AC95" s="210"/>
      <c r="AD95" s="210"/>
      <c r="AE95" s="210"/>
      <c r="AF95" s="210"/>
      <c r="AG95" s="210"/>
      <c r="AH95" s="210"/>
      <c r="AI95" s="210"/>
      <c r="AJ95" s="211"/>
      <c r="AK95" s="209"/>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1"/>
      <c r="BH95" s="52"/>
      <c r="BI95" s="42"/>
      <c r="BJ95" s="215"/>
      <c r="BK95" s="215"/>
      <c r="BL95" s="215"/>
      <c r="BM95" s="215"/>
      <c r="BN95" s="215"/>
      <c r="BO95" s="215"/>
      <c r="BP95" s="215"/>
      <c r="BQ95" s="215"/>
      <c r="BR95" s="217" t="s">
        <v>217</v>
      </c>
      <c r="BS95" s="217"/>
      <c r="BT95" s="217"/>
      <c r="BU95" s="42"/>
      <c r="BV95" s="53"/>
      <c r="BW95" s="188"/>
      <c r="BX95" s="189"/>
      <c r="BY95" s="189"/>
      <c r="BZ95" s="189"/>
      <c r="CA95" s="190"/>
      <c r="CB95" s="197"/>
      <c r="CC95" s="198"/>
      <c r="CD95" s="198"/>
      <c r="CE95" s="198"/>
      <c r="CF95" s="199"/>
      <c r="CG95" s="198"/>
      <c r="CH95" s="198"/>
      <c r="CI95" s="198"/>
      <c r="CJ95" s="198"/>
      <c r="CK95" s="204"/>
      <c r="CL95" s="209"/>
      <c r="CM95" s="210"/>
      <c r="CN95" s="210"/>
      <c r="CO95" s="211"/>
      <c r="CP95" s="42"/>
      <c r="CQ95" s="2"/>
      <c r="CR95" s="2"/>
      <c r="CS95" s="2"/>
      <c r="CT95" s="2"/>
      <c r="CU95" s="2"/>
      <c r="CV95" s="2"/>
      <c r="CW95" s="2"/>
      <c r="CX95" s="2"/>
      <c r="CY95" s="2"/>
      <c r="CZ95" s="2"/>
      <c r="DC95" s="16">
        <v>850</v>
      </c>
      <c r="DD95" s="16" t="s">
        <v>68</v>
      </c>
      <c r="DE95" s="16" t="s">
        <v>68</v>
      </c>
      <c r="DF95" s="16" t="s">
        <v>68</v>
      </c>
      <c r="DG95" s="16" t="s">
        <v>68</v>
      </c>
      <c r="DH95" s="17" t="s">
        <v>68</v>
      </c>
      <c r="DQ95"/>
    </row>
    <row r="96" spans="5:122" ht="8.1" customHeight="1">
      <c r="E96" s="220"/>
      <c r="F96" s="221"/>
      <c r="G96" s="209"/>
      <c r="H96" s="210"/>
      <c r="I96" s="210"/>
      <c r="J96" s="210"/>
      <c r="K96" s="210"/>
      <c r="L96" s="211"/>
      <c r="M96" s="227"/>
      <c r="N96" s="228"/>
      <c r="O96" s="228"/>
      <c r="P96" s="228"/>
      <c r="Q96" s="228"/>
      <c r="R96" s="228"/>
      <c r="S96" s="228"/>
      <c r="T96" s="228"/>
      <c r="U96" s="228"/>
      <c r="V96" s="228"/>
      <c r="W96" s="229"/>
      <c r="X96" s="209"/>
      <c r="Y96" s="210"/>
      <c r="Z96" s="210"/>
      <c r="AA96" s="210"/>
      <c r="AB96" s="210"/>
      <c r="AC96" s="210"/>
      <c r="AD96" s="210"/>
      <c r="AE96" s="210"/>
      <c r="AF96" s="210"/>
      <c r="AG96" s="210"/>
      <c r="AH96" s="210"/>
      <c r="AI96" s="210"/>
      <c r="AJ96" s="211"/>
      <c r="AK96" s="209"/>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1"/>
      <c r="BH96" s="52"/>
      <c r="BI96" s="42"/>
      <c r="BJ96" s="216"/>
      <c r="BK96" s="216"/>
      <c r="BL96" s="216"/>
      <c r="BM96" s="216"/>
      <c r="BN96" s="216"/>
      <c r="BO96" s="216"/>
      <c r="BP96" s="216"/>
      <c r="BQ96" s="216"/>
      <c r="BR96" s="217"/>
      <c r="BS96" s="217"/>
      <c r="BT96" s="217"/>
      <c r="BU96" s="42"/>
      <c r="BV96" s="53"/>
      <c r="BW96" s="188"/>
      <c r="BX96" s="189"/>
      <c r="BY96" s="189"/>
      <c r="BZ96" s="189"/>
      <c r="CA96" s="190"/>
      <c r="CB96" s="197"/>
      <c r="CC96" s="198"/>
      <c r="CD96" s="198"/>
      <c r="CE96" s="198"/>
      <c r="CF96" s="199"/>
      <c r="CG96" s="198"/>
      <c r="CH96" s="198"/>
      <c r="CI96" s="198"/>
      <c r="CJ96" s="198"/>
      <c r="CK96" s="204"/>
      <c r="CL96" s="209"/>
      <c r="CM96" s="210"/>
      <c r="CN96" s="210"/>
      <c r="CO96" s="211"/>
      <c r="CP96" s="42"/>
      <c r="CQ96" s="2"/>
      <c r="CR96" s="2"/>
      <c r="CS96" s="2"/>
      <c r="CT96" s="2"/>
      <c r="CU96" s="2"/>
      <c r="CV96" s="2"/>
      <c r="CW96" s="2"/>
      <c r="CX96" s="2"/>
      <c r="CY96" s="2"/>
      <c r="CZ96" s="2"/>
      <c r="DC96" s="16">
        <v>900</v>
      </c>
      <c r="DD96" s="16" t="s">
        <v>68</v>
      </c>
      <c r="DE96" s="16">
        <v>320</v>
      </c>
      <c r="DF96" s="16">
        <v>470</v>
      </c>
      <c r="DG96" s="16">
        <v>850</v>
      </c>
      <c r="DH96" s="17">
        <v>1100</v>
      </c>
    </row>
    <row r="97" spans="5:122" ht="8.1" customHeight="1">
      <c r="E97" s="222"/>
      <c r="F97" s="223"/>
      <c r="G97" s="212"/>
      <c r="H97" s="213"/>
      <c r="I97" s="213"/>
      <c r="J97" s="213"/>
      <c r="K97" s="213"/>
      <c r="L97" s="214"/>
      <c r="M97" s="230"/>
      <c r="N97" s="231"/>
      <c r="O97" s="231"/>
      <c r="P97" s="231"/>
      <c r="Q97" s="231"/>
      <c r="R97" s="231"/>
      <c r="S97" s="231"/>
      <c r="T97" s="231"/>
      <c r="U97" s="231"/>
      <c r="V97" s="231"/>
      <c r="W97" s="232"/>
      <c r="X97" s="212"/>
      <c r="Y97" s="213"/>
      <c r="Z97" s="213"/>
      <c r="AA97" s="213"/>
      <c r="AB97" s="213"/>
      <c r="AC97" s="213"/>
      <c r="AD97" s="213"/>
      <c r="AE97" s="213"/>
      <c r="AF97" s="213"/>
      <c r="AG97" s="213"/>
      <c r="AH97" s="213"/>
      <c r="AI97" s="213"/>
      <c r="AJ97" s="214"/>
      <c r="AK97" s="212"/>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4"/>
      <c r="BH97" s="96"/>
      <c r="BI97" s="97"/>
      <c r="BJ97" s="97"/>
      <c r="BK97" s="97"/>
      <c r="BL97" s="97"/>
      <c r="BM97" s="97"/>
      <c r="BN97" s="97"/>
      <c r="BO97" s="97"/>
      <c r="BP97" s="97"/>
      <c r="BQ97" s="97"/>
      <c r="BR97" s="97"/>
      <c r="BS97" s="97"/>
      <c r="BT97" s="97"/>
      <c r="BU97" s="97"/>
      <c r="BV97" s="95"/>
      <c r="BW97" s="191"/>
      <c r="BX97" s="192"/>
      <c r="BY97" s="192"/>
      <c r="BZ97" s="192"/>
      <c r="CA97" s="193"/>
      <c r="CB97" s="200"/>
      <c r="CC97" s="201"/>
      <c r="CD97" s="201"/>
      <c r="CE97" s="201"/>
      <c r="CF97" s="202"/>
      <c r="CG97" s="201"/>
      <c r="CH97" s="201"/>
      <c r="CI97" s="201"/>
      <c r="CJ97" s="201"/>
      <c r="CK97" s="205"/>
      <c r="CL97" s="212"/>
      <c r="CM97" s="213"/>
      <c r="CN97" s="213"/>
      <c r="CO97" s="214"/>
      <c r="CP97" s="42"/>
      <c r="CQ97" s="2"/>
      <c r="CR97" s="2"/>
      <c r="CS97" s="2"/>
      <c r="CT97" s="2"/>
      <c r="CU97" s="2"/>
      <c r="CV97" s="2"/>
      <c r="CW97" s="2"/>
      <c r="CX97" s="2"/>
      <c r="CY97" s="2"/>
      <c r="CZ97" s="2"/>
      <c r="DC97" s="16">
        <v>1000</v>
      </c>
      <c r="DD97" s="16" t="s">
        <v>68</v>
      </c>
      <c r="DE97" s="16">
        <v>320</v>
      </c>
      <c r="DF97" s="16">
        <v>470</v>
      </c>
      <c r="DG97" s="16">
        <v>850</v>
      </c>
      <c r="DH97" s="17">
        <v>1100</v>
      </c>
      <c r="DQ97"/>
    </row>
    <row r="98" spans="5:122" ht="8.1" customHeight="1">
      <c r="E98" s="218" t="s">
        <v>255</v>
      </c>
      <c r="F98" s="219"/>
      <c r="G98" s="206" t="s">
        <v>256</v>
      </c>
      <c r="H98" s="207"/>
      <c r="I98" s="207"/>
      <c r="J98" s="207"/>
      <c r="K98" s="207"/>
      <c r="L98" s="208"/>
      <c r="M98" s="224" t="s">
        <v>48</v>
      </c>
      <c r="N98" s="225"/>
      <c r="O98" s="225"/>
      <c r="P98" s="225"/>
      <c r="Q98" s="225"/>
      <c r="R98" s="225"/>
      <c r="S98" s="225"/>
      <c r="T98" s="225"/>
      <c r="U98" s="225"/>
      <c r="V98" s="225"/>
      <c r="W98" s="226"/>
      <c r="X98" s="206" t="s">
        <v>257</v>
      </c>
      <c r="Y98" s="207"/>
      <c r="Z98" s="207"/>
      <c r="AA98" s="207"/>
      <c r="AB98" s="207"/>
      <c r="AC98" s="207"/>
      <c r="AD98" s="207"/>
      <c r="AE98" s="207"/>
      <c r="AF98" s="207"/>
      <c r="AG98" s="207"/>
      <c r="AH98" s="207"/>
      <c r="AI98" s="207"/>
      <c r="AJ98" s="208"/>
      <c r="AK98" s="206" t="s">
        <v>251</v>
      </c>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8"/>
      <c r="BH98" s="224" t="s">
        <v>252</v>
      </c>
      <c r="BI98" s="225"/>
      <c r="BJ98" s="225"/>
      <c r="BK98" s="225"/>
      <c r="BL98" s="225"/>
      <c r="BM98" s="225"/>
      <c r="BN98" s="225"/>
      <c r="BO98" s="225"/>
      <c r="BP98" s="225"/>
      <c r="BQ98" s="225"/>
      <c r="BR98" s="225"/>
      <c r="BS98" s="225"/>
      <c r="BT98" s="225"/>
      <c r="BU98" s="225"/>
      <c r="BV98" s="226"/>
      <c r="BW98" s="185" t="str">
        <f>IF(BJ100="","",IF(BJ100&lt;=25,"〇",""))</f>
        <v/>
      </c>
      <c r="BX98" s="186"/>
      <c r="BY98" s="186"/>
      <c r="BZ98" s="186"/>
      <c r="CA98" s="187"/>
      <c r="CB98" s="194" t="s">
        <v>43</v>
      </c>
      <c r="CC98" s="195"/>
      <c r="CD98" s="195"/>
      <c r="CE98" s="195"/>
      <c r="CF98" s="196"/>
      <c r="CG98" s="195" t="str">
        <f>IF(BJ100="","",IF(BJ100&gt;25,"〇",""))</f>
        <v/>
      </c>
      <c r="CH98" s="195"/>
      <c r="CI98" s="195"/>
      <c r="CJ98" s="195"/>
      <c r="CK98" s="203"/>
      <c r="CL98" s="206" t="s">
        <v>258</v>
      </c>
      <c r="CM98" s="207"/>
      <c r="CN98" s="207"/>
      <c r="CO98" s="208"/>
      <c r="CP98" s="42"/>
      <c r="CQ98" s="2"/>
      <c r="CR98" s="2"/>
      <c r="CS98" s="2"/>
      <c r="CT98" s="2"/>
      <c r="CU98" s="2"/>
      <c r="CV98" s="2"/>
      <c r="CW98" s="2"/>
      <c r="CX98" s="2"/>
      <c r="CY98" s="2"/>
      <c r="CZ98" s="2"/>
      <c r="DC98" s="4">
        <v>1150</v>
      </c>
      <c r="DD98" s="16" t="s">
        <v>68</v>
      </c>
      <c r="DE98" s="16" t="s">
        <v>68</v>
      </c>
      <c r="DF98" s="16" t="s">
        <v>68</v>
      </c>
      <c r="DG98" s="16" t="s">
        <v>68</v>
      </c>
      <c r="DH98" s="16" t="s">
        <v>68</v>
      </c>
      <c r="DQ98"/>
    </row>
    <row r="99" spans="5:122" ht="8.1" customHeight="1">
      <c r="E99" s="220"/>
      <c r="F99" s="221"/>
      <c r="G99" s="209"/>
      <c r="H99" s="210"/>
      <c r="I99" s="210"/>
      <c r="J99" s="210"/>
      <c r="K99" s="210"/>
      <c r="L99" s="211"/>
      <c r="M99" s="227"/>
      <c r="N99" s="228"/>
      <c r="O99" s="228"/>
      <c r="P99" s="228"/>
      <c r="Q99" s="228"/>
      <c r="R99" s="228"/>
      <c r="S99" s="228"/>
      <c r="T99" s="228"/>
      <c r="U99" s="228"/>
      <c r="V99" s="228"/>
      <c r="W99" s="229"/>
      <c r="X99" s="209"/>
      <c r="Y99" s="210"/>
      <c r="Z99" s="210"/>
      <c r="AA99" s="210"/>
      <c r="AB99" s="210"/>
      <c r="AC99" s="210"/>
      <c r="AD99" s="210"/>
      <c r="AE99" s="210"/>
      <c r="AF99" s="210"/>
      <c r="AG99" s="210"/>
      <c r="AH99" s="210"/>
      <c r="AI99" s="210"/>
      <c r="AJ99" s="211"/>
      <c r="AK99" s="209"/>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1"/>
      <c r="BH99" s="227"/>
      <c r="BI99" s="228"/>
      <c r="BJ99" s="228"/>
      <c r="BK99" s="228"/>
      <c r="BL99" s="228"/>
      <c r="BM99" s="228"/>
      <c r="BN99" s="228"/>
      <c r="BO99" s="228"/>
      <c r="BP99" s="228"/>
      <c r="BQ99" s="228"/>
      <c r="BR99" s="228"/>
      <c r="BS99" s="228"/>
      <c r="BT99" s="228"/>
      <c r="BU99" s="228"/>
      <c r="BV99" s="229"/>
      <c r="BW99" s="188"/>
      <c r="BX99" s="189"/>
      <c r="BY99" s="189"/>
      <c r="BZ99" s="189"/>
      <c r="CA99" s="190"/>
      <c r="CB99" s="197"/>
      <c r="CC99" s="198"/>
      <c r="CD99" s="198"/>
      <c r="CE99" s="198"/>
      <c r="CF99" s="199"/>
      <c r="CG99" s="198"/>
      <c r="CH99" s="198"/>
      <c r="CI99" s="198"/>
      <c r="CJ99" s="198"/>
      <c r="CK99" s="204"/>
      <c r="CL99" s="209"/>
      <c r="CM99" s="210"/>
      <c r="CN99" s="210"/>
      <c r="CO99" s="211"/>
      <c r="CP99" s="42"/>
      <c r="CQ99" s="2"/>
      <c r="CR99" s="2"/>
      <c r="CS99" s="2"/>
      <c r="CT99" s="2"/>
      <c r="CU99" s="2"/>
      <c r="CV99" s="2"/>
      <c r="CW99" s="2"/>
      <c r="CX99" s="2"/>
      <c r="CY99" s="2"/>
      <c r="CZ99" s="2"/>
      <c r="DP99"/>
      <c r="DQ99"/>
    </row>
    <row r="100" spans="5:122" ht="8.1" customHeight="1">
      <c r="E100" s="220"/>
      <c r="F100" s="221"/>
      <c r="G100" s="209"/>
      <c r="H100" s="210"/>
      <c r="I100" s="210"/>
      <c r="J100" s="210"/>
      <c r="K100" s="210"/>
      <c r="L100" s="211"/>
      <c r="M100" s="227"/>
      <c r="N100" s="228"/>
      <c r="O100" s="228"/>
      <c r="P100" s="228"/>
      <c r="Q100" s="228"/>
      <c r="R100" s="228"/>
      <c r="S100" s="228"/>
      <c r="T100" s="228"/>
      <c r="U100" s="228"/>
      <c r="V100" s="228"/>
      <c r="W100" s="229"/>
      <c r="X100" s="209"/>
      <c r="Y100" s="210"/>
      <c r="Z100" s="210"/>
      <c r="AA100" s="210"/>
      <c r="AB100" s="210"/>
      <c r="AC100" s="210"/>
      <c r="AD100" s="210"/>
      <c r="AE100" s="210"/>
      <c r="AF100" s="210"/>
      <c r="AG100" s="210"/>
      <c r="AH100" s="210"/>
      <c r="AI100" s="210"/>
      <c r="AJ100" s="211"/>
      <c r="AK100" s="209"/>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1"/>
      <c r="BH100" s="52"/>
      <c r="BI100" s="42"/>
      <c r="BJ100" s="215"/>
      <c r="BK100" s="215"/>
      <c r="BL100" s="215"/>
      <c r="BM100" s="215"/>
      <c r="BN100" s="215"/>
      <c r="BO100" s="215"/>
      <c r="BP100" s="215"/>
      <c r="BQ100" s="215"/>
      <c r="BR100" s="217" t="s">
        <v>217</v>
      </c>
      <c r="BS100" s="217"/>
      <c r="BT100" s="217"/>
      <c r="BU100" s="42"/>
      <c r="BV100" s="53"/>
      <c r="BW100" s="188"/>
      <c r="BX100" s="189"/>
      <c r="BY100" s="189"/>
      <c r="BZ100" s="189"/>
      <c r="CA100" s="190"/>
      <c r="CB100" s="197"/>
      <c r="CC100" s="198"/>
      <c r="CD100" s="198"/>
      <c r="CE100" s="198"/>
      <c r="CF100" s="199"/>
      <c r="CG100" s="198"/>
      <c r="CH100" s="198"/>
      <c r="CI100" s="198"/>
      <c r="CJ100" s="198"/>
      <c r="CK100" s="204"/>
      <c r="CL100" s="209"/>
      <c r="CM100" s="210"/>
      <c r="CN100" s="210"/>
      <c r="CO100" s="211"/>
      <c r="CP100" s="42"/>
      <c r="CQ100" s="2"/>
      <c r="CR100" s="2"/>
      <c r="CS100" s="2"/>
      <c r="CT100" s="2"/>
      <c r="CU100" s="2"/>
      <c r="CV100" s="2"/>
      <c r="CW100" s="2"/>
      <c r="CX100" s="2"/>
      <c r="CY100" s="2"/>
      <c r="CZ100" s="2"/>
      <c r="DP100"/>
      <c r="DQ100"/>
    </row>
    <row r="101" spans="5:122" ht="8.1" customHeight="1">
      <c r="E101" s="220"/>
      <c r="F101" s="221"/>
      <c r="G101" s="209"/>
      <c r="H101" s="210"/>
      <c r="I101" s="210"/>
      <c r="J101" s="210"/>
      <c r="K101" s="210"/>
      <c r="L101" s="211"/>
      <c r="M101" s="227"/>
      <c r="N101" s="228"/>
      <c r="O101" s="228"/>
      <c r="P101" s="228"/>
      <c r="Q101" s="228"/>
      <c r="R101" s="228"/>
      <c r="S101" s="228"/>
      <c r="T101" s="228"/>
      <c r="U101" s="228"/>
      <c r="V101" s="228"/>
      <c r="W101" s="229"/>
      <c r="X101" s="209"/>
      <c r="Y101" s="210"/>
      <c r="Z101" s="210"/>
      <c r="AA101" s="210"/>
      <c r="AB101" s="210"/>
      <c r="AC101" s="210"/>
      <c r="AD101" s="210"/>
      <c r="AE101" s="210"/>
      <c r="AF101" s="210"/>
      <c r="AG101" s="210"/>
      <c r="AH101" s="210"/>
      <c r="AI101" s="210"/>
      <c r="AJ101" s="211"/>
      <c r="AK101" s="209"/>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1"/>
      <c r="BH101" s="52"/>
      <c r="BI101" s="42"/>
      <c r="BJ101" s="216"/>
      <c r="BK101" s="216"/>
      <c r="BL101" s="216"/>
      <c r="BM101" s="216"/>
      <c r="BN101" s="216"/>
      <c r="BO101" s="216"/>
      <c r="BP101" s="216"/>
      <c r="BQ101" s="216"/>
      <c r="BR101" s="217"/>
      <c r="BS101" s="217"/>
      <c r="BT101" s="217"/>
      <c r="BU101" s="42"/>
      <c r="BV101" s="53"/>
      <c r="BW101" s="188"/>
      <c r="BX101" s="189"/>
      <c r="BY101" s="189"/>
      <c r="BZ101" s="189"/>
      <c r="CA101" s="190"/>
      <c r="CB101" s="197"/>
      <c r="CC101" s="198"/>
      <c r="CD101" s="198"/>
      <c r="CE101" s="198"/>
      <c r="CF101" s="199"/>
      <c r="CG101" s="198"/>
      <c r="CH101" s="198"/>
      <c r="CI101" s="198"/>
      <c r="CJ101" s="198"/>
      <c r="CK101" s="204"/>
      <c r="CL101" s="209"/>
      <c r="CM101" s="210"/>
      <c r="CN101" s="210"/>
      <c r="CO101" s="211"/>
      <c r="CP101" s="42"/>
      <c r="CQ101" s="2"/>
      <c r="CR101" s="2"/>
      <c r="CS101" s="2"/>
      <c r="CT101" s="2"/>
      <c r="CU101" s="2"/>
      <c r="CV101" s="2"/>
      <c r="CW101" s="2"/>
      <c r="CX101" s="2"/>
      <c r="CY101" s="2"/>
      <c r="CZ101" s="2"/>
      <c r="DC101" t="s">
        <v>76</v>
      </c>
      <c r="DP101"/>
      <c r="DQ101"/>
    </row>
    <row r="102" spans="5:122" ht="8.1" customHeight="1">
      <c r="E102" s="222"/>
      <c r="F102" s="223"/>
      <c r="G102" s="212"/>
      <c r="H102" s="213"/>
      <c r="I102" s="213"/>
      <c r="J102" s="213"/>
      <c r="K102" s="213"/>
      <c r="L102" s="214"/>
      <c r="M102" s="230"/>
      <c r="N102" s="231"/>
      <c r="O102" s="231"/>
      <c r="P102" s="231"/>
      <c r="Q102" s="231"/>
      <c r="R102" s="231"/>
      <c r="S102" s="231"/>
      <c r="T102" s="231"/>
      <c r="U102" s="231"/>
      <c r="V102" s="231"/>
      <c r="W102" s="232"/>
      <c r="X102" s="212"/>
      <c r="Y102" s="213"/>
      <c r="Z102" s="213"/>
      <c r="AA102" s="213"/>
      <c r="AB102" s="213"/>
      <c r="AC102" s="213"/>
      <c r="AD102" s="213"/>
      <c r="AE102" s="213"/>
      <c r="AF102" s="213"/>
      <c r="AG102" s="213"/>
      <c r="AH102" s="213"/>
      <c r="AI102" s="213"/>
      <c r="AJ102" s="214"/>
      <c r="AK102" s="212"/>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4"/>
      <c r="BH102" s="96"/>
      <c r="BI102" s="97"/>
      <c r="BJ102" s="97"/>
      <c r="BK102" s="97"/>
      <c r="BL102" s="97"/>
      <c r="BM102" s="97"/>
      <c r="BN102" s="97"/>
      <c r="BO102" s="97"/>
      <c r="BP102" s="97"/>
      <c r="BQ102" s="97"/>
      <c r="BR102" s="97"/>
      <c r="BS102" s="97"/>
      <c r="BT102" s="97"/>
      <c r="BU102" s="97"/>
      <c r="BV102" s="95"/>
      <c r="BW102" s="191"/>
      <c r="BX102" s="192"/>
      <c r="BY102" s="192"/>
      <c r="BZ102" s="192"/>
      <c r="CA102" s="193"/>
      <c r="CB102" s="200"/>
      <c r="CC102" s="201"/>
      <c r="CD102" s="201"/>
      <c r="CE102" s="201"/>
      <c r="CF102" s="202"/>
      <c r="CG102" s="201"/>
      <c r="CH102" s="201"/>
      <c r="CI102" s="201"/>
      <c r="CJ102" s="201"/>
      <c r="CK102" s="205"/>
      <c r="CL102" s="212"/>
      <c r="CM102" s="213"/>
      <c r="CN102" s="213"/>
      <c r="CO102" s="214"/>
      <c r="CP102" s="42"/>
      <c r="CQ102" s="2"/>
      <c r="CR102" s="2"/>
      <c r="CS102" s="2"/>
      <c r="CT102" s="2"/>
      <c r="CU102" s="2"/>
      <c r="CV102" s="2"/>
      <c r="CW102" s="2"/>
      <c r="CX102" s="2"/>
      <c r="CY102" s="2"/>
      <c r="CZ102" s="2"/>
      <c r="DC102" s="4"/>
      <c r="DD102" s="4">
        <v>45</v>
      </c>
      <c r="DE102" s="4">
        <v>60</v>
      </c>
      <c r="DF102" s="4">
        <v>90</v>
      </c>
      <c r="DG102" s="16">
        <v>105</v>
      </c>
      <c r="DP102"/>
      <c r="DQ102"/>
    </row>
    <row r="103" spans="5:122" ht="8.1" customHeight="1">
      <c r="E103" s="157" t="s">
        <v>90</v>
      </c>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9"/>
      <c r="CL103" s="52"/>
      <c r="CM103" s="42"/>
      <c r="CN103" s="42"/>
      <c r="CO103" s="42"/>
      <c r="CP103" s="42"/>
      <c r="CQ103" s="2"/>
      <c r="CR103" s="2"/>
      <c r="CS103" s="2"/>
      <c r="CT103" s="2"/>
      <c r="CU103" s="2"/>
      <c r="CV103" s="2"/>
      <c r="CW103" s="2"/>
      <c r="CX103" s="2"/>
      <c r="CY103" s="2"/>
      <c r="CZ103" s="2"/>
      <c r="DC103" s="16">
        <v>750</v>
      </c>
      <c r="DD103" s="16">
        <v>350</v>
      </c>
      <c r="DE103" s="17">
        <v>530</v>
      </c>
      <c r="DF103" s="4">
        <v>1010</v>
      </c>
      <c r="DG103" s="4">
        <v>1320</v>
      </c>
      <c r="DK103" s="16" t="s">
        <v>253</v>
      </c>
      <c r="DL103" s="16" t="s">
        <v>166</v>
      </c>
      <c r="DM103" s="16" t="s">
        <v>168</v>
      </c>
      <c r="DN103" s="16" t="s">
        <v>183</v>
      </c>
      <c r="DO103" s="16" t="s">
        <v>167</v>
      </c>
      <c r="DP103" s="16" t="s">
        <v>254</v>
      </c>
      <c r="DQ103" s="16"/>
      <c r="DR103" s="4"/>
    </row>
    <row r="104" spans="5:122" ht="8.1" customHeight="1">
      <c r="E104" s="160"/>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c r="BB104" s="161"/>
      <c r="BC104" s="161"/>
      <c r="BD104" s="161"/>
      <c r="BE104" s="161"/>
      <c r="BF104" s="161"/>
      <c r="BG104" s="161"/>
      <c r="BH104" s="161"/>
      <c r="BI104" s="161"/>
      <c r="BJ104" s="161"/>
      <c r="BK104" s="161"/>
      <c r="BL104" s="161"/>
      <c r="BM104" s="161"/>
      <c r="BN104" s="161"/>
      <c r="BO104" s="161"/>
      <c r="BP104" s="161"/>
      <c r="BQ104" s="161"/>
      <c r="BR104" s="161"/>
      <c r="BS104" s="161"/>
      <c r="BT104" s="161"/>
      <c r="BU104" s="161"/>
      <c r="BV104" s="161"/>
      <c r="BW104" s="161"/>
      <c r="BX104" s="161"/>
      <c r="BY104" s="161"/>
      <c r="BZ104" s="161"/>
      <c r="CA104" s="161"/>
      <c r="CB104" s="161"/>
      <c r="CC104" s="161"/>
      <c r="CD104" s="161"/>
      <c r="CE104" s="161"/>
      <c r="CF104" s="161"/>
      <c r="CG104" s="161"/>
      <c r="CH104" s="161"/>
      <c r="CI104" s="161"/>
      <c r="CJ104" s="161"/>
      <c r="CK104" s="162"/>
      <c r="CL104" s="129"/>
      <c r="CM104" s="129"/>
      <c r="CN104" s="129"/>
      <c r="CO104" s="42"/>
      <c r="CP104" s="42"/>
      <c r="CQ104" s="2"/>
      <c r="CR104" s="2"/>
      <c r="CS104" s="2"/>
      <c r="CT104" s="2"/>
      <c r="CU104" s="2"/>
      <c r="CV104" s="2"/>
      <c r="CW104" s="2"/>
      <c r="CX104" s="2"/>
      <c r="CY104" s="2"/>
      <c r="CZ104" s="2"/>
      <c r="DC104" s="16">
        <v>1000</v>
      </c>
      <c r="DD104" s="16">
        <v>350</v>
      </c>
      <c r="DE104" s="17">
        <v>530</v>
      </c>
      <c r="DF104" s="4">
        <v>1010</v>
      </c>
      <c r="DG104" s="4">
        <v>1320</v>
      </c>
      <c r="DK104" s="7" t="str">
        <f>BG5</f>
        <v>？</v>
      </c>
      <c r="DL104" s="4" t="str">
        <f>AW8</f>
        <v>積載</v>
      </c>
      <c r="DM104" s="4" t="str">
        <f>AW10</f>
        <v>速度</v>
      </c>
      <c r="DN104" s="4" t="str">
        <f>AW12</f>
        <v>機種</v>
      </c>
      <c r="DO104" s="4">
        <f>BN8</f>
        <v>0</v>
      </c>
      <c r="DP104" s="16" t="e" cm="1">
        <f t="array" ref="DP104">INDEX($DK$27:$DR$77,MATCH($DK$104&amp;$DL$104&amp;$DM$104&amp;$DN$104,$DK$27:$DK$77&amp;$DL$27:$DL$77&amp;$DM$27:$DM$77&amp;$DN$27:$DN$77,0),6)</f>
        <v>#N/A</v>
      </c>
      <c r="DQ104" s="29"/>
      <c r="DR104" s="8"/>
    </row>
    <row r="105" spans="5:122" ht="8.1" customHeight="1">
      <c r="E105" s="160"/>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161"/>
      <c r="CG105" s="161"/>
      <c r="CH105" s="161"/>
      <c r="CI105" s="161"/>
      <c r="CJ105" s="161"/>
      <c r="CK105" s="162"/>
      <c r="CL105" s="42"/>
      <c r="CM105" s="42"/>
      <c r="CN105" s="42"/>
      <c r="CO105" s="42"/>
      <c r="CP105" s="42"/>
      <c r="CQ105" s="2"/>
      <c r="CR105" s="2"/>
      <c r="CS105" s="2"/>
      <c r="CT105" s="2"/>
      <c r="CU105" s="2"/>
      <c r="CV105" s="2"/>
      <c r="CW105" s="2"/>
      <c r="CX105" s="2"/>
      <c r="CY105" s="2"/>
      <c r="CZ105" s="2"/>
      <c r="DP105"/>
      <c r="DQ105"/>
    </row>
    <row r="106" spans="5:122" ht="8.1" customHeight="1">
      <c r="E106" s="163"/>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4"/>
      <c r="BB106" s="164"/>
      <c r="BC106" s="164"/>
      <c r="BD106" s="164"/>
      <c r="BE106" s="164"/>
      <c r="BF106" s="164"/>
      <c r="BG106" s="164"/>
      <c r="BH106" s="164"/>
      <c r="BI106" s="164"/>
      <c r="BJ106" s="164"/>
      <c r="BK106" s="164"/>
      <c r="BL106" s="164"/>
      <c r="BM106" s="164"/>
      <c r="BN106" s="164"/>
      <c r="BO106" s="164"/>
      <c r="BP106" s="164"/>
      <c r="BQ106" s="164"/>
      <c r="BR106" s="164"/>
      <c r="BS106" s="164"/>
      <c r="BT106" s="164"/>
      <c r="BU106" s="164"/>
      <c r="BV106" s="164"/>
      <c r="BW106" s="164"/>
      <c r="BX106" s="164"/>
      <c r="BY106" s="164"/>
      <c r="BZ106" s="164"/>
      <c r="CA106" s="164"/>
      <c r="CB106" s="164"/>
      <c r="CC106" s="164"/>
      <c r="CD106" s="164"/>
      <c r="CE106" s="164"/>
      <c r="CF106" s="164"/>
      <c r="CG106" s="164"/>
      <c r="CH106" s="164"/>
      <c r="CI106" s="164"/>
      <c r="CJ106" s="164"/>
      <c r="CK106" s="165"/>
      <c r="CL106" s="42"/>
      <c r="CM106" s="42"/>
      <c r="CN106" s="42"/>
      <c r="CO106" s="42"/>
      <c r="CP106" s="42"/>
      <c r="CQ106" s="2"/>
      <c r="CR106" s="2"/>
      <c r="CS106" s="2"/>
      <c r="CT106" s="2"/>
      <c r="CU106" s="2"/>
      <c r="CV106" s="2"/>
      <c r="CW106" s="2"/>
      <c r="CX106" s="2"/>
      <c r="CY106" s="2"/>
      <c r="CZ106" s="2"/>
    </row>
    <row r="107" spans="5:122" ht="8.1" customHeight="1">
      <c r="E107" s="166" t="s">
        <v>49</v>
      </c>
      <c r="F107" s="166"/>
      <c r="G107" s="166"/>
      <c r="H107" s="166"/>
      <c r="I107" s="166"/>
      <c r="J107" s="166"/>
      <c r="K107" s="166"/>
      <c r="L107" s="166"/>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2"/>
      <c r="CR107" s="2"/>
      <c r="CS107" s="2"/>
      <c r="CT107" s="2"/>
      <c r="CU107" s="2"/>
      <c r="CV107" s="2"/>
      <c r="CW107" s="2"/>
      <c r="CX107" s="2"/>
      <c r="CY107" s="2"/>
      <c r="CZ107" s="2"/>
    </row>
    <row r="108" spans="5:122" ht="8.1" customHeight="1">
      <c r="E108" s="167"/>
      <c r="F108" s="167"/>
      <c r="G108" s="167"/>
      <c r="H108" s="167"/>
      <c r="I108" s="167"/>
      <c r="J108" s="167"/>
      <c r="K108" s="167"/>
      <c r="L108" s="167"/>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2"/>
      <c r="CR108" s="2"/>
      <c r="CS108" s="2"/>
      <c r="CT108" s="2"/>
      <c r="CU108" s="2"/>
      <c r="CV108" s="2"/>
      <c r="CW108" s="2"/>
      <c r="CX108" s="2"/>
      <c r="CY108" s="2"/>
      <c r="CZ108" s="2"/>
    </row>
    <row r="109" spans="5:122" ht="8.1" customHeight="1">
      <c r="E109" s="167"/>
      <c r="F109" s="167"/>
      <c r="G109" s="167"/>
      <c r="H109" s="167"/>
      <c r="I109" s="167"/>
      <c r="J109" s="167"/>
      <c r="K109" s="167"/>
      <c r="L109" s="167"/>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2"/>
      <c r="CR109" s="2"/>
      <c r="CS109" s="2"/>
      <c r="CT109" s="2"/>
      <c r="CU109" s="2"/>
      <c r="CV109" s="2"/>
      <c r="CW109" s="2"/>
      <c r="CX109" s="2"/>
      <c r="CY109" s="2"/>
      <c r="CZ109" s="2"/>
    </row>
    <row r="110" spans="5:122" ht="8.1" customHeight="1">
      <c r="E110" s="168" t="s">
        <v>50</v>
      </c>
      <c r="F110" s="168"/>
      <c r="G110" s="168"/>
      <c r="H110" s="169" t="s">
        <v>0</v>
      </c>
      <c r="I110" s="166"/>
      <c r="J110" s="166"/>
      <c r="K110" s="166"/>
      <c r="L110" s="166"/>
      <c r="M110" s="166"/>
      <c r="N110" s="166"/>
      <c r="O110" s="166"/>
      <c r="P110" s="166"/>
      <c r="Q110" s="166"/>
      <c r="R110" s="166"/>
      <c r="S110" s="166"/>
      <c r="T110" s="166"/>
      <c r="U110" s="166"/>
      <c r="V110" s="166"/>
      <c r="W110" s="170"/>
      <c r="X110" s="168" t="s">
        <v>1</v>
      </c>
      <c r="Y110" s="168"/>
      <c r="Z110" s="168"/>
      <c r="AA110" s="168"/>
      <c r="AB110" s="168"/>
      <c r="AC110" s="168"/>
      <c r="AD110" s="168"/>
      <c r="AE110" s="168"/>
      <c r="AF110" s="168"/>
      <c r="AG110" s="168"/>
      <c r="AH110" s="168"/>
      <c r="AI110" s="168"/>
      <c r="AJ110" s="168"/>
      <c r="AK110" s="168" t="s">
        <v>51</v>
      </c>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168"/>
      <c r="BG110" s="168"/>
      <c r="BH110" s="169" t="s">
        <v>52</v>
      </c>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70"/>
      <c r="CD110" s="176" t="s">
        <v>54</v>
      </c>
      <c r="CE110" s="177"/>
      <c r="CF110" s="177"/>
      <c r="CG110" s="177"/>
      <c r="CH110" s="177"/>
      <c r="CI110" s="177"/>
      <c r="CJ110" s="177"/>
      <c r="CK110" s="178"/>
      <c r="CL110" s="42"/>
      <c r="CM110" s="42"/>
      <c r="CN110" s="42"/>
      <c r="CO110" s="42"/>
      <c r="CP110" s="42"/>
      <c r="CQ110" s="2"/>
      <c r="CR110" s="2"/>
      <c r="CS110" s="2"/>
      <c r="CT110" s="2"/>
      <c r="CU110" s="2"/>
      <c r="CV110" s="2"/>
      <c r="CW110" s="2"/>
      <c r="CX110" s="2"/>
      <c r="CY110" s="2"/>
      <c r="CZ110" s="2"/>
    </row>
    <row r="111" spans="5:122" ht="8.1" customHeight="1">
      <c r="E111" s="168"/>
      <c r="F111" s="168"/>
      <c r="G111" s="168"/>
      <c r="H111" s="171"/>
      <c r="I111" s="167"/>
      <c r="J111" s="167"/>
      <c r="K111" s="167"/>
      <c r="L111" s="167"/>
      <c r="M111" s="167"/>
      <c r="N111" s="167"/>
      <c r="O111" s="167"/>
      <c r="P111" s="167"/>
      <c r="Q111" s="167"/>
      <c r="R111" s="167"/>
      <c r="S111" s="167"/>
      <c r="T111" s="167"/>
      <c r="U111" s="167"/>
      <c r="V111" s="167"/>
      <c r="W111" s="172"/>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71"/>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72"/>
      <c r="CD111" s="179"/>
      <c r="CE111" s="180"/>
      <c r="CF111" s="180"/>
      <c r="CG111" s="180"/>
      <c r="CH111" s="180"/>
      <c r="CI111" s="180"/>
      <c r="CJ111" s="180"/>
      <c r="CK111" s="181"/>
      <c r="CL111" s="42"/>
      <c r="CM111" s="42"/>
      <c r="CN111" s="42"/>
      <c r="CO111" s="42"/>
      <c r="CP111" s="42"/>
      <c r="CQ111" s="2"/>
      <c r="CR111" s="2"/>
      <c r="CS111" s="2"/>
      <c r="CT111" s="2"/>
      <c r="CU111" s="2"/>
      <c r="CV111" s="2"/>
      <c r="CW111" s="2"/>
      <c r="CX111" s="2"/>
      <c r="CY111" s="2"/>
      <c r="CZ111" s="2"/>
    </row>
    <row r="112" spans="5:122" ht="8.1" customHeight="1">
      <c r="E112" s="168"/>
      <c r="F112" s="168"/>
      <c r="G112" s="168"/>
      <c r="H112" s="171"/>
      <c r="I112" s="167"/>
      <c r="J112" s="167"/>
      <c r="K112" s="167"/>
      <c r="L112" s="167"/>
      <c r="M112" s="167"/>
      <c r="N112" s="167"/>
      <c r="O112" s="167"/>
      <c r="P112" s="167"/>
      <c r="Q112" s="167"/>
      <c r="R112" s="167"/>
      <c r="S112" s="167"/>
      <c r="T112" s="167"/>
      <c r="U112" s="167"/>
      <c r="V112" s="167"/>
      <c r="W112" s="172"/>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71"/>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72"/>
      <c r="CD112" s="179" t="s">
        <v>53</v>
      </c>
      <c r="CE112" s="180"/>
      <c r="CF112" s="180"/>
      <c r="CG112" s="180"/>
      <c r="CH112" s="180"/>
      <c r="CI112" s="180"/>
      <c r="CJ112" s="180"/>
      <c r="CK112" s="181"/>
      <c r="CL112" s="42"/>
      <c r="CM112" s="42"/>
      <c r="CN112" s="42"/>
      <c r="CO112" s="42"/>
      <c r="CP112" s="42"/>
      <c r="CQ112" s="2"/>
      <c r="CR112" s="2"/>
      <c r="CS112" s="2"/>
      <c r="CT112" s="2"/>
      <c r="CU112" s="2"/>
      <c r="CV112" s="2"/>
      <c r="CW112" s="2"/>
      <c r="CX112" s="2"/>
      <c r="CY112" s="2"/>
      <c r="CZ112" s="2"/>
    </row>
    <row r="113" spans="5:104" ht="5.45" customHeight="1">
      <c r="E113" s="168"/>
      <c r="F113" s="168"/>
      <c r="G113" s="168"/>
      <c r="H113" s="173"/>
      <c r="I113" s="174"/>
      <c r="J113" s="174"/>
      <c r="K113" s="174"/>
      <c r="L113" s="174"/>
      <c r="M113" s="174"/>
      <c r="N113" s="174"/>
      <c r="O113" s="174"/>
      <c r="P113" s="174"/>
      <c r="Q113" s="174"/>
      <c r="R113" s="174"/>
      <c r="S113" s="174"/>
      <c r="T113" s="174"/>
      <c r="U113" s="174"/>
      <c r="V113" s="174"/>
      <c r="W113" s="175"/>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73"/>
      <c r="BI113" s="174"/>
      <c r="BJ113" s="174"/>
      <c r="BK113" s="174"/>
      <c r="BL113" s="174"/>
      <c r="BM113" s="174"/>
      <c r="BN113" s="174"/>
      <c r="BO113" s="174"/>
      <c r="BP113" s="174"/>
      <c r="BQ113" s="174"/>
      <c r="BR113" s="174"/>
      <c r="BS113" s="174"/>
      <c r="BT113" s="174"/>
      <c r="BU113" s="174"/>
      <c r="BV113" s="174"/>
      <c r="BW113" s="174"/>
      <c r="BX113" s="174"/>
      <c r="BY113" s="174"/>
      <c r="BZ113" s="174"/>
      <c r="CA113" s="174"/>
      <c r="CB113" s="174"/>
      <c r="CC113" s="175"/>
      <c r="CD113" s="182"/>
      <c r="CE113" s="183"/>
      <c r="CF113" s="183"/>
      <c r="CG113" s="183"/>
      <c r="CH113" s="183"/>
      <c r="CI113" s="183"/>
      <c r="CJ113" s="183"/>
      <c r="CK113" s="184"/>
      <c r="CL113" s="42"/>
      <c r="CM113" s="42"/>
      <c r="CN113" s="42"/>
      <c r="CO113" s="42"/>
      <c r="CP113" s="42"/>
      <c r="CQ113" s="2"/>
      <c r="CR113" s="2"/>
      <c r="CS113" s="9" t="s">
        <v>130</v>
      </c>
      <c r="CT113" s="10" t="s">
        <v>131</v>
      </c>
      <c r="CU113" s="11" t="s">
        <v>132</v>
      </c>
      <c r="CV113" s="11" t="s">
        <v>133</v>
      </c>
      <c r="CW113" s="11" t="s">
        <v>134</v>
      </c>
      <c r="CX113" s="11" t="s">
        <v>135</v>
      </c>
      <c r="CY113" s="11" t="s">
        <v>136</v>
      </c>
      <c r="CZ113" s="2"/>
    </row>
    <row r="114" spans="5:104" ht="7.5" customHeight="1">
      <c r="E114" s="137"/>
      <c r="F114" s="137"/>
      <c r="G114" s="137"/>
      <c r="H114" s="148" t="str">
        <f>(IF(OR($E114="■番号■",$E114=""),"",VLOOKUP($E114,$CT114:$CU121,2,FALSE)))</f>
        <v/>
      </c>
      <c r="I114" s="149"/>
      <c r="J114" s="149"/>
      <c r="K114" s="149"/>
      <c r="L114" s="149"/>
      <c r="M114" s="149"/>
      <c r="N114" s="149"/>
      <c r="O114" s="149"/>
      <c r="P114" s="149"/>
      <c r="Q114" s="149"/>
      <c r="R114" s="149"/>
      <c r="S114" s="149"/>
      <c r="T114" s="149"/>
      <c r="U114" s="149"/>
      <c r="V114" s="149"/>
      <c r="W114" s="150"/>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9"/>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1"/>
      <c r="CD114" s="138"/>
      <c r="CE114" s="138"/>
      <c r="CF114" s="138"/>
      <c r="CG114" s="138"/>
      <c r="CH114" s="138"/>
      <c r="CI114" s="138"/>
      <c r="CJ114" s="138"/>
      <c r="CK114" s="138"/>
      <c r="CL114" s="42"/>
      <c r="CM114" s="42"/>
      <c r="CN114" s="42"/>
      <c r="CO114" s="42"/>
      <c r="CP114" s="42"/>
      <c r="CQ114" s="2"/>
      <c r="CR114" s="2"/>
      <c r="CS114" s="467">
        <v>1</v>
      </c>
      <c r="CT114" s="12" t="s">
        <v>29</v>
      </c>
      <c r="CU114" s="11" t="s">
        <v>137</v>
      </c>
      <c r="CV114" s="11" t="s">
        <v>138</v>
      </c>
      <c r="CW114" s="11" t="s">
        <v>139</v>
      </c>
      <c r="CX114" s="11" t="s">
        <v>139</v>
      </c>
      <c r="CY114" s="11" t="s">
        <v>139</v>
      </c>
      <c r="CZ114" s="2"/>
    </row>
    <row r="115" spans="5:104" ht="7.5" customHeight="1">
      <c r="E115" s="137"/>
      <c r="F115" s="137"/>
      <c r="G115" s="137"/>
      <c r="H115" s="151"/>
      <c r="I115" s="152"/>
      <c r="J115" s="152"/>
      <c r="K115" s="152"/>
      <c r="L115" s="152"/>
      <c r="M115" s="152"/>
      <c r="N115" s="152"/>
      <c r="O115" s="152"/>
      <c r="P115" s="152"/>
      <c r="Q115" s="152"/>
      <c r="R115" s="152"/>
      <c r="S115" s="152"/>
      <c r="T115" s="152"/>
      <c r="U115" s="152"/>
      <c r="V115" s="152"/>
      <c r="W115" s="153"/>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42"/>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4"/>
      <c r="CD115" s="138"/>
      <c r="CE115" s="138"/>
      <c r="CF115" s="138"/>
      <c r="CG115" s="138"/>
      <c r="CH115" s="138"/>
      <c r="CI115" s="138"/>
      <c r="CJ115" s="138"/>
      <c r="CK115" s="138"/>
      <c r="CL115" s="42"/>
      <c r="CM115" s="42"/>
      <c r="CN115" s="42"/>
      <c r="CO115" s="42"/>
      <c r="CP115" s="42"/>
      <c r="CQ115" s="2"/>
      <c r="CR115" s="2"/>
      <c r="CS115" s="468"/>
      <c r="CT115" s="12" t="s">
        <v>21</v>
      </c>
      <c r="CU115" s="11" t="s">
        <v>140</v>
      </c>
      <c r="CV115" s="11" t="s">
        <v>141</v>
      </c>
      <c r="CW115" s="11" t="s">
        <v>142</v>
      </c>
      <c r="CX115" s="11" t="s">
        <v>139</v>
      </c>
      <c r="CY115" s="11" t="s">
        <v>139</v>
      </c>
      <c r="CZ115" s="2"/>
    </row>
    <row r="116" spans="5:104" ht="7.5" customHeight="1">
      <c r="E116" s="137"/>
      <c r="F116" s="137"/>
      <c r="G116" s="137"/>
      <c r="H116" s="154"/>
      <c r="I116" s="155"/>
      <c r="J116" s="155"/>
      <c r="K116" s="155"/>
      <c r="L116" s="155"/>
      <c r="M116" s="155"/>
      <c r="N116" s="155"/>
      <c r="O116" s="155"/>
      <c r="P116" s="155"/>
      <c r="Q116" s="155"/>
      <c r="R116" s="155"/>
      <c r="S116" s="155"/>
      <c r="T116" s="155"/>
      <c r="U116" s="155"/>
      <c r="V116" s="155"/>
      <c r="W116" s="156"/>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45"/>
      <c r="BI116" s="146"/>
      <c r="BJ116" s="146"/>
      <c r="BK116" s="146"/>
      <c r="BL116" s="146"/>
      <c r="BM116" s="146"/>
      <c r="BN116" s="146"/>
      <c r="BO116" s="146"/>
      <c r="BP116" s="146"/>
      <c r="BQ116" s="146"/>
      <c r="BR116" s="146"/>
      <c r="BS116" s="146"/>
      <c r="BT116" s="146"/>
      <c r="BU116" s="146"/>
      <c r="BV116" s="146"/>
      <c r="BW116" s="146"/>
      <c r="BX116" s="146"/>
      <c r="BY116" s="146"/>
      <c r="BZ116" s="146"/>
      <c r="CA116" s="146"/>
      <c r="CB116" s="146"/>
      <c r="CC116" s="147"/>
      <c r="CD116" s="138"/>
      <c r="CE116" s="138"/>
      <c r="CF116" s="138"/>
      <c r="CG116" s="138"/>
      <c r="CH116" s="138"/>
      <c r="CI116" s="138"/>
      <c r="CJ116" s="138"/>
      <c r="CK116" s="138"/>
      <c r="CL116" s="42"/>
      <c r="CM116" s="42"/>
      <c r="CN116" s="42"/>
      <c r="CO116" s="42"/>
      <c r="CP116" s="42"/>
      <c r="CQ116" s="2"/>
      <c r="CR116" s="2"/>
      <c r="CS116" s="469"/>
      <c r="CT116" s="12" t="s">
        <v>143</v>
      </c>
      <c r="CU116" s="11" t="s">
        <v>144</v>
      </c>
      <c r="CV116" s="11" t="s">
        <v>162</v>
      </c>
      <c r="CW116" s="11" t="s">
        <v>139</v>
      </c>
      <c r="CX116" s="11" t="s">
        <v>139</v>
      </c>
      <c r="CY116" s="11" t="s">
        <v>139</v>
      </c>
      <c r="CZ116" s="2"/>
    </row>
    <row r="117" spans="5:104" ht="7.5" customHeight="1">
      <c r="E117" s="137"/>
      <c r="F117" s="137"/>
      <c r="G117" s="137"/>
      <c r="H117" s="148" t="str">
        <f>(IF(OR($E117="■番号■",$E117=""),"",VLOOKUP($E117,$CT114:$CU121,2,FALSE)))</f>
        <v/>
      </c>
      <c r="I117" s="149"/>
      <c r="J117" s="149"/>
      <c r="K117" s="149"/>
      <c r="L117" s="149"/>
      <c r="M117" s="149"/>
      <c r="N117" s="149"/>
      <c r="O117" s="149"/>
      <c r="P117" s="149"/>
      <c r="Q117" s="149"/>
      <c r="R117" s="149"/>
      <c r="S117" s="149"/>
      <c r="T117" s="149"/>
      <c r="U117" s="149"/>
      <c r="V117" s="149"/>
      <c r="W117" s="150"/>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9"/>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1"/>
      <c r="CD117" s="138"/>
      <c r="CE117" s="138"/>
      <c r="CF117" s="138"/>
      <c r="CG117" s="138"/>
      <c r="CH117" s="138"/>
      <c r="CI117" s="138"/>
      <c r="CJ117" s="138"/>
      <c r="CK117" s="138"/>
      <c r="CL117" s="42"/>
      <c r="CM117" s="42"/>
      <c r="CN117" s="42"/>
      <c r="CO117" s="42"/>
      <c r="CP117" s="42"/>
      <c r="CQ117" s="2"/>
      <c r="CR117" s="2"/>
      <c r="CS117" s="470">
        <v>2</v>
      </c>
      <c r="CT117" s="12" t="s">
        <v>145</v>
      </c>
      <c r="CU117" s="11" t="s">
        <v>146</v>
      </c>
      <c r="CV117" s="11" t="s">
        <v>147</v>
      </c>
      <c r="CW117" s="11" t="s">
        <v>148</v>
      </c>
      <c r="CX117" s="11" t="s">
        <v>139</v>
      </c>
      <c r="CY117" s="11" t="s">
        <v>139</v>
      </c>
      <c r="CZ117" s="2"/>
    </row>
    <row r="118" spans="5:104" ht="7.5" customHeight="1">
      <c r="E118" s="137"/>
      <c r="F118" s="137"/>
      <c r="G118" s="137"/>
      <c r="H118" s="151"/>
      <c r="I118" s="152"/>
      <c r="J118" s="152"/>
      <c r="K118" s="152"/>
      <c r="L118" s="152"/>
      <c r="M118" s="152"/>
      <c r="N118" s="152"/>
      <c r="O118" s="152"/>
      <c r="P118" s="152"/>
      <c r="Q118" s="152"/>
      <c r="R118" s="152"/>
      <c r="S118" s="152"/>
      <c r="T118" s="152"/>
      <c r="U118" s="152"/>
      <c r="V118" s="152"/>
      <c r="W118" s="153"/>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42"/>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4"/>
      <c r="CD118" s="138"/>
      <c r="CE118" s="138"/>
      <c r="CF118" s="138"/>
      <c r="CG118" s="138"/>
      <c r="CH118" s="138"/>
      <c r="CI118" s="138"/>
      <c r="CJ118" s="138"/>
      <c r="CK118" s="138"/>
      <c r="CL118" s="42"/>
      <c r="CM118" s="42"/>
      <c r="CN118" s="42"/>
      <c r="CO118" s="42"/>
      <c r="CP118" s="42"/>
      <c r="CQ118" s="2"/>
      <c r="CR118" s="2"/>
      <c r="CS118" s="471"/>
      <c r="CT118" s="12" t="s">
        <v>149</v>
      </c>
      <c r="CU118" s="11" t="s">
        <v>150</v>
      </c>
      <c r="CV118" s="11" t="s">
        <v>128</v>
      </c>
      <c r="CW118" s="11" t="s">
        <v>164</v>
      </c>
      <c r="CX118" s="11" t="s">
        <v>163</v>
      </c>
      <c r="CY118" s="11" t="s">
        <v>139</v>
      </c>
      <c r="CZ118" s="2"/>
    </row>
    <row r="119" spans="5:104" ht="7.5" customHeight="1">
      <c r="E119" s="137"/>
      <c r="F119" s="137"/>
      <c r="G119" s="137"/>
      <c r="H119" s="154"/>
      <c r="I119" s="155"/>
      <c r="J119" s="155"/>
      <c r="K119" s="155"/>
      <c r="L119" s="155"/>
      <c r="M119" s="155"/>
      <c r="N119" s="155"/>
      <c r="O119" s="155"/>
      <c r="P119" s="155"/>
      <c r="Q119" s="155"/>
      <c r="R119" s="155"/>
      <c r="S119" s="155"/>
      <c r="T119" s="155"/>
      <c r="U119" s="155"/>
      <c r="V119" s="155"/>
      <c r="W119" s="156"/>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45"/>
      <c r="BI119" s="146"/>
      <c r="BJ119" s="146"/>
      <c r="BK119" s="146"/>
      <c r="BL119" s="146"/>
      <c r="BM119" s="146"/>
      <c r="BN119" s="146"/>
      <c r="BO119" s="146"/>
      <c r="BP119" s="146"/>
      <c r="BQ119" s="146"/>
      <c r="BR119" s="146"/>
      <c r="BS119" s="146"/>
      <c r="BT119" s="146"/>
      <c r="BU119" s="146"/>
      <c r="BV119" s="146"/>
      <c r="BW119" s="146"/>
      <c r="BX119" s="146"/>
      <c r="BY119" s="146"/>
      <c r="BZ119" s="146"/>
      <c r="CA119" s="146"/>
      <c r="CB119" s="146"/>
      <c r="CC119" s="147"/>
      <c r="CD119" s="138"/>
      <c r="CE119" s="138"/>
      <c r="CF119" s="138"/>
      <c r="CG119" s="138"/>
      <c r="CH119" s="138"/>
      <c r="CI119" s="138"/>
      <c r="CJ119" s="138"/>
      <c r="CK119" s="138"/>
      <c r="CL119" s="42"/>
      <c r="CM119" s="42"/>
      <c r="CN119" s="42"/>
      <c r="CO119" s="42"/>
      <c r="CP119" s="42"/>
      <c r="CQ119" s="2"/>
      <c r="CR119" s="2"/>
      <c r="CS119" s="472"/>
      <c r="CT119" s="12" t="s">
        <v>151</v>
      </c>
      <c r="CU119" s="11" t="s">
        <v>92</v>
      </c>
      <c r="CV119" s="11" t="s">
        <v>152</v>
      </c>
      <c r="CW119" s="11" t="s">
        <v>153</v>
      </c>
      <c r="CX119" s="11" t="s">
        <v>154</v>
      </c>
      <c r="CY119" s="11" t="s">
        <v>139</v>
      </c>
      <c r="CZ119" s="2"/>
    </row>
    <row r="120" spans="5:104" ht="7.5" customHeight="1">
      <c r="E120" s="137"/>
      <c r="F120" s="137"/>
      <c r="G120" s="137"/>
      <c r="H120" s="148" t="str">
        <f>(IF(OR($E120="■番号■",$E120=""),"",VLOOKUP($E120,$CT114:$CU121,2,FALSE)))</f>
        <v/>
      </c>
      <c r="I120" s="149"/>
      <c r="J120" s="149"/>
      <c r="K120" s="149"/>
      <c r="L120" s="149"/>
      <c r="M120" s="149"/>
      <c r="N120" s="149"/>
      <c r="O120" s="149"/>
      <c r="P120" s="149"/>
      <c r="Q120" s="149"/>
      <c r="R120" s="149"/>
      <c r="S120" s="149"/>
      <c r="T120" s="149"/>
      <c r="U120" s="149"/>
      <c r="V120" s="149"/>
      <c r="W120" s="150"/>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9"/>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1"/>
      <c r="CD120" s="138"/>
      <c r="CE120" s="138"/>
      <c r="CF120" s="138"/>
      <c r="CG120" s="138"/>
      <c r="CH120" s="138"/>
      <c r="CI120" s="138"/>
      <c r="CJ120" s="138"/>
      <c r="CK120" s="138"/>
      <c r="CL120" s="42"/>
      <c r="CM120" s="42"/>
      <c r="CN120" s="42"/>
      <c r="CO120" s="42"/>
      <c r="CP120" s="42"/>
      <c r="CQ120" s="2"/>
      <c r="CR120" s="2"/>
      <c r="CS120" s="467">
        <v>3</v>
      </c>
      <c r="CT120" s="12" t="s">
        <v>155</v>
      </c>
      <c r="CU120" s="11" t="s">
        <v>156</v>
      </c>
      <c r="CV120" s="11" t="s">
        <v>129</v>
      </c>
      <c r="CW120" s="11" t="s">
        <v>139</v>
      </c>
      <c r="CX120" s="11" t="s">
        <v>139</v>
      </c>
      <c r="CY120" s="11" t="s">
        <v>139</v>
      </c>
      <c r="CZ120" s="2"/>
    </row>
    <row r="121" spans="5:104" ht="7.5" customHeight="1">
      <c r="E121" s="137"/>
      <c r="F121" s="137"/>
      <c r="G121" s="137"/>
      <c r="H121" s="151"/>
      <c r="I121" s="152"/>
      <c r="J121" s="152"/>
      <c r="K121" s="152"/>
      <c r="L121" s="152"/>
      <c r="M121" s="152"/>
      <c r="N121" s="152"/>
      <c r="O121" s="152"/>
      <c r="P121" s="152"/>
      <c r="Q121" s="152"/>
      <c r="R121" s="152"/>
      <c r="S121" s="152"/>
      <c r="T121" s="152"/>
      <c r="U121" s="152"/>
      <c r="V121" s="152"/>
      <c r="W121" s="153"/>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42"/>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4"/>
      <c r="CD121" s="138"/>
      <c r="CE121" s="138"/>
      <c r="CF121" s="138"/>
      <c r="CG121" s="138"/>
      <c r="CH121" s="138"/>
      <c r="CI121" s="138"/>
      <c r="CJ121" s="138"/>
      <c r="CK121" s="138"/>
      <c r="CL121" s="42"/>
      <c r="CM121" s="42"/>
      <c r="CN121" s="42"/>
      <c r="CO121" s="42"/>
      <c r="CP121" s="42"/>
      <c r="CQ121" s="2"/>
      <c r="CR121" s="2"/>
      <c r="CS121" s="468"/>
      <c r="CT121" s="12" t="s">
        <v>157</v>
      </c>
      <c r="CU121" s="11" t="s">
        <v>158</v>
      </c>
      <c r="CV121" s="11" t="s">
        <v>129</v>
      </c>
      <c r="CW121" s="11" t="s">
        <v>139</v>
      </c>
      <c r="CX121" s="11" t="s">
        <v>139</v>
      </c>
      <c r="CY121" s="11" t="s">
        <v>139</v>
      </c>
      <c r="CZ121" s="2"/>
    </row>
    <row r="122" spans="5:104" ht="7.5" customHeight="1">
      <c r="E122" s="137"/>
      <c r="F122" s="137"/>
      <c r="G122" s="137"/>
      <c r="H122" s="154"/>
      <c r="I122" s="155"/>
      <c r="J122" s="155"/>
      <c r="K122" s="155"/>
      <c r="L122" s="155"/>
      <c r="M122" s="155"/>
      <c r="N122" s="155"/>
      <c r="O122" s="155"/>
      <c r="P122" s="155"/>
      <c r="Q122" s="155"/>
      <c r="R122" s="155"/>
      <c r="S122" s="155"/>
      <c r="T122" s="155"/>
      <c r="U122" s="155"/>
      <c r="V122" s="155"/>
      <c r="W122" s="156"/>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45"/>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c r="CC122" s="147"/>
      <c r="CD122" s="138"/>
      <c r="CE122" s="138"/>
      <c r="CF122" s="138"/>
      <c r="CG122" s="138"/>
      <c r="CH122" s="138"/>
      <c r="CI122" s="138"/>
      <c r="CJ122" s="138"/>
      <c r="CK122" s="138"/>
      <c r="CL122" s="42"/>
      <c r="CM122" s="42"/>
      <c r="CN122" s="42"/>
      <c r="CO122" s="42"/>
      <c r="CP122" s="42"/>
      <c r="CQ122" s="2"/>
      <c r="CR122" s="2"/>
      <c r="CS122" s="469"/>
      <c r="CT122" s="13"/>
      <c r="CU122" s="21"/>
      <c r="CV122" s="21"/>
      <c r="CW122" s="21"/>
      <c r="CX122" s="21"/>
      <c r="CY122" s="21"/>
      <c r="CZ122" s="2"/>
    </row>
    <row r="123" spans="5:104" ht="5.45" customHeight="1">
      <c r="CL123" s="42"/>
      <c r="CM123" s="42"/>
      <c r="CN123" s="42"/>
      <c r="CO123" s="42"/>
      <c r="CP123" s="42"/>
      <c r="CQ123" s="2"/>
      <c r="CR123" s="2"/>
      <c r="CS123" s="21"/>
      <c r="CT123" s="13"/>
      <c r="CU123" s="11" t="s">
        <v>159</v>
      </c>
      <c r="CV123" s="11" t="s">
        <v>160</v>
      </c>
      <c r="CW123" s="11" t="s">
        <v>161</v>
      </c>
      <c r="CX123" s="11"/>
      <c r="CY123" s="21"/>
      <c r="CZ123" s="2"/>
    </row>
    <row r="124" spans="5:104" ht="5.45" customHeight="1">
      <c r="CL124" s="42"/>
      <c r="CM124" s="42"/>
      <c r="CN124" s="42"/>
      <c r="CO124" s="42"/>
      <c r="CP124" s="42"/>
      <c r="CQ124" s="2"/>
      <c r="CR124" s="2"/>
      <c r="CS124" s="21"/>
      <c r="CT124" s="13"/>
      <c r="CU124" s="11"/>
      <c r="CV124" s="11"/>
      <c r="CW124" s="11"/>
      <c r="CX124" s="11"/>
      <c r="CY124" s="21"/>
      <c r="CZ124" s="2"/>
    </row>
    <row r="125" spans="5:104" ht="5.45" customHeight="1">
      <c r="CL125" s="42"/>
      <c r="CM125" s="42"/>
      <c r="CN125" s="42"/>
      <c r="CO125" s="42"/>
      <c r="CP125" s="42"/>
      <c r="CQ125" s="2"/>
      <c r="CR125" s="2"/>
      <c r="CS125" s="21"/>
      <c r="CT125" s="13"/>
      <c r="CU125" s="14" t="str">
        <f>IFERROR(IF(VLOOKUP($E114,CT114:CY121,3,0)="なし","",VLOOKUP($E114,CT114:CY121,3,0)),"")</f>
        <v/>
      </c>
      <c r="CV125" s="14" t="str">
        <f>IFERROR(IF(VLOOKUP($E117,CT114:CY121,3,0)="なし","",VLOOKUP($E117,CT114:CY121,3,0)),"")</f>
        <v/>
      </c>
      <c r="CW125" s="14" t="str">
        <f>IFERROR(IF(VLOOKUP($E120,CT114:CY121,3,0)="なし","",VLOOKUP($E120,CT114:CY121,3,0)),"")</f>
        <v/>
      </c>
      <c r="CX125" s="14"/>
      <c r="CY125" s="21"/>
      <c r="CZ125" s="2"/>
    </row>
    <row r="126" spans="5:104" ht="5.45" customHeight="1">
      <c r="CL126" s="42"/>
      <c r="CM126" s="42"/>
      <c r="CN126" s="42"/>
      <c r="CO126" s="42"/>
      <c r="CP126" s="42"/>
      <c r="CQ126" s="2"/>
      <c r="CR126" s="2"/>
      <c r="CS126" s="21"/>
      <c r="CT126" s="13"/>
      <c r="CU126" s="14" t="str">
        <f>IFERROR(IF(VLOOKUP($E114,CT114:CY121,4,0)="なし","",VLOOKUP($E114,CT114:CY121,4,0)),"")</f>
        <v/>
      </c>
      <c r="CV126" s="14" t="str">
        <f>IFERROR(IF(VLOOKUP($E117,CT114:CY121,4,0)="なし","",VLOOKUP($E117,CT114:CY121,4,0)),"")</f>
        <v/>
      </c>
      <c r="CW126" s="14" t="str">
        <f>IFERROR(IF(VLOOKUP($E120,CT114:CY121,4,0)="なし","",VLOOKUP($E120,CT114:CY121,4,0)),"")</f>
        <v/>
      </c>
      <c r="CX126" s="14"/>
      <c r="CY126" s="21"/>
      <c r="CZ126" s="2"/>
    </row>
    <row r="127" spans="5:104" ht="5.45" customHeight="1">
      <c r="CL127" s="42"/>
      <c r="CM127" s="42"/>
      <c r="CN127" s="42"/>
      <c r="CO127" s="42"/>
      <c r="CP127" s="42"/>
      <c r="CQ127" s="2"/>
      <c r="CR127" s="2"/>
      <c r="CS127" s="21"/>
      <c r="CT127" s="13"/>
      <c r="CU127" s="14" t="str">
        <f>IFERROR(IF(VLOOKUP($E114,CT114:CY121,5,0)="なし","",VLOOKUP($E114,CT114:CY121,5,0)),"")</f>
        <v/>
      </c>
      <c r="CV127" s="14" t="str">
        <f>IFERROR(IF(VLOOKUP($E117,CT114:CY121,5,0)="なし","",VLOOKUP($E117,CT114:CY121,5,0)),"")</f>
        <v/>
      </c>
      <c r="CW127" s="14" t="str">
        <f>IFERROR(IF(VLOOKUP($E120,CT114:CY121,5,0)="なし","",VLOOKUP($E120,CT114:CY121,5,0)),"")</f>
        <v/>
      </c>
      <c r="CX127" s="14"/>
      <c r="CY127" s="22"/>
      <c r="CZ127" s="2"/>
    </row>
    <row r="128" spans="5:104" ht="5.45" customHeight="1">
      <c r="CL128" s="42"/>
      <c r="CM128" s="42"/>
      <c r="CN128" s="42"/>
      <c r="CO128" s="42"/>
      <c r="CP128" s="42"/>
      <c r="CQ128" s="2"/>
      <c r="CR128" s="2"/>
      <c r="CS128" s="13"/>
      <c r="CT128" s="13"/>
      <c r="CU128" s="14" t="str">
        <f>IFERROR(IF(VLOOKUP($E114,CT114:CY121,6,0)="なし","",VLOOKUP($E114,CT114:CY121,6,0)),"")</f>
        <v/>
      </c>
      <c r="CV128" s="14" t="str">
        <f>IFERROR(IF(VLOOKUP($E117,CT114:CY121,6,0)="なし","",VLOOKUP($E117,CT114:CY121,6,0)),"")</f>
        <v/>
      </c>
      <c r="CW128" s="14" t="str">
        <f>IFERROR(IF(VLOOKUP($E120,CT114:CY121,6,0)="なし","",VLOOKUP($E120,CT114:CY121,6,0)),"")</f>
        <v/>
      </c>
      <c r="CX128" s="14"/>
      <c r="CY128" s="22"/>
      <c r="CZ128" s="2"/>
    </row>
    <row r="129" spans="5:104" ht="5.45" customHeight="1">
      <c r="CL129" s="129"/>
      <c r="CM129" s="129"/>
      <c r="CN129" s="129"/>
      <c r="CO129" s="42"/>
      <c r="CP129" s="42"/>
      <c r="CQ129" s="2"/>
      <c r="CR129" s="2"/>
      <c r="CS129" s="2"/>
      <c r="CT129" s="2"/>
      <c r="CU129" s="2"/>
      <c r="CV129" s="2"/>
      <c r="CW129" s="2"/>
      <c r="CX129" s="2"/>
      <c r="CY129" s="2"/>
      <c r="CZ129" s="2"/>
    </row>
    <row r="130" spans="5:104" ht="8.1" customHeight="1">
      <c r="CL130" s="42"/>
      <c r="CM130" s="42"/>
      <c r="CN130" s="42"/>
      <c r="CO130" s="42"/>
      <c r="CP130" s="42"/>
      <c r="CQ130" s="2"/>
      <c r="CR130" s="2"/>
      <c r="CS130" s="2"/>
      <c r="CT130" s="2"/>
      <c r="CU130" s="2"/>
      <c r="CV130" s="2"/>
      <c r="CW130" s="2"/>
      <c r="CX130" s="2"/>
      <c r="CY130" s="2"/>
      <c r="CZ130" s="2"/>
    </row>
    <row r="131" spans="5:104" ht="8.1" hidden="1" customHeight="1">
      <c r="CL131" s="42"/>
      <c r="CM131" s="42"/>
      <c r="CN131" s="42"/>
      <c r="CO131" s="42"/>
      <c r="CP131" s="42"/>
      <c r="CQ131" s="2"/>
      <c r="CR131" s="2"/>
      <c r="CS131" s="2"/>
      <c r="CT131" s="2"/>
      <c r="CU131" s="2"/>
      <c r="CV131" s="2"/>
      <c r="CW131" s="2"/>
      <c r="CX131" s="2"/>
      <c r="CY131" s="2"/>
      <c r="CZ131" s="2"/>
    </row>
    <row r="132" spans="5:104" ht="8.1" hidden="1" customHeight="1">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2"/>
      <c r="CR132" s="2"/>
      <c r="CS132" s="2"/>
      <c r="CT132" s="2"/>
      <c r="CU132" s="2"/>
      <c r="CV132" s="2"/>
      <c r="CW132" s="2"/>
      <c r="CX132" s="2"/>
      <c r="CY132" s="2"/>
      <c r="CZ132" s="2"/>
    </row>
    <row r="133" spans="5:104" ht="8.1" hidden="1" customHeight="1">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2"/>
      <c r="CR133" s="2"/>
      <c r="CS133" s="2"/>
      <c r="CT133" s="2"/>
      <c r="CU133" s="2"/>
      <c r="CV133" s="2"/>
      <c r="CW133" s="2"/>
      <c r="CX133" s="2"/>
      <c r="CY133" s="2"/>
      <c r="CZ133" s="2"/>
    </row>
    <row r="134" spans="5:104" ht="8.1" hidden="1" customHeight="1">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2"/>
      <c r="CR134" s="2"/>
      <c r="CS134" s="2"/>
      <c r="CT134" s="2"/>
      <c r="CU134" s="2"/>
      <c r="CV134" s="2"/>
      <c r="CW134" s="2"/>
      <c r="CX134" s="2"/>
      <c r="CY134" s="2"/>
      <c r="CZ134" s="2"/>
    </row>
    <row r="135" spans="5:104" ht="8.1" hidden="1" customHeight="1">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2"/>
      <c r="CR135" s="2"/>
      <c r="CS135" s="2"/>
      <c r="CT135" s="2"/>
      <c r="CU135" s="2"/>
      <c r="CV135" s="2"/>
      <c r="CW135" s="2"/>
      <c r="CX135" s="2"/>
      <c r="CY135" s="2"/>
      <c r="CZ135" s="2"/>
    </row>
    <row r="136" spans="5:104" ht="8.1" hidden="1" customHeight="1">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2"/>
      <c r="CR136" s="2"/>
      <c r="CS136" s="2"/>
      <c r="CT136" s="2"/>
      <c r="CU136" s="2"/>
      <c r="CV136" s="2"/>
      <c r="CW136" s="2"/>
      <c r="CX136" s="2"/>
      <c r="CY136" s="2"/>
      <c r="CZ136" s="2"/>
    </row>
    <row r="137" spans="5:104" ht="8.1" hidden="1" customHeight="1">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2"/>
      <c r="CR137" s="2"/>
      <c r="CS137" s="2"/>
      <c r="CT137" s="2"/>
      <c r="CU137" s="2"/>
      <c r="CV137" s="2"/>
      <c r="CW137" s="2"/>
      <c r="CX137" s="2"/>
      <c r="CY137" s="2"/>
      <c r="CZ137" s="2"/>
    </row>
    <row r="138" spans="5:104" ht="8.1" hidden="1" customHeight="1">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2"/>
      <c r="CR138" s="2"/>
      <c r="CS138" s="2"/>
      <c r="CT138" s="2"/>
      <c r="CU138" s="2"/>
      <c r="CV138" s="2"/>
      <c r="CW138" s="2"/>
      <c r="CX138" s="2"/>
      <c r="CY138" s="2"/>
      <c r="CZ138" s="2"/>
    </row>
    <row r="139" spans="5:104" ht="8.1" hidden="1" customHeight="1">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129"/>
      <c r="CM139" s="129"/>
      <c r="CN139" s="129"/>
      <c r="CO139" s="42"/>
      <c r="CP139" s="42"/>
      <c r="CQ139" s="2"/>
      <c r="CR139" s="2"/>
      <c r="CS139" s="2"/>
      <c r="CT139" s="2"/>
      <c r="CU139" s="2"/>
      <c r="CV139" s="2"/>
      <c r="CW139" s="2"/>
      <c r="CX139" s="2"/>
      <c r="CY139" s="2"/>
      <c r="CZ139" s="2"/>
    </row>
    <row r="140" spans="5:104" ht="8.1" hidden="1" customHeight="1">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2"/>
      <c r="CR140" s="2"/>
      <c r="CS140" s="2"/>
      <c r="CT140" s="2"/>
      <c r="CU140" s="2"/>
      <c r="CV140" s="2"/>
      <c r="CW140" s="2"/>
      <c r="CX140" s="2"/>
      <c r="CY140" s="2"/>
      <c r="CZ140" s="2"/>
    </row>
    <row r="141" spans="5:104" ht="8.1" hidden="1" customHeight="1">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2"/>
      <c r="CR141" s="2"/>
      <c r="CS141" s="2"/>
      <c r="CT141" s="2"/>
      <c r="CU141" s="2"/>
      <c r="CV141" s="2"/>
      <c r="CW141" s="2"/>
      <c r="CX141" s="2"/>
      <c r="CY141" s="2"/>
      <c r="CZ141" s="2"/>
    </row>
    <row r="142" spans="5:104" ht="5.45" hidden="1" customHeight="1">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2"/>
      <c r="CR142" s="2"/>
      <c r="CS142" s="2"/>
      <c r="CT142" s="2"/>
      <c r="CU142" s="2"/>
      <c r="CV142" s="2"/>
      <c r="CW142" s="2"/>
      <c r="CX142" s="2"/>
      <c r="CY142" s="2"/>
      <c r="CZ142" s="2"/>
    </row>
    <row r="143" spans="5:104" ht="5.45" hidden="1" customHeight="1">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2"/>
      <c r="CR143" s="2"/>
      <c r="CS143" s="2"/>
      <c r="CT143" s="2"/>
      <c r="CU143" s="2"/>
      <c r="CV143" s="2"/>
      <c r="CW143" s="2"/>
      <c r="CX143" s="2"/>
      <c r="CY143" s="2"/>
      <c r="CZ143" s="2"/>
    </row>
    <row r="144" spans="5:104" ht="5.45" hidden="1" customHeight="1">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2"/>
      <c r="CR144" s="2"/>
      <c r="CS144" s="2"/>
      <c r="CT144" s="2"/>
      <c r="CU144" s="2"/>
      <c r="CV144" s="2"/>
      <c r="CW144" s="2"/>
      <c r="CX144" s="2"/>
      <c r="CY144" s="2"/>
      <c r="CZ144" s="2"/>
    </row>
    <row r="145" spans="5:104" ht="5.45" hidden="1" customHeight="1">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2"/>
      <c r="CR145" s="2"/>
      <c r="CS145" s="2"/>
      <c r="CT145" s="2"/>
      <c r="CU145" s="2"/>
      <c r="CV145" s="2"/>
      <c r="CW145" s="2"/>
      <c r="CX145" s="2"/>
      <c r="CY145" s="2"/>
      <c r="CZ145" s="2"/>
    </row>
    <row r="146" spans="5:104" ht="5.45" hidden="1" customHeight="1">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2"/>
      <c r="CR146" s="2"/>
      <c r="CS146" s="2"/>
      <c r="CT146" s="2"/>
      <c r="CU146" s="2"/>
      <c r="CV146" s="2"/>
      <c r="CW146" s="2"/>
      <c r="CX146" s="2"/>
      <c r="CY146" s="2"/>
      <c r="CZ146" s="2"/>
    </row>
    <row r="147" spans="5:104" ht="5.45" hidden="1" customHeight="1">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2"/>
      <c r="CR147" s="2"/>
      <c r="CS147" s="2"/>
      <c r="CT147" s="2"/>
      <c r="CU147" s="2"/>
      <c r="CV147" s="2"/>
      <c r="CW147" s="2"/>
      <c r="CX147" s="2"/>
      <c r="CY147" s="2"/>
      <c r="CZ147" s="2"/>
    </row>
    <row r="148" spans="5:104" ht="5.45" hidden="1" customHeight="1">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2"/>
      <c r="CR148" s="2"/>
      <c r="CS148" s="2"/>
      <c r="CT148" s="2"/>
      <c r="CU148" s="2"/>
      <c r="CV148" s="2"/>
      <c r="CW148" s="2"/>
      <c r="CX148" s="2"/>
      <c r="CY148" s="2"/>
      <c r="CZ148" s="2"/>
    </row>
    <row r="149" spans="5:104" ht="5.45" hidden="1" customHeight="1">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2"/>
      <c r="CR149" s="2"/>
      <c r="CS149" s="2"/>
      <c r="CT149" s="2"/>
      <c r="CU149" s="2"/>
      <c r="CV149" s="2"/>
      <c r="CW149" s="2"/>
      <c r="CX149" s="2"/>
      <c r="CY149" s="2"/>
      <c r="CZ149" s="2"/>
    </row>
    <row r="150" spans="5:104" ht="5.45" hidden="1" customHeight="1">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2"/>
      <c r="CR150" s="2"/>
      <c r="CS150" s="2"/>
      <c r="CT150" s="2"/>
      <c r="CU150" s="2"/>
      <c r="CV150" s="2"/>
      <c r="CW150" s="2"/>
      <c r="CX150" s="2"/>
      <c r="CY150" s="2"/>
      <c r="CZ150" s="2"/>
    </row>
    <row r="151" spans="5:104" ht="5.45" hidden="1" customHeight="1">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2"/>
      <c r="CR151" s="2"/>
      <c r="CS151" s="2"/>
      <c r="CT151" s="2"/>
      <c r="CU151" s="2"/>
      <c r="CV151" s="2"/>
      <c r="CW151" s="2"/>
      <c r="CX151" s="2"/>
      <c r="CY151" s="2"/>
      <c r="CZ151" s="2"/>
    </row>
    <row r="152" spans="5:104" ht="5.45" hidden="1" customHeight="1">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2"/>
      <c r="CR152" s="2"/>
      <c r="CS152" s="2"/>
      <c r="CT152" s="2"/>
      <c r="CU152" s="2"/>
      <c r="CV152" s="2"/>
      <c r="CW152" s="2"/>
      <c r="CX152" s="2"/>
      <c r="CY152" s="2"/>
      <c r="CZ152" s="2"/>
    </row>
    <row r="153" spans="5:104" ht="5.45" hidden="1" customHeight="1">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2"/>
      <c r="CR153" s="2"/>
      <c r="CS153" s="2"/>
      <c r="CT153" s="2"/>
      <c r="CU153" s="2"/>
      <c r="CV153" s="2"/>
      <c r="CW153" s="2"/>
      <c r="CX153" s="2"/>
      <c r="CY153" s="2"/>
      <c r="CZ153" s="2"/>
    </row>
    <row r="154" spans="5:104" ht="5.45" hidden="1" customHeight="1">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2"/>
      <c r="CR154" s="2"/>
      <c r="CS154" s="2"/>
      <c r="CT154" s="2"/>
      <c r="CU154" s="2"/>
      <c r="CV154" s="2"/>
      <c r="CW154" s="2"/>
      <c r="CX154" s="2"/>
      <c r="CY154" s="2"/>
      <c r="CZ154" s="2"/>
    </row>
    <row r="155" spans="5:104" ht="5.45" hidden="1" customHeight="1">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P155" s="42"/>
      <c r="CQ155" s="2"/>
      <c r="CR155" s="2"/>
      <c r="CS155" s="2"/>
      <c r="CT155" s="2"/>
      <c r="CU155" s="2"/>
      <c r="CV155" s="2"/>
      <c r="CW155" s="2"/>
      <c r="CX155" s="2"/>
      <c r="CY155" s="2"/>
      <c r="CZ155" s="2"/>
    </row>
    <row r="156" spans="5:104" ht="5.45" hidden="1" customHeight="1">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P156" s="42"/>
      <c r="CQ156" s="2"/>
      <c r="CR156" s="2"/>
      <c r="CS156" s="2"/>
      <c r="CT156" s="2"/>
      <c r="CU156" s="2"/>
      <c r="CV156" s="2"/>
      <c r="CW156" s="2"/>
      <c r="CX156" s="2"/>
      <c r="CY156" s="2"/>
      <c r="CZ156" s="2"/>
    </row>
    <row r="157" spans="5:104" ht="5.45" hidden="1" customHeight="1">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P157" s="42"/>
      <c r="CQ157" s="2"/>
      <c r="CR157" s="2"/>
      <c r="CS157" s="2"/>
      <c r="CT157" s="2"/>
      <c r="CU157" s="2"/>
      <c r="CV157" s="2"/>
      <c r="CW157" s="2"/>
      <c r="CX157" s="2"/>
      <c r="CY157" s="2"/>
      <c r="CZ157" s="2"/>
    </row>
    <row r="158" spans="5:104" ht="5.45" hidden="1" customHeight="1">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P158" s="42"/>
      <c r="CQ158" s="2"/>
      <c r="CR158" s="2"/>
      <c r="CS158" s="2"/>
      <c r="CT158" s="2"/>
      <c r="CU158" s="2"/>
      <c r="CV158" s="2"/>
      <c r="CW158" s="2"/>
      <c r="CX158" s="2"/>
      <c r="CY158" s="2"/>
      <c r="CZ158" s="2"/>
    </row>
    <row r="159" spans="5:104" ht="8.1" hidden="1" customHeight="1">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P159" s="42"/>
      <c r="CQ159" s="2"/>
      <c r="CR159" s="2"/>
      <c r="CS159" s="2"/>
      <c r="CT159" s="2"/>
      <c r="CU159" s="2"/>
      <c r="CV159" s="2"/>
      <c r="CW159" s="2"/>
      <c r="CX159" s="2"/>
      <c r="CY159" s="2"/>
      <c r="CZ159" s="2"/>
    </row>
    <row r="160" spans="5:104" ht="8.1" hidden="1" customHeight="1">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P160" s="42"/>
      <c r="CQ160" s="2"/>
      <c r="CR160" s="2"/>
      <c r="CS160" s="2"/>
      <c r="CT160" s="2"/>
      <c r="CU160" s="2"/>
      <c r="CV160" s="2"/>
      <c r="CW160" s="2"/>
      <c r="CX160" s="2"/>
      <c r="CY160" s="2"/>
      <c r="CZ160" s="2"/>
    </row>
    <row r="161" spans="5:104" ht="8.1" hidden="1" customHeight="1">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P161" s="42"/>
      <c r="CQ161" s="2"/>
      <c r="CR161" s="2"/>
      <c r="CS161" s="2"/>
      <c r="CT161" s="2"/>
      <c r="CU161" s="2"/>
      <c r="CV161" s="2"/>
      <c r="CW161" s="2"/>
      <c r="CX161" s="2"/>
      <c r="CY161" s="2"/>
      <c r="CZ161" s="2"/>
    </row>
    <row r="162" spans="5:104" ht="8.1" hidden="1" customHeight="1">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P162" s="42"/>
      <c r="CQ162" s="2"/>
      <c r="CR162" s="2"/>
      <c r="CT162" s="2"/>
      <c r="CU162" s="2"/>
      <c r="CV162" s="2"/>
      <c r="CW162" s="2"/>
      <c r="CX162" s="2"/>
      <c r="CY162" s="2"/>
      <c r="CZ162" s="2"/>
    </row>
    <row r="163" spans="5:104" ht="8.1" hidden="1" customHeight="1">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U163" s="2"/>
      <c r="CV163" s="2"/>
      <c r="CW163" s="2"/>
      <c r="CX163" s="2"/>
      <c r="CY163" s="2"/>
      <c r="CZ163" s="2"/>
    </row>
    <row r="164" spans="5:104" ht="8.1" hidden="1" customHeight="1">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U164" s="2"/>
      <c r="CV164" s="2"/>
      <c r="CW164" s="2"/>
      <c r="CX164" s="2"/>
      <c r="CY164" s="2"/>
      <c r="CZ164" s="2"/>
    </row>
    <row r="165" spans="5:104" ht="8.1" hidden="1" customHeight="1">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U165" s="2"/>
      <c r="CV165" s="2"/>
    </row>
    <row r="166" spans="5:104" ht="8.1" hidden="1" customHeight="1">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U166" s="2"/>
      <c r="CV166" s="2"/>
    </row>
    <row r="167" spans="5:104" ht="8.1" hidden="1" customHeight="1">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row>
    <row r="168" spans="5:104" ht="8.1" hidden="1" customHeight="1">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row>
    <row r="169" spans="5:104" ht="8.1" hidden="1" customHeight="1">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row>
    <row r="170" spans="5:104" ht="8.1" hidden="1" customHeight="1">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row>
    <row r="171" spans="5:104" ht="8.1" hidden="1" customHeight="1">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row>
    <row r="172" spans="5:104" ht="8.1" hidden="1" customHeight="1">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row>
    <row r="173" spans="5:104" ht="8.1" hidden="1" customHeight="1">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row>
    <row r="174" spans="5:104" ht="8.1" hidden="1" customHeight="1">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row>
    <row r="175" spans="5:104" ht="8.1" hidden="1" customHeight="1">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row>
    <row r="176" spans="5:104" ht="8.1" hidden="1" customHeight="1">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row>
    <row r="177" spans="5:89" ht="8.1" hidden="1" customHeight="1">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row>
    <row r="178" spans="5:89" ht="8.1" hidden="1" customHeight="1">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row>
    <row r="179" spans="5:89" ht="8.1" hidden="1" customHeight="1">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row>
    <row r="180" spans="5:89" ht="8.1" hidden="1" customHeight="1">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row>
    <row r="181" spans="5:89" ht="8.1" hidden="1" customHeight="1">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row>
    <row r="182" spans="5:89" ht="8.1" hidden="1" customHeight="1">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row>
    <row r="183" spans="5:89" ht="8.1" hidden="1" customHeight="1">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row>
    <row r="184" spans="5:89" ht="8.1" hidden="1" customHeight="1">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row>
    <row r="185" spans="5:89" ht="8.1" hidden="1" customHeight="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row>
    <row r="186" spans="5:89" ht="8.1" hidden="1" customHeight="1">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row>
    <row r="187" spans="5:89" ht="8.1" hidden="1" customHeight="1">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row>
    <row r="188" spans="5:89" ht="8.1" hidden="1" customHeight="1">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row>
    <row r="189" spans="5:89" ht="8.1" hidden="1" customHeight="1">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row>
    <row r="190" spans="5:89" ht="8.1" hidden="1" customHeight="1">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row>
    <row r="191" spans="5:89" ht="8.1" hidden="1" customHeight="1">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row>
    <row r="192" spans="5:89" ht="8.1" hidden="1" customHeight="1">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row>
    <row r="193" spans="5:89" ht="8.1" hidden="1" customHeight="1">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row>
    <row r="194" spans="5:89" ht="8.1" hidden="1" customHeight="1">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row>
    <row r="195" spans="5:89" ht="8.1" hidden="1" customHeight="1">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row>
    <row r="196" spans="5:89" ht="8.1" hidden="1" customHeight="1">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row>
    <row r="197" spans="5:89" ht="8.1" hidden="1" customHeight="1">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row>
    <row r="198" spans="5:89" ht="8.1" hidden="1" customHeight="1">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row>
    <row r="199" spans="5:89" ht="8.1" hidden="1" customHeight="1">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row>
    <row r="200" spans="5:89" ht="8.1" hidden="1" customHeight="1">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row>
    <row r="201" spans="5:89" ht="8.1" hidden="1" customHeight="1">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row>
    <row r="202" spans="5:89" ht="8.1" hidden="1" customHeight="1">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row>
    <row r="203" spans="5:89" ht="8.1" hidden="1" customHeight="1">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row>
    <row r="204" spans="5:89" ht="8.1" hidden="1" customHeight="1">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row>
    <row r="205" spans="5:89" ht="8.1" hidden="1" customHeight="1">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row>
    <row r="206" spans="5:89" ht="8.1" hidden="1" customHeight="1">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row>
    <row r="207" spans="5:89" ht="8.1" hidden="1" customHeight="1">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row>
    <row r="208" spans="5:89" ht="8.1" hidden="1" customHeight="1">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row>
    <row r="209" spans="5:89" ht="8.1" hidden="1" customHeight="1">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row>
    <row r="210" spans="5:89" ht="8.1" hidden="1" customHeight="1">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row>
    <row r="211" spans="5:89" ht="8.1" hidden="1" customHeight="1">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row>
    <row r="212" spans="5:89" ht="8.1" hidden="1" customHeight="1">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c r="CG212" s="42"/>
      <c r="CH212" s="42"/>
      <c r="CI212" s="42"/>
      <c r="CJ212" s="42"/>
      <c r="CK212" s="42"/>
    </row>
    <row r="213" spans="5:89" ht="8.1" hidden="1" customHeight="1">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row>
    <row r="214" spans="5:89" ht="8.1" hidden="1" customHeight="1">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c r="CG214" s="42"/>
      <c r="CH214" s="42"/>
      <c r="CI214" s="42"/>
      <c r="CJ214" s="42"/>
      <c r="CK214" s="42"/>
    </row>
    <row r="215" spans="5:89" ht="8.1" hidden="1" customHeight="1">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row>
    <row r="216" spans="5:89" ht="8.1" hidden="1" customHeight="1">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row>
    <row r="217" spans="5:89" ht="8.1" hidden="1" customHeight="1">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row>
    <row r="218" spans="5:89" ht="8.1" hidden="1" customHeight="1">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row>
    <row r="219" spans="5:89" ht="8.1" hidden="1" customHeight="1">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row>
    <row r="220" spans="5:89" ht="8.1" hidden="1" customHeight="1">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row>
    <row r="221" spans="5:89" ht="8.1" hidden="1" customHeight="1">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row>
    <row r="222" spans="5:89" ht="8.1" hidden="1" customHeight="1">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row>
    <row r="223" spans="5:89" ht="8.1" hidden="1" customHeight="1">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row>
    <row r="224" spans="5:89" ht="8.1" hidden="1" customHeight="1">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row>
    <row r="225" spans="5:89" ht="8.1" hidden="1" customHeight="1">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row>
    <row r="226" spans="5:89" ht="8.1" hidden="1" customHeight="1">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row>
    <row r="227" spans="5:89" ht="8.1" hidden="1" customHeight="1">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row>
    <row r="228" spans="5:89" ht="8.1" hidden="1" customHeight="1">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row>
    <row r="229" spans="5:89" ht="8.1" hidden="1" customHeight="1">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row>
    <row r="230" spans="5:89" ht="8.1" hidden="1" customHeight="1">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row>
    <row r="231" spans="5:89" ht="8.1" hidden="1" customHeight="1">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row>
    <row r="232" spans="5:89" ht="8.1" hidden="1" customHeight="1">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row>
    <row r="233" spans="5:89" ht="8.1" hidden="1" customHeight="1">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row>
    <row r="234" spans="5:89" ht="8.1" hidden="1" customHeight="1">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row>
    <row r="235" spans="5:89" ht="8.1" hidden="1" customHeight="1">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row>
    <row r="236" spans="5:89" ht="8.1" hidden="1" customHeight="1">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row>
    <row r="237" spans="5:89" ht="8.1" hidden="1" customHeight="1">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row>
    <row r="238" spans="5:89" ht="8.1" hidden="1" customHeight="1">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row>
    <row r="239" spans="5:89" ht="8.1" hidden="1" customHeight="1">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row>
    <row r="240" spans="5:89" ht="8.1" hidden="1" customHeight="1">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row>
    <row r="241" spans="5:89" ht="8.1" hidden="1" customHeight="1">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row>
    <row r="242" spans="5:89" ht="8.1" hidden="1" customHeight="1">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row>
    <row r="243" spans="5:89" ht="8.1" hidden="1" customHeight="1">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row>
    <row r="244" spans="5:89" ht="8.1" hidden="1" customHeight="1">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row>
    <row r="245" spans="5:89" ht="8.1" hidden="1" customHeight="1">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row>
    <row r="246" spans="5:89" ht="8.1" hidden="1" customHeight="1">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row>
    <row r="247" spans="5:89" ht="8.1" hidden="1" customHeight="1">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row>
    <row r="248" spans="5:89" ht="8.1" hidden="1" customHeight="1">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row>
    <row r="249" spans="5:89" ht="8.1" hidden="1" customHeight="1">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row>
    <row r="250" spans="5:89" ht="8.1" hidden="1" customHeight="1">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row>
    <row r="251" spans="5:89" ht="8.1" hidden="1" customHeight="1">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row>
    <row r="252" spans="5:89" ht="8.1" hidden="1" customHeight="1">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row>
    <row r="253" spans="5:89" ht="8.1" hidden="1" customHeight="1">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row>
    <row r="254" spans="5:89" ht="8.1" hidden="1" customHeight="1">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row>
    <row r="255" spans="5:89" ht="8.1" hidden="1" customHeight="1">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row>
    <row r="256" spans="5:89" ht="8.1" hidden="1" customHeight="1">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row>
    <row r="257" spans="5:89" ht="8.1" hidden="1" customHeight="1">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row>
    <row r="258" spans="5:89" ht="8.1" hidden="1" customHeight="1">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row>
    <row r="259" spans="5:89" ht="8.1" hidden="1" customHeight="1">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row>
    <row r="260" spans="5:89" ht="8.1" hidden="1" customHeight="1">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row>
    <row r="261" spans="5:89" ht="8.1" hidden="1" customHeight="1">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c r="CG261" s="42"/>
      <c r="CH261" s="42"/>
      <c r="CI261" s="42"/>
      <c r="CJ261" s="42"/>
      <c r="CK261" s="42"/>
    </row>
    <row r="262" spans="5:89" ht="8.1" hidden="1" customHeight="1">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c r="BF262" s="42"/>
      <c r="BG262" s="42"/>
      <c r="BH262" s="42"/>
      <c r="BI262" s="42"/>
      <c r="BJ262" s="42"/>
      <c r="BK262" s="42"/>
      <c r="BL262" s="42"/>
      <c r="BM262" s="42"/>
      <c r="BN262" s="42"/>
      <c r="BO262" s="42"/>
      <c r="BP262" s="42"/>
      <c r="BQ262" s="42"/>
      <c r="BR262" s="42"/>
      <c r="BS262" s="42"/>
      <c r="BT262" s="42"/>
      <c r="BU262" s="42"/>
      <c r="BV262" s="42"/>
      <c r="BW262" s="42"/>
      <c r="BX262" s="42"/>
      <c r="BY262" s="42"/>
      <c r="BZ262" s="42"/>
      <c r="CA262" s="42"/>
      <c r="CB262" s="42"/>
      <c r="CC262" s="42"/>
      <c r="CD262" s="42"/>
      <c r="CE262" s="42"/>
      <c r="CF262" s="42"/>
      <c r="CG262" s="42"/>
      <c r="CH262" s="42"/>
      <c r="CI262" s="42"/>
      <c r="CJ262" s="42"/>
      <c r="CK262" s="42"/>
    </row>
    <row r="263" spans="5:89" ht="8.1" hidden="1" customHeight="1">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c r="CG263" s="42"/>
      <c r="CH263" s="42"/>
      <c r="CI263" s="42"/>
      <c r="CJ263" s="42"/>
      <c r="CK263" s="42"/>
    </row>
    <row r="264" spans="5:89" ht="8.1" hidden="1" customHeight="1">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c r="BT264" s="42"/>
      <c r="BU264" s="42"/>
      <c r="BV264" s="42"/>
      <c r="BW264" s="42"/>
      <c r="BX264" s="42"/>
      <c r="BY264" s="42"/>
      <c r="BZ264" s="42"/>
      <c r="CA264" s="42"/>
      <c r="CB264" s="42"/>
      <c r="CC264" s="42"/>
      <c r="CD264" s="42"/>
      <c r="CE264" s="42"/>
      <c r="CF264" s="42"/>
      <c r="CG264" s="42"/>
      <c r="CH264" s="42"/>
      <c r="CI264" s="42"/>
      <c r="CJ264" s="42"/>
      <c r="CK264" s="42"/>
    </row>
    <row r="265" spans="5:89" ht="8.1" hidden="1" customHeight="1">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42"/>
      <c r="BM265" s="42"/>
      <c r="BN265" s="42"/>
      <c r="BO265" s="42"/>
      <c r="BP265" s="42"/>
      <c r="BQ265" s="42"/>
      <c r="BR265" s="42"/>
      <c r="BS265" s="42"/>
      <c r="BT265" s="42"/>
      <c r="BU265" s="42"/>
      <c r="BV265" s="42"/>
      <c r="BW265" s="42"/>
      <c r="BX265" s="42"/>
      <c r="BY265" s="42"/>
      <c r="BZ265" s="42"/>
      <c r="CA265" s="42"/>
      <c r="CB265" s="42"/>
      <c r="CC265" s="42"/>
      <c r="CD265" s="42"/>
      <c r="CE265" s="42"/>
      <c r="CF265" s="42"/>
      <c r="CG265" s="42"/>
      <c r="CH265" s="42"/>
      <c r="CI265" s="42"/>
      <c r="CJ265" s="42"/>
      <c r="CK265" s="42"/>
    </row>
    <row r="266" spans="5:89" ht="8.1" hidden="1" customHeight="1">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c r="BF266" s="42"/>
      <c r="BG266" s="42"/>
      <c r="BH266" s="42"/>
      <c r="BI266" s="42"/>
      <c r="BJ266" s="42"/>
      <c r="BK266" s="42"/>
      <c r="BL266" s="42"/>
      <c r="BM266" s="42"/>
      <c r="BN266" s="42"/>
      <c r="BO266" s="42"/>
      <c r="BP266" s="42"/>
      <c r="BQ266" s="42"/>
      <c r="BR266" s="42"/>
      <c r="BS266" s="42"/>
      <c r="BT266" s="42"/>
      <c r="BU266" s="42"/>
      <c r="BV266" s="42"/>
      <c r="BW266" s="42"/>
      <c r="BX266" s="42"/>
      <c r="BY266" s="42"/>
      <c r="BZ266" s="42"/>
      <c r="CA266" s="42"/>
      <c r="CB266" s="42"/>
      <c r="CC266" s="42"/>
      <c r="CD266" s="42"/>
      <c r="CE266" s="42"/>
      <c r="CF266" s="42"/>
      <c r="CG266" s="42"/>
      <c r="CH266" s="42"/>
      <c r="CI266" s="42"/>
      <c r="CJ266" s="42"/>
      <c r="CK266" s="42"/>
    </row>
    <row r="267" spans="5:89" ht="8.1" hidden="1" customHeight="1">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c r="BF267" s="42"/>
      <c r="BG267" s="42"/>
      <c r="BH267" s="42"/>
      <c r="BI267" s="42"/>
      <c r="BJ267" s="42"/>
      <c r="BK267" s="42"/>
      <c r="BL267" s="42"/>
      <c r="BM267" s="42"/>
      <c r="BN267" s="42"/>
      <c r="BO267" s="42"/>
      <c r="BP267" s="42"/>
      <c r="BQ267" s="42"/>
      <c r="BR267" s="42"/>
      <c r="BS267" s="42"/>
      <c r="BT267" s="42"/>
      <c r="BU267" s="42"/>
      <c r="BV267" s="42"/>
      <c r="BW267" s="42"/>
      <c r="BX267" s="42"/>
      <c r="BY267" s="42"/>
      <c r="BZ267" s="42"/>
      <c r="CA267" s="42"/>
      <c r="CB267" s="42"/>
      <c r="CC267" s="42"/>
      <c r="CD267" s="42"/>
      <c r="CE267" s="42"/>
      <c r="CF267" s="42"/>
      <c r="CG267" s="42"/>
      <c r="CH267" s="42"/>
      <c r="CI267" s="42"/>
      <c r="CJ267" s="42"/>
      <c r="CK267" s="42"/>
    </row>
    <row r="268" spans="5:89" ht="8.1" hidden="1" customHeight="1">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c r="CG268" s="42"/>
      <c r="CH268" s="42"/>
      <c r="CI268" s="42"/>
      <c r="CJ268" s="42"/>
      <c r="CK268" s="42"/>
    </row>
    <row r="269" spans="5:89" ht="8.1" hidden="1" customHeight="1">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c r="CG269" s="42"/>
      <c r="CH269" s="42"/>
      <c r="CI269" s="42"/>
      <c r="CJ269" s="42"/>
      <c r="CK269" s="42"/>
    </row>
    <row r="270" spans="5:89" ht="8.1" hidden="1" customHeight="1">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c r="BO270" s="42"/>
      <c r="BP270" s="42"/>
      <c r="BQ270" s="42"/>
      <c r="BR270" s="42"/>
      <c r="BS270" s="42"/>
      <c r="BT270" s="42"/>
      <c r="BU270" s="42"/>
      <c r="BV270" s="42"/>
      <c r="BW270" s="42"/>
      <c r="BX270" s="42"/>
      <c r="BY270" s="42"/>
      <c r="BZ270" s="42"/>
      <c r="CA270" s="42"/>
      <c r="CB270" s="42"/>
      <c r="CC270" s="42"/>
      <c r="CD270" s="42"/>
      <c r="CE270" s="42"/>
      <c r="CF270" s="42"/>
      <c r="CG270" s="42"/>
      <c r="CH270" s="42"/>
      <c r="CI270" s="42"/>
      <c r="CJ270" s="42"/>
      <c r="CK270" s="42"/>
    </row>
    <row r="271" spans="5:89" ht="8.1" hidden="1" customHeight="1">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2"/>
      <c r="CI271" s="42"/>
      <c r="CJ271" s="42"/>
      <c r="CK271" s="42"/>
    </row>
    <row r="272" spans="5:89" ht="8.1" hidden="1" customHeight="1">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c r="BE272" s="42"/>
      <c r="BF272" s="42"/>
      <c r="BG272" s="42"/>
      <c r="BH272" s="42"/>
      <c r="BI272" s="42"/>
      <c r="BJ272" s="42"/>
      <c r="BK272" s="42"/>
      <c r="BL272" s="42"/>
      <c r="BM272" s="42"/>
      <c r="BN272" s="42"/>
      <c r="BO272" s="42"/>
      <c r="BP272" s="42"/>
      <c r="BQ272" s="42"/>
      <c r="BR272" s="42"/>
      <c r="BS272" s="42"/>
      <c r="BT272" s="42"/>
      <c r="BU272" s="42"/>
      <c r="BV272" s="42"/>
      <c r="BW272" s="42"/>
      <c r="BX272" s="42"/>
      <c r="BY272" s="42"/>
      <c r="BZ272" s="42"/>
      <c r="CA272" s="42"/>
      <c r="CB272" s="42"/>
      <c r="CC272" s="42"/>
      <c r="CD272" s="42"/>
      <c r="CE272" s="42"/>
      <c r="CF272" s="42"/>
      <c r="CG272" s="42"/>
      <c r="CH272" s="42"/>
      <c r="CI272" s="42"/>
      <c r="CJ272" s="42"/>
      <c r="CK272" s="42"/>
    </row>
    <row r="273" spans="5:89" ht="8.1" hidden="1" customHeight="1">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c r="BF273" s="42"/>
      <c r="BG273" s="42"/>
      <c r="BH273" s="42"/>
      <c r="BI273" s="42"/>
      <c r="BJ273" s="42"/>
      <c r="BK273" s="42"/>
      <c r="BL273" s="42"/>
      <c r="BM273" s="42"/>
      <c r="BN273" s="42"/>
      <c r="BO273" s="42"/>
      <c r="BP273" s="42"/>
      <c r="BQ273" s="42"/>
      <c r="BR273" s="42"/>
      <c r="BS273" s="42"/>
      <c r="BT273" s="42"/>
      <c r="BU273" s="42"/>
      <c r="BV273" s="42"/>
      <c r="BW273" s="42"/>
      <c r="BX273" s="42"/>
      <c r="BY273" s="42"/>
      <c r="BZ273" s="42"/>
      <c r="CA273" s="42"/>
      <c r="CB273" s="42"/>
      <c r="CC273" s="42"/>
      <c r="CD273" s="42"/>
      <c r="CE273" s="42"/>
      <c r="CF273" s="42"/>
      <c r="CG273" s="42"/>
      <c r="CH273" s="42"/>
      <c r="CI273" s="42"/>
      <c r="CJ273" s="42"/>
      <c r="CK273" s="42"/>
    </row>
    <row r="274" spans="5:89" ht="8.1" hidden="1" customHeight="1">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c r="BE274" s="42"/>
      <c r="BF274" s="42"/>
      <c r="BG274" s="42"/>
      <c r="BH274" s="42"/>
      <c r="BI274" s="42"/>
      <c r="BJ274" s="42"/>
      <c r="BK274" s="42"/>
      <c r="BL274" s="42"/>
      <c r="BM274" s="42"/>
      <c r="BN274" s="42"/>
      <c r="BO274" s="42"/>
      <c r="BP274" s="42"/>
      <c r="BQ274" s="42"/>
      <c r="BR274" s="42"/>
      <c r="BS274" s="42"/>
      <c r="BT274" s="42"/>
      <c r="BU274" s="42"/>
      <c r="BV274" s="42"/>
      <c r="BW274" s="42"/>
      <c r="BX274" s="42"/>
      <c r="BY274" s="42"/>
      <c r="BZ274" s="42"/>
      <c r="CA274" s="42"/>
      <c r="CB274" s="42"/>
      <c r="CC274" s="42"/>
      <c r="CD274" s="42"/>
      <c r="CE274" s="42"/>
      <c r="CF274" s="42"/>
      <c r="CG274" s="42"/>
      <c r="CH274" s="42"/>
      <c r="CI274" s="42"/>
      <c r="CJ274" s="42"/>
      <c r="CK274" s="42"/>
    </row>
    <row r="275" spans="5:89" ht="8.1" hidden="1" customHeight="1">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42"/>
      <c r="BN275" s="42"/>
      <c r="BO275" s="42"/>
      <c r="BP275" s="42"/>
      <c r="BQ275" s="42"/>
      <c r="BR275" s="42"/>
      <c r="BS275" s="42"/>
      <c r="BT275" s="42"/>
      <c r="BU275" s="42"/>
      <c r="BV275" s="42"/>
      <c r="BW275" s="42"/>
      <c r="BX275" s="42"/>
      <c r="BY275" s="42"/>
      <c r="BZ275" s="42"/>
      <c r="CA275" s="42"/>
      <c r="CB275" s="42"/>
      <c r="CC275" s="42"/>
      <c r="CD275" s="42"/>
      <c r="CE275" s="42"/>
      <c r="CF275" s="42"/>
      <c r="CG275" s="42"/>
      <c r="CH275" s="42"/>
      <c r="CI275" s="42"/>
      <c r="CJ275" s="42"/>
      <c r="CK275" s="42"/>
    </row>
    <row r="276" spans="5:89" ht="8.1" hidden="1" customHeight="1">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row>
    <row r="277" spans="5:89" ht="8.1" hidden="1" customHeight="1">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row>
    <row r="278" spans="5:89" ht="8.1" hidden="1" customHeight="1">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42"/>
      <c r="BM278" s="42"/>
      <c r="BN278" s="42"/>
      <c r="BO278" s="42"/>
      <c r="BP278" s="42"/>
      <c r="BQ278" s="42"/>
      <c r="BR278" s="42"/>
      <c r="BS278" s="42"/>
      <c r="BT278" s="42"/>
      <c r="BU278" s="42"/>
      <c r="BV278" s="42"/>
      <c r="BW278" s="42"/>
      <c r="BX278" s="42"/>
      <c r="BY278" s="42"/>
      <c r="BZ278" s="42"/>
      <c r="CA278" s="42"/>
      <c r="CB278" s="42"/>
      <c r="CC278" s="42"/>
      <c r="CD278" s="42"/>
      <c r="CE278" s="42"/>
      <c r="CF278" s="42"/>
      <c r="CG278" s="42"/>
      <c r="CH278" s="42"/>
      <c r="CI278" s="42"/>
      <c r="CJ278" s="42"/>
      <c r="CK278" s="42"/>
    </row>
    <row r="279" spans="5:89" ht="8.1" hidden="1" customHeight="1">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c r="BF279" s="42"/>
      <c r="BG279" s="42"/>
      <c r="BH279" s="42"/>
      <c r="BI279" s="42"/>
      <c r="BJ279" s="42"/>
      <c r="BK279" s="42"/>
      <c r="BL279" s="42"/>
      <c r="BM279" s="42"/>
      <c r="BN279" s="42"/>
      <c r="BO279" s="42"/>
      <c r="BP279" s="42"/>
      <c r="BQ279" s="42"/>
      <c r="BR279" s="42"/>
      <c r="BS279" s="42"/>
      <c r="BT279" s="42"/>
      <c r="BU279" s="42"/>
      <c r="BV279" s="42"/>
      <c r="BW279" s="42"/>
      <c r="BX279" s="42"/>
      <c r="BY279" s="42"/>
      <c r="BZ279" s="42"/>
      <c r="CA279" s="42"/>
      <c r="CB279" s="42"/>
      <c r="CC279" s="42"/>
      <c r="CD279" s="42"/>
      <c r="CE279" s="42"/>
      <c r="CF279" s="42"/>
      <c r="CG279" s="42"/>
      <c r="CH279" s="42"/>
      <c r="CI279" s="42"/>
      <c r="CJ279" s="42"/>
      <c r="CK279" s="42"/>
    </row>
    <row r="280" spans="5:89" ht="8.1" hidden="1" customHeight="1">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c r="BE280" s="42"/>
      <c r="BF280" s="42"/>
      <c r="BG280" s="42"/>
      <c r="BH280" s="42"/>
      <c r="BI280" s="42"/>
      <c r="BJ280" s="42"/>
      <c r="BK280" s="42"/>
      <c r="BL280" s="42"/>
      <c r="BM280" s="42"/>
      <c r="BN280" s="42"/>
      <c r="BO280" s="42"/>
      <c r="BP280" s="42"/>
      <c r="BQ280" s="42"/>
      <c r="BR280" s="42"/>
      <c r="BS280" s="42"/>
      <c r="BT280" s="42"/>
      <c r="BU280" s="42"/>
      <c r="BV280" s="42"/>
      <c r="BW280" s="42"/>
      <c r="BX280" s="42"/>
      <c r="BY280" s="42"/>
      <c r="BZ280" s="42"/>
      <c r="CA280" s="42"/>
      <c r="CB280" s="42"/>
      <c r="CC280" s="42"/>
      <c r="CD280" s="42"/>
      <c r="CE280" s="42"/>
      <c r="CF280" s="42"/>
      <c r="CG280" s="42"/>
      <c r="CH280" s="42"/>
      <c r="CI280" s="42"/>
      <c r="CJ280" s="42"/>
      <c r="CK280" s="42"/>
    </row>
    <row r="281" spans="5:89" ht="8.1" hidden="1" customHeight="1">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row>
    <row r="282" spans="5:89" ht="8.1" hidden="1" customHeight="1">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c r="BE282" s="42"/>
      <c r="BF282" s="42"/>
      <c r="BG282" s="42"/>
      <c r="BH282" s="42"/>
      <c r="BI282" s="42"/>
      <c r="BJ282" s="42"/>
      <c r="BK282" s="42"/>
      <c r="BL282" s="42"/>
      <c r="BM282" s="42"/>
      <c r="BN282" s="42"/>
      <c r="BO282" s="42"/>
      <c r="BP282" s="42"/>
      <c r="BQ282" s="42"/>
      <c r="BR282" s="42"/>
      <c r="BS282" s="42"/>
      <c r="BT282" s="42"/>
      <c r="BU282" s="42"/>
      <c r="BV282" s="42"/>
      <c r="BW282" s="42"/>
      <c r="BX282" s="42"/>
      <c r="BY282" s="42"/>
      <c r="BZ282" s="42"/>
      <c r="CA282" s="42"/>
      <c r="CB282" s="42"/>
      <c r="CC282" s="42"/>
      <c r="CD282" s="42"/>
      <c r="CE282" s="42"/>
      <c r="CF282" s="42"/>
      <c r="CG282" s="42"/>
      <c r="CH282" s="42"/>
      <c r="CI282" s="42"/>
      <c r="CJ282" s="42"/>
      <c r="CK282" s="42"/>
    </row>
    <row r="283" spans="5:89" ht="8.1" hidden="1" customHeight="1">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42"/>
      <c r="BN283" s="42"/>
      <c r="BO283" s="42"/>
      <c r="BP283" s="42"/>
      <c r="BQ283" s="42"/>
      <c r="BR283" s="42"/>
      <c r="BS283" s="42"/>
      <c r="BT283" s="42"/>
      <c r="BU283" s="42"/>
      <c r="BV283" s="42"/>
      <c r="BW283" s="42"/>
      <c r="BX283" s="42"/>
      <c r="BY283" s="42"/>
      <c r="BZ283" s="42"/>
      <c r="CA283" s="42"/>
      <c r="CB283" s="42"/>
      <c r="CC283" s="42"/>
      <c r="CD283" s="42"/>
      <c r="CE283" s="42"/>
      <c r="CF283" s="42"/>
      <c r="CG283" s="42"/>
      <c r="CH283" s="42"/>
      <c r="CI283" s="42"/>
      <c r="CJ283" s="42"/>
      <c r="CK283" s="42"/>
    </row>
    <row r="284" spans="5:89" ht="8.1" hidden="1" customHeight="1">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row>
    <row r="285" spans="5:89" ht="8.1" hidden="1" customHeight="1">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row>
    <row r="286" spans="5:89" ht="8.1" hidden="1" customHeight="1">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row>
    <row r="287" spans="5:89" ht="8.1" hidden="1" customHeight="1">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row>
    <row r="288" spans="5:89" ht="8.1" hidden="1" customHeight="1">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row>
    <row r="289" spans="5:89" ht="8.1" hidden="1" customHeight="1">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row>
    <row r="290" spans="5:89" ht="8.1" hidden="1" customHeight="1">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c r="BO290" s="42"/>
      <c r="BP290" s="42"/>
      <c r="BQ290" s="42"/>
      <c r="BR290" s="42"/>
      <c r="BS290" s="42"/>
      <c r="BT290" s="42"/>
      <c r="BU290" s="42"/>
      <c r="BV290" s="42"/>
      <c r="BW290" s="42"/>
      <c r="BX290" s="42"/>
      <c r="BY290" s="42"/>
      <c r="BZ290" s="42"/>
      <c r="CA290" s="42"/>
      <c r="CB290" s="42"/>
      <c r="CC290" s="42"/>
      <c r="CD290" s="42"/>
      <c r="CE290" s="42"/>
      <c r="CF290" s="42"/>
      <c r="CG290" s="42"/>
      <c r="CH290" s="42"/>
      <c r="CI290" s="42"/>
      <c r="CJ290" s="42"/>
      <c r="CK290" s="42"/>
    </row>
    <row r="291" spans="5:89" ht="8.1" hidden="1" customHeight="1">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2"/>
      <c r="BY291" s="42"/>
      <c r="BZ291" s="42"/>
      <c r="CA291" s="42"/>
      <c r="CB291" s="42"/>
      <c r="CC291" s="42"/>
      <c r="CD291" s="42"/>
      <c r="CE291" s="42"/>
      <c r="CF291" s="42"/>
      <c r="CG291" s="42"/>
      <c r="CH291" s="42"/>
      <c r="CI291" s="42"/>
      <c r="CJ291" s="42"/>
      <c r="CK291" s="42"/>
    </row>
    <row r="292" spans="5:89" ht="8.1" hidden="1" customHeight="1">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42"/>
      <c r="BG292" s="42"/>
      <c r="BH292" s="42"/>
      <c r="BI292" s="42"/>
      <c r="BJ292" s="42"/>
      <c r="BK292" s="42"/>
      <c r="BL292" s="42"/>
      <c r="BM292" s="42"/>
      <c r="BN292" s="42"/>
      <c r="BO292" s="42"/>
      <c r="BP292" s="42"/>
      <c r="BQ292" s="42"/>
      <c r="BR292" s="42"/>
      <c r="BS292" s="42"/>
      <c r="BT292" s="42"/>
      <c r="BU292" s="42"/>
      <c r="BV292" s="42"/>
      <c r="BW292" s="42"/>
      <c r="BX292" s="42"/>
      <c r="BY292" s="42"/>
      <c r="BZ292" s="42"/>
      <c r="CA292" s="42"/>
      <c r="CB292" s="42"/>
      <c r="CC292" s="42"/>
      <c r="CD292" s="42"/>
      <c r="CE292" s="42"/>
      <c r="CF292" s="42"/>
      <c r="CG292" s="42"/>
      <c r="CH292" s="42"/>
      <c r="CI292" s="42"/>
      <c r="CJ292" s="42"/>
      <c r="CK292" s="42"/>
    </row>
    <row r="293" spans="5:89" ht="8.1" hidden="1" customHeight="1">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42"/>
      <c r="BG293" s="42"/>
      <c r="BH293" s="42"/>
      <c r="BI293" s="42"/>
      <c r="BJ293" s="42"/>
      <c r="BK293" s="42"/>
      <c r="BL293" s="42"/>
      <c r="BM293" s="42"/>
      <c r="BN293" s="42"/>
      <c r="BO293" s="42"/>
      <c r="BP293" s="42"/>
      <c r="BQ293" s="42"/>
      <c r="BR293" s="42"/>
      <c r="BS293" s="42"/>
      <c r="BT293" s="42"/>
      <c r="BU293" s="42"/>
      <c r="BV293" s="42"/>
      <c r="BW293" s="42"/>
      <c r="BX293" s="42"/>
      <c r="BY293" s="42"/>
      <c r="BZ293" s="42"/>
      <c r="CA293" s="42"/>
      <c r="CB293" s="42"/>
      <c r="CC293" s="42"/>
      <c r="CD293" s="42"/>
      <c r="CE293" s="42"/>
      <c r="CF293" s="42"/>
      <c r="CG293" s="42"/>
      <c r="CH293" s="42"/>
      <c r="CI293" s="42"/>
      <c r="CJ293" s="42"/>
      <c r="CK293" s="42"/>
    </row>
    <row r="294" spans="5:89" ht="8.1" hidden="1" customHeight="1">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row>
    <row r="295" spans="5:89" ht="8.1" hidden="1" customHeight="1">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row>
    <row r="296" spans="5:89" ht="8.1" hidden="1" customHeight="1">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row>
    <row r="297" spans="5:89" ht="8.1" hidden="1" customHeight="1">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row>
    <row r="298" spans="5:89" ht="8.1" hidden="1" customHeight="1">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row>
    <row r="299" spans="5:89" ht="8.1" hidden="1" customHeight="1">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row>
    <row r="300" spans="5:89" ht="8.1" hidden="1" customHeight="1"/>
    <row r="301" spans="5:89" ht="8.1" hidden="1" customHeight="1"/>
    <row r="302" spans="5:89" ht="8.1" hidden="1" customHeight="1"/>
    <row r="303" spans="5:89" ht="8.1" hidden="1" customHeight="1"/>
    <row r="304" spans="5:89"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row r="992" ht="8.1" hidden="1" customHeight="1"/>
    <row r="993" ht="8.1" hidden="1" customHeight="1"/>
    <row r="994" ht="8.1" hidden="1" customHeight="1"/>
    <row r="995" ht="8.1" hidden="1" customHeight="1"/>
    <row r="996" ht="8.1" hidden="1" customHeight="1"/>
    <row r="997" ht="8.1" hidden="1" customHeight="1"/>
    <row r="998" ht="8.1" hidden="1" customHeight="1"/>
    <row r="999" ht="8.1" hidden="1" customHeight="1"/>
    <row r="1000" ht="8.1" hidden="1" customHeight="1"/>
    <row r="1001" ht="8.1" hidden="1" customHeight="1"/>
    <row r="1002" ht="8.1" hidden="1" customHeight="1"/>
    <row r="1003" ht="8.1" hidden="1" customHeight="1"/>
    <row r="1004" ht="8.1" hidden="1" customHeight="1"/>
    <row r="1005" ht="8.1" hidden="1" customHeight="1"/>
    <row r="1006" hidden="1"/>
    <row r="1007" hidden="1"/>
    <row r="1008" hidden="1"/>
    <row r="1009" hidden="1"/>
    <row r="1010" hidden="1"/>
    <row r="1011" hidden="1"/>
    <row r="1012" hidden="1"/>
    <row r="1013" hidden="1"/>
  </sheetData>
  <sheetProtection algorithmName="SHA-512" hashValue="PC7L5PDDab1IyxgaDTBt+Zd4Bn9RofOrLMj0G7mvfCzj3YvFiY62DH15wkQCauYHvIfS9SjvQieyS/R39iC2lQ==" saltValue="zrI3PwxCSg/m8Gu0DRAyEQ==" spinCount="100000" sheet="1" formatCells="0"/>
  <mergeCells count="260">
    <mergeCell ref="CS114:CS116"/>
    <mergeCell ref="CS117:CS119"/>
    <mergeCell ref="CS120:CS122"/>
    <mergeCell ref="BN8:BT9"/>
    <mergeCell ref="BN10:BT11"/>
    <mergeCell ref="E3:CK4"/>
    <mergeCell ref="AA5:AK6"/>
    <mergeCell ref="AL5:AW6"/>
    <mergeCell ref="AX5:BF6"/>
    <mergeCell ref="BG5:BP6"/>
    <mergeCell ref="BQ5:BS6"/>
    <mergeCell ref="H114:W116"/>
    <mergeCell ref="F10:O11"/>
    <mergeCell ref="P10:P11"/>
    <mergeCell ref="AQ10:AV11"/>
    <mergeCell ref="AW10:BA11"/>
    <mergeCell ref="BB10:BF11"/>
    <mergeCell ref="BI10:BM11"/>
    <mergeCell ref="Q8:AN11"/>
    <mergeCell ref="AQ8:AV9"/>
    <mergeCell ref="AW8:BA9"/>
    <mergeCell ref="BB8:BF9"/>
    <mergeCell ref="BI8:BM9"/>
    <mergeCell ref="BN12:CK13"/>
    <mergeCell ref="F12:O13"/>
    <mergeCell ref="P12:P13"/>
    <mergeCell ref="Q12:AN13"/>
    <mergeCell ref="AQ12:AV13"/>
    <mergeCell ref="AW12:BF13"/>
    <mergeCell ref="BJ12:BM13"/>
    <mergeCell ref="BH14:BI15"/>
    <mergeCell ref="BJ14:BK15"/>
    <mergeCell ref="BL14:BM15"/>
    <mergeCell ref="F14:O15"/>
    <mergeCell ref="P14:P15"/>
    <mergeCell ref="Q14:AN15"/>
    <mergeCell ref="AQ14:AV15"/>
    <mergeCell ref="AW14:AY15"/>
    <mergeCell ref="AZ14:BA15"/>
    <mergeCell ref="BB14:BC15"/>
    <mergeCell ref="BD14:BE15"/>
    <mergeCell ref="BF14:BG15"/>
    <mergeCell ref="BO14:BV15"/>
    <mergeCell ref="BW14:CH15"/>
    <mergeCell ref="E17:L21"/>
    <mergeCell ref="M17:W21"/>
    <mergeCell ref="X17:AJ21"/>
    <mergeCell ref="AK17:BG21"/>
    <mergeCell ref="BH17:BV21"/>
    <mergeCell ref="CB22:CF34"/>
    <mergeCell ref="CG22:CK34"/>
    <mergeCell ref="CL22:CO34"/>
    <mergeCell ref="BW17:CK18"/>
    <mergeCell ref="CL17:CO21"/>
    <mergeCell ref="BW19:CA21"/>
    <mergeCell ref="CB19:CF21"/>
    <mergeCell ref="CG19:CK21"/>
    <mergeCell ref="E22:F34"/>
    <mergeCell ref="G22:L34"/>
    <mergeCell ref="M22:W34"/>
    <mergeCell ref="X22:AJ34"/>
    <mergeCell ref="AK22:BG24"/>
    <mergeCell ref="AL26:AO27"/>
    <mergeCell ref="AP26:BB27"/>
    <mergeCell ref="BI26:BS27"/>
    <mergeCell ref="AK29:BG31"/>
    <mergeCell ref="BH29:BJ31"/>
    <mergeCell ref="BK29:BV31"/>
    <mergeCell ref="BH22:BJ24"/>
    <mergeCell ref="BK22:BV24"/>
    <mergeCell ref="BW22:CA34"/>
    <mergeCell ref="AL32:AO33"/>
    <mergeCell ref="AP32:BB33"/>
    <mergeCell ref="BI32:BS33"/>
    <mergeCell ref="E35:F42"/>
    <mergeCell ref="G35:L42"/>
    <mergeCell ref="M35:W37"/>
    <mergeCell ref="X35:AJ37"/>
    <mergeCell ref="AK35:BG37"/>
    <mergeCell ref="BH35:BV37"/>
    <mergeCell ref="AN39:AR41"/>
    <mergeCell ref="BW35:CA37"/>
    <mergeCell ref="CB35:CF37"/>
    <mergeCell ref="CG35:CK37"/>
    <mergeCell ref="CL35:CO37"/>
    <mergeCell ref="M38:W42"/>
    <mergeCell ref="X38:AJ42"/>
    <mergeCell ref="BW38:CA42"/>
    <mergeCell ref="CB38:CF42"/>
    <mergeCell ref="CG38:CK42"/>
    <mergeCell ref="CL38:CO42"/>
    <mergeCell ref="BW43:CA46"/>
    <mergeCell ref="CB43:CF46"/>
    <mergeCell ref="CG43:CK46"/>
    <mergeCell ref="CL43:CO46"/>
    <mergeCell ref="BJ44:BQ45"/>
    <mergeCell ref="BR44:BT45"/>
    <mergeCell ref="AS39:AV41"/>
    <mergeCell ref="AW39:BG41"/>
    <mergeCell ref="BJ39:BO41"/>
    <mergeCell ref="BP39:BU41"/>
    <mergeCell ref="BL42:BS42"/>
    <mergeCell ref="AK43:BG44"/>
    <mergeCell ref="AL45:AP46"/>
    <mergeCell ref="AQ45:BB46"/>
    <mergeCell ref="BC45:BF46"/>
    <mergeCell ref="E47:F56"/>
    <mergeCell ref="G47:L56"/>
    <mergeCell ref="M47:W48"/>
    <mergeCell ref="X47:AJ48"/>
    <mergeCell ref="AK47:BG48"/>
    <mergeCell ref="AK53:AP56"/>
    <mergeCell ref="AQ53:AW54"/>
    <mergeCell ref="E43:F46"/>
    <mergeCell ref="G43:L46"/>
    <mergeCell ref="M43:W46"/>
    <mergeCell ref="X43:AJ46"/>
    <mergeCell ref="BH47:BV48"/>
    <mergeCell ref="BW47:CA48"/>
    <mergeCell ref="CB47:CF48"/>
    <mergeCell ref="CG47:CK48"/>
    <mergeCell ref="CL47:CO48"/>
    <mergeCell ref="M49:W56"/>
    <mergeCell ref="X49:AJ56"/>
    <mergeCell ref="AK49:BG52"/>
    <mergeCell ref="BW49:CA56"/>
    <mergeCell ref="CB49:CF56"/>
    <mergeCell ref="AX53:BF54"/>
    <mergeCell ref="BH54:BK55"/>
    <mergeCell ref="BL54:BM55"/>
    <mergeCell ref="BN54:BO55"/>
    <mergeCell ref="BP54:BS55"/>
    <mergeCell ref="BT54:BV55"/>
    <mergeCell ref="CG49:CK56"/>
    <mergeCell ref="CL49:CO56"/>
    <mergeCell ref="BH50:BK51"/>
    <mergeCell ref="BL50:BM51"/>
    <mergeCell ref="BN50:BO51"/>
    <mergeCell ref="BP50:BS51"/>
    <mergeCell ref="BT50:BV51"/>
    <mergeCell ref="BW57:CA62"/>
    <mergeCell ref="CB57:CF62"/>
    <mergeCell ref="CG57:CK62"/>
    <mergeCell ref="CL57:CO62"/>
    <mergeCell ref="AL60:AO61"/>
    <mergeCell ref="AP60:BB61"/>
    <mergeCell ref="BI60:BT61"/>
    <mergeCell ref="AQ55:AW56"/>
    <mergeCell ref="AX55:BF56"/>
    <mergeCell ref="AK57:BG58"/>
    <mergeCell ref="CL63:CO65"/>
    <mergeCell ref="M66:W68"/>
    <mergeCell ref="AK66:BG68"/>
    <mergeCell ref="BH66:BV68"/>
    <mergeCell ref="BW66:CA68"/>
    <mergeCell ref="CB66:CF68"/>
    <mergeCell ref="M63:W65"/>
    <mergeCell ref="X63:AJ68"/>
    <mergeCell ref="AK63:BG65"/>
    <mergeCell ref="CG66:CK68"/>
    <mergeCell ref="CL66:CO68"/>
    <mergeCell ref="E69:F92"/>
    <mergeCell ref="G69:L92"/>
    <mergeCell ref="M69:W74"/>
    <mergeCell ref="X69:AJ74"/>
    <mergeCell ref="AK69:BG71"/>
    <mergeCell ref="BW69:CA74"/>
    <mergeCell ref="CB69:CF74"/>
    <mergeCell ref="CG69:CK74"/>
    <mergeCell ref="E57:F68"/>
    <mergeCell ref="G57:L68"/>
    <mergeCell ref="M57:W62"/>
    <mergeCell ref="X57:AJ62"/>
    <mergeCell ref="M80:W92"/>
    <mergeCell ref="X80:AJ92"/>
    <mergeCell ref="AK80:BG84"/>
    <mergeCell ref="BN80:BR80"/>
    <mergeCell ref="BW80:CA92"/>
    <mergeCell ref="CB80:CF92"/>
    <mergeCell ref="CG80:CK92"/>
    <mergeCell ref="BH63:BV65"/>
    <mergeCell ref="BW63:CA65"/>
    <mergeCell ref="CB63:CF65"/>
    <mergeCell ref="CG63:CK65"/>
    <mergeCell ref="BH57:BV58"/>
    <mergeCell ref="BS86:BU87"/>
    <mergeCell ref="CL69:CO74"/>
    <mergeCell ref="BJ71:BQ72"/>
    <mergeCell ref="BR71:BT72"/>
    <mergeCell ref="AK72:BG74"/>
    <mergeCell ref="M75:W79"/>
    <mergeCell ref="X75:AJ79"/>
    <mergeCell ref="AK75:BG79"/>
    <mergeCell ref="BH75:BV79"/>
    <mergeCell ref="BW75:CA79"/>
    <mergeCell ref="CB75:CF79"/>
    <mergeCell ref="CG75:CK79"/>
    <mergeCell ref="CL75:CO79"/>
    <mergeCell ref="BW93:CA97"/>
    <mergeCell ref="CB93:CF97"/>
    <mergeCell ref="CG93:CK97"/>
    <mergeCell ref="CL93:CO97"/>
    <mergeCell ref="BJ95:BQ96"/>
    <mergeCell ref="BR95:BT96"/>
    <mergeCell ref="AK88:BG92"/>
    <mergeCell ref="BN92:BR92"/>
    <mergeCell ref="E93:F97"/>
    <mergeCell ref="G93:L97"/>
    <mergeCell ref="M93:W97"/>
    <mergeCell ref="X93:AJ97"/>
    <mergeCell ref="AK93:BG97"/>
    <mergeCell ref="BH93:BV94"/>
    <mergeCell ref="CL80:CO92"/>
    <mergeCell ref="BH81:BM82"/>
    <mergeCell ref="BN81:BR82"/>
    <mergeCell ref="BS81:BU82"/>
    <mergeCell ref="AP85:AT86"/>
    <mergeCell ref="AU85:AZ86"/>
    <mergeCell ref="BA85:BC86"/>
    <mergeCell ref="BN85:BR85"/>
    <mergeCell ref="BH86:BM87"/>
    <mergeCell ref="BN86:BR87"/>
    <mergeCell ref="BW98:CA102"/>
    <mergeCell ref="CB98:CF102"/>
    <mergeCell ref="CG98:CK102"/>
    <mergeCell ref="CL98:CO102"/>
    <mergeCell ref="BJ100:BQ101"/>
    <mergeCell ref="BR100:BT101"/>
    <mergeCell ref="E98:F102"/>
    <mergeCell ref="G98:L102"/>
    <mergeCell ref="M98:W102"/>
    <mergeCell ref="X98:AJ102"/>
    <mergeCell ref="AK98:BG102"/>
    <mergeCell ref="BH98:BV99"/>
    <mergeCell ref="E103:CK106"/>
    <mergeCell ref="E107:L109"/>
    <mergeCell ref="E110:G113"/>
    <mergeCell ref="H110:W113"/>
    <mergeCell ref="X110:AJ113"/>
    <mergeCell ref="AK110:BG113"/>
    <mergeCell ref="BH110:CC113"/>
    <mergeCell ref="CD110:CK111"/>
    <mergeCell ref="CD112:CK113"/>
    <mergeCell ref="E120:G122"/>
    <mergeCell ref="X120:AJ122"/>
    <mergeCell ref="AK120:BG122"/>
    <mergeCell ref="BH120:CC122"/>
    <mergeCell ref="CD120:CK122"/>
    <mergeCell ref="E114:G116"/>
    <mergeCell ref="X114:AJ116"/>
    <mergeCell ref="AK114:BG116"/>
    <mergeCell ref="BH114:CC116"/>
    <mergeCell ref="CD114:CK116"/>
    <mergeCell ref="E117:G119"/>
    <mergeCell ref="X117:AJ119"/>
    <mergeCell ref="AK117:BG119"/>
    <mergeCell ref="BH117:CC119"/>
    <mergeCell ref="CD117:CK119"/>
    <mergeCell ref="H117:W119"/>
    <mergeCell ref="H120:W122"/>
  </mergeCells>
  <phoneticPr fontId="20"/>
  <conditionalFormatting sqref="AU85 AU87:AZ87">
    <cfRule type="cellIs" dxfId="0" priority="1" stopIfTrue="1" operator="equal">
      <formula>"設定無"</formula>
    </cfRule>
  </conditionalFormatting>
  <dataValidations count="18">
    <dataValidation type="list" allowBlank="1" showInputMessage="1" showErrorMessage="1" sqref="AW14:AY15 KS14:KU15 UO14:UQ15 AEK14:AEM15 AOG14:AOI15 AYC14:AYE15 BHY14:BIA15 BRU14:BRW15 CBQ14:CBS15 CLM14:CLO15 CVI14:CVK15 DFE14:DFG15 DPA14:DPC15 DYW14:DYY15 EIS14:EIU15 ESO14:ESQ15 FCK14:FCM15 FMG14:FMI15 FWC14:FWE15 GFY14:GGA15 GPU14:GPW15 GZQ14:GZS15 HJM14:HJO15 HTI14:HTK15 IDE14:IDG15 INA14:INC15 IWW14:IWY15 JGS14:JGU15 JQO14:JQQ15 KAK14:KAM15 KKG14:KKI15 KUC14:KUE15 LDY14:LEA15 LNU14:LNW15 LXQ14:LXS15 MHM14:MHO15 MRI14:MRK15 NBE14:NBG15 NLA14:NLC15 NUW14:NUY15 OES14:OEU15 OOO14:OOQ15 OYK14:OYM15 PIG14:PII15 PSC14:PSE15 QBY14:QCA15 QLU14:QLW15 QVQ14:QVS15 RFM14:RFO15 RPI14:RPK15 RZE14:RZG15 SJA14:SJC15 SSW14:SSY15 TCS14:TCU15 TMO14:TMQ15 TWK14:TWM15 UGG14:UGI15 UQC14:UQE15 UZY14:VAA15 VJU14:VJW15 VTQ14:VTS15 WDM14:WDO15 WNI14:WNK15 WXE14:WXG15 AW65550:AY65551 KS65550:KU65551 UO65550:UQ65551 AEK65550:AEM65551 AOG65550:AOI65551 AYC65550:AYE65551 BHY65550:BIA65551 BRU65550:BRW65551 CBQ65550:CBS65551 CLM65550:CLO65551 CVI65550:CVK65551 DFE65550:DFG65551 DPA65550:DPC65551 DYW65550:DYY65551 EIS65550:EIU65551 ESO65550:ESQ65551 FCK65550:FCM65551 FMG65550:FMI65551 FWC65550:FWE65551 GFY65550:GGA65551 GPU65550:GPW65551 GZQ65550:GZS65551 HJM65550:HJO65551 HTI65550:HTK65551 IDE65550:IDG65551 INA65550:INC65551 IWW65550:IWY65551 JGS65550:JGU65551 JQO65550:JQQ65551 KAK65550:KAM65551 KKG65550:KKI65551 KUC65550:KUE65551 LDY65550:LEA65551 LNU65550:LNW65551 LXQ65550:LXS65551 MHM65550:MHO65551 MRI65550:MRK65551 NBE65550:NBG65551 NLA65550:NLC65551 NUW65550:NUY65551 OES65550:OEU65551 OOO65550:OOQ65551 OYK65550:OYM65551 PIG65550:PII65551 PSC65550:PSE65551 QBY65550:QCA65551 QLU65550:QLW65551 QVQ65550:QVS65551 RFM65550:RFO65551 RPI65550:RPK65551 RZE65550:RZG65551 SJA65550:SJC65551 SSW65550:SSY65551 TCS65550:TCU65551 TMO65550:TMQ65551 TWK65550:TWM65551 UGG65550:UGI65551 UQC65550:UQE65551 UZY65550:VAA65551 VJU65550:VJW65551 VTQ65550:VTS65551 WDM65550:WDO65551 WNI65550:WNK65551 WXE65550:WXG65551 AW131086:AY131087 KS131086:KU131087 UO131086:UQ131087 AEK131086:AEM131087 AOG131086:AOI131087 AYC131086:AYE131087 BHY131086:BIA131087 BRU131086:BRW131087 CBQ131086:CBS131087 CLM131086:CLO131087 CVI131086:CVK131087 DFE131086:DFG131087 DPA131086:DPC131087 DYW131086:DYY131087 EIS131086:EIU131087 ESO131086:ESQ131087 FCK131086:FCM131087 FMG131086:FMI131087 FWC131086:FWE131087 GFY131086:GGA131087 GPU131086:GPW131087 GZQ131086:GZS131087 HJM131086:HJO131087 HTI131086:HTK131087 IDE131086:IDG131087 INA131086:INC131087 IWW131086:IWY131087 JGS131086:JGU131087 JQO131086:JQQ131087 KAK131086:KAM131087 KKG131086:KKI131087 KUC131086:KUE131087 LDY131086:LEA131087 LNU131086:LNW131087 LXQ131086:LXS131087 MHM131086:MHO131087 MRI131086:MRK131087 NBE131086:NBG131087 NLA131086:NLC131087 NUW131086:NUY131087 OES131086:OEU131087 OOO131086:OOQ131087 OYK131086:OYM131087 PIG131086:PII131087 PSC131086:PSE131087 QBY131086:QCA131087 QLU131086:QLW131087 QVQ131086:QVS131087 RFM131086:RFO131087 RPI131086:RPK131087 RZE131086:RZG131087 SJA131086:SJC131087 SSW131086:SSY131087 TCS131086:TCU131087 TMO131086:TMQ131087 TWK131086:TWM131087 UGG131086:UGI131087 UQC131086:UQE131087 UZY131086:VAA131087 VJU131086:VJW131087 VTQ131086:VTS131087 WDM131086:WDO131087 WNI131086:WNK131087 WXE131086:WXG131087 AW196622:AY196623 KS196622:KU196623 UO196622:UQ196623 AEK196622:AEM196623 AOG196622:AOI196623 AYC196622:AYE196623 BHY196622:BIA196623 BRU196622:BRW196623 CBQ196622:CBS196623 CLM196622:CLO196623 CVI196622:CVK196623 DFE196622:DFG196623 DPA196622:DPC196623 DYW196622:DYY196623 EIS196622:EIU196623 ESO196622:ESQ196623 FCK196622:FCM196623 FMG196622:FMI196623 FWC196622:FWE196623 GFY196622:GGA196623 GPU196622:GPW196623 GZQ196622:GZS196623 HJM196622:HJO196623 HTI196622:HTK196623 IDE196622:IDG196623 INA196622:INC196623 IWW196622:IWY196623 JGS196622:JGU196623 JQO196622:JQQ196623 KAK196622:KAM196623 KKG196622:KKI196623 KUC196622:KUE196623 LDY196622:LEA196623 LNU196622:LNW196623 LXQ196622:LXS196623 MHM196622:MHO196623 MRI196622:MRK196623 NBE196622:NBG196623 NLA196622:NLC196623 NUW196622:NUY196623 OES196622:OEU196623 OOO196622:OOQ196623 OYK196622:OYM196623 PIG196622:PII196623 PSC196622:PSE196623 QBY196622:QCA196623 QLU196622:QLW196623 QVQ196622:QVS196623 RFM196622:RFO196623 RPI196622:RPK196623 RZE196622:RZG196623 SJA196622:SJC196623 SSW196622:SSY196623 TCS196622:TCU196623 TMO196622:TMQ196623 TWK196622:TWM196623 UGG196622:UGI196623 UQC196622:UQE196623 UZY196622:VAA196623 VJU196622:VJW196623 VTQ196622:VTS196623 WDM196622:WDO196623 WNI196622:WNK196623 WXE196622:WXG196623 AW262158:AY262159 KS262158:KU262159 UO262158:UQ262159 AEK262158:AEM262159 AOG262158:AOI262159 AYC262158:AYE262159 BHY262158:BIA262159 BRU262158:BRW262159 CBQ262158:CBS262159 CLM262158:CLO262159 CVI262158:CVK262159 DFE262158:DFG262159 DPA262158:DPC262159 DYW262158:DYY262159 EIS262158:EIU262159 ESO262158:ESQ262159 FCK262158:FCM262159 FMG262158:FMI262159 FWC262158:FWE262159 GFY262158:GGA262159 GPU262158:GPW262159 GZQ262158:GZS262159 HJM262158:HJO262159 HTI262158:HTK262159 IDE262158:IDG262159 INA262158:INC262159 IWW262158:IWY262159 JGS262158:JGU262159 JQO262158:JQQ262159 KAK262158:KAM262159 KKG262158:KKI262159 KUC262158:KUE262159 LDY262158:LEA262159 LNU262158:LNW262159 LXQ262158:LXS262159 MHM262158:MHO262159 MRI262158:MRK262159 NBE262158:NBG262159 NLA262158:NLC262159 NUW262158:NUY262159 OES262158:OEU262159 OOO262158:OOQ262159 OYK262158:OYM262159 PIG262158:PII262159 PSC262158:PSE262159 QBY262158:QCA262159 QLU262158:QLW262159 QVQ262158:QVS262159 RFM262158:RFO262159 RPI262158:RPK262159 RZE262158:RZG262159 SJA262158:SJC262159 SSW262158:SSY262159 TCS262158:TCU262159 TMO262158:TMQ262159 TWK262158:TWM262159 UGG262158:UGI262159 UQC262158:UQE262159 UZY262158:VAA262159 VJU262158:VJW262159 VTQ262158:VTS262159 WDM262158:WDO262159 WNI262158:WNK262159 WXE262158:WXG262159 AW327694:AY327695 KS327694:KU327695 UO327694:UQ327695 AEK327694:AEM327695 AOG327694:AOI327695 AYC327694:AYE327695 BHY327694:BIA327695 BRU327694:BRW327695 CBQ327694:CBS327695 CLM327694:CLO327695 CVI327694:CVK327695 DFE327694:DFG327695 DPA327694:DPC327695 DYW327694:DYY327695 EIS327694:EIU327695 ESO327694:ESQ327695 FCK327694:FCM327695 FMG327694:FMI327695 FWC327694:FWE327695 GFY327694:GGA327695 GPU327694:GPW327695 GZQ327694:GZS327695 HJM327694:HJO327695 HTI327694:HTK327695 IDE327694:IDG327695 INA327694:INC327695 IWW327694:IWY327695 JGS327694:JGU327695 JQO327694:JQQ327695 KAK327694:KAM327695 KKG327694:KKI327695 KUC327694:KUE327695 LDY327694:LEA327695 LNU327694:LNW327695 LXQ327694:LXS327695 MHM327694:MHO327695 MRI327694:MRK327695 NBE327694:NBG327695 NLA327694:NLC327695 NUW327694:NUY327695 OES327694:OEU327695 OOO327694:OOQ327695 OYK327694:OYM327695 PIG327694:PII327695 PSC327694:PSE327695 QBY327694:QCA327695 QLU327694:QLW327695 QVQ327694:QVS327695 RFM327694:RFO327695 RPI327694:RPK327695 RZE327694:RZG327695 SJA327694:SJC327695 SSW327694:SSY327695 TCS327694:TCU327695 TMO327694:TMQ327695 TWK327694:TWM327695 UGG327694:UGI327695 UQC327694:UQE327695 UZY327694:VAA327695 VJU327694:VJW327695 VTQ327694:VTS327695 WDM327694:WDO327695 WNI327694:WNK327695 WXE327694:WXG327695 AW393230:AY393231 KS393230:KU393231 UO393230:UQ393231 AEK393230:AEM393231 AOG393230:AOI393231 AYC393230:AYE393231 BHY393230:BIA393231 BRU393230:BRW393231 CBQ393230:CBS393231 CLM393230:CLO393231 CVI393230:CVK393231 DFE393230:DFG393231 DPA393230:DPC393231 DYW393230:DYY393231 EIS393230:EIU393231 ESO393230:ESQ393231 FCK393230:FCM393231 FMG393230:FMI393231 FWC393230:FWE393231 GFY393230:GGA393231 GPU393230:GPW393231 GZQ393230:GZS393231 HJM393230:HJO393231 HTI393230:HTK393231 IDE393230:IDG393231 INA393230:INC393231 IWW393230:IWY393231 JGS393230:JGU393231 JQO393230:JQQ393231 KAK393230:KAM393231 KKG393230:KKI393231 KUC393230:KUE393231 LDY393230:LEA393231 LNU393230:LNW393231 LXQ393230:LXS393231 MHM393230:MHO393231 MRI393230:MRK393231 NBE393230:NBG393231 NLA393230:NLC393231 NUW393230:NUY393231 OES393230:OEU393231 OOO393230:OOQ393231 OYK393230:OYM393231 PIG393230:PII393231 PSC393230:PSE393231 QBY393230:QCA393231 QLU393230:QLW393231 QVQ393230:QVS393231 RFM393230:RFO393231 RPI393230:RPK393231 RZE393230:RZG393231 SJA393230:SJC393231 SSW393230:SSY393231 TCS393230:TCU393231 TMO393230:TMQ393231 TWK393230:TWM393231 UGG393230:UGI393231 UQC393230:UQE393231 UZY393230:VAA393231 VJU393230:VJW393231 VTQ393230:VTS393231 WDM393230:WDO393231 WNI393230:WNK393231 WXE393230:WXG393231 AW458766:AY458767 KS458766:KU458767 UO458766:UQ458767 AEK458766:AEM458767 AOG458766:AOI458767 AYC458766:AYE458767 BHY458766:BIA458767 BRU458766:BRW458767 CBQ458766:CBS458767 CLM458766:CLO458767 CVI458766:CVK458767 DFE458766:DFG458767 DPA458766:DPC458767 DYW458766:DYY458767 EIS458766:EIU458767 ESO458766:ESQ458767 FCK458766:FCM458767 FMG458766:FMI458767 FWC458766:FWE458767 GFY458766:GGA458767 GPU458766:GPW458767 GZQ458766:GZS458767 HJM458766:HJO458767 HTI458766:HTK458767 IDE458766:IDG458767 INA458766:INC458767 IWW458766:IWY458767 JGS458766:JGU458767 JQO458766:JQQ458767 KAK458766:KAM458767 KKG458766:KKI458767 KUC458766:KUE458767 LDY458766:LEA458767 LNU458766:LNW458767 LXQ458766:LXS458767 MHM458766:MHO458767 MRI458766:MRK458767 NBE458766:NBG458767 NLA458766:NLC458767 NUW458766:NUY458767 OES458766:OEU458767 OOO458766:OOQ458767 OYK458766:OYM458767 PIG458766:PII458767 PSC458766:PSE458767 QBY458766:QCA458767 QLU458766:QLW458767 QVQ458766:QVS458767 RFM458766:RFO458767 RPI458766:RPK458767 RZE458766:RZG458767 SJA458766:SJC458767 SSW458766:SSY458767 TCS458766:TCU458767 TMO458766:TMQ458767 TWK458766:TWM458767 UGG458766:UGI458767 UQC458766:UQE458767 UZY458766:VAA458767 VJU458766:VJW458767 VTQ458766:VTS458767 WDM458766:WDO458767 WNI458766:WNK458767 WXE458766:WXG458767 AW524302:AY524303 KS524302:KU524303 UO524302:UQ524303 AEK524302:AEM524303 AOG524302:AOI524303 AYC524302:AYE524303 BHY524302:BIA524303 BRU524302:BRW524303 CBQ524302:CBS524303 CLM524302:CLO524303 CVI524302:CVK524303 DFE524302:DFG524303 DPA524302:DPC524303 DYW524302:DYY524303 EIS524302:EIU524303 ESO524302:ESQ524303 FCK524302:FCM524303 FMG524302:FMI524303 FWC524302:FWE524303 GFY524302:GGA524303 GPU524302:GPW524303 GZQ524302:GZS524303 HJM524302:HJO524303 HTI524302:HTK524303 IDE524302:IDG524303 INA524302:INC524303 IWW524302:IWY524303 JGS524302:JGU524303 JQO524302:JQQ524303 KAK524302:KAM524303 KKG524302:KKI524303 KUC524302:KUE524303 LDY524302:LEA524303 LNU524302:LNW524303 LXQ524302:LXS524303 MHM524302:MHO524303 MRI524302:MRK524303 NBE524302:NBG524303 NLA524302:NLC524303 NUW524302:NUY524303 OES524302:OEU524303 OOO524302:OOQ524303 OYK524302:OYM524303 PIG524302:PII524303 PSC524302:PSE524303 QBY524302:QCA524303 QLU524302:QLW524303 QVQ524302:QVS524303 RFM524302:RFO524303 RPI524302:RPK524303 RZE524302:RZG524303 SJA524302:SJC524303 SSW524302:SSY524303 TCS524302:TCU524303 TMO524302:TMQ524303 TWK524302:TWM524303 UGG524302:UGI524303 UQC524302:UQE524303 UZY524302:VAA524303 VJU524302:VJW524303 VTQ524302:VTS524303 WDM524302:WDO524303 WNI524302:WNK524303 WXE524302:WXG524303 AW589838:AY589839 KS589838:KU589839 UO589838:UQ589839 AEK589838:AEM589839 AOG589838:AOI589839 AYC589838:AYE589839 BHY589838:BIA589839 BRU589838:BRW589839 CBQ589838:CBS589839 CLM589838:CLO589839 CVI589838:CVK589839 DFE589838:DFG589839 DPA589838:DPC589839 DYW589838:DYY589839 EIS589838:EIU589839 ESO589838:ESQ589839 FCK589838:FCM589839 FMG589838:FMI589839 FWC589838:FWE589839 GFY589838:GGA589839 GPU589838:GPW589839 GZQ589838:GZS589839 HJM589838:HJO589839 HTI589838:HTK589839 IDE589838:IDG589839 INA589838:INC589839 IWW589838:IWY589839 JGS589838:JGU589839 JQO589838:JQQ589839 KAK589838:KAM589839 KKG589838:KKI589839 KUC589838:KUE589839 LDY589838:LEA589839 LNU589838:LNW589839 LXQ589838:LXS589839 MHM589838:MHO589839 MRI589838:MRK589839 NBE589838:NBG589839 NLA589838:NLC589839 NUW589838:NUY589839 OES589838:OEU589839 OOO589838:OOQ589839 OYK589838:OYM589839 PIG589838:PII589839 PSC589838:PSE589839 QBY589838:QCA589839 QLU589838:QLW589839 QVQ589838:QVS589839 RFM589838:RFO589839 RPI589838:RPK589839 RZE589838:RZG589839 SJA589838:SJC589839 SSW589838:SSY589839 TCS589838:TCU589839 TMO589838:TMQ589839 TWK589838:TWM589839 UGG589838:UGI589839 UQC589838:UQE589839 UZY589838:VAA589839 VJU589838:VJW589839 VTQ589838:VTS589839 WDM589838:WDO589839 WNI589838:WNK589839 WXE589838:WXG589839 AW655374:AY655375 KS655374:KU655375 UO655374:UQ655375 AEK655374:AEM655375 AOG655374:AOI655375 AYC655374:AYE655375 BHY655374:BIA655375 BRU655374:BRW655375 CBQ655374:CBS655375 CLM655374:CLO655375 CVI655374:CVK655375 DFE655374:DFG655375 DPA655374:DPC655375 DYW655374:DYY655375 EIS655374:EIU655375 ESO655374:ESQ655375 FCK655374:FCM655375 FMG655374:FMI655375 FWC655374:FWE655375 GFY655374:GGA655375 GPU655374:GPW655375 GZQ655374:GZS655375 HJM655374:HJO655375 HTI655374:HTK655375 IDE655374:IDG655375 INA655374:INC655375 IWW655374:IWY655375 JGS655374:JGU655375 JQO655374:JQQ655375 KAK655374:KAM655375 KKG655374:KKI655375 KUC655374:KUE655375 LDY655374:LEA655375 LNU655374:LNW655375 LXQ655374:LXS655375 MHM655374:MHO655375 MRI655374:MRK655375 NBE655374:NBG655375 NLA655374:NLC655375 NUW655374:NUY655375 OES655374:OEU655375 OOO655374:OOQ655375 OYK655374:OYM655375 PIG655374:PII655375 PSC655374:PSE655375 QBY655374:QCA655375 QLU655374:QLW655375 QVQ655374:QVS655375 RFM655374:RFO655375 RPI655374:RPK655375 RZE655374:RZG655375 SJA655374:SJC655375 SSW655374:SSY655375 TCS655374:TCU655375 TMO655374:TMQ655375 TWK655374:TWM655375 UGG655374:UGI655375 UQC655374:UQE655375 UZY655374:VAA655375 VJU655374:VJW655375 VTQ655374:VTS655375 WDM655374:WDO655375 WNI655374:WNK655375 WXE655374:WXG655375 AW720910:AY720911 KS720910:KU720911 UO720910:UQ720911 AEK720910:AEM720911 AOG720910:AOI720911 AYC720910:AYE720911 BHY720910:BIA720911 BRU720910:BRW720911 CBQ720910:CBS720911 CLM720910:CLO720911 CVI720910:CVK720911 DFE720910:DFG720911 DPA720910:DPC720911 DYW720910:DYY720911 EIS720910:EIU720911 ESO720910:ESQ720911 FCK720910:FCM720911 FMG720910:FMI720911 FWC720910:FWE720911 GFY720910:GGA720911 GPU720910:GPW720911 GZQ720910:GZS720911 HJM720910:HJO720911 HTI720910:HTK720911 IDE720910:IDG720911 INA720910:INC720911 IWW720910:IWY720911 JGS720910:JGU720911 JQO720910:JQQ720911 KAK720910:KAM720911 KKG720910:KKI720911 KUC720910:KUE720911 LDY720910:LEA720911 LNU720910:LNW720911 LXQ720910:LXS720911 MHM720910:MHO720911 MRI720910:MRK720911 NBE720910:NBG720911 NLA720910:NLC720911 NUW720910:NUY720911 OES720910:OEU720911 OOO720910:OOQ720911 OYK720910:OYM720911 PIG720910:PII720911 PSC720910:PSE720911 QBY720910:QCA720911 QLU720910:QLW720911 QVQ720910:QVS720911 RFM720910:RFO720911 RPI720910:RPK720911 RZE720910:RZG720911 SJA720910:SJC720911 SSW720910:SSY720911 TCS720910:TCU720911 TMO720910:TMQ720911 TWK720910:TWM720911 UGG720910:UGI720911 UQC720910:UQE720911 UZY720910:VAA720911 VJU720910:VJW720911 VTQ720910:VTS720911 WDM720910:WDO720911 WNI720910:WNK720911 WXE720910:WXG720911 AW786446:AY786447 KS786446:KU786447 UO786446:UQ786447 AEK786446:AEM786447 AOG786446:AOI786447 AYC786446:AYE786447 BHY786446:BIA786447 BRU786446:BRW786447 CBQ786446:CBS786447 CLM786446:CLO786447 CVI786446:CVK786447 DFE786446:DFG786447 DPA786446:DPC786447 DYW786446:DYY786447 EIS786446:EIU786447 ESO786446:ESQ786447 FCK786446:FCM786447 FMG786446:FMI786447 FWC786446:FWE786447 GFY786446:GGA786447 GPU786446:GPW786447 GZQ786446:GZS786447 HJM786446:HJO786447 HTI786446:HTK786447 IDE786446:IDG786447 INA786446:INC786447 IWW786446:IWY786447 JGS786446:JGU786447 JQO786446:JQQ786447 KAK786446:KAM786447 KKG786446:KKI786447 KUC786446:KUE786447 LDY786446:LEA786447 LNU786446:LNW786447 LXQ786446:LXS786447 MHM786446:MHO786447 MRI786446:MRK786447 NBE786446:NBG786447 NLA786446:NLC786447 NUW786446:NUY786447 OES786446:OEU786447 OOO786446:OOQ786447 OYK786446:OYM786447 PIG786446:PII786447 PSC786446:PSE786447 QBY786446:QCA786447 QLU786446:QLW786447 QVQ786446:QVS786447 RFM786446:RFO786447 RPI786446:RPK786447 RZE786446:RZG786447 SJA786446:SJC786447 SSW786446:SSY786447 TCS786446:TCU786447 TMO786446:TMQ786447 TWK786446:TWM786447 UGG786446:UGI786447 UQC786446:UQE786447 UZY786446:VAA786447 VJU786446:VJW786447 VTQ786446:VTS786447 WDM786446:WDO786447 WNI786446:WNK786447 WXE786446:WXG786447 AW851982:AY851983 KS851982:KU851983 UO851982:UQ851983 AEK851982:AEM851983 AOG851982:AOI851983 AYC851982:AYE851983 BHY851982:BIA851983 BRU851982:BRW851983 CBQ851982:CBS851983 CLM851982:CLO851983 CVI851982:CVK851983 DFE851982:DFG851983 DPA851982:DPC851983 DYW851982:DYY851983 EIS851982:EIU851983 ESO851982:ESQ851983 FCK851982:FCM851983 FMG851982:FMI851983 FWC851982:FWE851983 GFY851982:GGA851983 GPU851982:GPW851983 GZQ851982:GZS851983 HJM851982:HJO851983 HTI851982:HTK851983 IDE851982:IDG851983 INA851982:INC851983 IWW851982:IWY851983 JGS851982:JGU851983 JQO851982:JQQ851983 KAK851982:KAM851983 KKG851982:KKI851983 KUC851982:KUE851983 LDY851982:LEA851983 LNU851982:LNW851983 LXQ851982:LXS851983 MHM851982:MHO851983 MRI851982:MRK851983 NBE851982:NBG851983 NLA851982:NLC851983 NUW851982:NUY851983 OES851982:OEU851983 OOO851982:OOQ851983 OYK851982:OYM851983 PIG851982:PII851983 PSC851982:PSE851983 QBY851982:QCA851983 QLU851982:QLW851983 QVQ851982:QVS851983 RFM851982:RFO851983 RPI851982:RPK851983 RZE851982:RZG851983 SJA851982:SJC851983 SSW851982:SSY851983 TCS851982:TCU851983 TMO851982:TMQ851983 TWK851982:TWM851983 UGG851982:UGI851983 UQC851982:UQE851983 UZY851982:VAA851983 VJU851982:VJW851983 VTQ851982:VTS851983 WDM851982:WDO851983 WNI851982:WNK851983 WXE851982:WXG851983 AW917518:AY917519 KS917518:KU917519 UO917518:UQ917519 AEK917518:AEM917519 AOG917518:AOI917519 AYC917518:AYE917519 BHY917518:BIA917519 BRU917518:BRW917519 CBQ917518:CBS917519 CLM917518:CLO917519 CVI917518:CVK917519 DFE917518:DFG917519 DPA917518:DPC917519 DYW917518:DYY917519 EIS917518:EIU917519 ESO917518:ESQ917519 FCK917518:FCM917519 FMG917518:FMI917519 FWC917518:FWE917519 GFY917518:GGA917519 GPU917518:GPW917519 GZQ917518:GZS917519 HJM917518:HJO917519 HTI917518:HTK917519 IDE917518:IDG917519 INA917518:INC917519 IWW917518:IWY917519 JGS917518:JGU917519 JQO917518:JQQ917519 KAK917518:KAM917519 KKG917518:KKI917519 KUC917518:KUE917519 LDY917518:LEA917519 LNU917518:LNW917519 LXQ917518:LXS917519 MHM917518:MHO917519 MRI917518:MRK917519 NBE917518:NBG917519 NLA917518:NLC917519 NUW917518:NUY917519 OES917518:OEU917519 OOO917518:OOQ917519 OYK917518:OYM917519 PIG917518:PII917519 PSC917518:PSE917519 QBY917518:QCA917519 QLU917518:QLW917519 QVQ917518:QVS917519 RFM917518:RFO917519 RPI917518:RPK917519 RZE917518:RZG917519 SJA917518:SJC917519 SSW917518:SSY917519 TCS917518:TCU917519 TMO917518:TMQ917519 TWK917518:TWM917519 UGG917518:UGI917519 UQC917518:UQE917519 UZY917518:VAA917519 VJU917518:VJW917519 VTQ917518:VTS917519 WDM917518:WDO917519 WNI917518:WNK917519 WXE917518:WXG917519 AW983054:AY983055 KS983054:KU983055 UO983054:UQ983055 AEK983054:AEM983055 AOG983054:AOI983055 AYC983054:AYE983055 BHY983054:BIA983055 BRU983054:BRW983055 CBQ983054:CBS983055 CLM983054:CLO983055 CVI983054:CVK983055 DFE983054:DFG983055 DPA983054:DPC983055 DYW983054:DYY983055 EIS983054:EIU983055 ESO983054:ESQ983055 FCK983054:FCM983055 FMG983054:FMI983055 FWC983054:FWE983055 GFY983054:GGA983055 GPU983054:GPW983055 GZQ983054:GZS983055 HJM983054:HJO983055 HTI983054:HTK983055 IDE983054:IDG983055 INA983054:INC983055 IWW983054:IWY983055 JGS983054:JGU983055 JQO983054:JQQ983055 KAK983054:KAM983055 KKG983054:KKI983055 KUC983054:KUE983055 LDY983054:LEA983055 LNU983054:LNW983055 LXQ983054:LXS983055 MHM983054:MHO983055 MRI983054:MRK983055 NBE983054:NBG983055 NLA983054:NLC983055 NUW983054:NUY983055 OES983054:OEU983055 OOO983054:OOQ983055 OYK983054:OYM983055 PIG983054:PII983055 PSC983054:PSE983055 QBY983054:QCA983055 QLU983054:QLW983055 QVQ983054:QVS983055 RFM983054:RFO983055 RPI983054:RPK983055 RZE983054:RZG983055 SJA983054:SJC983055 SSW983054:SSY983055 TCS983054:TCU983055 TMO983054:TMQ983055 TWK983054:TWM983055 UGG983054:UGI983055 UQC983054:UQE983055 UZY983054:VAA983055 VJU983054:VJW983055 VTQ983054:VTS983055 WDM983054:WDO983055 WNI983054:WNK983055 WXE983054:WXG983055" xr:uid="{BF672F58-8578-4A98-B808-2A9F8DF56F6C}">
      <formula1>$CV$26:$CV$30</formula1>
    </dataValidation>
    <dataValidation type="list" imeMode="off" allowBlank="1" showInputMessage="1" showErrorMessage="1" sqref="BD14:BE15 KZ14:LA15 UV14:UW15 AER14:AES15 AON14:AOO15 AYJ14:AYK15 BIF14:BIG15 BSB14:BSC15 CBX14:CBY15 CLT14:CLU15 CVP14:CVQ15 DFL14:DFM15 DPH14:DPI15 DZD14:DZE15 EIZ14:EJA15 ESV14:ESW15 FCR14:FCS15 FMN14:FMO15 FWJ14:FWK15 GGF14:GGG15 GQB14:GQC15 GZX14:GZY15 HJT14:HJU15 HTP14:HTQ15 IDL14:IDM15 INH14:INI15 IXD14:IXE15 JGZ14:JHA15 JQV14:JQW15 KAR14:KAS15 KKN14:KKO15 KUJ14:KUK15 LEF14:LEG15 LOB14:LOC15 LXX14:LXY15 MHT14:MHU15 MRP14:MRQ15 NBL14:NBM15 NLH14:NLI15 NVD14:NVE15 OEZ14:OFA15 OOV14:OOW15 OYR14:OYS15 PIN14:PIO15 PSJ14:PSK15 QCF14:QCG15 QMB14:QMC15 QVX14:QVY15 RFT14:RFU15 RPP14:RPQ15 RZL14:RZM15 SJH14:SJI15 STD14:STE15 TCZ14:TDA15 TMV14:TMW15 TWR14:TWS15 UGN14:UGO15 UQJ14:UQK15 VAF14:VAG15 VKB14:VKC15 VTX14:VTY15 WDT14:WDU15 WNP14:WNQ15 WXL14:WXM15 BD65550:BE65551 KZ65550:LA65551 UV65550:UW65551 AER65550:AES65551 AON65550:AOO65551 AYJ65550:AYK65551 BIF65550:BIG65551 BSB65550:BSC65551 CBX65550:CBY65551 CLT65550:CLU65551 CVP65550:CVQ65551 DFL65550:DFM65551 DPH65550:DPI65551 DZD65550:DZE65551 EIZ65550:EJA65551 ESV65550:ESW65551 FCR65550:FCS65551 FMN65550:FMO65551 FWJ65550:FWK65551 GGF65550:GGG65551 GQB65550:GQC65551 GZX65550:GZY65551 HJT65550:HJU65551 HTP65550:HTQ65551 IDL65550:IDM65551 INH65550:INI65551 IXD65550:IXE65551 JGZ65550:JHA65551 JQV65550:JQW65551 KAR65550:KAS65551 KKN65550:KKO65551 KUJ65550:KUK65551 LEF65550:LEG65551 LOB65550:LOC65551 LXX65550:LXY65551 MHT65550:MHU65551 MRP65550:MRQ65551 NBL65550:NBM65551 NLH65550:NLI65551 NVD65550:NVE65551 OEZ65550:OFA65551 OOV65550:OOW65551 OYR65550:OYS65551 PIN65550:PIO65551 PSJ65550:PSK65551 QCF65550:QCG65551 QMB65550:QMC65551 QVX65550:QVY65551 RFT65550:RFU65551 RPP65550:RPQ65551 RZL65550:RZM65551 SJH65550:SJI65551 STD65550:STE65551 TCZ65550:TDA65551 TMV65550:TMW65551 TWR65550:TWS65551 UGN65550:UGO65551 UQJ65550:UQK65551 VAF65550:VAG65551 VKB65550:VKC65551 VTX65550:VTY65551 WDT65550:WDU65551 WNP65550:WNQ65551 WXL65550:WXM65551 BD131086:BE131087 KZ131086:LA131087 UV131086:UW131087 AER131086:AES131087 AON131086:AOO131087 AYJ131086:AYK131087 BIF131086:BIG131087 BSB131086:BSC131087 CBX131086:CBY131087 CLT131086:CLU131087 CVP131086:CVQ131087 DFL131086:DFM131087 DPH131086:DPI131087 DZD131086:DZE131087 EIZ131086:EJA131087 ESV131086:ESW131087 FCR131086:FCS131087 FMN131086:FMO131087 FWJ131086:FWK131087 GGF131086:GGG131087 GQB131086:GQC131087 GZX131086:GZY131087 HJT131086:HJU131087 HTP131086:HTQ131087 IDL131086:IDM131087 INH131086:INI131087 IXD131086:IXE131087 JGZ131086:JHA131087 JQV131086:JQW131087 KAR131086:KAS131087 KKN131086:KKO131087 KUJ131086:KUK131087 LEF131086:LEG131087 LOB131086:LOC131087 LXX131086:LXY131087 MHT131086:MHU131087 MRP131086:MRQ131087 NBL131086:NBM131087 NLH131086:NLI131087 NVD131086:NVE131087 OEZ131086:OFA131087 OOV131086:OOW131087 OYR131086:OYS131087 PIN131086:PIO131087 PSJ131086:PSK131087 QCF131086:QCG131087 QMB131086:QMC131087 QVX131086:QVY131087 RFT131086:RFU131087 RPP131086:RPQ131087 RZL131086:RZM131087 SJH131086:SJI131087 STD131086:STE131087 TCZ131086:TDA131087 TMV131086:TMW131087 TWR131086:TWS131087 UGN131086:UGO131087 UQJ131086:UQK131087 VAF131086:VAG131087 VKB131086:VKC131087 VTX131086:VTY131087 WDT131086:WDU131087 WNP131086:WNQ131087 WXL131086:WXM131087 BD196622:BE196623 KZ196622:LA196623 UV196622:UW196623 AER196622:AES196623 AON196622:AOO196623 AYJ196622:AYK196623 BIF196622:BIG196623 BSB196622:BSC196623 CBX196622:CBY196623 CLT196622:CLU196623 CVP196622:CVQ196623 DFL196622:DFM196623 DPH196622:DPI196623 DZD196622:DZE196623 EIZ196622:EJA196623 ESV196622:ESW196623 FCR196622:FCS196623 FMN196622:FMO196623 FWJ196622:FWK196623 GGF196622:GGG196623 GQB196622:GQC196623 GZX196622:GZY196623 HJT196622:HJU196623 HTP196622:HTQ196623 IDL196622:IDM196623 INH196622:INI196623 IXD196622:IXE196623 JGZ196622:JHA196623 JQV196622:JQW196623 KAR196622:KAS196623 KKN196622:KKO196623 KUJ196622:KUK196623 LEF196622:LEG196623 LOB196622:LOC196623 LXX196622:LXY196623 MHT196622:MHU196623 MRP196622:MRQ196623 NBL196622:NBM196623 NLH196622:NLI196623 NVD196622:NVE196623 OEZ196622:OFA196623 OOV196622:OOW196623 OYR196622:OYS196623 PIN196622:PIO196623 PSJ196622:PSK196623 QCF196622:QCG196623 QMB196622:QMC196623 QVX196622:QVY196623 RFT196622:RFU196623 RPP196622:RPQ196623 RZL196622:RZM196623 SJH196622:SJI196623 STD196622:STE196623 TCZ196622:TDA196623 TMV196622:TMW196623 TWR196622:TWS196623 UGN196622:UGO196623 UQJ196622:UQK196623 VAF196622:VAG196623 VKB196622:VKC196623 VTX196622:VTY196623 WDT196622:WDU196623 WNP196622:WNQ196623 WXL196622:WXM196623 BD262158:BE262159 KZ262158:LA262159 UV262158:UW262159 AER262158:AES262159 AON262158:AOO262159 AYJ262158:AYK262159 BIF262158:BIG262159 BSB262158:BSC262159 CBX262158:CBY262159 CLT262158:CLU262159 CVP262158:CVQ262159 DFL262158:DFM262159 DPH262158:DPI262159 DZD262158:DZE262159 EIZ262158:EJA262159 ESV262158:ESW262159 FCR262158:FCS262159 FMN262158:FMO262159 FWJ262158:FWK262159 GGF262158:GGG262159 GQB262158:GQC262159 GZX262158:GZY262159 HJT262158:HJU262159 HTP262158:HTQ262159 IDL262158:IDM262159 INH262158:INI262159 IXD262158:IXE262159 JGZ262158:JHA262159 JQV262158:JQW262159 KAR262158:KAS262159 KKN262158:KKO262159 KUJ262158:KUK262159 LEF262158:LEG262159 LOB262158:LOC262159 LXX262158:LXY262159 MHT262158:MHU262159 MRP262158:MRQ262159 NBL262158:NBM262159 NLH262158:NLI262159 NVD262158:NVE262159 OEZ262158:OFA262159 OOV262158:OOW262159 OYR262158:OYS262159 PIN262158:PIO262159 PSJ262158:PSK262159 QCF262158:QCG262159 QMB262158:QMC262159 QVX262158:QVY262159 RFT262158:RFU262159 RPP262158:RPQ262159 RZL262158:RZM262159 SJH262158:SJI262159 STD262158:STE262159 TCZ262158:TDA262159 TMV262158:TMW262159 TWR262158:TWS262159 UGN262158:UGO262159 UQJ262158:UQK262159 VAF262158:VAG262159 VKB262158:VKC262159 VTX262158:VTY262159 WDT262158:WDU262159 WNP262158:WNQ262159 WXL262158:WXM262159 BD327694:BE327695 KZ327694:LA327695 UV327694:UW327695 AER327694:AES327695 AON327694:AOO327695 AYJ327694:AYK327695 BIF327694:BIG327695 BSB327694:BSC327695 CBX327694:CBY327695 CLT327694:CLU327695 CVP327694:CVQ327695 DFL327694:DFM327695 DPH327694:DPI327695 DZD327694:DZE327695 EIZ327694:EJA327695 ESV327694:ESW327695 FCR327694:FCS327695 FMN327694:FMO327695 FWJ327694:FWK327695 GGF327694:GGG327695 GQB327694:GQC327695 GZX327694:GZY327695 HJT327694:HJU327695 HTP327694:HTQ327695 IDL327694:IDM327695 INH327694:INI327695 IXD327694:IXE327695 JGZ327694:JHA327695 JQV327694:JQW327695 KAR327694:KAS327695 KKN327694:KKO327695 KUJ327694:KUK327695 LEF327694:LEG327695 LOB327694:LOC327695 LXX327694:LXY327695 MHT327694:MHU327695 MRP327694:MRQ327695 NBL327694:NBM327695 NLH327694:NLI327695 NVD327694:NVE327695 OEZ327694:OFA327695 OOV327694:OOW327695 OYR327694:OYS327695 PIN327694:PIO327695 PSJ327694:PSK327695 QCF327694:QCG327695 QMB327694:QMC327695 QVX327694:QVY327695 RFT327694:RFU327695 RPP327694:RPQ327695 RZL327694:RZM327695 SJH327694:SJI327695 STD327694:STE327695 TCZ327694:TDA327695 TMV327694:TMW327695 TWR327694:TWS327695 UGN327694:UGO327695 UQJ327694:UQK327695 VAF327694:VAG327695 VKB327694:VKC327695 VTX327694:VTY327695 WDT327694:WDU327695 WNP327694:WNQ327695 WXL327694:WXM327695 BD393230:BE393231 KZ393230:LA393231 UV393230:UW393231 AER393230:AES393231 AON393230:AOO393231 AYJ393230:AYK393231 BIF393230:BIG393231 BSB393230:BSC393231 CBX393230:CBY393231 CLT393230:CLU393231 CVP393230:CVQ393231 DFL393230:DFM393231 DPH393230:DPI393231 DZD393230:DZE393231 EIZ393230:EJA393231 ESV393230:ESW393231 FCR393230:FCS393231 FMN393230:FMO393231 FWJ393230:FWK393231 GGF393230:GGG393231 GQB393230:GQC393231 GZX393230:GZY393231 HJT393230:HJU393231 HTP393230:HTQ393231 IDL393230:IDM393231 INH393230:INI393231 IXD393230:IXE393231 JGZ393230:JHA393231 JQV393230:JQW393231 KAR393230:KAS393231 KKN393230:KKO393231 KUJ393230:KUK393231 LEF393230:LEG393231 LOB393230:LOC393231 LXX393230:LXY393231 MHT393230:MHU393231 MRP393230:MRQ393231 NBL393230:NBM393231 NLH393230:NLI393231 NVD393230:NVE393231 OEZ393230:OFA393231 OOV393230:OOW393231 OYR393230:OYS393231 PIN393230:PIO393231 PSJ393230:PSK393231 QCF393230:QCG393231 QMB393230:QMC393231 QVX393230:QVY393231 RFT393230:RFU393231 RPP393230:RPQ393231 RZL393230:RZM393231 SJH393230:SJI393231 STD393230:STE393231 TCZ393230:TDA393231 TMV393230:TMW393231 TWR393230:TWS393231 UGN393230:UGO393231 UQJ393230:UQK393231 VAF393230:VAG393231 VKB393230:VKC393231 VTX393230:VTY393231 WDT393230:WDU393231 WNP393230:WNQ393231 WXL393230:WXM393231 BD458766:BE458767 KZ458766:LA458767 UV458766:UW458767 AER458766:AES458767 AON458766:AOO458767 AYJ458766:AYK458767 BIF458766:BIG458767 BSB458766:BSC458767 CBX458766:CBY458767 CLT458766:CLU458767 CVP458766:CVQ458767 DFL458766:DFM458767 DPH458766:DPI458767 DZD458766:DZE458767 EIZ458766:EJA458767 ESV458766:ESW458767 FCR458766:FCS458767 FMN458766:FMO458767 FWJ458766:FWK458767 GGF458766:GGG458767 GQB458766:GQC458767 GZX458766:GZY458767 HJT458766:HJU458767 HTP458766:HTQ458767 IDL458766:IDM458767 INH458766:INI458767 IXD458766:IXE458767 JGZ458766:JHA458767 JQV458766:JQW458767 KAR458766:KAS458767 KKN458766:KKO458767 KUJ458766:KUK458767 LEF458766:LEG458767 LOB458766:LOC458767 LXX458766:LXY458767 MHT458766:MHU458767 MRP458766:MRQ458767 NBL458766:NBM458767 NLH458766:NLI458767 NVD458766:NVE458767 OEZ458766:OFA458767 OOV458766:OOW458767 OYR458766:OYS458767 PIN458766:PIO458767 PSJ458766:PSK458767 QCF458766:QCG458767 QMB458766:QMC458767 QVX458766:QVY458767 RFT458766:RFU458767 RPP458766:RPQ458767 RZL458766:RZM458767 SJH458766:SJI458767 STD458766:STE458767 TCZ458766:TDA458767 TMV458766:TMW458767 TWR458766:TWS458767 UGN458766:UGO458767 UQJ458766:UQK458767 VAF458766:VAG458767 VKB458766:VKC458767 VTX458766:VTY458767 WDT458766:WDU458767 WNP458766:WNQ458767 WXL458766:WXM458767 BD524302:BE524303 KZ524302:LA524303 UV524302:UW524303 AER524302:AES524303 AON524302:AOO524303 AYJ524302:AYK524303 BIF524302:BIG524303 BSB524302:BSC524303 CBX524302:CBY524303 CLT524302:CLU524303 CVP524302:CVQ524303 DFL524302:DFM524303 DPH524302:DPI524303 DZD524302:DZE524303 EIZ524302:EJA524303 ESV524302:ESW524303 FCR524302:FCS524303 FMN524302:FMO524303 FWJ524302:FWK524303 GGF524302:GGG524303 GQB524302:GQC524303 GZX524302:GZY524303 HJT524302:HJU524303 HTP524302:HTQ524303 IDL524302:IDM524303 INH524302:INI524303 IXD524302:IXE524303 JGZ524302:JHA524303 JQV524302:JQW524303 KAR524302:KAS524303 KKN524302:KKO524303 KUJ524302:KUK524303 LEF524302:LEG524303 LOB524302:LOC524303 LXX524302:LXY524303 MHT524302:MHU524303 MRP524302:MRQ524303 NBL524302:NBM524303 NLH524302:NLI524303 NVD524302:NVE524303 OEZ524302:OFA524303 OOV524302:OOW524303 OYR524302:OYS524303 PIN524302:PIO524303 PSJ524302:PSK524303 QCF524302:QCG524303 QMB524302:QMC524303 QVX524302:QVY524303 RFT524302:RFU524303 RPP524302:RPQ524303 RZL524302:RZM524303 SJH524302:SJI524303 STD524302:STE524303 TCZ524302:TDA524303 TMV524302:TMW524303 TWR524302:TWS524303 UGN524302:UGO524303 UQJ524302:UQK524303 VAF524302:VAG524303 VKB524302:VKC524303 VTX524302:VTY524303 WDT524302:WDU524303 WNP524302:WNQ524303 WXL524302:WXM524303 BD589838:BE589839 KZ589838:LA589839 UV589838:UW589839 AER589838:AES589839 AON589838:AOO589839 AYJ589838:AYK589839 BIF589838:BIG589839 BSB589838:BSC589839 CBX589838:CBY589839 CLT589838:CLU589839 CVP589838:CVQ589839 DFL589838:DFM589839 DPH589838:DPI589839 DZD589838:DZE589839 EIZ589838:EJA589839 ESV589838:ESW589839 FCR589838:FCS589839 FMN589838:FMO589839 FWJ589838:FWK589839 GGF589838:GGG589839 GQB589838:GQC589839 GZX589838:GZY589839 HJT589838:HJU589839 HTP589838:HTQ589839 IDL589838:IDM589839 INH589838:INI589839 IXD589838:IXE589839 JGZ589838:JHA589839 JQV589838:JQW589839 KAR589838:KAS589839 KKN589838:KKO589839 KUJ589838:KUK589839 LEF589838:LEG589839 LOB589838:LOC589839 LXX589838:LXY589839 MHT589838:MHU589839 MRP589838:MRQ589839 NBL589838:NBM589839 NLH589838:NLI589839 NVD589838:NVE589839 OEZ589838:OFA589839 OOV589838:OOW589839 OYR589838:OYS589839 PIN589838:PIO589839 PSJ589838:PSK589839 QCF589838:QCG589839 QMB589838:QMC589839 QVX589838:QVY589839 RFT589838:RFU589839 RPP589838:RPQ589839 RZL589838:RZM589839 SJH589838:SJI589839 STD589838:STE589839 TCZ589838:TDA589839 TMV589838:TMW589839 TWR589838:TWS589839 UGN589838:UGO589839 UQJ589838:UQK589839 VAF589838:VAG589839 VKB589838:VKC589839 VTX589838:VTY589839 WDT589838:WDU589839 WNP589838:WNQ589839 WXL589838:WXM589839 BD655374:BE655375 KZ655374:LA655375 UV655374:UW655375 AER655374:AES655375 AON655374:AOO655375 AYJ655374:AYK655375 BIF655374:BIG655375 BSB655374:BSC655375 CBX655374:CBY655375 CLT655374:CLU655375 CVP655374:CVQ655375 DFL655374:DFM655375 DPH655374:DPI655375 DZD655374:DZE655375 EIZ655374:EJA655375 ESV655374:ESW655375 FCR655374:FCS655375 FMN655374:FMO655375 FWJ655374:FWK655375 GGF655374:GGG655375 GQB655374:GQC655375 GZX655374:GZY655375 HJT655374:HJU655375 HTP655374:HTQ655375 IDL655374:IDM655375 INH655374:INI655375 IXD655374:IXE655375 JGZ655374:JHA655375 JQV655374:JQW655375 KAR655374:KAS655375 KKN655374:KKO655375 KUJ655374:KUK655375 LEF655374:LEG655375 LOB655374:LOC655375 LXX655374:LXY655375 MHT655374:MHU655375 MRP655374:MRQ655375 NBL655374:NBM655375 NLH655374:NLI655375 NVD655374:NVE655375 OEZ655374:OFA655375 OOV655374:OOW655375 OYR655374:OYS655375 PIN655374:PIO655375 PSJ655374:PSK655375 QCF655374:QCG655375 QMB655374:QMC655375 QVX655374:QVY655375 RFT655374:RFU655375 RPP655374:RPQ655375 RZL655374:RZM655375 SJH655374:SJI655375 STD655374:STE655375 TCZ655374:TDA655375 TMV655374:TMW655375 TWR655374:TWS655375 UGN655374:UGO655375 UQJ655374:UQK655375 VAF655374:VAG655375 VKB655374:VKC655375 VTX655374:VTY655375 WDT655374:WDU655375 WNP655374:WNQ655375 WXL655374:WXM655375 BD720910:BE720911 KZ720910:LA720911 UV720910:UW720911 AER720910:AES720911 AON720910:AOO720911 AYJ720910:AYK720911 BIF720910:BIG720911 BSB720910:BSC720911 CBX720910:CBY720911 CLT720910:CLU720911 CVP720910:CVQ720911 DFL720910:DFM720911 DPH720910:DPI720911 DZD720910:DZE720911 EIZ720910:EJA720911 ESV720910:ESW720911 FCR720910:FCS720911 FMN720910:FMO720911 FWJ720910:FWK720911 GGF720910:GGG720911 GQB720910:GQC720911 GZX720910:GZY720911 HJT720910:HJU720911 HTP720910:HTQ720911 IDL720910:IDM720911 INH720910:INI720911 IXD720910:IXE720911 JGZ720910:JHA720911 JQV720910:JQW720911 KAR720910:KAS720911 KKN720910:KKO720911 KUJ720910:KUK720911 LEF720910:LEG720911 LOB720910:LOC720911 LXX720910:LXY720911 MHT720910:MHU720911 MRP720910:MRQ720911 NBL720910:NBM720911 NLH720910:NLI720911 NVD720910:NVE720911 OEZ720910:OFA720911 OOV720910:OOW720911 OYR720910:OYS720911 PIN720910:PIO720911 PSJ720910:PSK720911 QCF720910:QCG720911 QMB720910:QMC720911 QVX720910:QVY720911 RFT720910:RFU720911 RPP720910:RPQ720911 RZL720910:RZM720911 SJH720910:SJI720911 STD720910:STE720911 TCZ720910:TDA720911 TMV720910:TMW720911 TWR720910:TWS720911 UGN720910:UGO720911 UQJ720910:UQK720911 VAF720910:VAG720911 VKB720910:VKC720911 VTX720910:VTY720911 WDT720910:WDU720911 WNP720910:WNQ720911 WXL720910:WXM720911 BD786446:BE786447 KZ786446:LA786447 UV786446:UW786447 AER786446:AES786447 AON786446:AOO786447 AYJ786446:AYK786447 BIF786446:BIG786447 BSB786446:BSC786447 CBX786446:CBY786447 CLT786446:CLU786447 CVP786446:CVQ786447 DFL786446:DFM786447 DPH786446:DPI786447 DZD786446:DZE786447 EIZ786446:EJA786447 ESV786446:ESW786447 FCR786446:FCS786447 FMN786446:FMO786447 FWJ786446:FWK786447 GGF786446:GGG786447 GQB786446:GQC786447 GZX786446:GZY786447 HJT786446:HJU786447 HTP786446:HTQ786447 IDL786446:IDM786447 INH786446:INI786447 IXD786446:IXE786447 JGZ786446:JHA786447 JQV786446:JQW786447 KAR786446:KAS786447 KKN786446:KKO786447 KUJ786446:KUK786447 LEF786446:LEG786447 LOB786446:LOC786447 LXX786446:LXY786447 MHT786446:MHU786447 MRP786446:MRQ786447 NBL786446:NBM786447 NLH786446:NLI786447 NVD786446:NVE786447 OEZ786446:OFA786447 OOV786446:OOW786447 OYR786446:OYS786447 PIN786446:PIO786447 PSJ786446:PSK786447 QCF786446:QCG786447 QMB786446:QMC786447 QVX786446:QVY786447 RFT786446:RFU786447 RPP786446:RPQ786447 RZL786446:RZM786447 SJH786446:SJI786447 STD786446:STE786447 TCZ786446:TDA786447 TMV786446:TMW786447 TWR786446:TWS786447 UGN786446:UGO786447 UQJ786446:UQK786447 VAF786446:VAG786447 VKB786446:VKC786447 VTX786446:VTY786447 WDT786446:WDU786447 WNP786446:WNQ786447 WXL786446:WXM786447 BD851982:BE851983 KZ851982:LA851983 UV851982:UW851983 AER851982:AES851983 AON851982:AOO851983 AYJ851982:AYK851983 BIF851982:BIG851983 BSB851982:BSC851983 CBX851982:CBY851983 CLT851982:CLU851983 CVP851982:CVQ851983 DFL851982:DFM851983 DPH851982:DPI851983 DZD851982:DZE851983 EIZ851982:EJA851983 ESV851982:ESW851983 FCR851982:FCS851983 FMN851982:FMO851983 FWJ851982:FWK851983 GGF851982:GGG851983 GQB851982:GQC851983 GZX851982:GZY851983 HJT851982:HJU851983 HTP851982:HTQ851983 IDL851982:IDM851983 INH851982:INI851983 IXD851982:IXE851983 JGZ851982:JHA851983 JQV851982:JQW851983 KAR851982:KAS851983 KKN851982:KKO851983 KUJ851982:KUK851983 LEF851982:LEG851983 LOB851982:LOC851983 LXX851982:LXY851983 MHT851982:MHU851983 MRP851982:MRQ851983 NBL851982:NBM851983 NLH851982:NLI851983 NVD851982:NVE851983 OEZ851982:OFA851983 OOV851982:OOW851983 OYR851982:OYS851983 PIN851982:PIO851983 PSJ851982:PSK851983 QCF851982:QCG851983 QMB851982:QMC851983 QVX851982:QVY851983 RFT851982:RFU851983 RPP851982:RPQ851983 RZL851982:RZM851983 SJH851982:SJI851983 STD851982:STE851983 TCZ851982:TDA851983 TMV851982:TMW851983 TWR851982:TWS851983 UGN851982:UGO851983 UQJ851982:UQK851983 VAF851982:VAG851983 VKB851982:VKC851983 VTX851982:VTY851983 WDT851982:WDU851983 WNP851982:WNQ851983 WXL851982:WXM851983 BD917518:BE917519 KZ917518:LA917519 UV917518:UW917519 AER917518:AES917519 AON917518:AOO917519 AYJ917518:AYK917519 BIF917518:BIG917519 BSB917518:BSC917519 CBX917518:CBY917519 CLT917518:CLU917519 CVP917518:CVQ917519 DFL917518:DFM917519 DPH917518:DPI917519 DZD917518:DZE917519 EIZ917518:EJA917519 ESV917518:ESW917519 FCR917518:FCS917519 FMN917518:FMO917519 FWJ917518:FWK917519 GGF917518:GGG917519 GQB917518:GQC917519 GZX917518:GZY917519 HJT917518:HJU917519 HTP917518:HTQ917519 IDL917518:IDM917519 INH917518:INI917519 IXD917518:IXE917519 JGZ917518:JHA917519 JQV917518:JQW917519 KAR917518:KAS917519 KKN917518:KKO917519 KUJ917518:KUK917519 LEF917518:LEG917519 LOB917518:LOC917519 LXX917518:LXY917519 MHT917518:MHU917519 MRP917518:MRQ917519 NBL917518:NBM917519 NLH917518:NLI917519 NVD917518:NVE917519 OEZ917518:OFA917519 OOV917518:OOW917519 OYR917518:OYS917519 PIN917518:PIO917519 PSJ917518:PSK917519 QCF917518:QCG917519 QMB917518:QMC917519 QVX917518:QVY917519 RFT917518:RFU917519 RPP917518:RPQ917519 RZL917518:RZM917519 SJH917518:SJI917519 STD917518:STE917519 TCZ917518:TDA917519 TMV917518:TMW917519 TWR917518:TWS917519 UGN917518:UGO917519 UQJ917518:UQK917519 VAF917518:VAG917519 VKB917518:VKC917519 VTX917518:VTY917519 WDT917518:WDU917519 WNP917518:WNQ917519 WXL917518:WXM917519 BD983054:BE983055 KZ983054:LA983055 UV983054:UW983055 AER983054:AES983055 AON983054:AOO983055 AYJ983054:AYK983055 BIF983054:BIG983055 BSB983054:BSC983055 CBX983054:CBY983055 CLT983054:CLU983055 CVP983054:CVQ983055 DFL983054:DFM983055 DPH983054:DPI983055 DZD983054:DZE983055 EIZ983054:EJA983055 ESV983054:ESW983055 FCR983054:FCS983055 FMN983054:FMO983055 FWJ983054:FWK983055 GGF983054:GGG983055 GQB983054:GQC983055 GZX983054:GZY983055 HJT983054:HJU983055 HTP983054:HTQ983055 IDL983054:IDM983055 INH983054:INI983055 IXD983054:IXE983055 JGZ983054:JHA983055 JQV983054:JQW983055 KAR983054:KAS983055 KKN983054:KKO983055 KUJ983054:KUK983055 LEF983054:LEG983055 LOB983054:LOC983055 LXX983054:LXY983055 MHT983054:MHU983055 MRP983054:MRQ983055 NBL983054:NBM983055 NLH983054:NLI983055 NVD983054:NVE983055 OEZ983054:OFA983055 OOV983054:OOW983055 OYR983054:OYS983055 PIN983054:PIO983055 PSJ983054:PSK983055 QCF983054:QCG983055 QMB983054:QMC983055 QVX983054:QVY983055 RFT983054:RFU983055 RPP983054:RPQ983055 RZL983054:RZM983055 SJH983054:SJI983055 STD983054:STE983055 TCZ983054:TDA983055 TMV983054:TMW983055 TWR983054:TWS983055 UGN983054:UGO983055 UQJ983054:UQK983055 VAF983054:VAG983055 VKB983054:VKC983055 VTX983054:VTY983055 WDT983054:WDU983055 WNP983054:WNQ983055 WXL983054:WXM983055" xr:uid="{5B53AE0E-C9B9-49F6-B70F-662A41D58BEA}">
      <formula1>$CX$26:$CX$39</formula1>
    </dataValidation>
    <dataValidation type="list" imeMode="off" allowBlank="1" showInputMessage="1" showErrorMessage="1" sqref="AZ14:BA15 KV14:KW15 UR14:US15 AEN14:AEO15 AOJ14:AOK15 AYF14:AYG15 BIB14:BIC15 BRX14:BRY15 CBT14:CBU15 CLP14:CLQ15 CVL14:CVM15 DFH14:DFI15 DPD14:DPE15 DYZ14:DZA15 EIV14:EIW15 ESR14:ESS15 FCN14:FCO15 FMJ14:FMK15 FWF14:FWG15 GGB14:GGC15 GPX14:GPY15 GZT14:GZU15 HJP14:HJQ15 HTL14:HTM15 IDH14:IDI15 IND14:INE15 IWZ14:IXA15 JGV14:JGW15 JQR14:JQS15 KAN14:KAO15 KKJ14:KKK15 KUF14:KUG15 LEB14:LEC15 LNX14:LNY15 LXT14:LXU15 MHP14:MHQ15 MRL14:MRM15 NBH14:NBI15 NLD14:NLE15 NUZ14:NVA15 OEV14:OEW15 OOR14:OOS15 OYN14:OYO15 PIJ14:PIK15 PSF14:PSG15 QCB14:QCC15 QLX14:QLY15 QVT14:QVU15 RFP14:RFQ15 RPL14:RPM15 RZH14:RZI15 SJD14:SJE15 SSZ14:STA15 TCV14:TCW15 TMR14:TMS15 TWN14:TWO15 UGJ14:UGK15 UQF14:UQG15 VAB14:VAC15 VJX14:VJY15 VTT14:VTU15 WDP14:WDQ15 WNL14:WNM15 WXH14:WXI15 AZ65550:BA65551 KV65550:KW65551 UR65550:US65551 AEN65550:AEO65551 AOJ65550:AOK65551 AYF65550:AYG65551 BIB65550:BIC65551 BRX65550:BRY65551 CBT65550:CBU65551 CLP65550:CLQ65551 CVL65550:CVM65551 DFH65550:DFI65551 DPD65550:DPE65551 DYZ65550:DZA65551 EIV65550:EIW65551 ESR65550:ESS65551 FCN65550:FCO65551 FMJ65550:FMK65551 FWF65550:FWG65551 GGB65550:GGC65551 GPX65550:GPY65551 GZT65550:GZU65551 HJP65550:HJQ65551 HTL65550:HTM65551 IDH65550:IDI65551 IND65550:INE65551 IWZ65550:IXA65551 JGV65550:JGW65551 JQR65550:JQS65551 KAN65550:KAO65551 KKJ65550:KKK65551 KUF65550:KUG65551 LEB65550:LEC65551 LNX65550:LNY65551 LXT65550:LXU65551 MHP65550:MHQ65551 MRL65550:MRM65551 NBH65550:NBI65551 NLD65550:NLE65551 NUZ65550:NVA65551 OEV65550:OEW65551 OOR65550:OOS65551 OYN65550:OYO65551 PIJ65550:PIK65551 PSF65550:PSG65551 QCB65550:QCC65551 QLX65550:QLY65551 QVT65550:QVU65551 RFP65550:RFQ65551 RPL65550:RPM65551 RZH65550:RZI65551 SJD65550:SJE65551 SSZ65550:STA65551 TCV65550:TCW65551 TMR65550:TMS65551 TWN65550:TWO65551 UGJ65550:UGK65551 UQF65550:UQG65551 VAB65550:VAC65551 VJX65550:VJY65551 VTT65550:VTU65551 WDP65550:WDQ65551 WNL65550:WNM65551 WXH65550:WXI65551 AZ131086:BA131087 KV131086:KW131087 UR131086:US131087 AEN131086:AEO131087 AOJ131086:AOK131087 AYF131086:AYG131087 BIB131086:BIC131087 BRX131086:BRY131087 CBT131086:CBU131087 CLP131086:CLQ131087 CVL131086:CVM131087 DFH131086:DFI131087 DPD131086:DPE131087 DYZ131086:DZA131087 EIV131086:EIW131087 ESR131086:ESS131087 FCN131086:FCO131087 FMJ131086:FMK131087 FWF131086:FWG131087 GGB131086:GGC131087 GPX131086:GPY131087 GZT131086:GZU131087 HJP131086:HJQ131087 HTL131086:HTM131087 IDH131086:IDI131087 IND131086:INE131087 IWZ131086:IXA131087 JGV131086:JGW131087 JQR131086:JQS131087 KAN131086:KAO131087 KKJ131086:KKK131087 KUF131086:KUG131087 LEB131086:LEC131087 LNX131086:LNY131087 LXT131086:LXU131087 MHP131086:MHQ131087 MRL131086:MRM131087 NBH131086:NBI131087 NLD131086:NLE131087 NUZ131086:NVA131087 OEV131086:OEW131087 OOR131086:OOS131087 OYN131086:OYO131087 PIJ131086:PIK131087 PSF131086:PSG131087 QCB131086:QCC131087 QLX131086:QLY131087 QVT131086:QVU131087 RFP131086:RFQ131087 RPL131086:RPM131087 RZH131086:RZI131087 SJD131086:SJE131087 SSZ131086:STA131087 TCV131086:TCW131087 TMR131086:TMS131087 TWN131086:TWO131087 UGJ131086:UGK131087 UQF131086:UQG131087 VAB131086:VAC131087 VJX131086:VJY131087 VTT131086:VTU131087 WDP131086:WDQ131087 WNL131086:WNM131087 WXH131086:WXI131087 AZ196622:BA196623 KV196622:KW196623 UR196622:US196623 AEN196622:AEO196623 AOJ196622:AOK196623 AYF196622:AYG196623 BIB196622:BIC196623 BRX196622:BRY196623 CBT196622:CBU196623 CLP196622:CLQ196623 CVL196622:CVM196623 DFH196622:DFI196623 DPD196622:DPE196623 DYZ196622:DZA196623 EIV196622:EIW196623 ESR196622:ESS196623 FCN196622:FCO196623 FMJ196622:FMK196623 FWF196622:FWG196623 GGB196622:GGC196623 GPX196622:GPY196623 GZT196622:GZU196623 HJP196622:HJQ196623 HTL196622:HTM196623 IDH196622:IDI196623 IND196622:INE196623 IWZ196622:IXA196623 JGV196622:JGW196623 JQR196622:JQS196623 KAN196622:KAO196623 KKJ196622:KKK196623 KUF196622:KUG196623 LEB196622:LEC196623 LNX196622:LNY196623 LXT196622:LXU196623 MHP196622:MHQ196623 MRL196622:MRM196623 NBH196622:NBI196623 NLD196622:NLE196623 NUZ196622:NVA196623 OEV196622:OEW196623 OOR196622:OOS196623 OYN196622:OYO196623 PIJ196622:PIK196623 PSF196622:PSG196623 QCB196622:QCC196623 QLX196622:QLY196623 QVT196622:QVU196623 RFP196622:RFQ196623 RPL196622:RPM196623 RZH196622:RZI196623 SJD196622:SJE196623 SSZ196622:STA196623 TCV196622:TCW196623 TMR196622:TMS196623 TWN196622:TWO196623 UGJ196622:UGK196623 UQF196622:UQG196623 VAB196622:VAC196623 VJX196622:VJY196623 VTT196622:VTU196623 WDP196622:WDQ196623 WNL196622:WNM196623 WXH196622:WXI196623 AZ262158:BA262159 KV262158:KW262159 UR262158:US262159 AEN262158:AEO262159 AOJ262158:AOK262159 AYF262158:AYG262159 BIB262158:BIC262159 BRX262158:BRY262159 CBT262158:CBU262159 CLP262158:CLQ262159 CVL262158:CVM262159 DFH262158:DFI262159 DPD262158:DPE262159 DYZ262158:DZA262159 EIV262158:EIW262159 ESR262158:ESS262159 FCN262158:FCO262159 FMJ262158:FMK262159 FWF262158:FWG262159 GGB262158:GGC262159 GPX262158:GPY262159 GZT262158:GZU262159 HJP262158:HJQ262159 HTL262158:HTM262159 IDH262158:IDI262159 IND262158:INE262159 IWZ262158:IXA262159 JGV262158:JGW262159 JQR262158:JQS262159 KAN262158:KAO262159 KKJ262158:KKK262159 KUF262158:KUG262159 LEB262158:LEC262159 LNX262158:LNY262159 LXT262158:LXU262159 MHP262158:MHQ262159 MRL262158:MRM262159 NBH262158:NBI262159 NLD262158:NLE262159 NUZ262158:NVA262159 OEV262158:OEW262159 OOR262158:OOS262159 OYN262158:OYO262159 PIJ262158:PIK262159 PSF262158:PSG262159 QCB262158:QCC262159 QLX262158:QLY262159 QVT262158:QVU262159 RFP262158:RFQ262159 RPL262158:RPM262159 RZH262158:RZI262159 SJD262158:SJE262159 SSZ262158:STA262159 TCV262158:TCW262159 TMR262158:TMS262159 TWN262158:TWO262159 UGJ262158:UGK262159 UQF262158:UQG262159 VAB262158:VAC262159 VJX262158:VJY262159 VTT262158:VTU262159 WDP262158:WDQ262159 WNL262158:WNM262159 WXH262158:WXI262159 AZ327694:BA327695 KV327694:KW327695 UR327694:US327695 AEN327694:AEO327695 AOJ327694:AOK327695 AYF327694:AYG327695 BIB327694:BIC327695 BRX327694:BRY327695 CBT327694:CBU327695 CLP327694:CLQ327695 CVL327694:CVM327695 DFH327694:DFI327695 DPD327694:DPE327695 DYZ327694:DZA327695 EIV327694:EIW327695 ESR327694:ESS327695 FCN327694:FCO327695 FMJ327694:FMK327695 FWF327694:FWG327695 GGB327694:GGC327695 GPX327694:GPY327695 GZT327694:GZU327695 HJP327694:HJQ327695 HTL327694:HTM327695 IDH327694:IDI327695 IND327694:INE327695 IWZ327694:IXA327695 JGV327694:JGW327695 JQR327694:JQS327695 KAN327694:KAO327695 KKJ327694:KKK327695 KUF327694:KUG327695 LEB327694:LEC327695 LNX327694:LNY327695 LXT327694:LXU327695 MHP327694:MHQ327695 MRL327694:MRM327695 NBH327694:NBI327695 NLD327694:NLE327695 NUZ327694:NVA327695 OEV327694:OEW327695 OOR327694:OOS327695 OYN327694:OYO327695 PIJ327694:PIK327695 PSF327694:PSG327695 QCB327694:QCC327695 QLX327694:QLY327695 QVT327694:QVU327695 RFP327694:RFQ327695 RPL327694:RPM327695 RZH327694:RZI327695 SJD327694:SJE327695 SSZ327694:STA327695 TCV327694:TCW327695 TMR327694:TMS327695 TWN327694:TWO327695 UGJ327694:UGK327695 UQF327694:UQG327695 VAB327694:VAC327695 VJX327694:VJY327695 VTT327694:VTU327695 WDP327694:WDQ327695 WNL327694:WNM327695 WXH327694:WXI327695 AZ393230:BA393231 KV393230:KW393231 UR393230:US393231 AEN393230:AEO393231 AOJ393230:AOK393231 AYF393230:AYG393231 BIB393230:BIC393231 BRX393230:BRY393231 CBT393230:CBU393231 CLP393230:CLQ393231 CVL393230:CVM393231 DFH393230:DFI393231 DPD393230:DPE393231 DYZ393230:DZA393231 EIV393230:EIW393231 ESR393230:ESS393231 FCN393230:FCO393231 FMJ393230:FMK393231 FWF393230:FWG393231 GGB393230:GGC393231 GPX393230:GPY393231 GZT393230:GZU393231 HJP393230:HJQ393231 HTL393230:HTM393231 IDH393230:IDI393231 IND393230:INE393231 IWZ393230:IXA393231 JGV393230:JGW393231 JQR393230:JQS393231 KAN393230:KAO393231 KKJ393230:KKK393231 KUF393230:KUG393231 LEB393230:LEC393231 LNX393230:LNY393231 LXT393230:LXU393231 MHP393230:MHQ393231 MRL393230:MRM393231 NBH393230:NBI393231 NLD393230:NLE393231 NUZ393230:NVA393231 OEV393230:OEW393231 OOR393230:OOS393231 OYN393230:OYO393231 PIJ393230:PIK393231 PSF393230:PSG393231 QCB393230:QCC393231 QLX393230:QLY393231 QVT393230:QVU393231 RFP393230:RFQ393231 RPL393230:RPM393231 RZH393230:RZI393231 SJD393230:SJE393231 SSZ393230:STA393231 TCV393230:TCW393231 TMR393230:TMS393231 TWN393230:TWO393231 UGJ393230:UGK393231 UQF393230:UQG393231 VAB393230:VAC393231 VJX393230:VJY393231 VTT393230:VTU393231 WDP393230:WDQ393231 WNL393230:WNM393231 WXH393230:WXI393231 AZ458766:BA458767 KV458766:KW458767 UR458766:US458767 AEN458766:AEO458767 AOJ458766:AOK458767 AYF458766:AYG458767 BIB458766:BIC458767 BRX458766:BRY458767 CBT458766:CBU458767 CLP458766:CLQ458767 CVL458766:CVM458767 DFH458766:DFI458767 DPD458766:DPE458767 DYZ458766:DZA458767 EIV458766:EIW458767 ESR458766:ESS458767 FCN458766:FCO458767 FMJ458766:FMK458767 FWF458766:FWG458767 GGB458766:GGC458767 GPX458766:GPY458767 GZT458766:GZU458767 HJP458766:HJQ458767 HTL458766:HTM458767 IDH458766:IDI458767 IND458766:INE458767 IWZ458766:IXA458767 JGV458766:JGW458767 JQR458766:JQS458767 KAN458766:KAO458767 KKJ458766:KKK458767 KUF458766:KUG458767 LEB458766:LEC458767 LNX458766:LNY458767 LXT458766:LXU458767 MHP458766:MHQ458767 MRL458766:MRM458767 NBH458766:NBI458767 NLD458766:NLE458767 NUZ458766:NVA458767 OEV458766:OEW458767 OOR458766:OOS458767 OYN458766:OYO458767 PIJ458766:PIK458767 PSF458766:PSG458767 QCB458766:QCC458767 QLX458766:QLY458767 QVT458766:QVU458767 RFP458766:RFQ458767 RPL458766:RPM458767 RZH458766:RZI458767 SJD458766:SJE458767 SSZ458766:STA458767 TCV458766:TCW458767 TMR458766:TMS458767 TWN458766:TWO458767 UGJ458766:UGK458767 UQF458766:UQG458767 VAB458766:VAC458767 VJX458766:VJY458767 VTT458766:VTU458767 WDP458766:WDQ458767 WNL458766:WNM458767 WXH458766:WXI458767 AZ524302:BA524303 KV524302:KW524303 UR524302:US524303 AEN524302:AEO524303 AOJ524302:AOK524303 AYF524302:AYG524303 BIB524302:BIC524303 BRX524302:BRY524303 CBT524302:CBU524303 CLP524302:CLQ524303 CVL524302:CVM524303 DFH524302:DFI524303 DPD524302:DPE524303 DYZ524302:DZA524303 EIV524302:EIW524303 ESR524302:ESS524303 FCN524302:FCO524303 FMJ524302:FMK524303 FWF524302:FWG524303 GGB524302:GGC524303 GPX524302:GPY524303 GZT524302:GZU524303 HJP524302:HJQ524303 HTL524302:HTM524303 IDH524302:IDI524303 IND524302:INE524303 IWZ524302:IXA524303 JGV524302:JGW524303 JQR524302:JQS524303 KAN524302:KAO524303 KKJ524302:KKK524303 KUF524302:KUG524303 LEB524302:LEC524303 LNX524302:LNY524303 LXT524302:LXU524303 MHP524302:MHQ524303 MRL524302:MRM524303 NBH524302:NBI524303 NLD524302:NLE524303 NUZ524302:NVA524303 OEV524302:OEW524303 OOR524302:OOS524303 OYN524302:OYO524303 PIJ524302:PIK524303 PSF524302:PSG524303 QCB524302:QCC524303 QLX524302:QLY524303 QVT524302:QVU524303 RFP524302:RFQ524303 RPL524302:RPM524303 RZH524302:RZI524303 SJD524302:SJE524303 SSZ524302:STA524303 TCV524302:TCW524303 TMR524302:TMS524303 TWN524302:TWO524303 UGJ524302:UGK524303 UQF524302:UQG524303 VAB524302:VAC524303 VJX524302:VJY524303 VTT524302:VTU524303 WDP524302:WDQ524303 WNL524302:WNM524303 WXH524302:WXI524303 AZ589838:BA589839 KV589838:KW589839 UR589838:US589839 AEN589838:AEO589839 AOJ589838:AOK589839 AYF589838:AYG589839 BIB589838:BIC589839 BRX589838:BRY589839 CBT589838:CBU589839 CLP589838:CLQ589839 CVL589838:CVM589839 DFH589838:DFI589839 DPD589838:DPE589839 DYZ589838:DZA589839 EIV589838:EIW589839 ESR589838:ESS589839 FCN589838:FCO589839 FMJ589838:FMK589839 FWF589838:FWG589839 GGB589838:GGC589839 GPX589838:GPY589839 GZT589838:GZU589839 HJP589838:HJQ589839 HTL589838:HTM589839 IDH589838:IDI589839 IND589838:INE589839 IWZ589838:IXA589839 JGV589838:JGW589839 JQR589838:JQS589839 KAN589838:KAO589839 KKJ589838:KKK589839 KUF589838:KUG589839 LEB589838:LEC589839 LNX589838:LNY589839 LXT589838:LXU589839 MHP589838:MHQ589839 MRL589838:MRM589839 NBH589838:NBI589839 NLD589838:NLE589839 NUZ589838:NVA589839 OEV589838:OEW589839 OOR589838:OOS589839 OYN589838:OYO589839 PIJ589838:PIK589839 PSF589838:PSG589839 QCB589838:QCC589839 QLX589838:QLY589839 QVT589838:QVU589839 RFP589838:RFQ589839 RPL589838:RPM589839 RZH589838:RZI589839 SJD589838:SJE589839 SSZ589838:STA589839 TCV589838:TCW589839 TMR589838:TMS589839 TWN589838:TWO589839 UGJ589838:UGK589839 UQF589838:UQG589839 VAB589838:VAC589839 VJX589838:VJY589839 VTT589838:VTU589839 WDP589838:WDQ589839 WNL589838:WNM589839 WXH589838:WXI589839 AZ655374:BA655375 KV655374:KW655375 UR655374:US655375 AEN655374:AEO655375 AOJ655374:AOK655375 AYF655374:AYG655375 BIB655374:BIC655375 BRX655374:BRY655375 CBT655374:CBU655375 CLP655374:CLQ655375 CVL655374:CVM655375 DFH655374:DFI655375 DPD655374:DPE655375 DYZ655374:DZA655375 EIV655374:EIW655375 ESR655374:ESS655375 FCN655374:FCO655375 FMJ655374:FMK655375 FWF655374:FWG655375 GGB655374:GGC655375 GPX655374:GPY655375 GZT655374:GZU655375 HJP655374:HJQ655375 HTL655374:HTM655375 IDH655374:IDI655375 IND655374:INE655375 IWZ655374:IXA655375 JGV655374:JGW655375 JQR655374:JQS655375 KAN655374:KAO655375 KKJ655374:KKK655375 KUF655374:KUG655375 LEB655374:LEC655375 LNX655374:LNY655375 LXT655374:LXU655375 MHP655374:MHQ655375 MRL655374:MRM655375 NBH655374:NBI655375 NLD655374:NLE655375 NUZ655374:NVA655375 OEV655374:OEW655375 OOR655374:OOS655375 OYN655374:OYO655375 PIJ655374:PIK655375 PSF655374:PSG655375 QCB655374:QCC655375 QLX655374:QLY655375 QVT655374:QVU655375 RFP655374:RFQ655375 RPL655374:RPM655375 RZH655374:RZI655375 SJD655374:SJE655375 SSZ655374:STA655375 TCV655374:TCW655375 TMR655374:TMS655375 TWN655374:TWO655375 UGJ655374:UGK655375 UQF655374:UQG655375 VAB655374:VAC655375 VJX655374:VJY655375 VTT655374:VTU655375 WDP655374:WDQ655375 WNL655374:WNM655375 WXH655374:WXI655375 AZ720910:BA720911 KV720910:KW720911 UR720910:US720911 AEN720910:AEO720911 AOJ720910:AOK720911 AYF720910:AYG720911 BIB720910:BIC720911 BRX720910:BRY720911 CBT720910:CBU720911 CLP720910:CLQ720911 CVL720910:CVM720911 DFH720910:DFI720911 DPD720910:DPE720911 DYZ720910:DZA720911 EIV720910:EIW720911 ESR720910:ESS720911 FCN720910:FCO720911 FMJ720910:FMK720911 FWF720910:FWG720911 GGB720910:GGC720911 GPX720910:GPY720911 GZT720910:GZU720911 HJP720910:HJQ720911 HTL720910:HTM720911 IDH720910:IDI720911 IND720910:INE720911 IWZ720910:IXA720911 JGV720910:JGW720911 JQR720910:JQS720911 KAN720910:KAO720911 KKJ720910:KKK720911 KUF720910:KUG720911 LEB720910:LEC720911 LNX720910:LNY720911 LXT720910:LXU720911 MHP720910:MHQ720911 MRL720910:MRM720911 NBH720910:NBI720911 NLD720910:NLE720911 NUZ720910:NVA720911 OEV720910:OEW720911 OOR720910:OOS720911 OYN720910:OYO720911 PIJ720910:PIK720911 PSF720910:PSG720911 QCB720910:QCC720911 QLX720910:QLY720911 QVT720910:QVU720911 RFP720910:RFQ720911 RPL720910:RPM720911 RZH720910:RZI720911 SJD720910:SJE720911 SSZ720910:STA720911 TCV720910:TCW720911 TMR720910:TMS720911 TWN720910:TWO720911 UGJ720910:UGK720911 UQF720910:UQG720911 VAB720910:VAC720911 VJX720910:VJY720911 VTT720910:VTU720911 WDP720910:WDQ720911 WNL720910:WNM720911 WXH720910:WXI720911 AZ786446:BA786447 KV786446:KW786447 UR786446:US786447 AEN786446:AEO786447 AOJ786446:AOK786447 AYF786446:AYG786447 BIB786446:BIC786447 BRX786446:BRY786447 CBT786446:CBU786447 CLP786446:CLQ786447 CVL786446:CVM786447 DFH786446:DFI786447 DPD786446:DPE786447 DYZ786446:DZA786447 EIV786446:EIW786447 ESR786446:ESS786447 FCN786446:FCO786447 FMJ786446:FMK786447 FWF786446:FWG786447 GGB786446:GGC786447 GPX786446:GPY786447 GZT786446:GZU786447 HJP786446:HJQ786447 HTL786446:HTM786447 IDH786446:IDI786447 IND786446:INE786447 IWZ786446:IXA786447 JGV786446:JGW786447 JQR786446:JQS786447 KAN786446:KAO786447 KKJ786446:KKK786447 KUF786446:KUG786447 LEB786446:LEC786447 LNX786446:LNY786447 LXT786446:LXU786447 MHP786446:MHQ786447 MRL786446:MRM786447 NBH786446:NBI786447 NLD786446:NLE786447 NUZ786446:NVA786447 OEV786446:OEW786447 OOR786446:OOS786447 OYN786446:OYO786447 PIJ786446:PIK786447 PSF786446:PSG786447 QCB786446:QCC786447 QLX786446:QLY786447 QVT786446:QVU786447 RFP786446:RFQ786447 RPL786446:RPM786447 RZH786446:RZI786447 SJD786446:SJE786447 SSZ786446:STA786447 TCV786446:TCW786447 TMR786446:TMS786447 TWN786446:TWO786447 UGJ786446:UGK786447 UQF786446:UQG786447 VAB786446:VAC786447 VJX786446:VJY786447 VTT786446:VTU786447 WDP786446:WDQ786447 WNL786446:WNM786447 WXH786446:WXI786447 AZ851982:BA851983 KV851982:KW851983 UR851982:US851983 AEN851982:AEO851983 AOJ851982:AOK851983 AYF851982:AYG851983 BIB851982:BIC851983 BRX851982:BRY851983 CBT851982:CBU851983 CLP851982:CLQ851983 CVL851982:CVM851983 DFH851982:DFI851983 DPD851982:DPE851983 DYZ851982:DZA851983 EIV851982:EIW851983 ESR851982:ESS851983 FCN851982:FCO851983 FMJ851982:FMK851983 FWF851982:FWG851983 GGB851982:GGC851983 GPX851982:GPY851983 GZT851982:GZU851983 HJP851982:HJQ851983 HTL851982:HTM851983 IDH851982:IDI851983 IND851982:INE851983 IWZ851982:IXA851983 JGV851982:JGW851983 JQR851982:JQS851983 KAN851982:KAO851983 KKJ851982:KKK851983 KUF851982:KUG851983 LEB851982:LEC851983 LNX851982:LNY851983 LXT851982:LXU851983 MHP851982:MHQ851983 MRL851982:MRM851983 NBH851982:NBI851983 NLD851982:NLE851983 NUZ851982:NVA851983 OEV851982:OEW851983 OOR851982:OOS851983 OYN851982:OYO851983 PIJ851982:PIK851983 PSF851982:PSG851983 QCB851982:QCC851983 QLX851982:QLY851983 QVT851982:QVU851983 RFP851982:RFQ851983 RPL851982:RPM851983 RZH851982:RZI851983 SJD851982:SJE851983 SSZ851982:STA851983 TCV851982:TCW851983 TMR851982:TMS851983 TWN851982:TWO851983 UGJ851982:UGK851983 UQF851982:UQG851983 VAB851982:VAC851983 VJX851982:VJY851983 VTT851982:VTU851983 WDP851982:WDQ851983 WNL851982:WNM851983 WXH851982:WXI851983 AZ917518:BA917519 KV917518:KW917519 UR917518:US917519 AEN917518:AEO917519 AOJ917518:AOK917519 AYF917518:AYG917519 BIB917518:BIC917519 BRX917518:BRY917519 CBT917518:CBU917519 CLP917518:CLQ917519 CVL917518:CVM917519 DFH917518:DFI917519 DPD917518:DPE917519 DYZ917518:DZA917519 EIV917518:EIW917519 ESR917518:ESS917519 FCN917518:FCO917519 FMJ917518:FMK917519 FWF917518:FWG917519 GGB917518:GGC917519 GPX917518:GPY917519 GZT917518:GZU917519 HJP917518:HJQ917519 HTL917518:HTM917519 IDH917518:IDI917519 IND917518:INE917519 IWZ917518:IXA917519 JGV917518:JGW917519 JQR917518:JQS917519 KAN917518:KAO917519 KKJ917518:KKK917519 KUF917518:KUG917519 LEB917518:LEC917519 LNX917518:LNY917519 LXT917518:LXU917519 MHP917518:MHQ917519 MRL917518:MRM917519 NBH917518:NBI917519 NLD917518:NLE917519 NUZ917518:NVA917519 OEV917518:OEW917519 OOR917518:OOS917519 OYN917518:OYO917519 PIJ917518:PIK917519 PSF917518:PSG917519 QCB917518:QCC917519 QLX917518:QLY917519 QVT917518:QVU917519 RFP917518:RFQ917519 RPL917518:RPM917519 RZH917518:RZI917519 SJD917518:SJE917519 SSZ917518:STA917519 TCV917518:TCW917519 TMR917518:TMS917519 TWN917518:TWO917519 UGJ917518:UGK917519 UQF917518:UQG917519 VAB917518:VAC917519 VJX917518:VJY917519 VTT917518:VTU917519 WDP917518:WDQ917519 WNL917518:WNM917519 WXH917518:WXI917519 AZ983054:BA983055 KV983054:KW983055 UR983054:US983055 AEN983054:AEO983055 AOJ983054:AOK983055 AYF983054:AYG983055 BIB983054:BIC983055 BRX983054:BRY983055 CBT983054:CBU983055 CLP983054:CLQ983055 CVL983054:CVM983055 DFH983054:DFI983055 DPD983054:DPE983055 DYZ983054:DZA983055 EIV983054:EIW983055 ESR983054:ESS983055 FCN983054:FCO983055 FMJ983054:FMK983055 FWF983054:FWG983055 GGB983054:GGC983055 GPX983054:GPY983055 GZT983054:GZU983055 HJP983054:HJQ983055 HTL983054:HTM983055 IDH983054:IDI983055 IND983054:INE983055 IWZ983054:IXA983055 JGV983054:JGW983055 JQR983054:JQS983055 KAN983054:KAO983055 KKJ983054:KKK983055 KUF983054:KUG983055 LEB983054:LEC983055 LNX983054:LNY983055 LXT983054:LXU983055 MHP983054:MHQ983055 MRL983054:MRM983055 NBH983054:NBI983055 NLD983054:NLE983055 NUZ983054:NVA983055 OEV983054:OEW983055 OOR983054:OOS983055 OYN983054:OYO983055 PIJ983054:PIK983055 PSF983054:PSG983055 QCB983054:QCC983055 QLX983054:QLY983055 QVT983054:QVU983055 RFP983054:RFQ983055 RPL983054:RPM983055 RZH983054:RZI983055 SJD983054:SJE983055 SSZ983054:STA983055 TCV983054:TCW983055 TMR983054:TMS983055 TWN983054:TWO983055 UGJ983054:UGK983055 UQF983054:UQG983055 VAB983054:VAC983055 VJX983054:VJY983055 VTT983054:VTU983055 WDP983054:WDQ983055 WNL983054:WNM983055 WXH983054:WXI983055" xr:uid="{92922933-C6DC-463F-8CEA-5B3B2EACC08C}">
      <formula1>$CW$26:$CW$59</formula1>
    </dataValidation>
    <dataValidation type="list" allowBlank="1" showInputMessage="1" showErrorMessage="1" sqref="BN8 LJ8 VF8 AFB8 AOX8 AYT8 BIP8 BSL8 CCH8 CMD8 CVZ8 DFV8 DPR8 DZN8 EJJ8 ETF8 FDB8 FMX8 FWT8 GGP8 GQL8 HAH8 HKD8 HTZ8 IDV8 INR8 IXN8 JHJ8 JRF8 KBB8 KKX8 KUT8 LEP8 LOL8 LYH8 MID8 MRZ8 NBV8 NLR8 NVN8 OFJ8 OPF8 OZB8 PIX8 PST8 QCP8 QML8 QWH8 RGD8 RPZ8 RZV8 SJR8 STN8 TDJ8 TNF8 TXB8 UGX8 UQT8 VAP8 VKL8 VUH8 WED8 WNZ8 WXV8 BN65544 LJ65544 VF65544 AFB65544 AOX65544 AYT65544 BIP65544 BSL65544 CCH65544 CMD65544 CVZ65544 DFV65544 DPR65544 DZN65544 EJJ65544 ETF65544 FDB65544 FMX65544 FWT65544 GGP65544 GQL65544 HAH65544 HKD65544 HTZ65544 IDV65544 INR65544 IXN65544 JHJ65544 JRF65544 KBB65544 KKX65544 KUT65544 LEP65544 LOL65544 LYH65544 MID65544 MRZ65544 NBV65544 NLR65544 NVN65544 OFJ65544 OPF65544 OZB65544 PIX65544 PST65544 QCP65544 QML65544 QWH65544 RGD65544 RPZ65544 RZV65544 SJR65544 STN65544 TDJ65544 TNF65544 TXB65544 UGX65544 UQT65544 VAP65544 VKL65544 VUH65544 WED65544 WNZ65544 WXV65544 BN131080 LJ131080 VF131080 AFB131080 AOX131080 AYT131080 BIP131080 BSL131080 CCH131080 CMD131080 CVZ131080 DFV131080 DPR131080 DZN131080 EJJ131080 ETF131080 FDB131080 FMX131080 FWT131080 GGP131080 GQL131080 HAH131080 HKD131080 HTZ131080 IDV131080 INR131080 IXN131080 JHJ131080 JRF131080 KBB131080 KKX131080 KUT131080 LEP131080 LOL131080 LYH131080 MID131080 MRZ131080 NBV131080 NLR131080 NVN131080 OFJ131080 OPF131080 OZB131080 PIX131080 PST131080 QCP131080 QML131080 QWH131080 RGD131080 RPZ131080 RZV131080 SJR131080 STN131080 TDJ131080 TNF131080 TXB131080 UGX131080 UQT131080 VAP131080 VKL131080 VUH131080 WED131080 WNZ131080 WXV131080 BN196616 LJ196616 VF196616 AFB196616 AOX196616 AYT196616 BIP196616 BSL196616 CCH196616 CMD196616 CVZ196616 DFV196616 DPR196616 DZN196616 EJJ196616 ETF196616 FDB196616 FMX196616 FWT196616 GGP196616 GQL196616 HAH196616 HKD196616 HTZ196616 IDV196616 INR196616 IXN196616 JHJ196616 JRF196616 KBB196616 KKX196616 KUT196616 LEP196616 LOL196616 LYH196616 MID196616 MRZ196616 NBV196616 NLR196616 NVN196616 OFJ196616 OPF196616 OZB196616 PIX196616 PST196616 QCP196616 QML196616 QWH196616 RGD196616 RPZ196616 RZV196616 SJR196616 STN196616 TDJ196616 TNF196616 TXB196616 UGX196616 UQT196616 VAP196616 VKL196616 VUH196616 WED196616 WNZ196616 WXV196616 BN262152 LJ262152 VF262152 AFB262152 AOX262152 AYT262152 BIP262152 BSL262152 CCH262152 CMD262152 CVZ262152 DFV262152 DPR262152 DZN262152 EJJ262152 ETF262152 FDB262152 FMX262152 FWT262152 GGP262152 GQL262152 HAH262152 HKD262152 HTZ262152 IDV262152 INR262152 IXN262152 JHJ262152 JRF262152 KBB262152 KKX262152 KUT262152 LEP262152 LOL262152 LYH262152 MID262152 MRZ262152 NBV262152 NLR262152 NVN262152 OFJ262152 OPF262152 OZB262152 PIX262152 PST262152 QCP262152 QML262152 QWH262152 RGD262152 RPZ262152 RZV262152 SJR262152 STN262152 TDJ262152 TNF262152 TXB262152 UGX262152 UQT262152 VAP262152 VKL262152 VUH262152 WED262152 WNZ262152 WXV262152 BN327688 LJ327688 VF327688 AFB327688 AOX327688 AYT327688 BIP327688 BSL327688 CCH327688 CMD327688 CVZ327688 DFV327688 DPR327688 DZN327688 EJJ327688 ETF327688 FDB327688 FMX327688 FWT327688 GGP327688 GQL327688 HAH327688 HKD327688 HTZ327688 IDV327688 INR327688 IXN327688 JHJ327688 JRF327688 KBB327688 KKX327688 KUT327688 LEP327688 LOL327688 LYH327688 MID327688 MRZ327688 NBV327688 NLR327688 NVN327688 OFJ327688 OPF327688 OZB327688 PIX327688 PST327688 QCP327688 QML327688 QWH327688 RGD327688 RPZ327688 RZV327688 SJR327688 STN327688 TDJ327688 TNF327688 TXB327688 UGX327688 UQT327688 VAP327688 VKL327688 VUH327688 WED327688 WNZ327688 WXV327688 BN393224 LJ393224 VF393224 AFB393224 AOX393224 AYT393224 BIP393224 BSL393224 CCH393224 CMD393224 CVZ393224 DFV393224 DPR393224 DZN393224 EJJ393224 ETF393224 FDB393224 FMX393224 FWT393224 GGP393224 GQL393224 HAH393224 HKD393224 HTZ393224 IDV393224 INR393224 IXN393224 JHJ393224 JRF393224 KBB393224 KKX393224 KUT393224 LEP393224 LOL393224 LYH393224 MID393224 MRZ393224 NBV393224 NLR393224 NVN393224 OFJ393224 OPF393224 OZB393224 PIX393224 PST393224 QCP393224 QML393224 QWH393224 RGD393224 RPZ393224 RZV393224 SJR393224 STN393224 TDJ393224 TNF393224 TXB393224 UGX393224 UQT393224 VAP393224 VKL393224 VUH393224 WED393224 WNZ393224 WXV393224 BN458760 LJ458760 VF458760 AFB458760 AOX458760 AYT458760 BIP458760 BSL458760 CCH458760 CMD458760 CVZ458760 DFV458760 DPR458760 DZN458760 EJJ458760 ETF458760 FDB458760 FMX458760 FWT458760 GGP458760 GQL458760 HAH458760 HKD458760 HTZ458760 IDV458760 INR458760 IXN458760 JHJ458760 JRF458760 KBB458760 KKX458760 KUT458760 LEP458760 LOL458760 LYH458760 MID458760 MRZ458760 NBV458760 NLR458760 NVN458760 OFJ458760 OPF458760 OZB458760 PIX458760 PST458760 QCP458760 QML458760 QWH458760 RGD458760 RPZ458760 RZV458760 SJR458760 STN458760 TDJ458760 TNF458760 TXB458760 UGX458760 UQT458760 VAP458760 VKL458760 VUH458760 WED458760 WNZ458760 WXV458760 BN524296 LJ524296 VF524296 AFB524296 AOX524296 AYT524296 BIP524296 BSL524296 CCH524296 CMD524296 CVZ524296 DFV524296 DPR524296 DZN524296 EJJ524296 ETF524296 FDB524296 FMX524296 FWT524296 GGP524296 GQL524296 HAH524296 HKD524296 HTZ524296 IDV524296 INR524296 IXN524296 JHJ524296 JRF524296 KBB524296 KKX524296 KUT524296 LEP524296 LOL524296 LYH524296 MID524296 MRZ524296 NBV524296 NLR524296 NVN524296 OFJ524296 OPF524296 OZB524296 PIX524296 PST524296 QCP524296 QML524296 QWH524296 RGD524296 RPZ524296 RZV524296 SJR524296 STN524296 TDJ524296 TNF524296 TXB524296 UGX524296 UQT524296 VAP524296 VKL524296 VUH524296 WED524296 WNZ524296 WXV524296 BN589832 LJ589832 VF589832 AFB589832 AOX589832 AYT589832 BIP589832 BSL589832 CCH589832 CMD589832 CVZ589832 DFV589832 DPR589832 DZN589832 EJJ589832 ETF589832 FDB589832 FMX589832 FWT589832 GGP589832 GQL589832 HAH589832 HKD589832 HTZ589832 IDV589832 INR589832 IXN589832 JHJ589832 JRF589832 KBB589832 KKX589832 KUT589832 LEP589832 LOL589832 LYH589832 MID589832 MRZ589832 NBV589832 NLR589832 NVN589832 OFJ589832 OPF589832 OZB589832 PIX589832 PST589832 QCP589832 QML589832 QWH589832 RGD589832 RPZ589832 RZV589832 SJR589832 STN589832 TDJ589832 TNF589832 TXB589832 UGX589832 UQT589832 VAP589832 VKL589832 VUH589832 WED589832 WNZ589832 WXV589832 BN655368 LJ655368 VF655368 AFB655368 AOX655368 AYT655368 BIP655368 BSL655368 CCH655368 CMD655368 CVZ655368 DFV655368 DPR655368 DZN655368 EJJ655368 ETF655368 FDB655368 FMX655368 FWT655368 GGP655368 GQL655368 HAH655368 HKD655368 HTZ655368 IDV655368 INR655368 IXN655368 JHJ655368 JRF655368 KBB655368 KKX655368 KUT655368 LEP655368 LOL655368 LYH655368 MID655368 MRZ655368 NBV655368 NLR655368 NVN655368 OFJ655368 OPF655368 OZB655368 PIX655368 PST655368 QCP655368 QML655368 QWH655368 RGD655368 RPZ655368 RZV655368 SJR655368 STN655368 TDJ655368 TNF655368 TXB655368 UGX655368 UQT655368 VAP655368 VKL655368 VUH655368 WED655368 WNZ655368 WXV655368 BN720904 LJ720904 VF720904 AFB720904 AOX720904 AYT720904 BIP720904 BSL720904 CCH720904 CMD720904 CVZ720904 DFV720904 DPR720904 DZN720904 EJJ720904 ETF720904 FDB720904 FMX720904 FWT720904 GGP720904 GQL720904 HAH720904 HKD720904 HTZ720904 IDV720904 INR720904 IXN720904 JHJ720904 JRF720904 KBB720904 KKX720904 KUT720904 LEP720904 LOL720904 LYH720904 MID720904 MRZ720904 NBV720904 NLR720904 NVN720904 OFJ720904 OPF720904 OZB720904 PIX720904 PST720904 QCP720904 QML720904 QWH720904 RGD720904 RPZ720904 RZV720904 SJR720904 STN720904 TDJ720904 TNF720904 TXB720904 UGX720904 UQT720904 VAP720904 VKL720904 VUH720904 WED720904 WNZ720904 WXV720904 BN786440 LJ786440 VF786440 AFB786440 AOX786440 AYT786440 BIP786440 BSL786440 CCH786440 CMD786440 CVZ786440 DFV786440 DPR786440 DZN786440 EJJ786440 ETF786440 FDB786440 FMX786440 FWT786440 GGP786440 GQL786440 HAH786440 HKD786440 HTZ786440 IDV786440 INR786440 IXN786440 JHJ786440 JRF786440 KBB786440 KKX786440 KUT786440 LEP786440 LOL786440 LYH786440 MID786440 MRZ786440 NBV786440 NLR786440 NVN786440 OFJ786440 OPF786440 OZB786440 PIX786440 PST786440 QCP786440 QML786440 QWH786440 RGD786440 RPZ786440 RZV786440 SJR786440 STN786440 TDJ786440 TNF786440 TXB786440 UGX786440 UQT786440 VAP786440 VKL786440 VUH786440 WED786440 WNZ786440 WXV786440 BN851976 LJ851976 VF851976 AFB851976 AOX851976 AYT851976 BIP851976 BSL851976 CCH851976 CMD851976 CVZ851976 DFV851976 DPR851976 DZN851976 EJJ851976 ETF851976 FDB851976 FMX851976 FWT851976 GGP851976 GQL851976 HAH851976 HKD851976 HTZ851976 IDV851976 INR851976 IXN851976 JHJ851976 JRF851976 KBB851976 KKX851976 KUT851976 LEP851976 LOL851976 LYH851976 MID851976 MRZ851976 NBV851976 NLR851976 NVN851976 OFJ851976 OPF851976 OZB851976 PIX851976 PST851976 QCP851976 QML851976 QWH851976 RGD851976 RPZ851976 RZV851976 SJR851976 STN851976 TDJ851976 TNF851976 TXB851976 UGX851976 UQT851976 VAP851976 VKL851976 VUH851976 WED851976 WNZ851976 WXV851976 BN917512 LJ917512 VF917512 AFB917512 AOX917512 AYT917512 BIP917512 BSL917512 CCH917512 CMD917512 CVZ917512 DFV917512 DPR917512 DZN917512 EJJ917512 ETF917512 FDB917512 FMX917512 FWT917512 GGP917512 GQL917512 HAH917512 HKD917512 HTZ917512 IDV917512 INR917512 IXN917512 JHJ917512 JRF917512 KBB917512 KKX917512 KUT917512 LEP917512 LOL917512 LYH917512 MID917512 MRZ917512 NBV917512 NLR917512 NVN917512 OFJ917512 OPF917512 OZB917512 PIX917512 PST917512 QCP917512 QML917512 QWH917512 RGD917512 RPZ917512 RZV917512 SJR917512 STN917512 TDJ917512 TNF917512 TXB917512 UGX917512 UQT917512 VAP917512 VKL917512 VUH917512 WED917512 WNZ917512 WXV917512 BN983048 LJ983048 VF983048 AFB983048 AOX983048 AYT983048 BIP983048 BSL983048 CCH983048 CMD983048 CVZ983048 DFV983048 DPR983048 DZN983048 EJJ983048 ETF983048 FDB983048 FMX983048 FWT983048 GGP983048 GQL983048 HAH983048 HKD983048 HTZ983048 IDV983048 INR983048 IXN983048 JHJ983048 JRF983048 KBB983048 KKX983048 KUT983048 LEP983048 LOL983048 LYH983048 MID983048 MRZ983048 NBV983048 NLR983048 NVN983048 OFJ983048 OPF983048 OZB983048 PIX983048 PST983048 QCP983048 QML983048 QWH983048 RGD983048 RPZ983048 RZV983048 SJR983048 STN983048 TDJ983048 TNF983048 TXB983048 UGX983048 UQT983048 VAP983048 VKL983048 VUH983048 WED983048 WNZ983048 WXV983048" xr:uid="{A6B1643B-8DE5-430A-BCBB-137242D6EDB8}">
      <formula1>$CY$61:$CY$65</formula1>
    </dataValidation>
    <dataValidation type="list" imeMode="off" allowBlank="1" showInputMessage="1" showErrorMessage="1" sqref="BH14:BI15 LD14:LE15 UZ14:VA15 AEV14:AEW15 AOR14:AOS15 AYN14:AYO15 BIJ14:BIK15 BSF14:BSG15 CCB14:CCC15 CLX14:CLY15 CVT14:CVU15 DFP14:DFQ15 DPL14:DPM15 DZH14:DZI15 EJD14:EJE15 ESZ14:ETA15 FCV14:FCW15 FMR14:FMS15 FWN14:FWO15 GGJ14:GGK15 GQF14:GQG15 HAB14:HAC15 HJX14:HJY15 HTT14:HTU15 IDP14:IDQ15 INL14:INM15 IXH14:IXI15 JHD14:JHE15 JQZ14:JRA15 KAV14:KAW15 KKR14:KKS15 KUN14:KUO15 LEJ14:LEK15 LOF14:LOG15 LYB14:LYC15 MHX14:MHY15 MRT14:MRU15 NBP14:NBQ15 NLL14:NLM15 NVH14:NVI15 OFD14:OFE15 OOZ14:OPA15 OYV14:OYW15 PIR14:PIS15 PSN14:PSO15 QCJ14:QCK15 QMF14:QMG15 QWB14:QWC15 RFX14:RFY15 RPT14:RPU15 RZP14:RZQ15 SJL14:SJM15 STH14:STI15 TDD14:TDE15 TMZ14:TNA15 TWV14:TWW15 UGR14:UGS15 UQN14:UQO15 VAJ14:VAK15 VKF14:VKG15 VUB14:VUC15 WDX14:WDY15 WNT14:WNU15 WXP14:WXQ15 BH65550:BI65551 LD65550:LE65551 UZ65550:VA65551 AEV65550:AEW65551 AOR65550:AOS65551 AYN65550:AYO65551 BIJ65550:BIK65551 BSF65550:BSG65551 CCB65550:CCC65551 CLX65550:CLY65551 CVT65550:CVU65551 DFP65550:DFQ65551 DPL65550:DPM65551 DZH65550:DZI65551 EJD65550:EJE65551 ESZ65550:ETA65551 FCV65550:FCW65551 FMR65550:FMS65551 FWN65550:FWO65551 GGJ65550:GGK65551 GQF65550:GQG65551 HAB65550:HAC65551 HJX65550:HJY65551 HTT65550:HTU65551 IDP65550:IDQ65551 INL65550:INM65551 IXH65550:IXI65551 JHD65550:JHE65551 JQZ65550:JRA65551 KAV65550:KAW65551 KKR65550:KKS65551 KUN65550:KUO65551 LEJ65550:LEK65551 LOF65550:LOG65551 LYB65550:LYC65551 MHX65550:MHY65551 MRT65550:MRU65551 NBP65550:NBQ65551 NLL65550:NLM65551 NVH65550:NVI65551 OFD65550:OFE65551 OOZ65550:OPA65551 OYV65550:OYW65551 PIR65550:PIS65551 PSN65550:PSO65551 QCJ65550:QCK65551 QMF65550:QMG65551 QWB65550:QWC65551 RFX65550:RFY65551 RPT65550:RPU65551 RZP65550:RZQ65551 SJL65550:SJM65551 STH65550:STI65551 TDD65550:TDE65551 TMZ65550:TNA65551 TWV65550:TWW65551 UGR65550:UGS65551 UQN65550:UQO65551 VAJ65550:VAK65551 VKF65550:VKG65551 VUB65550:VUC65551 WDX65550:WDY65551 WNT65550:WNU65551 WXP65550:WXQ65551 BH131086:BI131087 LD131086:LE131087 UZ131086:VA131087 AEV131086:AEW131087 AOR131086:AOS131087 AYN131086:AYO131087 BIJ131086:BIK131087 BSF131086:BSG131087 CCB131086:CCC131087 CLX131086:CLY131087 CVT131086:CVU131087 DFP131086:DFQ131087 DPL131086:DPM131087 DZH131086:DZI131087 EJD131086:EJE131087 ESZ131086:ETA131087 FCV131086:FCW131087 FMR131086:FMS131087 FWN131086:FWO131087 GGJ131086:GGK131087 GQF131086:GQG131087 HAB131086:HAC131087 HJX131086:HJY131087 HTT131086:HTU131087 IDP131086:IDQ131087 INL131086:INM131087 IXH131086:IXI131087 JHD131086:JHE131087 JQZ131086:JRA131087 KAV131086:KAW131087 KKR131086:KKS131087 KUN131086:KUO131087 LEJ131086:LEK131087 LOF131086:LOG131087 LYB131086:LYC131087 MHX131086:MHY131087 MRT131086:MRU131087 NBP131086:NBQ131087 NLL131086:NLM131087 NVH131086:NVI131087 OFD131086:OFE131087 OOZ131086:OPA131087 OYV131086:OYW131087 PIR131086:PIS131087 PSN131086:PSO131087 QCJ131086:QCK131087 QMF131086:QMG131087 QWB131086:QWC131087 RFX131086:RFY131087 RPT131086:RPU131087 RZP131086:RZQ131087 SJL131086:SJM131087 STH131086:STI131087 TDD131086:TDE131087 TMZ131086:TNA131087 TWV131086:TWW131087 UGR131086:UGS131087 UQN131086:UQO131087 VAJ131086:VAK131087 VKF131086:VKG131087 VUB131086:VUC131087 WDX131086:WDY131087 WNT131086:WNU131087 WXP131086:WXQ131087 BH196622:BI196623 LD196622:LE196623 UZ196622:VA196623 AEV196622:AEW196623 AOR196622:AOS196623 AYN196622:AYO196623 BIJ196622:BIK196623 BSF196622:BSG196623 CCB196622:CCC196623 CLX196622:CLY196623 CVT196622:CVU196623 DFP196622:DFQ196623 DPL196622:DPM196623 DZH196622:DZI196623 EJD196622:EJE196623 ESZ196622:ETA196623 FCV196622:FCW196623 FMR196622:FMS196623 FWN196622:FWO196623 GGJ196622:GGK196623 GQF196622:GQG196623 HAB196622:HAC196623 HJX196622:HJY196623 HTT196622:HTU196623 IDP196622:IDQ196623 INL196622:INM196623 IXH196622:IXI196623 JHD196622:JHE196623 JQZ196622:JRA196623 KAV196622:KAW196623 KKR196622:KKS196623 KUN196622:KUO196623 LEJ196622:LEK196623 LOF196622:LOG196623 LYB196622:LYC196623 MHX196622:MHY196623 MRT196622:MRU196623 NBP196622:NBQ196623 NLL196622:NLM196623 NVH196622:NVI196623 OFD196622:OFE196623 OOZ196622:OPA196623 OYV196622:OYW196623 PIR196622:PIS196623 PSN196622:PSO196623 QCJ196622:QCK196623 QMF196622:QMG196623 QWB196622:QWC196623 RFX196622:RFY196623 RPT196622:RPU196623 RZP196622:RZQ196623 SJL196622:SJM196623 STH196622:STI196623 TDD196622:TDE196623 TMZ196622:TNA196623 TWV196622:TWW196623 UGR196622:UGS196623 UQN196622:UQO196623 VAJ196622:VAK196623 VKF196622:VKG196623 VUB196622:VUC196623 WDX196622:WDY196623 WNT196622:WNU196623 WXP196622:WXQ196623 BH262158:BI262159 LD262158:LE262159 UZ262158:VA262159 AEV262158:AEW262159 AOR262158:AOS262159 AYN262158:AYO262159 BIJ262158:BIK262159 BSF262158:BSG262159 CCB262158:CCC262159 CLX262158:CLY262159 CVT262158:CVU262159 DFP262158:DFQ262159 DPL262158:DPM262159 DZH262158:DZI262159 EJD262158:EJE262159 ESZ262158:ETA262159 FCV262158:FCW262159 FMR262158:FMS262159 FWN262158:FWO262159 GGJ262158:GGK262159 GQF262158:GQG262159 HAB262158:HAC262159 HJX262158:HJY262159 HTT262158:HTU262159 IDP262158:IDQ262159 INL262158:INM262159 IXH262158:IXI262159 JHD262158:JHE262159 JQZ262158:JRA262159 KAV262158:KAW262159 KKR262158:KKS262159 KUN262158:KUO262159 LEJ262158:LEK262159 LOF262158:LOG262159 LYB262158:LYC262159 MHX262158:MHY262159 MRT262158:MRU262159 NBP262158:NBQ262159 NLL262158:NLM262159 NVH262158:NVI262159 OFD262158:OFE262159 OOZ262158:OPA262159 OYV262158:OYW262159 PIR262158:PIS262159 PSN262158:PSO262159 QCJ262158:QCK262159 QMF262158:QMG262159 QWB262158:QWC262159 RFX262158:RFY262159 RPT262158:RPU262159 RZP262158:RZQ262159 SJL262158:SJM262159 STH262158:STI262159 TDD262158:TDE262159 TMZ262158:TNA262159 TWV262158:TWW262159 UGR262158:UGS262159 UQN262158:UQO262159 VAJ262158:VAK262159 VKF262158:VKG262159 VUB262158:VUC262159 WDX262158:WDY262159 WNT262158:WNU262159 WXP262158:WXQ262159 BH327694:BI327695 LD327694:LE327695 UZ327694:VA327695 AEV327694:AEW327695 AOR327694:AOS327695 AYN327694:AYO327695 BIJ327694:BIK327695 BSF327694:BSG327695 CCB327694:CCC327695 CLX327694:CLY327695 CVT327694:CVU327695 DFP327694:DFQ327695 DPL327694:DPM327695 DZH327694:DZI327695 EJD327694:EJE327695 ESZ327694:ETA327695 FCV327694:FCW327695 FMR327694:FMS327695 FWN327694:FWO327695 GGJ327694:GGK327695 GQF327694:GQG327695 HAB327694:HAC327695 HJX327694:HJY327695 HTT327694:HTU327695 IDP327694:IDQ327695 INL327694:INM327695 IXH327694:IXI327695 JHD327694:JHE327695 JQZ327694:JRA327695 KAV327694:KAW327695 KKR327694:KKS327695 KUN327694:KUO327695 LEJ327694:LEK327695 LOF327694:LOG327695 LYB327694:LYC327695 MHX327694:MHY327695 MRT327694:MRU327695 NBP327694:NBQ327695 NLL327694:NLM327695 NVH327694:NVI327695 OFD327694:OFE327695 OOZ327694:OPA327695 OYV327694:OYW327695 PIR327694:PIS327695 PSN327694:PSO327695 QCJ327694:QCK327695 QMF327694:QMG327695 QWB327694:QWC327695 RFX327694:RFY327695 RPT327694:RPU327695 RZP327694:RZQ327695 SJL327694:SJM327695 STH327694:STI327695 TDD327694:TDE327695 TMZ327694:TNA327695 TWV327694:TWW327695 UGR327694:UGS327695 UQN327694:UQO327695 VAJ327694:VAK327695 VKF327694:VKG327695 VUB327694:VUC327695 WDX327694:WDY327695 WNT327694:WNU327695 WXP327694:WXQ327695 BH393230:BI393231 LD393230:LE393231 UZ393230:VA393231 AEV393230:AEW393231 AOR393230:AOS393231 AYN393230:AYO393231 BIJ393230:BIK393231 BSF393230:BSG393231 CCB393230:CCC393231 CLX393230:CLY393231 CVT393230:CVU393231 DFP393230:DFQ393231 DPL393230:DPM393231 DZH393230:DZI393231 EJD393230:EJE393231 ESZ393230:ETA393231 FCV393230:FCW393231 FMR393230:FMS393231 FWN393230:FWO393231 GGJ393230:GGK393231 GQF393230:GQG393231 HAB393230:HAC393231 HJX393230:HJY393231 HTT393230:HTU393231 IDP393230:IDQ393231 INL393230:INM393231 IXH393230:IXI393231 JHD393230:JHE393231 JQZ393230:JRA393231 KAV393230:KAW393231 KKR393230:KKS393231 KUN393230:KUO393231 LEJ393230:LEK393231 LOF393230:LOG393231 LYB393230:LYC393231 MHX393230:MHY393231 MRT393230:MRU393231 NBP393230:NBQ393231 NLL393230:NLM393231 NVH393230:NVI393231 OFD393230:OFE393231 OOZ393230:OPA393231 OYV393230:OYW393231 PIR393230:PIS393231 PSN393230:PSO393231 QCJ393230:QCK393231 QMF393230:QMG393231 QWB393230:QWC393231 RFX393230:RFY393231 RPT393230:RPU393231 RZP393230:RZQ393231 SJL393230:SJM393231 STH393230:STI393231 TDD393230:TDE393231 TMZ393230:TNA393231 TWV393230:TWW393231 UGR393230:UGS393231 UQN393230:UQO393231 VAJ393230:VAK393231 VKF393230:VKG393231 VUB393230:VUC393231 WDX393230:WDY393231 WNT393230:WNU393231 WXP393230:WXQ393231 BH458766:BI458767 LD458766:LE458767 UZ458766:VA458767 AEV458766:AEW458767 AOR458766:AOS458767 AYN458766:AYO458767 BIJ458766:BIK458767 BSF458766:BSG458767 CCB458766:CCC458767 CLX458766:CLY458767 CVT458766:CVU458767 DFP458766:DFQ458767 DPL458766:DPM458767 DZH458766:DZI458767 EJD458766:EJE458767 ESZ458766:ETA458767 FCV458766:FCW458767 FMR458766:FMS458767 FWN458766:FWO458767 GGJ458766:GGK458767 GQF458766:GQG458767 HAB458766:HAC458767 HJX458766:HJY458767 HTT458766:HTU458767 IDP458766:IDQ458767 INL458766:INM458767 IXH458766:IXI458767 JHD458766:JHE458767 JQZ458766:JRA458767 KAV458766:KAW458767 KKR458766:KKS458767 KUN458766:KUO458767 LEJ458766:LEK458767 LOF458766:LOG458767 LYB458766:LYC458767 MHX458766:MHY458767 MRT458766:MRU458767 NBP458766:NBQ458767 NLL458766:NLM458767 NVH458766:NVI458767 OFD458766:OFE458767 OOZ458766:OPA458767 OYV458766:OYW458767 PIR458766:PIS458767 PSN458766:PSO458767 QCJ458766:QCK458767 QMF458766:QMG458767 QWB458766:QWC458767 RFX458766:RFY458767 RPT458766:RPU458767 RZP458766:RZQ458767 SJL458766:SJM458767 STH458766:STI458767 TDD458766:TDE458767 TMZ458766:TNA458767 TWV458766:TWW458767 UGR458766:UGS458767 UQN458766:UQO458767 VAJ458766:VAK458767 VKF458766:VKG458767 VUB458766:VUC458767 WDX458766:WDY458767 WNT458766:WNU458767 WXP458766:WXQ458767 BH524302:BI524303 LD524302:LE524303 UZ524302:VA524303 AEV524302:AEW524303 AOR524302:AOS524303 AYN524302:AYO524303 BIJ524302:BIK524303 BSF524302:BSG524303 CCB524302:CCC524303 CLX524302:CLY524303 CVT524302:CVU524303 DFP524302:DFQ524303 DPL524302:DPM524303 DZH524302:DZI524303 EJD524302:EJE524303 ESZ524302:ETA524303 FCV524302:FCW524303 FMR524302:FMS524303 FWN524302:FWO524303 GGJ524302:GGK524303 GQF524302:GQG524303 HAB524302:HAC524303 HJX524302:HJY524303 HTT524302:HTU524303 IDP524302:IDQ524303 INL524302:INM524303 IXH524302:IXI524303 JHD524302:JHE524303 JQZ524302:JRA524303 KAV524302:KAW524303 KKR524302:KKS524303 KUN524302:KUO524303 LEJ524302:LEK524303 LOF524302:LOG524303 LYB524302:LYC524303 MHX524302:MHY524303 MRT524302:MRU524303 NBP524302:NBQ524303 NLL524302:NLM524303 NVH524302:NVI524303 OFD524302:OFE524303 OOZ524302:OPA524303 OYV524302:OYW524303 PIR524302:PIS524303 PSN524302:PSO524303 QCJ524302:QCK524303 QMF524302:QMG524303 QWB524302:QWC524303 RFX524302:RFY524303 RPT524302:RPU524303 RZP524302:RZQ524303 SJL524302:SJM524303 STH524302:STI524303 TDD524302:TDE524303 TMZ524302:TNA524303 TWV524302:TWW524303 UGR524302:UGS524303 UQN524302:UQO524303 VAJ524302:VAK524303 VKF524302:VKG524303 VUB524302:VUC524303 WDX524302:WDY524303 WNT524302:WNU524303 WXP524302:WXQ524303 BH589838:BI589839 LD589838:LE589839 UZ589838:VA589839 AEV589838:AEW589839 AOR589838:AOS589839 AYN589838:AYO589839 BIJ589838:BIK589839 BSF589838:BSG589839 CCB589838:CCC589839 CLX589838:CLY589839 CVT589838:CVU589839 DFP589838:DFQ589839 DPL589838:DPM589839 DZH589838:DZI589839 EJD589838:EJE589839 ESZ589838:ETA589839 FCV589838:FCW589839 FMR589838:FMS589839 FWN589838:FWO589839 GGJ589838:GGK589839 GQF589838:GQG589839 HAB589838:HAC589839 HJX589838:HJY589839 HTT589838:HTU589839 IDP589838:IDQ589839 INL589838:INM589839 IXH589838:IXI589839 JHD589838:JHE589839 JQZ589838:JRA589839 KAV589838:KAW589839 KKR589838:KKS589839 KUN589838:KUO589839 LEJ589838:LEK589839 LOF589838:LOG589839 LYB589838:LYC589839 MHX589838:MHY589839 MRT589838:MRU589839 NBP589838:NBQ589839 NLL589838:NLM589839 NVH589838:NVI589839 OFD589838:OFE589839 OOZ589838:OPA589839 OYV589838:OYW589839 PIR589838:PIS589839 PSN589838:PSO589839 QCJ589838:QCK589839 QMF589838:QMG589839 QWB589838:QWC589839 RFX589838:RFY589839 RPT589838:RPU589839 RZP589838:RZQ589839 SJL589838:SJM589839 STH589838:STI589839 TDD589838:TDE589839 TMZ589838:TNA589839 TWV589838:TWW589839 UGR589838:UGS589839 UQN589838:UQO589839 VAJ589838:VAK589839 VKF589838:VKG589839 VUB589838:VUC589839 WDX589838:WDY589839 WNT589838:WNU589839 WXP589838:WXQ589839 BH655374:BI655375 LD655374:LE655375 UZ655374:VA655375 AEV655374:AEW655375 AOR655374:AOS655375 AYN655374:AYO655375 BIJ655374:BIK655375 BSF655374:BSG655375 CCB655374:CCC655375 CLX655374:CLY655375 CVT655374:CVU655375 DFP655374:DFQ655375 DPL655374:DPM655375 DZH655374:DZI655375 EJD655374:EJE655375 ESZ655374:ETA655375 FCV655374:FCW655375 FMR655374:FMS655375 FWN655374:FWO655375 GGJ655374:GGK655375 GQF655374:GQG655375 HAB655374:HAC655375 HJX655374:HJY655375 HTT655374:HTU655375 IDP655374:IDQ655375 INL655374:INM655375 IXH655374:IXI655375 JHD655374:JHE655375 JQZ655374:JRA655375 KAV655374:KAW655375 KKR655374:KKS655375 KUN655374:KUO655375 LEJ655374:LEK655375 LOF655374:LOG655375 LYB655374:LYC655375 MHX655374:MHY655375 MRT655374:MRU655375 NBP655374:NBQ655375 NLL655374:NLM655375 NVH655374:NVI655375 OFD655374:OFE655375 OOZ655374:OPA655375 OYV655374:OYW655375 PIR655374:PIS655375 PSN655374:PSO655375 QCJ655374:QCK655375 QMF655374:QMG655375 QWB655374:QWC655375 RFX655374:RFY655375 RPT655374:RPU655375 RZP655374:RZQ655375 SJL655374:SJM655375 STH655374:STI655375 TDD655374:TDE655375 TMZ655374:TNA655375 TWV655374:TWW655375 UGR655374:UGS655375 UQN655374:UQO655375 VAJ655374:VAK655375 VKF655374:VKG655375 VUB655374:VUC655375 WDX655374:WDY655375 WNT655374:WNU655375 WXP655374:WXQ655375 BH720910:BI720911 LD720910:LE720911 UZ720910:VA720911 AEV720910:AEW720911 AOR720910:AOS720911 AYN720910:AYO720911 BIJ720910:BIK720911 BSF720910:BSG720911 CCB720910:CCC720911 CLX720910:CLY720911 CVT720910:CVU720911 DFP720910:DFQ720911 DPL720910:DPM720911 DZH720910:DZI720911 EJD720910:EJE720911 ESZ720910:ETA720911 FCV720910:FCW720911 FMR720910:FMS720911 FWN720910:FWO720911 GGJ720910:GGK720911 GQF720910:GQG720911 HAB720910:HAC720911 HJX720910:HJY720911 HTT720910:HTU720911 IDP720910:IDQ720911 INL720910:INM720911 IXH720910:IXI720911 JHD720910:JHE720911 JQZ720910:JRA720911 KAV720910:KAW720911 KKR720910:KKS720911 KUN720910:KUO720911 LEJ720910:LEK720911 LOF720910:LOG720911 LYB720910:LYC720911 MHX720910:MHY720911 MRT720910:MRU720911 NBP720910:NBQ720911 NLL720910:NLM720911 NVH720910:NVI720911 OFD720910:OFE720911 OOZ720910:OPA720911 OYV720910:OYW720911 PIR720910:PIS720911 PSN720910:PSO720911 QCJ720910:QCK720911 QMF720910:QMG720911 QWB720910:QWC720911 RFX720910:RFY720911 RPT720910:RPU720911 RZP720910:RZQ720911 SJL720910:SJM720911 STH720910:STI720911 TDD720910:TDE720911 TMZ720910:TNA720911 TWV720910:TWW720911 UGR720910:UGS720911 UQN720910:UQO720911 VAJ720910:VAK720911 VKF720910:VKG720911 VUB720910:VUC720911 WDX720910:WDY720911 WNT720910:WNU720911 WXP720910:WXQ720911 BH786446:BI786447 LD786446:LE786447 UZ786446:VA786447 AEV786446:AEW786447 AOR786446:AOS786447 AYN786446:AYO786447 BIJ786446:BIK786447 BSF786446:BSG786447 CCB786446:CCC786447 CLX786446:CLY786447 CVT786446:CVU786447 DFP786446:DFQ786447 DPL786446:DPM786447 DZH786446:DZI786447 EJD786446:EJE786447 ESZ786446:ETA786447 FCV786446:FCW786447 FMR786446:FMS786447 FWN786446:FWO786447 GGJ786446:GGK786447 GQF786446:GQG786447 HAB786446:HAC786447 HJX786446:HJY786447 HTT786446:HTU786447 IDP786446:IDQ786447 INL786446:INM786447 IXH786446:IXI786447 JHD786446:JHE786447 JQZ786446:JRA786447 KAV786446:KAW786447 KKR786446:KKS786447 KUN786446:KUO786447 LEJ786446:LEK786447 LOF786446:LOG786447 LYB786446:LYC786447 MHX786446:MHY786447 MRT786446:MRU786447 NBP786446:NBQ786447 NLL786446:NLM786447 NVH786446:NVI786447 OFD786446:OFE786447 OOZ786446:OPA786447 OYV786446:OYW786447 PIR786446:PIS786447 PSN786446:PSO786447 QCJ786446:QCK786447 QMF786446:QMG786447 QWB786446:QWC786447 RFX786446:RFY786447 RPT786446:RPU786447 RZP786446:RZQ786447 SJL786446:SJM786447 STH786446:STI786447 TDD786446:TDE786447 TMZ786446:TNA786447 TWV786446:TWW786447 UGR786446:UGS786447 UQN786446:UQO786447 VAJ786446:VAK786447 VKF786446:VKG786447 VUB786446:VUC786447 WDX786446:WDY786447 WNT786446:WNU786447 WXP786446:WXQ786447 BH851982:BI851983 LD851982:LE851983 UZ851982:VA851983 AEV851982:AEW851983 AOR851982:AOS851983 AYN851982:AYO851983 BIJ851982:BIK851983 BSF851982:BSG851983 CCB851982:CCC851983 CLX851982:CLY851983 CVT851982:CVU851983 DFP851982:DFQ851983 DPL851982:DPM851983 DZH851982:DZI851983 EJD851982:EJE851983 ESZ851982:ETA851983 FCV851982:FCW851983 FMR851982:FMS851983 FWN851982:FWO851983 GGJ851982:GGK851983 GQF851982:GQG851983 HAB851982:HAC851983 HJX851982:HJY851983 HTT851982:HTU851983 IDP851982:IDQ851983 INL851982:INM851983 IXH851982:IXI851983 JHD851982:JHE851983 JQZ851982:JRA851983 KAV851982:KAW851983 KKR851982:KKS851983 KUN851982:KUO851983 LEJ851982:LEK851983 LOF851982:LOG851983 LYB851982:LYC851983 MHX851982:MHY851983 MRT851982:MRU851983 NBP851982:NBQ851983 NLL851982:NLM851983 NVH851982:NVI851983 OFD851982:OFE851983 OOZ851982:OPA851983 OYV851982:OYW851983 PIR851982:PIS851983 PSN851982:PSO851983 QCJ851982:QCK851983 QMF851982:QMG851983 QWB851982:QWC851983 RFX851982:RFY851983 RPT851982:RPU851983 RZP851982:RZQ851983 SJL851982:SJM851983 STH851982:STI851983 TDD851982:TDE851983 TMZ851982:TNA851983 TWV851982:TWW851983 UGR851982:UGS851983 UQN851982:UQO851983 VAJ851982:VAK851983 VKF851982:VKG851983 VUB851982:VUC851983 WDX851982:WDY851983 WNT851982:WNU851983 WXP851982:WXQ851983 BH917518:BI917519 LD917518:LE917519 UZ917518:VA917519 AEV917518:AEW917519 AOR917518:AOS917519 AYN917518:AYO917519 BIJ917518:BIK917519 BSF917518:BSG917519 CCB917518:CCC917519 CLX917518:CLY917519 CVT917518:CVU917519 DFP917518:DFQ917519 DPL917518:DPM917519 DZH917518:DZI917519 EJD917518:EJE917519 ESZ917518:ETA917519 FCV917518:FCW917519 FMR917518:FMS917519 FWN917518:FWO917519 GGJ917518:GGK917519 GQF917518:GQG917519 HAB917518:HAC917519 HJX917518:HJY917519 HTT917518:HTU917519 IDP917518:IDQ917519 INL917518:INM917519 IXH917518:IXI917519 JHD917518:JHE917519 JQZ917518:JRA917519 KAV917518:KAW917519 KKR917518:KKS917519 KUN917518:KUO917519 LEJ917518:LEK917519 LOF917518:LOG917519 LYB917518:LYC917519 MHX917518:MHY917519 MRT917518:MRU917519 NBP917518:NBQ917519 NLL917518:NLM917519 NVH917518:NVI917519 OFD917518:OFE917519 OOZ917518:OPA917519 OYV917518:OYW917519 PIR917518:PIS917519 PSN917518:PSO917519 QCJ917518:QCK917519 QMF917518:QMG917519 QWB917518:QWC917519 RFX917518:RFY917519 RPT917518:RPU917519 RZP917518:RZQ917519 SJL917518:SJM917519 STH917518:STI917519 TDD917518:TDE917519 TMZ917518:TNA917519 TWV917518:TWW917519 UGR917518:UGS917519 UQN917518:UQO917519 VAJ917518:VAK917519 VKF917518:VKG917519 VUB917518:VUC917519 WDX917518:WDY917519 WNT917518:WNU917519 WXP917518:WXQ917519 BH983054:BI983055 LD983054:LE983055 UZ983054:VA983055 AEV983054:AEW983055 AOR983054:AOS983055 AYN983054:AYO983055 BIJ983054:BIK983055 BSF983054:BSG983055 CCB983054:CCC983055 CLX983054:CLY983055 CVT983054:CVU983055 DFP983054:DFQ983055 DPL983054:DPM983055 DZH983054:DZI983055 EJD983054:EJE983055 ESZ983054:ETA983055 FCV983054:FCW983055 FMR983054:FMS983055 FWN983054:FWO983055 GGJ983054:GGK983055 GQF983054:GQG983055 HAB983054:HAC983055 HJX983054:HJY983055 HTT983054:HTU983055 IDP983054:IDQ983055 INL983054:INM983055 IXH983054:IXI983055 JHD983054:JHE983055 JQZ983054:JRA983055 KAV983054:KAW983055 KKR983054:KKS983055 KUN983054:KUO983055 LEJ983054:LEK983055 LOF983054:LOG983055 LYB983054:LYC983055 MHX983054:MHY983055 MRT983054:MRU983055 NBP983054:NBQ983055 NLL983054:NLM983055 NVH983054:NVI983055 OFD983054:OFE983055 OOZ983054:OPA983055 OYV983054:OYW983055 PIR983054:PIS983055 PSN983054:PSO983055 QCJ983054:QCK983055 QMF983054:QMG983055 QWB983054:QWC983055 RFX983054:RFY983055 RPT983054:RPU983055 RZP983054:RZQ983055 SJL983054:SJM983055 STH983054:STI983055 TDD983054:TDE983055 TMZ983054:TNA983055 TWV983054:TWW983055 UGR983054:UGS983055 UQN983054:UQO983055 VAJ983054:VAK983055 VKF983054:VKG983055 VUB983054:VUC983055 WDX983054:WDY983055 WNT983054:WNU983055 WXP983054:WXQ983055" xr:uid="{8BA4FAFA-1A10-4F35-8D76-ECD34EF56A48}">
      <formula1>$CY$26:$CY$58</formula1>
    </dataValidation>
    <dataValidation type="list" allowBlank="1" showInputMessage="1" showErrorMessage="1" sqref="WXE983052:WXN983053 KS12:LB13 UO12:UX13 AEK12:AET13 AOG12:AOP13 AYC12:AYL13 BHY12:BIH13 BRU12:BSD13 CBQ12:CBZ13 CLM12:CLV13 CVI12:CVR13 DFE12:DFN13 DPA12:DPJ13 DYW12:DZF13 EIS12:EJB13 ESO12:ESX13 FCK12:FCT13 FMG12:FMP13 FWC12:FWL13 GFY12:GGH13 GPU12:GQD13 GZQ12:GZZ13 HJM12:HJV13 HTI12:HTR13 IDE12:IDN13 INA12:INJ13 IWW12:IXF13 JGS12:JHB13 JQO12:JQX13 KAK12:KAT13 KKG12:KKP13 KUC12:KUL13 LDY12:LEH13 LNU12:LOD13 LXQ12:LXZ13 MHM12:MHV13 MRI12:MRR13 NBE12:NBN13 NLA12:NLJ13 NUW12:NVF13 OES12:OFB13 OOO12:OOX13 OYK12:OYT13 PIG12:PIP13 PSC12:PSL13 QBY12:QCH13 QLU12:QMD13 QVQ12:QVZ13 RFM12:RFV13 RPI12:RPR13 RZE12:RZN13 SJA12:SJJ13 SSW12:STF13 TCS12:TDB13 TMO12:TMX13 TWK12:TWT13 UGG12:UGP13 UQC12:UQL13 UZY12:VAH13 VJU12:VKD13 VTQ12:VTZ13 WDM12:WDV13 WNI12:WNR13 WXE12:WXN13 AW65548:BF65549 KS65548:LB65549 UO65548:UX65549 AEK65548:AET65549 AOG65548:AOP65549 AYC65548:AYL65549 BHY65548:BIH65549 BRU65548:BSD65549 CBQ65548:CBZ65549 CLM65548:CLV65549 CVI65548:CVR65549 DFE65548:DFN65549 DPA65548:DPJ65549 DYW65548:DZF65549 EIS65548:EJB65549 ESO65548:ESX65549 FCK65548:FCT65549 FMG65548:FMP65549 FWC65548:FWL65549 GFY65548:GGH65549 GPU65548:GQD65549 GZQ65548:GZZ65549 HJM65548:HJV65549 HTI65548:HTR65549 IDE65548:IDN65549 INA65548:INJ65549 IWW65548:IXF65549 JGS65548:JHB65549 JQO65548:JQX65549 KAK65548:KAT65549 KKG65548:KKP65549 KUC65548:KUL65549 LDY65548:LEH65549 LNU65548:LOD65549 LXQ65548:LXZ65549 MHM65548:MHV65549 MRI65548:MRR65549 NBE65548:NBN65549 NLA65548:NLJ65549 NUW65548:NVF65549 OES65548:OFB65549 OOO65548:OOX65549 OYK65548:OYT65549 PIG65548:PIP65549 PSC65548:PSL65549 QBY65548:QCH65549 QLU65548:QMD65549 QVQ65548:QVZ65549 RFM65548:RFV65549 RPI65548:RPR65549 RZE65548:RZN65549 SJA65548:SJJ65549 SSW65548:STF65549 TCS65548:TDB65549 TMO65548:TMX65549 TWK65548:TWT65549 UGG65548:UGP65549 UQC65548:UQL65549 UZY65548:VAH65549 VJU65548:VKD65549 VTQ65548:VTZ65549 WDM65548:WDV65549 WNI65548:WNR65549 WXE65548:WXN65549 AW131084:BF131085 KS131084:LB131085 UO131084:UX131085 AEK131084:AET131085 AOG131084:AOP131085 AYC131084:AYL131085 BHY131084:BIH131085 BRU131084:BSD131085 CBQ131084:CBZ131085 CLM131084:CLV131085 CVI131084:CVR131085 DFE131084:DFN131085 DPA131084:DPJ131085 DYW131084:DZF131085 EIS131084:EJB131085 ESO131084:ESX131085 FCK131084:FCT131085 FMG131084:FMP131085 FWC131084:FWL131085 GFY131084:GGH131085 GPU131084:GQD131085 GZQ131084:GZZ131085 HJM131084:HJV131085 HTI131084:HTR131085 IDE131084:IDN131085 INA131084:INJ131085 IWW131084:IXF131085 JGS131084:JHB131085 JQO131084:JQX131085 KAK131084:KAT131085 KKG131084:KKP131085 KUC131084:KUL131085 LDY131084:LEH131085 LNU131084:LOD131085 LXQ131084:LXZ131085 MHM131084:MHV131085 MRI131084:MRR131085 NBE131084:NBN131085 NLA131084:NLJ131085 NUW131084:NVF131085 OES131084:OFB131085 OOO131084:OOX131085 OYK131084:OYT131085 PIG131084:PIP131085 PSC131084:PSL131085 QBY131084:QCH131085 QLU131084:QMD131085 QVQ131084:QVZ131085 RFM131084:RFV131085 RPI131084:RPR131085 RZE131084:RZN131085 SJA131084:SJJ131085 SSW131084:STF131085 TCS131084:TDB131085 TMO131084:TMX131085 TWK131084:TWT131085 UGG131084:UGP131085 UQC131084:UQL131085 UZY131084:VAH131085 VJU131084:VKD131085 VTQ131084:VTZ131085 WDM131084:WDV131085 WNI131084:WNR131085 WXE131084:WXN131085 AW196620:BF196621 KS196620:LB196621 UO196620:UX196621 AEK196620:AET196621 AOG196620:AOP196621 AYC196620:AYL196621 BHY196620:BIH196621 BRU196620:BSD196621 CBQ196620:CBZ196621 CLM196620:CLV196621 CVI196620:CVR196621 DFE196620:DFN196621 DPA196620:DPJ196621 DYW196620:DZF196621 EIS196620:EJB196621 ESO196620:ESX196621 FCK196620:FCT196621 FMG196620:FMP196621 FWC196620:FWL196621 GFY196620:GGH196621 GPU196620:GQD196621 GZQ196620:GZZ196621 HJM196620:HJV196621 HTI196620:HTR196621 IDE196620:IDN196621 INA196620:INJ196621 IWW196620:IXF196621 JGS196620:JHB196621 JQO196620:JQX196621 KAK196620:KAT196621 KKG196620:KKP196621 KUC196620:KUL196621 LDY196620:LEH196621 LNU196620:LOD196621 LXQ196620:LXZ196621 MHM196620:MHV196621 MRI196620:MRR196621 NBE196620:NBN196621 NLA196620:NLJ196621 NUW196620:NVF196621 OES196620:OFB196621 OOO196620:OOX196621 OYK196620:OYT196621 PIG196620:PIP196621 PSC196620:PSL196621 QBY196620:QCH196621 QLU196620:QMD196621 QVQ196620:QVZ196621 RFM196620:RFV196621 RPI196620:RPR196621 RZE196620:RZN196621 SJA196620:SJJ196621 SSW196620:STF196621 TCS196620:TDB196621 TMO196620:TMX196621 TWK196620:TWT196621 UGG196620:UGP196621 UQC196620:UQL196621 UZY196620:VAH196621 VJU196620:VKD196621 VTQ196620:VTZ196621 WDM196620:WDV196621 WNI196620:WNR196621 WXE196620:WXN196621 AW262156:BF262157 KS262156:LB262157 UO262156:UX262157 AEK262156:AET262157 AOG262156:AOP262157 AYC262156:AYL262157 BHY262156:BIH262157 BRU262156:BSD262157 CBQ262156:CBZ262157 CLM262156:CLV262157 CVI262156:CVR262157 DFE262156:DFN262157 DPA262156:DPJ262157 DYW262156:DZF262157 EIS262156:EJB262157 ESO262156:ESX262157 FCK262156:FCT262157 FMG262156:FMP262157 FWC262156:FWL262157 GFY262156:GGH262157 GPU262156:GQD262157 GZQ262156:GZZ262157 HJM262156:HJV262157 HTI262156:HTR262157 IDE262156:IDN262157 INA262156:INJ262157 IWW262156:IXF262157 JGS262156:JHB262157 JQO262156:JQX262157 KAK262156:KAT262157 KKG262156:KKP262157 KUC262156:KUL262157 LDY262156:LEH262157 LNU262156:LOD262157 LXQ262156:LXZ262157 MHM262156:MHV262157 MRI262156:MRR262157 NBE262156:NBN262157 NLA262156:NLJ262157 NUW262156:NVF262157 OES262156:OFB262157 OOO262156:OOX262157 OYK262156:OYT262157 PIG262156:PIP262157 PSC262156:PSL262157 QBY262156:QCH262157 QLU262156:QMD262157 QVQ262156:QVZ262157 RFM262156:RFV262157 RPI262156:RPR262157 RZE262156:RZN262157 SJA262156:SJJ262157 SSW262156:STF262157 TCS262156:TDB262157 TMO262156:TMX262157 TWK262156:TWT262157 UGG262156:UGP262157 UQC262156:UQL262157 UZY262156:VAH262157 VJU262156:VKD262157 VTQ262156:VTZ262157 WDM262156:WDV262157 WNI262156:WNR262157 WXE262156:WXN262157 AW327692:BF327693 KS327692:LB327693 UO327692:UX327693 AEK327692:AET327693 AOG327692:AOP327693 AYC327692:AYL327693 BHY327692:BIH327693 BRU327692:BSD327693 CBQ327692:CBZ327693 CLM327692:CLV327693 CVI327692:CVR327693 DFE327692:DFN327693 DPA327692:DPJ327693 DYW327692:DZF327693 EIS327692:EJB327693 ESO327692:ESX327693 FCK327692:FCT327693 FMG327692:FMP327693 FWC327692:FWL327693 GFY327692:GGH327693 GPU327692:GQD327693 GZQ327692:GZZ327693 HJM327692:HJV327693 HTI327692:HTR327693 IDE327692:IDN327693 INA327692:INJ327693 IWW327692:IXF327693 JGS327692:JHB327693 JQO327692:JQX327693 KAK327692:KAT327693 KKG327692:KKP327693 KUC327692:KUL327693 LDY327692:LEH327693 LNU327692:LOD327693 LXQ327692:LXZ327693 MHM327692:MHV327693 MRI327692:MRR327693 NBE327692:NBN327693 NLA327692:NLJ327693 NUW327692:NVF327693 OES327692:OFB327693 OOO327692:OOX327693 OYK327692:OYT327693 PIG327692:PIP327693 PSC327692:PSL327693 QBY327692:QCH327693 QLU327692:QMD327693 QVQ327692:QVZ327693 RFM327692:RFV327693 RPI327692:RPR327693 RZE327692:RZN327693 SJA327692:SJJ327693 SSW327692:STF327693 TCS327692:TDB327693 TMO327692:TMX327693 TWK327692:TWT327693 UGG327692:UGP327693 UQC327692:UQL327693 UZY327692:VAH327693 VJU327692:VKD327693 VTQ327692:VTZ327693 WDM327692:WDV327693 WNI327692:WNR327693 WXE327692:WXN327693 AW393228:BF393229 KS393228:LB393229 UO393228:UX393229 AEK393228:AET393229 AOG393228:AOP393229 AYC393228:AYL393229 BHY393228:BIH393229 BRU393228:BSD393229 CBQ393228:CBZ393229 CLM393228:CLV393229 CVI393228:CVR393229 DFE393228:DFN393229 DPA393228:DPJ393229 DYW393228:DZF393229 EIS393228:EJB393229 ESO393228:ESX393229 FCK393228:FCT393229 FMG393228:FMP393229 FWC393228:FWL393229 GFY393228:GGH393229 GPU393228:GQD393229 GZQ393228:GZZ393229 HJM393228:HJV393229 HTI393228:HTR393229 IDE393228:IDN393229 INA393228:INJ393229 IWW393228:IXF393229 JGS393228:JHB393229 JQO393228:JQX393229 KAK393228:KAT393229 KKG393228:KKP393229 KUC393228:KUL393229 LDY393228:LEH393229 LNU393228:LOD393229 LXQ393228:LXZ393229 MHM393228:MHV393229 MRI393228:MRR393229 NBE393228:NBN393229 NLA393228:NLJ393229 NUW393228:NVF393229 OES393228:OFB393229 OOO393228:OOX393229 OYK393228:OYT393229 PIG393228:PIP393229 PSC393228:PSL393229 QBY393228:QCH393229 QLU393228:QMD393229 QVQ393228:QVZ393229 RFM393228:RFV393229 RPI393228:RPR393229 RZE393228:RZN393229 SJA393228:SJJ393229 SSW393228:STF393229 TCS393228:TDB393229 TMO393228:TMX393229 TWK393228:TWT393229 UGG393228:UGP393229 UQC393228:UQL393229 UZY393228:VAH393229 VJU393228:VKD393229 VTQ393228:VTZ393229 WDM393228:WDV393229 WNI393228:WNR393229 WXE393228:WXN393229 AW458764:BF458765 KS458764:LB458765 UO458764:UX458765 AEK458764:AET458765 AOG458764:AOP458765 AYC458764:AYL458765 BHY458764:BIH458765 BRU458764:BSD458765 CBQ458764:CBZ458765 CLM458764:CLV458765 CVI458764:CVR458765 DFE458764:DFN458765 DPA458764:DPJ458765 DYW458764:DZF458765 EIS458764:EJB458765 ESO458764:ESX458765 FCK458764:FCT458765 FMG458764:FMP458765 FWC458764:FWL458765 GFY458764:GGH458765 GPU458764:GQD458765 GZQ458764:GZZ458765 HJM458764:HJV458765 HTI458764:HTR458765 IDE458764:IDN458765 INA458764:INJ458765 IWW458764:IXF458765 JGS458764:JHB458765 JQO458764:JQX458765 KAK458764:KAT458765 KKG458764:KKP458765 KUC458764:KUL458765 LDY458764:LEH458765 LNU458764:LOD458765 LXQ458764:LXZ458765 MHM458764:MHV458765 MRI458764:MRR458765 NBE458764:NBN458765 NLA458764:NLJ458765 NUW458764:NVF458765 OES458764:OFB458765 OOO458764:OOX458765 OYK458764:OYT458765 PIG458764:PIP458765 PSC458764:PSL458765 QBY458764:QCH458765 QLU458764:QMD458765 QVQ458764:QVZ458765 RFM458764:RFV458765 RPI458764:RPR458765 RZE458764:RZN458765 SJA458764:SJJ458765 SSW458764:STF458765 TCS458764:TDB458765 TMO458764:TMX458765 TWK458764:TWT458765 UGG458764:UGP458765 UQC458764:UQL458765 UZY458764:VAH458765 VJU458764:VKD458765 VTQ458764:VTZ458765 WDM458764:WDV458765 WNI458764:WNR458765 WXE458764:WXN458765 AW524300:BF524301 KS524300:LB524301 UO524300:UX524301 AEK524300:AET524301 AOG524300:AOP524301 AYC524300:AYL524301 BHY524300:BIH524301 BRU524300:BSD524301 CBQ524300:CBZ524301 CLM524300:CLV524301 CVI524300:CVR524301 DFE524300:DFN524301 DPA524300:DPJ524301 DYW524300:DZF524301 EIS524300:EJB524301 ESO524300:ESX524301 FCK524300:FCT524301 FMG524300:FMP524301 FWC524300:FWL524301 GFY524300:GGH524301 GPU524300:GQD524301 GZQ524300:GZZ524301 HJM524300:HJV524301 HTI524300:HTR524301 IDE524300:IDN524301 INA524300:INJ524301 IWW524300:IXF524301 JGS524300:JHB524301 JQO524300:JQX524301 KAK524300:KAT524301 KKG524300:KKP524301 KUC524300:KUL524301 LDY524300:LEH524301 LNU524300:LOD524301 LXQ524300:LXZ524301 MHM524300:MHV524301 MRI524300:MRR524301 NBE524300:NBN524301 NLA524300:NLJ524301 NUW524300:NVF524301 OES524300:OFB524301 OOO524300:OOX524301 OYK524300:OYT524301 PIG524300:PIP524301 PSC524300:PSL524301 QBY524300:QCH524301 QLU524300:QMD524301 QVQ524300:QVZ524301 RFM524300:RFV524301 RPI524300:RPR524301 RZE524300:RZN524301 SJA524300:SJJ524301 SSW524300:STF524301 TCS524300:TDB524301 TMO524300:TMX524301 TWK524300:TWT524301 UGG524300:UGP524301 UQC524300:UQL524301 UZY524300:VAH524301 VJU524300:VKD524301 VTQ524300:VTZ524301 WDM524300:WDV524301 WNI524300:WNR524301 WXE524300:WXN524301 AW589836:BF589837 KS589836:LB589837 UO589836:UX589837 AEK589836:AET589837 AOG589836:AOP589837 AYC589836:AYL589837 BHY589836:BIH589837 BRU589836:BSD589837 CBQ589836:CBZ589837 CLM589836:CLV589837 CVI589836:CVR589837 DFE589836:DFN589837 DPA589836:DPJ589837 DYW589836:DZF589837 EIS589836:EJB589837 ESO589836:ESX589837 FCK589836:FCT589837 FMG589836:FMP589837 FWC589836:FWL589837 GFY589836:GGH589837 GPU589836:GQD589837 GZQ589836:GZZ589837 HJM589836:HJV589837 HTI589836:HTR589837 IDE589836:IDN589837 INA589836:INJ589837 IWW589836:IXF589837 JGS589836:JHB589837 JQO589836:JQX589837 KAK589836:KAT589837 KKG589836:KKP589837 KUC589836:KUL589837 LDY589836:LEH589837 LNU589836:LOD589837 LXQ589836:LXZ589837 MHM589836:MHV589837 MRI589836:MRR589837 NBE589836:NBN589837 NLA589836:NLJ589837 NUW589836:NVF589837 OES589836:OFB589837 OOO589836:OOX589837 OYK589836:OYT589837 PIG589836:PIP589837 PSC589836:PSL589837 QBY589836:QCH589837 QLU589836:QMD589837 QVQ589836:QVZ589837 RFM589836:RFV589837 RPI589836:RPR589837 RZE589836:RZN589837 SJA589836:SJJ589837 SSW589836:STF589837 TCS589836:TDB589837 TMO589836:TMX589837 TWK589836:TWT589837 UGG589836:UGP589837 UQC589836:UQL589837 UZY589836:VAH589837 VJU589836:VKD589837 VTQ589836:VTZ589837 WDM589836:WDV589837 WNI589836:WNR589837 WXE589836:WXN589837 AW655372:BF655373 KS655372:LB655373 UO655372:UX655373 AEK655372:AET655373 AOG655372:AOP655373 AYC655372:AYL655373 BHY655372:BIH655373 BRU655372:BSD655373 CBQ655372:CBZ655373 CLM655372:CLV655373 CVI655372:CVR655373 DFE655372:DFN655373 DPA655372:DPJ655373 DYW655372:DZF655373 EIS655372:EJB655373 ESO655372:ESX655373 FCK655372:FCT655373 FMG655372:FMP655373 FWC655372:FWL655373 GFY655372:GGH655373 GPU655372:GQD655373 GZQ655372:GZZ655373 HJM655372:HJV655373 HTI655372:HTR655373 IDE655372:IDN655373 INA655372:INJ655373 IWW655372:IXF655373 JGS655372:JHB655373 JQO655372:JQX655373 KAK655372:KAT655373 KKG655372:KKP655373 KUC655372:KUL655373 LDY655372:LEH655373 LNU655372:LOD655373 LXQ655372:LXZ655373 MHM655372:MHV655373 MRI655372:MRR655373 NBE655372:NBN655373 NLA655372:NLJ655373 NUW655372:NVF655373 OES655372:OFB655373 OOO655372:OOX655373 OYK655372:OYT655373 PIG655372:PIP655373 PSC655372:PSL655373 QBY655372:QCH655373 QLU655372:QMD655373 QVQ655372:QVZ655373 RFM655372:RFV655373 RPI655372:RPR655373 RZE655372:RZN655373 SJA655372:SJJ655373 SSW655372:STF655373 TCS655372:TDB655373 TMO655372:TMX655373 TWK655372:TWT655373 UGG655372:UGP655373 UQC655372:UQL655373 UZY655372:VAH655373 VJU655372:VKD655373 VTQ655372:VTZ655373 WDM655372:WDV655373 WNI655372:WNR655373 WXE655372:WXN655373 AW720908:BF720909 KS720908:LB720909 UO720908:UX720909 AEK720908:AET720909 AOG720908:AOP720909 AYC720908:AYL720909 BHY720908:BIH720909 BRU720908:BSD720909 CBQ720908:CBZ720909 CLM720908:CLV720909 CVI720908:CVR720909 DFE720908:DFN720909 DPA720908:DPJ720909 DYW720908:DZF720909 EIS720908:EJB720909 ESO720908:ESX720909 FCK720908:FCT720909 FMG720908:FMP720909 FWC720908:FWL720909 GFY720908:GGH720909 GPU720908:GQD720909 GZQ720908:GZZ720909 HJM720908:HJV720909 HTI720908:HTR720909 IDE720908:IDN720909 INA720908:INJ720909 IWW720908:IXF720909 JGS720908:JHB720909 JQO720908:JQX720909 KAK720908:KAT720909 KKG720908:KKP720909 KUC720908:KUL720909 LDY720908:LEH720909 LNU720908:LOD720909 LXQ720908:LXZ720909 MHM720908:MHV720909 MRI720908:MRR720909 NBE720908:NBN720909 NLA720908:NLJ720909 NUW720908:NVF720909 OES720908:OFB720909 OOO720908:OOX720909 OYK720908:OYT720909 PIG720908:PIP720909 PSC720908:PSL720909 QBY720908:QCH720909 QLU720908:QMD720909 QVQ720908:QVZ720909 RFM720908:RFV720909 RPI720908:RPR720909 RZE720908:RZN720909 SJA720908:SJJ720909 SSW720908:STF720909 TCS720908:TDB720909 TMO720908:TMX720909 TWK720908:TWT720909 UGG720908:UGP720909 UQC720908:UQL720909 UZY720908:VAH720909 VJU720908:VKD720909 VTQ720908:VTZ720909 WDM720908:WDV720909 WNI720908:WNR720909 WXE720908:WXN720909 AW786444:BF786445 KS786444:LB786445 UO786444:UX786445 AEK786444:AET786445 AOG786444:AOP786445 AYC786444:AYL786445 BHY786444:BIH786445 BRU786444:BSD786445 CBQ786444:CBZ786445 CLM786444:CLV786445 CVI786444:CVR786445 DFE786444:DFN786445 DPA786444:DPJ786445 DYW786444:DZF786445 EIS786444:EJB786445 ESO786444:ESX786445 FCK786444:FCT786445 FMG786444:FMP786445 FWC786444:FWL786445 GFY786444:GGH786445 GPU786444:GQD786445 GZQ786444:GZZ786445 HJM786444:HJV786445 HTI786444:HTR786445 IDE786444:IDN786445 INA786444:INJ786445 IWW786444:IXF786445 JGS786444:JHB786445 JQO786444:JQX786445 KAK786444:KAT786445 KKG786444:KKP786445 KUC786444:KUL786445 LDY786444:LEH786445 LNU786444:LOD786445 LXQ786444:LXZ786445 MHM786444:MHV786445 MRI786444:MRR786445 NBE786444:NBN786445 NLA786444:NLJ786445 NUW786444:NVF786445 OES786444:OFB786445 OOO786444:OOX786445 OYK786444:OYT786445 PIG786444:PIP786445 PSC786444:PSL786445 QBY786444:QCH786445 QLU786444:QMD786445 QVQ786444:QVZ786445 RFM786444:RFV786445 RPI786444:RPR786445 RZE786444:RZN786445 SJA786444:SJJ786445 SSW786444:STF786445 TCS786444:TDB786445 TMO786444:TMX786445 TWK786444:TWT786445 UGG786444:UGP786445 UQC786444:UQL786445 UZY786444:VAH786445 VJU786444:VKD786445 VTQ786444:VTZ786445 WDM786444:WDV786445 WNI786444:WNR786445 WXE786444:WXN786445 AW851980:BF851981 KS851980:LB851981 UO851980:UX851981 AEK851980:AET851981 AOG851980:AOP851981 AYC851980:AYL851981 BHY851980:BIH851981 BRU851980:BSD851981 CBQ851980:CBZ851981 CLM851980:CLV851981 CVI851980:CVR851981 DFE851980:DFN851981 DPA851980:DPJ851981 DYW851980:DZF851981 EIS851980:EJB851981 ESO851980:ESX851981 FCK851980:FCT851981 FMG851980:FMP851981 FWC851980:FWL851981 GFY851980:GGH851981 GPU851980:GQD851981 GZQ851980:GZZ851981 HJM851980:HJV851981 HTI851980:HTR851981 IDE851980:IDN851981 INA851980:INJ851981 IWW851980:IXF851981 JGS851980:JHB851981 JQO851980:JQX851981 KAK851980:KAT851981 KKG851980:KKP851981 KUC851980:KUL851981 LDY851980:LEH851981 LNU851980:LOD851981 LXQ851980:LXZ851981 MHM851980:MHV851981 MRI851980:MRR851981 NBE851980:NBN851981 NLA851980:NLJ851981 NUW851980:NVF851981 OES851980:OFB851981 OOO851980:OOX851981 OYK851980:OYT851981 PIG851980:PIP851981 PSC851980:PSL851981 QBY851980:QCH851981 QLU851980:QMD851981 QVQ851980:QVZ851981 RFM851980:RFV851981 RPI851980:RPR851981 RZE851980:RZN851981 SJA851980:SJJ851981 SSW851980:STF851981 TCS851980:TDB851981 TMO851980:TMX851981 TWK851980:TWT851981 UGG851980:UGP851981 UQC851980:UQL851981 UZY851980:VAH851981 VJU851980:VKD851981 VTQ851980:VTZ851981 WDM851980:WDV851981 WNI851980:WNR851981 WXE851980:WXN851981 AW917516:BF917517 KS917516:LB917517 UO917516:UX917517 AEK917516:AET917517 AOG917516:AOP917517 AYC917516:AYL917517 BHY917516:BIH917517 BRU917516:BSD917517 CBQ917516:CBZ917517 CLM917516:CLV917517 CVI917516:CVR917517 DFE917516:DFN917517 DPA917516:DPJ917517 DYW917516:DZF917517 EIS917516:EJB917517 ESO917516:ESX917517 FCK917516:FCT917517 FMG917516:FMP917517 FWC917516:FWL917517 GFY917516:GGH917517 GPU917516:GQD917517 GZQ917516:GZZ917517 HJM917516:HJV917517 HTI917516:HTR917517 IDE917516:IDN917517 INA917516:INJ917517 IWW917516:IXF917517 JGS917516:JHB917517 JQO917516:JQX917517 KAK917516:KAT917517 KKG917516:KKP917517 KUC917516:KUL917517 LDY917516:LEH917517 LNU917516:LOD917517 LXQ917516:LXZ917517 MHM917516:MHV917517 MRI917516:MRR917517 NBE917516:NBN917517 NLA917516:NLJ917517 NUW917516:NVF917517 OES917516:OFB917517 OOO917516:OOX917517 OYK917516:OYT917517 PIG917516:PIP917517 PSC917516:PSL917517 QBY917516:QCH917517 QLU917516:QMD917517 QVQ917516:QVZ917517 RFM917516:RFV917517 RPI917516:RPR917517 RZE917516:RZN917517 SJA917516:SJJ917517 SSW917516:STF917517 TCS917516:TDB917517 TMO917516:TMX917517 TWK917516:TWT917517 UGG917516:UGP917517 UQC917516:UQL917517 UZY917516:VAH917517 VJU917516:VKD917517 VTQ917516:VTZ917517 WDM917516:WDV917517 WNI917516:WNR917517 WXE917516:WXN917517 AW983052:BF983053 KS983052:LB983053 UO983052:UX983053 AEK983052:AET983053 AOG983052:AOP983053 AYC983052:AYL983053 BHY983052:BIH983053 BRU983052:BSD983053 CBQ983052:CBZ983053 CLM983052:CLV983053 CVI983052:CVR983053 DFE983052:DFN983053 DPA983052:DPJ983053 DYW983052:DZF983053 EIS983052:EJB983053 ESO983052:ESX983053 FCK983052:FCT983053 FMG983052:FMP983053 FWC983052:FWL983053 GFY983052:GGH983053 GPU983052:GQD983053 GZQ983052:GZZ983053 HJM983052:HJV983053 HTI983052:HTR983053 IDE983052:IDN983053 INA983052:INJ983053 IWW983052:IXF983053 JGS983052:JHB983053 JQO983052:JQX983053 KAK983052:KAT983053 KKG983052:KKP983053 KUC983052:KUL983053 LDY983052:LEH983053 LNU983052:LOD983053 LXQ983052:LXZ983053 MHM983052:MHV983053 MRI983052:MRR983053 NBE983052:NBN983053 NLA983052:NLJ983053 NUW983052:NVF983053 OES983052:OFB983053 OOO983052:OOX983053 OYK983052:OYT983053 PIG983052:PIP983053 PSC983052:PSL983053 QBY983052:QCH983053 QLU983052:QMD983053 QVQ983052:QVZ983053 RFM983052:RFV983053 RPI983052:RPR983053 RZE983052:RZN983053 SJA983052:SJJ983053 SSW983052:STF983053 TCS983052:TDB983053 TMO983052:TMX983053 TWK983052:TWT983053 UGG983052:UGP983053 UQC983052:UQL983053 UZY983052:VAH983053 VJU983052:VKD983053 VTQ983052:VTZ983053 WDM983052:WDV983053 WNI983052:WNR983053 AW12:BF13" xr:uid="{99BD12FC-DC3A-43D8-B232-B0CA7BA3F012}">
      <formula1>$DA$61:$DA$69</formula1>
    </dataValidation>
    <dataValidation type="list" allowBlank="1" showInputMessage="1" showErrorMessage="1" sqref="AW16:BF16 KS16:LB16 UO16:UX16 AEK16:AET16 AOG16:AOP16 AYC16:AYL16 BHY16:BIH16 BRU16:BSD16 CBQ16:CBZ16 CLM16:CLV16 CVI16:CVR16 DFE16:DFN16 DPA16:DPJ16 DYW16:DZF16 EIS16:EJB16 ESO16:ESX16 FCK16:FCT16 FMG16:FMP16 FWC16:FWL16 GFY16:GGH16 GPU16:GQD16 GZQ16:GZZ16 HJM16:HJV16 HTI16:HTR16 IDE16:IDN16 INA16:INJ16 IWW16:IXF16 JGS16:JHB16 JQO16:JQX16 KAK16:KAT16 KKG16:KKP16 KUC16:KUL16 LDY16:LEH16 LNU16:LOD16 LXQ16:LXZ16 MHM16:MHV16 MRI16:MRR16 NBE16:NBN16 NLA16:NLJ16 NUW16:NVF16 OES16:OFB16 OOO16:OOX16 OYK16:OYT16 PIG16:PIP16 PSC16:PSL16 QBY16:QCH16 QLU16:QMD16 QVQ16:QVZ16 RFM16:RFV16 RPI16:RPR16 RZE16:RZN16 SJA16:SJJ16 SSW16:STF16 TCS16:TDB16 TMO16:TMX16 TWK16:TWT16 UGG16:UGP16 UQC16:UQL16 UZY16:VAH16 VJU16:VKD16 VTQ16:VTZ16 WDM16:WDV16 WNI16:WNR16 WXE16:WXN16 AW65552:BF65552 KS65552:LB65552 UO65552:UX65552 AEK65552:AET65552 AOG65552:AOP65552 AYC65552:AYL65552 BHY65552:BIH65552 BRU65552:BSD65552 CBQ65552:CBZ65552 CLM65552:CLV65552 CVI65552:CVR65552 DFE65552:DFN65552 DPA65552:DPJ65552 DYW65552:DZF65552 EIS65552:EJB65552 ESO65552:ESX65552 FCK65552:FCT65552 FMG65552:FMP65552 FWC65552:FWL65552 GFY65552:GGH65552 GPU65552:GQD65552 GZQ65552:GZZ65552 HJM65552:HJV65552 HTI65552:HTR65552 IDE65552:IDN65552 INA65552:INJ65552 IWW65552:IXF65552 JGS65552:JHB65552 JQO65552:JQX65552 KAK65552:KAT65552 KKG65552:KKP65552 KUC65552:KUL65552 LDY65552:LEH65552 LNU65552:LOD65552 LXQ65552:LXZ65552 MHM65552:MHV65552 MRI65552:MRR65552 NBE65552:NBN65552 NLA65552:NLJ65552 NUW65552:NVF65552 OES65552:OFB65552 OOO65552:OOX65552 OYK65552:OYT65552 PIG65552:PIP65552 PSC65552:PSL65552 QBY65552:QCH65552 QLU65552:QMD65552 QVQ65552:QVZ65552 RFM65552:RFV65552 RPI65552:RPR65552 RZE65552:RZN65552 SJA65552:SJJ65552 SSW65552:STF65552 TCS65552:TDB65552 TMO65552:TMX65552 TWK65552:TWT65552 UGG65552:UGP65552 UQC65552:UQL65552 UZY65552:VAH65552 VJU65552:VKD65552 VTQ65552:VTZ65552 WDM65552:WDV65552 WNI65552:WNR65552 WXE65552:WXN65552 AW131088:BF131088 KS131088:LB131088 UO131088:UX131088 AEK131088:AET131088 AOG131088:AOP131088 AYC131088:AYL131088 BHY131088:BIH131088 BRU131088:BSD131088 CBQ131088:CBZ131088 CLM131088:CLV131088 CVI131088:CVR131088 DFE131088:DFN131088 DPA131088:DPJ131088 DYW131088:DZF131088 EIS131088:EJB131088 ESO131088:ESX131088 FCK131088:FCT131088 FMG131088:FMP131088 FWC131088:FWL131088 GFY131088:GGH131088 GPU131088:GQD131088 GZQ131088:GZZ131088 HJM131088:HJV131088 HTI131088:HTR131088 IDE131088:IDN131088 INA131088:INJ131088 IWW131088:IXF131088 JGS131088:JHB131088 JQO131088:JQX131088 KAK131088:KAT131088 KKG131088:KKP131088 KUC131088:KUL131088 LDY131088:LEH131088 LNU131088:LOD131088 LXQ131088:LXZ131088 MHM131088:MHV131088 MRI131088:MRR131088 NBE131088:NBN131088 NLA131088:NLJ131088 NUW131088:NVF131088 OES131088:OFB131088 OOO131088:OOX131088 OYK131088:OYT131088 PIG131088:PIP131088 PSC131088:PSL131088 QBY131088:QCH131088 QLU131088:QMD131088 QVQ131088:QVZ131088 RFM131088:RFV131088 RPI131088:RPR131088 RZE131088:RZN131088 SJA131088:SJJ131088 SSW131088:STF131088 TCS131088:TDB131088 TMO131088:TMX131088 TWK131088:TWT131088 UGG131088:UGP131088 UQC131088:UQL131088 UZY131088:VAH131088 VJU131088:VKD131088 VTQ131088:VTZ131088 WDM131088:WDV131088 WNI131088:WNR131088 WXE131088:WXN131088 AW196624:BF196624 KS196624:LB196624 UO196624:UX196624 AEK196624:AET196624 AOG196624:AOP196624 AYC196624:AYL196624 BHY196624:BIH196624 BRU196624:BSD196624 CBQ196624:CBZ196624 CLM196624:CLV196624 CVI196624:CVR196624 DFE196624:DFN196624 DPA196624:DPJ196624 DYW196624:DZF196624 EIS196624:EJB196624 ESO196624:ESX196624 FCK196624:FCT196624 FMG196624:FMP196624 FWC196624:FWL196624 GFY196624:GGH196624 GPU196624:GQD196624 GZQ196624:GZZ196624 HJM196624:HJV196624 HTI196624:HTR196624 IDE196624:IDN196624 INA196624:INJ196624 IWW196624:IXF196624 JGS196624:JHB196624 JQO196624:JQX196624 KAK196624:KAT196624 KKG196624:KKP196624 KUC196624:KUL196624 LDY196624:LEH196624 LNU196624:LOD196624 LXQ196624:LXZ196624 MHM196624:MHV196624 MRI196624:MRR196624 NBE196624:NBN196624 NLA196624:NLJ196624 NUW196624:NVF196624 OES196624:OFB196624 OOO196624:OOX196624 OYK196624:OYT196624 PIG196624:PIP196624 PSC196624:PSL196624 QBY196624:QCH196624 QLU196624:QMD196624 QVQ196624:QVZ196624 RFM196624:RFV196624 RPI196624:RPR196624 RZE196624:RZN196624 SJA196624:SJJ196624 SSW196624:STF196624 TCS196624:TDB196624 TMO196624:TMX196624 TWK196624:TWT196624 UGG196624:UGP196624 UQC196624:UQL196624 UZY196624:VAH196624 VJU196624:VKD196624 VTQ196624:VTZ196624 WDM196624:WDV196624 WNI196624:WNR196624 WXE196624:WXN196624 AW262160:BF262160 KS262160:LB262160 UO262160:UX262160 AEK262160:AET262160 AOG262160:AOP262160 AYC262160:AYL262160 BHY262160:BIH262160 BRU262160:BSD262160 CBQ262160:CBZ262160 CLM262160:CLV262160 CVI262160:CVR262160 DFE262160:DFN262160 DPA262160:DPJ262160 DYW262160:DZF262160 EIS262160:EJB262160 ESO262160:ESX262160 FCK262160:FCT262160 FMG262160:FMP262160 FWC262160:FWL262160 GFY262160:GGH262160 GPU262160:GQD262160 GZQ262160:GZZ262160 HJM262160:HJV262160 HTI262160:HTR262160 IDE262160:IDN262160 INA262160:INJ262160 IWW262160:IXF262160 JGS262160:JHB262160 JQO262160:JQX262160 KAK262160:KAT262160 KKG262160:KKP262160 KUC262160:KUL262160 LDY262160:LEH262160 LNU262160:LOD262160 LXQ262160:LXZ262160 MHM262160:MHV262160 MRI262160:MRR262160 NBE262160:NBN262160 NLA262160:NLJ262160 NUW262160:NVF262160 OES262160:OFB262160 OOO262160:OOX262160 OYK262160:OYT262160 PIG262160:PIP262160 PSC262160:PSL262160 QBY262160:QCH262160 QLU262160:QMD262160 QVQ262160:QVZ262160 RFM262160:RFV262160 RPI262160:RPR262160 RZE262160:RZN262160 SJA262160:SJJ262160 SSW262160:STF262160 TCS262160:TDB262160 TMO262160:TMX262160 TWK262160:TWT262160 UGG262160:UGP262160 UQC262160:UQL262160 UZY262160:VAH262160 VJU262160:VKD262160 VTQ262160:VTZ262160 WDM262160:WDV262160 WNI262160:WNR262160 WXE262160:WXN262160 AW327696:BF327696 KS327696:LB327696 UO327696:UX327696 AEK327696:AET327696 AOG327696:AOP327696 AYC327696:AYL327696 BHY327696:BIH327696 BRU327696:BSD327696 CBQ327696:CBZ327696 CLM327696:CLV327696 CVI327696:CVR327696 DFE327696:DFN327696 DPA327696:DPJ327696 DYW327696:DZF327696 EIS327696:EJB327696 ESO327696:ESX327696 FCK327696:FCT327696 FMG327696:FMP327696 FWC327696:FWL327696 GFY327696:GGH327696 GPU327696:GQD327696 GZQ327696:GZZ327696 HJM327696:HJV327696 HTI327696:HTR327696 IDE327696:IDN327696 INA327696:INJ327696 IWW327696:IXF327696 JGS327696:JHB327696 JQO327696:JQX327696 KAK327696:KAT327696 KKG327696:KKP327696 KUC327696:KUL327696 LDY327696:LEH327696 LNU327696:LOD327696 LXQ327696:LXZ327696 MHM327696:MHV327696 MRI327696:MRR327696 NBE327696:NBN327696 NLA327696:NLJ327696 NUW327696:NVF327696 OES327696:OFB327696 OOO327696:OOX327696 OYK327696:OYT327696 PIG327696:PIP327696 PSC327696:PSL327696 QBY327696:QCH327696 QLU327696:QMD327696 QVQ327696:QVZ327696 RFM327696:RFV327696 RPI327696:RPR327696 RZE327696:RZN327696 SJA327696:SJJ327696 SSW327696:STF327696 TCS327696:TDB327696 TMO327696:TMX327696 TWK327696:TWT327696 UGG327696:UGP327696 UQC327696:UQL327696 UZY327696:VAH327696 VJU327696:VKD327696 VTQ327696:VTZ327696 WDM327696:WDV327696 WNI327696:WNR327696 WXE327696:WXN327696 AW393232:BF393232 KS393232:LB393232 UO393232:UX393232 AEK393232:AET393232 AOG393232:AOP393232 AYC393232:AYL393232 BHY393232:BIH393232 BRU393232:BSD393232 CBQ393232:CBZ393232 CLM393232:CLV393232 CVI393232:CVR393232 DFE393232:DFN393232 DPA393232:DPJ393232 DYW393232:DZF393232 EIS393232:EJB393232 ESO393232:ESX393232 FCK393232:FCT393232 FMG393232:FMP393232 FWC393232:FWL393232 GFY393232:GGH393232 GPU393232:GQD393232 GZQ393232:GZZ393232 HJM393232:HJV393232 HTI393232:HTR393232 IDE393232:IDN393232 INA393232:INJ393232 IWW393232:IXF393232 JGS393232:JHB393232 JQO393232:JQX393232 KAK393232:KAT393232 KKG393232:KKP393232 KUC393232:KUL393232 LDY393232:LEH393232 LNU393232:LOD393232 LXQ393232:LXZ393232 MHM393232:MHV393232 MRI393232:MRR393232 NBE393232:NBN393232 NLA393232:NLJ393232 NUW393232:NVF393232 OES393232:OFB393232 OOO393232:OOX393232 OYK393232:OYT393232 PIG393232:PIP393232 PSC393232:PSL393232 QBY393232:QCH393232 QLU393232:QMD393232 QVQ393232:QVZ393232 RFM393232:RFV393232 RPI393232:RPR393232 RZE393232:RZN393232 SJA393232:SJJ393232 SSW393232:STF393232 TCS393232:TDB393232 TMO393232:TMX393232 TWK393232:TWT393232 UGG393232:UGP393232 UQC393232:UQL393232 UZY393232:VAH393232 VJU393232:VKD393232 VTQ393232:VTZ393232 WDM393232:WDV393232 WNI393232:WNR393232 WXE393232:WXN393232 AW458768:BF458768 KS458768:LB458768 UO458768:UX458768 AEK458768:AET458768 AOG458768:AOP458768 AYC458768:AYL458768 BHY458768:BIH458768 BRU458768:BSD458768 CBQ458768:CBZ458768 CLM458768:CLV458768 CVI458768:CVR458768 DFE458768:DFN458768 DPA458768:DPJ458768 DYW458768:DZF458768 EIS458768:EJB458768 ESO458768:ESX458768 FCK458768:FCT458768 FMG458768:FMP458768 FWC458768:FWL458768 GFY458768:GGH458768 GPU458768:GQD458768 GZQ458768:GZZ458768 HJM458768:HJV458768 HTI458768:HTR458768 IDE458768:IDN458768 INA458768:INJ458768 IWW458768:IXF458768 JGS458768:JHB458768 JQO458768:JQX458768 KAK458768:KAT458768 KKG458768:KKP458768 KUC458768:KUL458768 LDY458768:LEH458768 LNU458768:LOD458768 LXQ458768:LXZ458768 MHM458768:MHV458768 MRI458768:MRR458768 NBE458768:NBN458768 NLA458768:NLJ458768 NUW458768:NVF458768 OES458768:OFB458768 OOO458768:OOX458768 OYK458768:OYT458768 PIG458768:PIP458768 PSC458768:PSL458768 QBY458768:QCH458768 QLU458768:QMD458768 QVQ458768:QVZ458768 RFM458768:RFV458768 RPI458768:RPR458768 RZE458768:RZN458768 SJA458768:SJJ458768 SSW458768:STF458768 TCS458768:TDB458768 TMO458768:TMX458768 TWK458768:TWT458768 UGG458768:UGP458768 UQC458768:UQL458768 UZY458768:VAH458768 VJU458768:VKD458768 VTQ458768:VTZ458768 WDM458768:WDV458768 WNI458768:WNR458768 WXE458768:WXN458768 AW524304:BF524304 KS524304:LB524304 UO524304:UX524304 AEK524304:AET524304 AOG524304:AOP524304 AYC524304:AYL524304 BHY524304:BIH524304 BRU524304:BSD524304 CBQ524304:CBZ524304 CLM524304:CLV524304 CVI524304:CVR524304 DFE524304:DFN524304 DPA524304:DPJ524304 DYW524304:DZF524304 EIS524304:EJB524304 ESO524304:ESX524304 FCK524304:FCT524304 FMG524304:FMP524304 FWC524304:FWL524304 GFY524304:GGH524304 GPU524304:GQD524304 GZQ524304:GZZ524304 HJM524304:HJV524304 HTI524304:HTR524304 IDE524304:IDN524304 INA524304:INJ524304 IWW524304:IXF524304 JGS524304:JHB524304 JQO524304:JQX524304 KAK524304:KAT524304 KKG524304:KKP524304 KUC524304:KUL524304 LDY524304:LEH524304 LNU524304:LOD524304 LXQ524304:LXZ524304 MHM524304:MHV524304 MRI524304:MRR524304 NBE524304:NBN524304 NLA524304:NLJ524304 NUW524304:NVF524304 OES524304:OFB524304 OOO524304:OOX524304 OYK524304:OYT524304 PIG524304:PIP524304 PSC524304:PSL524304 QBY524304:QCH524304 QLU524304:QMD524304 QVQ524304:QVZ524304 RFM524304:RFV524304 RPI524304:RPR524304 RZE524304:RZN524304 SJA524304:SJJ524304 SSW524304:STF524304 TCS524304:TDB524304 TMO524304:TMX524304 TWK524304:TWT524304 UGG524304:UGP524304 UQC524304:UQL524304 UZY524304:VAH524304 VJU524304:VKD524304 VTQ524304:VTZ524304 WDM524304:WDV524304 WNI524304:WNR524304 WXE524304:WXN524304 AW589840:BF589840 KS589840:LB589840 UO589840:UX589840 AEK589840:AET589840 AOG589840:AOP589840 AYC589840:AYL589840 BHY589840:BIH589840 BRU589840:BSD589840 CBQ589840:CBZ589840 CLM589840:CLV589840 CVI589840:CVR589840 DFE589840:DFN589840 DPA589840:DPJ589840 DYW589840:DZF589840 EIS589840:EJB589840 ESO589840:ESX589840 FCK589840:FCT589840 FMG589840:FMP589840 FWC589840:FWL589840 GFY589840:GGH589840 GPU589840:GQD589840 GZQ589840:GZZ589840 HJM589840:HJV589840 HTI589840:HTR589840 IDE589840:IDN589840 INA589840:INJ589840 IWW589840:IXF589840 JGS589840:JHB589840 JQO589840:JQX589840 KAK589840:KAT589840 KKG589840:KKP589840 KUC589840:KUL589840 LDY589840:LEH589840 LNU589840:LOD589840 LXQ589840:LXZ589840 MHM589840:MHV589840 MRI589840:MRR589840 NBE589840:NBN589840 NLA589840:NLJ589840 NUW589840:NVF589840 OES589840:OFB589840 OOO589840:OOX589840 OYK589840:OYT589840 PIG589840:PIP589840 PSC589840:PSL589840 QBY589840:QCH589840 QLU589840:QMD589840 QVQ589840:QVZ589840 RFM589840:RFV589840 RPI589840:RPR589840 RZE589840:RZN589840 SJA589840:SJJ589840 SSW589840:STF589840 TCS589840:TDB589840 TMO589840:TMX589840 TWK589840:TWT589840 UGG589840:UGP589840 UQC589840:UQL589840 UZY589840:VAH589840 VJU589840:VKD589840 VTQ589840:VTZ589840 WDM589840:WDV589840 WNI589840:WNR589840 WXE589840:WXN589840 AW655376:BF655376 KS655376:LB655376 UO655376:UX655376 AEK655376:AET655376 AOG655376:AOP655376 AYC655376:AYL655376 BHY655376:BIH655376 BRU655376:BSD655376 CBQ655376:CBZ655376 CLM655376:CLV655376 CVI655376:CVR655376 DFE655376:DFN655376 DPA655376:DPJ655376 DYW655376:DZF655376 EIS655376:EJB655376 ESO655376:ESX655376 FCK655376:FCT655376 FMG655376:FMP655376 FWC655376:FWL655376 GFY655376:GGH655376 GPU655376:GQD655376 GZQ655376:GZZ655376 HJM655376:HJV655376 HTI655376:HTR655376 IDE655376:IDN655376 INA655376:INJ655376 IWW655376:IXF655376 JGS655376:JHB655376 JQO655376:JQX655376 KAK655376:KAT655376 KKG655376:KKP655376 KUC655376:KUL655376 LDY655376:LEH655376 LNU655376:LOD655376 LXQ655376:LXZ655376 MHM655376:MHV655376 MRI655376:MRR655376 NBE655376:NBN655376 NLA655376:NLJ655376 NUW655376:NVF655376 OES655376:OFB655376 OOO655376:OOX655376 OYK655376:OYT655376 PIG655376:PIP655376 PSC655376:PSL655376 QBY655376:QCH655376 QLU655376:QMD655376 QVQ655376:QVZ655376 RFM655376:RFV655376 RPI655376:RPR655376 RZE655376:RZN655376 SJA655376:SJJ655376 SSW655376:STF655376 TCS655376:TDB655376 TMO655376:TMX655376 TWK655376:TWT655376 UGG655376:UGP655376 UQC655376:UQL655376 UZY655376:VAH655376 VJU655376:VKD655376 VTQ655376:VTZ655376 WDM655376:WDV655376 WNI655376:WNR655376 WXE655376:WXN655376 AW720912:BF720912 KS720912:LB720912 UO720912:UX720912 AEK720912:AET720912 AOG720912:AOP720912 AYC720912:AYL720912 BHY720912:BIH720912 BRU720912:BSD720912 CBQ720912:CBZ720912 CLM720912:CLV720912 CVI720912:CVR720912 DFE720912:DFN720912 DPA720912:DPJ720912 DYW720912:DZF720912 EIS720912:EJB720912 ESO720912:ESX720912 FCK720912:FCT720912 FMG720912:FMP720912 FWC720912:FWL720912 GFY720912:GGH720912 GPU720912:GQD720912 GZQ720912:GZZ720912 HJM720912:HJV720912 HTI720912:HTR720912 IDE720912:IDN720912 INA720912:INJ720912 IWW720912:IXF720912 JGS720912:JHB720912 JQO720912:JQX720912 KAK720912:KAT720912 KKG720912:KKP720912 KUC720912:KUL720912 LDY720912:LEH720912 LNU720912:LOD720912 LXQ720912:LXZ720912 MHM720912:MHV720912 MRI720912:MRR720912 NBE720912:NBN720912 NLA720912:NLJ720912 NUW720912:NVF720912 OES720912:OFB720912 OOO720912:OOX720912 OYK720912:OYT720912 PIG720912:PIP720912 PSC720912:PSL720912 QBY720912:QCH720912 QLU720912:QMD720912 QVQ720912:QVZ720912 RFM720912:RFV720912 RPI720912:RPR720912 RZE720912:RZN720912 SJA720912:SJJ720912 SSW720912:STF720912 TCS720912:TDB720912 TMO720912:TMX720912 TWK720912:TWT720912 UGG720912:UGP720912 UQC720912:UQL720912 UZY720912:VAH720912 VJU720912:VKD720912 VTQ720912:VTZ720912 WDM720912:WDV720912 WNI720912:WNR720912 WXE720912:WXN720912 AW786448:BF786448 KS786448:LB786448 UO786448:UX786448 AEK786448:AET786448 AOG786448:AOP786448 AYC786448:AYL786448 BHY786448:BIH786448 BRU786448:BSD786448 CBQ786448:CBZ786448 CLM786448:CLV786448 CVI786448:CVR786448 DFE786448:DFN786448 DPA786448:DPJ786448 DYW786448:DZF786448 EIS786448:EJB786448 ESO786448:ESX786448 FCK786448:FCT786448 FMG786448:FMP786448 FWC786448:FWL786448 GFY786448:GGH786448 GPU786448:GQD786448 GZQ786448:GZZ786448 HJM786448:HJV786448 HTI786448:HTR786448 IDE786448:IDN786448 INA786448:INJ786448 IWW786448:IXF786448 JGS786448:JHB786448 JQO786448:JQX786448 KAK786448:KAT786448 KKG786448:KKP786448 KUC786448:KUL786448 LDY786448:LEH786448 LNU786448:LOD786448 LXQ786448:LXZ786448 MHM786448:MHV786448 MRI786448:MRR786448 NBE786448:NBN786448 NLA786448:NLJ786448 NUW786448:NVF786448 OES786448:OFB786448 OOO786448:OOX786448 OYK786448:OYT786448 PIG786448:PIP786448 PSC786448:PSL786448 QBY786448:QCH786448 QLU786448:QMD786448 QVQ786448:QVZ786448 RFM786448:RFV786448 RPI786448:RPR786448 RZE786448:RZN786448 SJA786448:SJJ786448 SSW786448:STF786448 TCS786448:TDB786448 TMO786448:TMX786448 TWK786448:TWT786448 UGG786448:UGP786448 UQC786448:UQL786448 UZY786448:VAH786448 VJU786448:VKD786448 VTQ786448:VTZ786448 WDM786448:WDV786448 WNI786448:WNR786448 WXE786448:WXN786448 AW851984:BF851984 KS851984:LB851984 UO851984:UX851984 AEK851984:AET851984 AOG851984:AOP851984 AYC851984:AYL851984 BHY851984:BIH851984 BRU851984:BSD851984 CBQ851984:CBZ851984 CLM851984:CLV851984 CVI851984:CVR851984 DFE851984:DFN851984 DPA851984:DPJ851984 DYW851984:DZF851984 EIS851984:EJB851984 ESO851984:ESX851984 FCK851984:FCT851984 FMG851984:FMP851984 FWC851984:FWL851984 GFY851984:GGH851984 GPU851984:GQD851984 GZQ851984:GZZ851984 HJM851984:HJV851984 HTI851984:HTR851984 IDE851984:IDN851984 INA851984:INJ851984 IWW851984:IXF851984 JGS851984:JHB851984 JQO851984:JQX851984 KAK851984:KAT851984 KKG851984:KKP851984 KUC851984:KUL851984 LDY851984:LEH851984 LNU851984:LOD851984 LXQ851984:LXZ851984 MHM851984:MHV851984 MRI851984:MRR851984 NBE851984:NBN851984 NLA851984:NLJ851984 NUW851984:NVF851984 OES851984:OFB851984 OOO851984:OOX851984 OYK851984:OYT851984 PIG851984:PIP851984 PSC851984:PSL851984 QBY851984:QCH851984 QLU851984:QMD851984 QVQ851984:QVZ851984 RFM851984:RFV851984 RPI851984:RPR851984 RZE851984:RZN851984 SJA851984:SJJ851984 SSW851984:STF851984 TCS851984:TDB851984 TMO851984:TMX851984 TWK851984:TWT851984 UGG851984:UGP851984 UQC851984:UQL851984 UZY851984:VAH851984 VJU851984:VKD851984 VTQ851984:VTZ851984 WDM851984:WDV851984 WNI851984:WNR851984 WXE851984:WXN851984 AW917520:BF917520 KS917520:LB917520 UO917520:UX917520 AEK917520:AET917520 AOG917520:AOP917520 AYC917520:AYL917520 BHY917520:BIH917520 BRU917520:BSD917520 CBQ917520:CBZ917520 CLM917520:CLV917520 CVI917520:CVR917520 DFE917520:DFN917520 DPA917520:DPJ917520 DYW917520:DZF917520 EIS917520:EJB917520 ESO917520:ESX917520 FCK917520:FCT917520 FMG917520:FMP917520 FWC917520:FWL917520 GFY917520:GGH917520 GPU917520:GQD917520 GZQ917520:GZZ917520 HJM917520:HJV917520 HTI917520:HTR917520 IDE917520:IDN917520 INA917520:INJ917520 IWW917520:IXF917520 JGS917520:JHB917520 JQO917520:JQX917520 KAK917520:KAT917520 KKG917520:KKP917520 KUC917520:KUL917520 LDY917520:LEH917520 LNU917520:LOD917520 LXQ917520:LXZ917520 MHM917520:MHV917520 MRI917520:MRR917520 NBE917520:NBN917520 NLA917520:NLJ917520 NUW917520:NVF917520 OES917520:OFB917520 OOO917520:OOX917520 OYK917520:OYT917520 PIG917520:PIP917520 PSC917520:PSL917520 QBY917520:QCH917520 QLU917520:QMD917520 QVQ917520:QVZ917520 RFM917520:RFV917520 RPI917520:RPR917520 RZE917520:RZN917520 SJA917520:SJJ917520 SSW917520:STF917520 TCS917520:TDB917520 TMO917520:TMX917520 TWK917520:TWT917520 UGG917520:UGP917520 UQC917520:UQL917520 UZY917520:VAH917520 VJU917520:VKD917520 VTQ917520:VTZ917520 WDM917520:WDV917520 WNI917520:WNR917520 WXE917520:WXN917520 AW983056:BF983056 KS983056:LB983056 UO983056:UX983056 AEK983056:AET983056 AOG983056:AOP983056 AYC983056:AYL983056 BHY983056:BIH983056 BRU983056:BSD983056 CBQ983056:CBZ983056 CLM983056:CLV983056 CVI983056:CVR983056 DFE983056:DFN983056 DPA983056:DPJ983056 DYW983056:DZF983056 EIS983056:EJB983056 ESO983056:ESX983056 FCK983056:FCT983056 FMG983056:FMP983056 FWC983056:FWL983056 GFY983056:GGH983056 GPU983056:GQD983056 GZQ983056:GZZ983056 HJM983056:HJV983056 HTI983056:HTR983056 IDE983056:IDN983056 INA983056:INJ983056 IWW983056:IXF983056 JGS983056:JHB983056 JQO983056:JQX983056 KAK983056:KAT983056 KKG983056:KKP983056 KUC983056:KUL983056 LDY983056:LEH983056 LNU983056:LOD983056 LXQ983056:LXZ983056 MHM983056:MHV983056 MRI983056:MRR983056 NBE983056:NBN983056 NLA983056:NLJ983056 NUW983056:NVF983056 OES983056:OFB983056 OOO983056:OOX983056 OYK983056:OYT983056 PIG983056:PIP983056 PSC983056:PSL983056 QBY983056:QCH983056 QLU983056:QMD983056 QVQ983056:QVZ983056 RFM983056:RFV983056 RPI983056:RPR983056 RZE983056:RZN983056 SJA983056:SJJ983056 SSW983056:STF983056 TCS983056:TDB983056 TMO983056:TMX983056 TWK983056:TWT983056 UGG983056:UGP983056 UQC983056:UQL983056 UZY983056:VAH983056 VJU983056:VKD983056 VTQ983056:VTZ983056 WDM983056:WDV983056 WNI983056:WNR983056 WXE983056:WXN983056" xr:uid="{755E4A59-0085-47AE-8F9D-918F1E8BC83B}">
      <formula1>$DA$63:$DA$69</formula1>
    </dataValidation>
    <dataValidation type="list" allowBlank="1" showInputMessage="1" showErrorMessage="1" sqref="AL5:AW6 KH5:KS6 UD5:UO6 ADZ5:AEK6 ANV5:AOG6 AXR5:AYC6 BHN5:BHY6 BRJ5:BRU6 CBF5:CBQ6 CLB5:CLM6 CUX5:CVI6 DET5:DFE6 DOP5:DPA6 DYL5:DYW6 EIH5:EIS6 ESD5:ESO6 FBZ5:FCK6 FLV5:FMG6 FVR5:FWC6 GFN5:GFY6 GPJ5:GPU6 GZF5:GZQ6 HJB5:HJM6 HSX5:HTI6 ICT5:IDE6 IMP5:INA6 IWL5:IWW6 JGH5:JGS6 JQD5:JQO6 JZZ5:KAK6 KJV5:KKG6 KTR5:KUC6 LDN5:LDY6 LNJ5:LNU6 LXF5:LXQ6 MHB5:MHM6 MQX5:MRI6 NAT5:NBE6 NKP5:NLA6 NUL5:NUW6 OEH5:OES6 OOD5:OOO6 OXZ5:OYK6 PHV5:PIG6 PRR5:PSC6 QBN5:QBY6 QLJ5:QLU6 QVF5:QVQ6 RFB5:RFM6 ROX5:RPI6 RYT5:RZE6 SIP5:SJA6 SSL5:SSW6 TCH5:TCS6 TMD5:TMO6 TVZ5:TWK6 UFV5:UGG6 UPR5:UQC6 UZN5:UZY6 VJJ5:VJU6 VTF5:VTQ6 WDB5:WDM6 WMX5:WNI6 WWT5:WXE6 AL65541:AW65542 KH65541:KS65542 UD65541:UO65542 ADZ65541:AEK65542 ANV65541:AOG65542 AXR65541:AYC65542 BHN65541:BHY65542 BRJ65541:BRU65542 CBF65541:CBQ65542 CLB65541:CLM65542 CUX65541:CVI65542 DET65541:DFE65542 DOP65541:DPA65542 DYL65541:DYW65542 EIH65541:EIS65542 ESD65541:ESO65542 FBZ65541:FCK65542 FLV65541:FMG65542 FVR65541:FWC65542 GFN65541:GFY65542 GPJ65541:GPU65542 GZF65541:GZQ65542 HJB65541:HJM65542 HSX65541:HTI65542 ICT65541:IDE65542 IMP65541:INA65542 IWL65541:IWW65542 JGH65541:JGS65542 JQD65541:JQO65542 JZZ65541:KAK65542 KJV65541:KKG65542 KTR65541:KUC65542 LDN65541:LDY65542 LNJ65541:LNU65542 LXF65541:LXQ65542 MHB65541:MHM65542 MQX65541:MRI65542 NAT65541:NBE65542 NKP65541:NLA65542 NUL65541:NUW65542 OEH65541:OES65542 OOD65541:OOO65542 OXZ65541:OYK65542 PHV65541:PIG65542 PRR65541:PSC65542 QBN65541:QBY65542 QLJ65541:QLU65542 QVF65541:QVQ65542 RFB65541:RFM65542 ROX65541:RPI65542 RYT65541:RZE65542 SIP65541:SJA65542 SSL65541:SSW65542 TCH65541:TCS65542 TMD65541:TMO65542 TVZ65541:TWK65542 UFV65541:UGG65542 UPR65541:UQC65542 UZN65541:UZY65542 VJJ65541:VJU65542 VTF65541:VTQ65542 WDB65541:WDM65542 WMX65541:WNI65542 WWT65541:WXE65542 AL131077:AW131078 KH131077:KS131078 UD131077:UO131078 ADZ131077:AEK131078 ANV131077:AOG131078 AXR131077:AYC131078 BHN131077:BHY131078 BRJ131077:BRU131078 CBF131077:CBQ131078 CLB131077:CLM131078 CUX131077:CVI131078 DET131077:DFE131078 DOP131077:DPA131078 DYL131077:DYW131078 EIH131077:EIS131078 ESD131077:ESO131078 FBZ131077:FCK131078 FLV131077:FMG131078 FVR131077:FWC131078 GFN131077:GFY131078 GPJ131077:GPU131078 GZF131077:GZQ131078 HJB131077:HJM131078 HSX131077:HTI131078 ICT131077:IDE131078 IMP131077:INA131078 IWL131077:IWW131078 JGH131077:JGS131078 JQD131077:JQO131078 JZZ131077:KAK131078 KJV131077:KKG131078 KTR131077:KUC131078 LDN131077:LDY131078 LNJ131077:LNU131078 LXF131077:LXQ131078 MHB131077:MHM131078 MQX131077:MRI131078 NAT131077:NBE131078 NKP131077:NLA131078 NUL131077:NUW131078 OEH131077:OES131078 OOD131077:OOO131078 OXZ131077:OYK131078 PHV131077:PIG131078 PRR131077:PSC131078 QBN131077:QBY131078 QLJ131077:QLU131078 QVF131077:QVQ131078 RFB131077:RFM131078 ROX131077:RPI131078 RYT131077:RZE131078 SIP131077:SJA131078 SSL131077:SSW131078 TCH131077:TCS131078 TMD131077:TMO131078 TVZ131077:TWK131078 UFV131077:UGG131078 UPR131077:UQC131078 UZN131077:UZY131078 VJJ131077:VJU131078 VTF131077:VTQ131078 WDB131077:WDM131078 WMX131077:WNI131078 WWT131077:WXE131078 AL196613:AW196614 KH196613:KS196614 UD196613:UO196614 ADZ196613:AEK196614 ANV196613:AOG196614 AXR196613:AYC196614 BHN196613:BHY196614 BRJ196613:BRU196614 CBF196613:CBQ196614 CLB196613:CLM196614 CUX196613:CVI196614 DET196613:DFE196614 DOP196613:DPA196614 DYL196613:DYW196614 EIH196613:EIS196614 ESD196613:ESO196614 FBZ196613:FCK196614 FLV196613:FMG196614 FVR196613:FWC196614 GFN196613:GFY196614 GPJ196613:GPU196614 GZF196613:GZQ196614 HJB196613:HJM196614 HSX196613:HTI196614 ICT196613:IDE196614 IMP196613:INA196614 IWL196613:IWW196614 JGH196613:JGS196614 JQD196613:JQO196614 JZZ196613:KAK196614 KJV196613:KKG196614 KTR196613:KUC196614 LDN196613:LDY196614 LNJ196613:LNU196614 LXF196613:LXQ196614 MHB196613:MHM196614 MQX196613:MRI196614 NAT196613:NBE196614 NKP196613:NLA196614 NUL196613:NUW196614 OEH196613:OES196614 OOD196613:OOO196614 OXZ196613:OYK196614 PHV196613:PIG196614 PRR196613:PSC196614 QBN196613:QBY196614 QLJ196613:QLU196614 QVF196613:QVQ196614 RFB196613:RFM196614 ROX196613:RPI196614 RYT196613:RZE196614 SIP196613:SJA196614 SSL196613:SSW196614 TCH196613:TCS196614 TMD196613:TMO196614 TVZ196613:TWK196614 UFV196613:UGG196614 UPR196613:UQC196614 UZN196613:UZY196614 VJJ196613:VJU196614 VTF196613:VTQ196614 WDB196613:WDM196614 WMX196613:WNI196614 WWT196613:WXE196614 AL262149:AW262150 KH262149:KS262150 UD262149:UO262150 ADZ262149:AEK262150 ANV262149:AOG262150 AXR262149:AYC262150 BHN262149:BHY262150 BRJ262149:BRU262150 CBF262149:CBQ262150 CLB262149:CLM262150 CUX262149:CVI262150 DET262149:DFE262150 DOP262149:DPA262150 DYL262149:DYW262150 EIH262149:EIS262150 ESD262149:ESO262150 FBZ262149:FCK262150 FLV262149:FMG262150 FVR262149:FWC262150 GFN262149:GFY262150 GPJ262149:GPU262150 GZF262149:GZQ262150 HJB262149:HJM262150 HSX262149:HTI262150 ICT262149:IDE262150 IMP262149:INA262150 IWL262149:IWW262150 JGH262149:JGS262150 JQD262149:JQO262150 JZZ262149:KAK262150 KJV262149:KKG262150 KTR262149:KUC262150 LDN262149:LDY262150 LNJ262149:LNU262150 LXF262149:LXQ262150 MHB262149:MHM262150 MQX262149:MRI262150 NAT262149:NBE262150 NKP262149:NLA262150 NUL262149:NUW262150 OEH262149:OES262150 OOD262149:OOO262150 OXZ262149:OYK262150 PHV262149:PIG262150 PRR262149:PSC262150 QBN262149:QBY262150 QLJ262149:QLU262150 QVF262149:QVQ262150 RFB262149:RFM262150 ROX262149:RPI262150 RYT262149:RZE262150 SIP262149:SJA262150 SSL262149:SSW262150 TCH262149:TCS262150 TMD262149:TMO262150 TVZ262149:TWK262150 UFV262149:UGG262150 UPR262149:UQC262150 UZN262149:UZY262150 VJJ262149:VJU262150 VTF262149:VTQ262150 WDB262149:WDM262150 WMX262149:WNI262150 WWT262149:WXE262150 AL327685:AW327686 KH327685:KS327686 UD327685:UO327686 ADZ327685:AEK327686 ANV327685:AOG327686 AXR327685:AYC327686 BHN327685:BHY327686 BRJ327685:BRU327686 CBF327685:CBQ327686 CLB327685:CLM327686 CUX327685:CVI327686 DET327685:DFE327686 DOP327685:DPA327686 DYL327685:DYW327686 EIH327685:EIS327686 ESD327685:ESO327686 FBZ327685:FCK327686 FLV327685:FMG327686 FVR327685:FWC327686 GFN327685:GFY327686 GPJ327685:GPU327686 GZF327685:GZQ327686 HJB327685:HJM327686 HSX327685:HTI327686 ICT327685:IDE327686 IMP327685:INA327686 IWL327685:IWW327686 JGH327685:JGS327686 JQD327685:JQO327686 JZZ327685:KAK327686 KJV327685:KKG327686 KTR327685:KUC327686 LDN327685:LDY327686 LNJ327685:LNU327686 LXF327685:LXQ327686 MHB327685:MHM327686 MQX327685:MRI327686 NAT327685:NBE327686 NKP327685:NLA327686 NUL327685:NUW327686 OEH327685:OES327686 OOD327685:OOO327686 OXZ327685:OYK327686 PHV327685:PIG327686 PRR327685:PSC327686 QBN327685:QBY327686 QLJ327685:QLU327686 QVF327685:QVQ327686 RFB327685:RFM327686 ROX327685:RPI327686 RYT327685:RZE327686 SIP327685:SJA327686 SSL327685:SSW327686 TCH327685:TCS327686 TMD327685:TMO327686 TVZ327685:TWK327686 UFV327685:UGG327686 UPR327685:UQC327686 UZN327685:UZY327686 VJJ327685:VJU327686 VTF327685:VTQ327686 WDB327685:WDM327686 WMX327685:WNI327686 WWT327685:WXE327686 AL393221:AW393222 KH393221:KS393222 UD393221:UO393222 ADZ393221:AEK393222 ANV393221:AOG393222 AXR393221:AYC393222 BHN393221:BHY393222 BRJ393221:BRU393222 CBF393221:CBQ393222 CLB393221:CLM393222 CUX393221:CVI393222 DET393221:DFE393222 DOP393221:DPA393222 DYL393221:DYW393222 EIH393221:EIS393222 ESD393221:ESO393222 FBZ393221:FCK393222 FLV393221:FMG393222 FVR393221:FWC393222 GFN393221:GFY393222 GPJ393221:GPU393222 GZF393221:GZQ393222 HJB393221:HJM393222 HSX393221:HTI393222 ICT393221:IDE393222 IMP393221:INA393222 IWL393221:IWW393222 JGH393221:JGS393222 JQD393221:JQO393222 JZZ393221:KAK393222 KJV393221:KKG393222 KTR393221:KUC393222 LDN393221:LDY393222 LNJ393221:LNU393222 LXF393221:LXQ393222 MHB393221:MHM393222 MQX393221:MRI393222 NAT393221:NBE393222 NKP393221:NLA393222 NUL393221:NUW393222 OEH393221:OES393222 OOD393221:OOO393222 OXZ393221:OYK393222 PHV393221:PIG393222 PRR393221:PSC393222 QBN393221:QBY393222 QLJ393221:QLU393222 QVF393221:QVQ393222 RFB393221:RFM393222 ROX393221:RPI393222 RYT393221:RZE393222 SIP393221:SJA393222 SSL393221:SSW393222 TCH393221:TCS393222 TMD393221:TMO393222 TVZ393221:TWK393222 UFV393221:UGG393222 UPR393221:UQC393222 UZN393221:UZY393222 VJJ393221:VJU393222 VTF393221:VTQ393222 WDB393221:WDM393222 WMX393221:WNI393222 WWT393221:WXE393222 AL458757:AW458758 KH458757:KS458758 UD458757:UO458758 ADZ458757:AEK458758 ANV458757:AOG458758 AXR458757:AYC458758 BHN458757:BHY458758 BRJ458757:BRU458758 CBF458757:CBQ458758 CLB458757:CLM458758 CUX458757:CVI458758 DET458757:DFE458758 DOP458757:DPA458758 DYL458757:DYW458758 EIH458757:EIS458758 ESD458757:ESO458758 FBZ458757:FCK458758 FLV458757:FMG458758 FVR458757:FWC458758 GFN458757:GFY458758 GPJ458757:GPU458758 GZF458757:GZQ458758 HJB458757:HJM458758 HSX458757:HTI458758 ICT458757:IDE458758 IMP458757:INA458758 IWL458757:IWW458758 JGH458757:JGS458758 JQD458757:JQO458758 JZZ458757:KAK458758 KJV458757:KKG458758 KTR458757:KUC458758 LDN458757:LDY458758 LNJ458757:LNU458758 LXF458757:LXQ458758 MHB458757:MHM458758 MQX458757:MRI458758 NAT458757:NBE458758 NKP458757:NLA458758 NUL458757:NUW458758 OEH458757:OES458758 OOD458757:OOO458758 OXZ458757:OYK458758 PHV458757:PIG458758 PRR458757:PSC458758 QBN458757:QBY458758 QLJ458757:QLU458758 QVF458757:QVQ458758 RFB458757:RFM458758 ROX458757:RPI458758 RYT458757:RZE458758 SIP458757:SJA458758 SSL458757:SSW458758 TCH458757:TCS458758 TMD458757:TMO458758 TVZ458757:TWK458758 UFV458757:UGG458758 UPR458757:UQC458758 UZN458757:UZY458758 VJJ458757:VJU458758 VTF458757:VTQ458758 WDB458757:WDM458758 WMX458757:WNI458758 WWT458757:WXE458758 AL524293:AW524294 KH524293:KS524294 UD524293:UO524294 ADZ524293:AEK524294 ANV524293:AOG524294 AXR524293:AYC524294 BHN524293:BHY524294 BRJ524293:BRU524294 CBF524293:CBQ524294 CLB524293:CLM524294 CUX524293:CVI524294 DET524293:DFE524294 DOP524293:DPA524294 DYL524293:DYW524294 EIH524293:EIS524294 ESD524293:ESO524294 FBZ524293:FCK524294 FLV524293:FMG524294 FVR524293:FWC524294 GFN524293:GFY524294 GPJ524293:GPU524294 GZF524293:GZQ524294 HJB524293:HJM524294 HSX524293:HTI524294 ICT524293:IDE524294 IMP524293:INA524294 IWL524293:IWW524294 JGH524293:JGS524294 JQD524293:JQO524294 JZZ524293:KAK524294 KJV524293:KKG524294 KTR524293:KUC524294 LDN524293:LDY524294 LNJ524293:LNU524294 LXF524293:LXQ524294 MHB524293:MHM524294 MQX524293:MRI524294 NAT524293:NBE524294 NKP524293:NLA524294 NUL524293:NUW524294 OEH524293:OES524294 OOD524293:OOO524294 OXZ524293:OYK524294 PHV524293:PIG524294 PRR524293:PSC524294 QBN524293:QBY524294 QLJ524293:QLU524294 QVF524293:QVQ524294 RFB524293:RFM524294 ROX524293:RPI524294 RYT524293:RZE524294 SIP524293:SJA524294 SSL524293:SSW524294 TCH524293:TCS524294 TMD524293:TMO524294 TVZ524293:TWK524294 UFV524293:UGG524294 UPR524293:UQC524294 UZN524293:UZY524294 VJJ524293:VJU524294 VTF524293:VTQ524294 WDB524293:WDM524294 WMX524293:WNI524294 WWT524293:WXE524294 AL589829:AW589830 KH589829:KS589830 UD589829:UO589830 ADZ589829:AEK589830 ANV589829:AOG589830 AXR589829:AYC589830 BHN589829:BHY589830 BRJ589829:BRU589830 CBF589829:CBQ589830 CLB589829:CLM589830 CUX589829:CVI589830 DET589829:DFE589830 DOP589829:DPA589830 DYL589829:DYW589830 EIH589829:EIS589830 ESD589829:ESO589830 FBZ589829:FCK589830 FLV589829:FMG589830 FVR589829:FWC589830 GFN589829:GFY589830 GPJ589829:GPU589830 GZF589829:GZQ589830 HJB589829:HJM589830 HSX589829:HTI589830 ICT589829:IDE589830 IMP589829:INA589830 IWL589829:IWW589830 JGH589829:JGS589830 JQD589829:JQO589830 JZZ589829:KAK589830 KJV589829:KKG589830 KTR589829:KUC589830 LDN589829:LDY589830 LNJ589829:LNU589830 LXF589829:LXQ589830 MHB589829:MHM589830 MQX589829:MRI589830 NAT589829:NBE589830 NKP589829:NLA589830 NUL589829:NUW589830 OEH589829:OES589830 OOD589829:OOO589830 OXZ589829:OYK589830 PHV589829:PIG589830 PRR589829:PSC589830 QBN589829:QBY589830 QLJ589829:QLU589830 QVF589829:QVQ589830 RFB589829:RFM589830 ROX589829:RPI589830 RYT589829:RZE589830 SIP589829:SJA589830 SSL589829:SSW589830 TCH589829:TCS589830 TMD589829:TMO589830 TVZ589829:TWK589830 UFV589829:UGG589830 UPR589829:UQC589830 UZN589829:UZY589830 VJJ589829:VJU589830 VTF589829:VTQ589830 WDB589829:WDM589830 WMX589829:WNI589830 WWT589829:WXE589830 AL655365:AW655366 KH655365:KS655366 UD655365:UO655366 ADZ655365:AEK655366 ANV655365:AOG655366 AXR655365:AYC655366 BHN655365:BHY655366 BRJ655365:BRU655366 CBF655365:CBQ655366 CLB655365:CLM655366 CUX655365:CVI655366 DET655365:DFE655366 DOP655365:DPA655366 DYL655365:DYW655366 EIH655365:EIS655366 ESD655365:ESO655366 FBZ655365:FCK655366 FLV655365:FMG655366 FVR655365:FWC655366 GFN655365:GFY655366 GPJ655365:GPU655366 GZF655365:GZQ655366 HJB655365:HJM655366 HSX655365:HTI655366 ICT655365:IDE655366 IMP655365:INA655366 IWL655365:IWW655366 JGH655365:JGS655366 JQD655365:JQO655366 JZZ655365:KAK655366 KJV655365:KKG655366 KTR655365:KUC655366 LDN655365:LDY655366 LNJ655365:LNU655366 LXF655365:LXQ655366 MHB655365:MHM655366 MQX655365:MRI655366 NAT655365:NBE655366 NKP655365:NLA655366 NUL655365:NUW655366 OEH655365:OES655366 OOD655365:OOO655366 OXZ655365:OYK655366 PHV655365:PIG655366 PRR655365:PSC655366 QBN655365:QBY655366 QLJ655365:QLU655366 QVF655365:QVQ655366 RFB655365:RFM655366 ROX655365:RPI655366 RYT655365:RZE655366 SIP655365:SJA655366 SSL655365:SSW655366 TCH655365:TCS655366 TMD655365:TMO655366 TVZ655365:TWK655366 UFV655365:UGG655366 UPR655365:UQC655366 UZN655365:UZY655366 VJJ655365:VJU655366 VTF655365:VTQ655366 WDB655365:WDM655366 WMX655365:WNI655366 WWT655365:WXE655366 AL720901:AW720902 KH720901:KS720902 UD720901:UO720902 ADZ720901:AEK720902 ANV720901:AOG720902 AXR720901:AYC720902 BHN720901:BHY720902 BRJ720901:BRU720902 CBF720901:CBQ720902 CLB720901:CLM720902 CUX720901:CVI720902 DET720901:DFE720902 DOP720901:DPA720902 DYL720901:DYW720902 EIH720901:EIS720902 ESD720901:ESO720902 FBZ720901:FCK720902 FLV720901:FMG720902 FVR720901:FWC720902 GFN720901:GFY720902 GPJ720901:GPU720902 GZF720901:GZQ720902 HJB720901:HJM720902 HSX720901:HTI720902 ICT720901:IDE720902 IMP720901:INA720902 IWL720901:IWW720902 JGH720901:JGS720902 JQD720901:JQO720902 JZZ720901:KAK720902 KJV720901:KKG720902 KTR720901:KUC720902 LDN720901:LDY720902 LNJ720901:LNU720902 LXF720901:LXQ720902 MHB720901:MHM720902 MQX720901:MRI720902 NAT720901:NBE720902 NKP720901:NLA720902 NUL720901:NUW720902 OEH720901:OES720902 OOD720901:OOO720902 OXZ720901:OYK720902 PHV720901:PIG720902 PRR720901:PSC720902 QBN720901:QBY720902 QLJ720901:QLU720902 QVF720901:QVQ720902 RFB720901:RFM720902 ROX720901:RPI720902 RYT720901:RZE720902 SIP720901:SJA720902 SSL720901:SSW720902 TCH720901:TCS720902 TMD720901:TMO720902 TVZ720901:TWK720902 UFV720901:UGG720902 UPR720901:UQC720902 UZN720901:UZY720902 VJJ720901:VJU720902 VTF720901:VTQ720902 WDB720901:WDM720902 WMX720901:WNI720902 WWT720901:WXE720902 AL786437:AW786438 KH786437:KS786438 UD786437:UO786438 ADZ786437:AEK786438 ANV786437:AOG786438 AXR786437:AYC786438 BHN786437:BHY786438 BRJ786437:BRU786438 CBF786437:CBQ786438 CLB786437:CLM786438 CUX786437:CVI786438 DET786437:DFE786438 DOP786437:DPA786438 DYL786437:DYW786438 EIH786437:EIS786438 ESD786437:ESO786438 FBZ786437:FCK786438 FLV786437:FMG786438 FVR786437:FWC786438 GFN786437:GFY786438 GPJ786437:GPU786438 GZF786437:GZQ786438 HJB786437:HJM786438 HSX786437:HTI786438 ICT786437:IDE786438 IMP786437:INA786438 IWL786437:IWW786438 JGH786437:JGS786438 JQD786437:JQO786438 JZZ786437:KAK786438 KJV786437:KKG786438 KTR786437:KUC786438 LDN786437:LDY786438 LNJ786437:LNU786438 LXF786437:LXQ786438 MHB786437:MHM786438 MQX786437:MRI786438 NAT786437:NBE786438 NKP786437:NLA786438 NUL786437:NUW786438 OEH786437:OES786438 OOD786437:OOO786438 OXZ786437:OYK786438 PHV786437:PIG786438 PRR786437:PSC786438 QBN786437:QBY786438 QLJ786437:QLU786438 QVF786437:QVQ786438 RFB786437:RFM786438 ROX786437:RPI786438 RYT786437:RZE786438 SIP786437:SJA786438 SSL786437:SSW786438 TCH786437:TCS786438 TMD786437:TMO786438 TVZ786437:TWK786438 UFV786437:UGG786438 UPR786437:UQC786438 UZN786437:UZY786438 VJJ786437:VJU786438 VTF786437:VTQ786438 WDB786437:WDM786438 WMX786437:WNI786438 WWT786437:WXE786438 AL851973:AW851974 KH851973:KS851974 UD851973:UO851974 ADZ851973:AEK851974 ANV851973:AOG851974 AXR851973:AYC851974 BHN851973:BHY851974 BRJ851973:BRU851974 CBF851973:CBQ851974 CLB851973:CLM851974 CUX851973:CVI851974 DET851973:DFE851974 DOP851973:DPA851974 DYL851973:DYW851974 EIH851973:EIS851974 ESD851973:ESO851974 FBZ851973:FCK851974 FLV851973:FMG851974 FVR851973:FWC851974 GFN851973:GFY851974 GPJ851973:GPU851974 GZF851973:GZQ851974 HJB851973:HJM851974 HSX851973:HTI851974 ICT851973:IDE851974 IMP851973:INA851974 IWL851973:IWW851974 JGH851973:JGS851974 JQD851973:JQO851974 JZZ851973:KAK851974 KJV851973:KKG851974 KTR851973:KUC851974 LDN851973:LDY851974 LNJ851973:LNU851974 LXF851973:LXQ851974 MHB851973:MHM851974 MQX851973:MRI851974 NAT851973:NBE851974 NKP851973:NLA851974 NUL851973:NUW851974 OEH851973:OES851974 OOD851973:OOO851974 OXZ851973:OYK851974 PHV851973:PIG851974 PRR851973:PSC851974 QBN851973:QBY851974 QLJ851973:QLU851974 QVF851973:QVQ851974 RFB851973:RFM851974 ROX851973:RPI851974 RYT851973:RZE851974 SIP851973:SJA851974 SSL851973:SSW851974 TCH851973:TCS851974 TMD851973:TMO851974 TVZ851973:TWK851974 UFV851973:UGG851974 UPR851973:UQC851974 UZN851973:UZY851974 VJJ851973:VJU851974 VTF851973:VTQ851974 WDB851973:WDM851974 WMX851973:WNI851974 WWT851973:WXE851974 AL917509:AW917510 KH917509:KS917510 UD917509:UO917510 ADZ917509:AEK917510 ANV917509:AOG917510 AXR917509:AYC917510 BHN917509:BHY917510 BRJ917509:BRU917510 CBF917509:CBQ917510 CLB917509:CLM917510 CUX917509:CVI917510 DET917509:DFE917510 DOP917509:DPA917510 DYL917509:DYW917510 EIH917509:EIS917510 ESD917509:ESO917510 FBZ917509:FCK917510 FLV917509:FMG917510 FVR917509:FWC917510 GFN917509:GFY917510 GPJ917509:GPU917510 GZF917509:GZQ917510 HJB917509:HJM917510 HSX917509:HTI917510 ICT917509:IDE917510 IMP917509:INA917510 IWL917509:IWW917510 JGH917509:JGS917510 JQD917509:JQO917510 JZZ917509:KAK917510 KJV917509:KKG917510 KTR917509:KUC917510 LDN917509:LDY917510 LNJ917509:LNU917510 LXF917509:LXQ917510 MHB917509:MHM917510 MQX917509:MRI917510 NAT917509:NBE917510 NKP917509:NLA917510 NUL917509:NUW917510 OEH917509:OES917510 OOD917509:OOO917510 OXZ917509:OYK917510 PHV917509:PIG917510 PRR917509:PSC917510 QBN917509:QBY917510 QLJ917509:QLU917510 QVF917509:QVQ917510 RFB917509:RFM917510 ROX917509:RPI917510 RYT917509:RZE917510 SIP917509:SJA917510 SSL917509:SSW917510 TCH917509:TCS917510 TMD917509:TMO917510 TVZ917509:TWK917510 UFV917509:UGG917510 UPR917509:UQC917510 UZN917509:UZY917510 VJJ917509:VJU917510 VTF917509:VTQ917510 WDB917509:WDM917510 WMX917509:WNI917510 WWT917509:WXE917510 AL983045:AW983046 KH983045:KS983046 UD983045:UO983046 ADZ983045:AEK983046 ANV983045:AOG983046 AXR983045:AYC983046 BHN983045:BHY983046 BRJ983045:BRU983046 CBF983045:CBQ983046 CLB983045:CLM983046 CUX983045:CVI983046 DET983045:DFE983046 DOP983045:DPA983046 DYL983045:DYW983046 EIH983045:EIS983046 ESD983045:ESO983046 FBZ983045:FCK983046 FLV983045:FMG983046 FVR983045:FWC983046 GFN983045:GFY983046 GPJ983045:GPU983046 GZF983045:GZQ983046 HJB983045:HJM983046 HSX983045:HTI983046 ICT983045:IDE983046 IMP983045:INA983046 IWL983045:IWW983046 JGH983045:JGS983046 JQD983045:JQO983046 JZZ983045:KAK983046 KJV983045:KKG983046 KTR983045:KUC983046 LDN983045:LDY983046 LNJ983045:LNU983046 LXF983045:LXQ983046 MHB983045:MHM983046 MQX983045:MRI983046 NAT983045:NBE983046 NKP983045:NLA983046 NUL983045:NUW983046 OEH983045:OES983046 OOD983045:OOO983046 OXZ983045:OYK983046 PHV983045:PIG983046 PRR983045:PSC983046 QBN983045:QBY983046 QLJ983045:QLU983046 QVF983045:QVQ983046 RFB983045:RFM983046 ROX983045:RPI983046 RYT983045:RZE983046 SIP983045:SJA983046 SSL983045:SSW983046 TCH983045:TCS983046 TMD983045:TMO983046 TVZ983045:TWK983046 UFV983045:UGG983046 UPR983045:UQC983046 UZN983045:UZY983046 VJJ983045:VJU983046 VTF983045:VTQ983046 WDB983045:WDM983046 WMX983045:WNI983046 WWT983045:WXE983046" xr:uid="{AA5C3F51-DCA1-4EB3-AA27-460003DB5F18}">
      <formula1>$DC$26:$DC$38</formula1>
    </dataValidation>
    <dataValidation type="list" allowBlank="1" showInputMessage="1" showErrorMessage="1" sqref="AW8:BA9 KS8:KW9 UO8:US9 AEK8:AEO9 AOG8:AOK9 AYC8:AYG9 BHY8:BIC9 BRU8:BRY9 CBQ8:CBU9 CLM8:CLQ9 CVI8:CVM9 DFE8:DFI9 DPA8:DPE9 DYW8:DZA9 EIS8:EIW9 ESO8:ESS9 FCK8:FCO9 FMG8:FMK9 FWC8:FWG9 GFY8:GGC9 GPU8:GPY9 GZQ8:GZU9 HJM8:HJQ9 HTI8:HTM9 IDE8:IDI9 INA8:INE9 IWW8:IXA9 JGS8:JGW9 JQO8:JQS9 KAK8:KAO9 KKG8:KKK9 KUC8:KUG9 LDY8:LEC9 LNU8:LNY9 LXQ8:LXU9 MHM8:MHQ9 MRI8:MRM9 NBE8:NBI9 NLA8:NLE9 NUW8:NVA9 OES8:OEW9 OOO8:OOS9 OYK8:OYO9 PIG8:PIK9 PSC8:PSG9 QBY8:QCC9 QLU8:QLY9 QVQ8:QVU9 RFM8:RFQ9 RPI8:RPM9 RZE8:RZI9 SJA8:SJE9 SSW8:STA9 TCS8:TCW9 TMO8:TMS9 TWK8:TWO9 UGG8:UGK9 UQC8:UQG9 UZY8:VAC9 VJU8:VJY9 VTQ8:VTU9 WDM8:WDQ9 WNI8:WNM9 WXE8:WXI9 AW65544:BA65545 KS65544:KW65545 UO65544:US65545 AEK65544:AEO65545 AOG65544:AOK65545 AYC65544:AYG65545 BHY65544:BIC65545 BRU65544:BRY65545 CBQ65544:CBU65545 CLM65544:CLQ65545 CVI65544:CVM65545 DFE65544:DFI65545 DPA65544:DPE65545 DYW65544:DZA65545 EIS65544:EIW65545 ESO65544:ESS65545 FCK65544:FCO65545 FMG65544:FMK65545 FWC65544:FWG65545 GFY65544:GGC65545 GPU65544:GPY65545 GZQ65544:GZU65545 HJM65544:HJQ65545 HTI65544:HTM65545 IDE65544:IDI65545 INA65544:INE65545 IWW65544:IXA65545 JGS65544:JGW65545 JQO65544:JQS65545 KAK65544:KAO65545 KKG65544:KKK65545 KUC65544:KUG65545 LDY65544:LEC65545 LNU65544:LNY65545 LXQ65544:LXU65545 MHM65544:MHQ65545 MRI65544:MRM65545 NBE65544:NBI65545 NLA65544:NLE65545 NUW65544:NVA65545 OES65544:OEW65545 OOO65544:OOS65545 OYK65544:OYO65545 PIG65544:PIK65545 PSC65544:PSG65545 QBY65544:QCC65545 QLU65544:QLY65545 QVQ65544:QVU65545 RFM65544:RFQ65545 RPI65544:RPM65545 RZE65544:RZI65545 SJA65544:SJE65545 SSW65544:STA65545 TCS65544:TCW65545 TMO65544:TMS65545 TWK65544:TWO65545 UGG65544:UGK65545 UQC65544:UQG65545 UZY65544:VAC65545 VJU65544:VJY65545 VTQ65544:VTU65545 WDM65544:WDQ65545 WNI65544:WNM65545 WXE65544:WXI65545 AW131080:BA131081 KS131080:KW131081 UO131080:US131081 AEK131080:AEO131081 AOG131080:AOK131081 AYC131080:AYG131081 BHY131080:BIC131081 BRU131080:BRY131081 CBQ131080:CBU131081 CLM131080:CLQ131081 CVI131080:CVM131081 DFE131080:DFI131081 DPA131080:DPE131081 DYW131080:DZA131081 EIS131080:EIW131081 ESO131080:ESS131081 FCK131080:FCO131081 FMG131080:FMK131081 FWC131080:FWG131081 GFY131080:GGC131081 GPU131080:GPY131081 GZQ131080:GZU131081 HJM131080:HJQ131081 HTI131080:HTM131081 IDE131080:IDI131081 INA131080:INE131081 IWW131080:IXA131081 JGS131080:JGW131081 JQO131080:JQS131081 KAK131080:KAO131081 KKG131080:KKK131081 KUC131080:KUG131081 LDY131080:LEC131081 LNU131080:LNY131081 LXQ131080:LXU131081 MHM131080:MHQ131081 MRI131080:MRM131081 NBE131080:NBI131081 NLA131080:NLE131081 NUW131080:NVA131081 OES131080:OEW131081 OOO131080:OOS131081 OYK131080:OYO131081 PIG131080:PIK131081 PSC131080:PSG131081 QBY131080:QCC131081 QLU131080:QLY131081 QVQ131080:QVU131081 RFM131080:RFQ131081 RPI131080:RPM131081 RZE131080:RZI131081 SJA131080:SJE131081 SSW131080:STA131081 TCS131080:TCW131081 TMO131080:TMS131081 TWK131080:TWO131081 UGG131080:UGK131081 UQC131080:UQG131081 UZY131080:VAC131081 VJU131080:VJY131081 VTQ131080:VTU131081 WDM131080:WDQ131081 WNI131080:WNM131081 WXE131080:WXI131081 AW196616:BA196617 KS196616:KW196617 UO196616:US196617 AEK196616:AEO196617 AOG196616:AOK196617 AYC196616:AYG196617 BHY196616:BIC196617 BRU196616:BRY196617 CBQ196616:CBU196617 CLM196616:CLQ196617 CVI196616:CVM196617 DFE196616:DFI196617 DPA196616:DPE196617 DYW196616:DZA196617 EIS196616:EIW196617 ESO196616:ESS196617 FCK196616:FCO196617 FMG196616:FMK196617 FWC196616:FWG196617 GFY196616:GGC196617 GPU196616:GPY196617 GZQ196616:GZU196617 HJM196616:HJQ196617 HTI196616:HTM196617 IDE196616:IDI196617 INA196616:INE196617 IWW196616:IXA196617 JGS196616:JGW196617 JQO196616:JQS196617 KAK196616:KAO196617 KKG196616:KKK196617 KUC196616:KUG196617 LDY196616:LEC196617 LNU196616:LNY196617 LXQ196616:LXU196617 MHM196616:MHQ196617 MRI196616:MRM196617 NBE196616:NBI196617 NLA196616:NLE196617 NUW196616:NVA196617 OES196616:OEW196617 OOO196616:OOS196617 OYK196616:OYO196617 PIG196616:PIK196617 PSC196616:PSG196617 QBY196616:QCC196617 QLU196616:QLY196617 QVQ196616:QVU196617 RFM196616:RFQ196617 RPI196616:RPM196617 RZE196616:RZI196617 SJA196616:SJE196617 SSW196616:STA196617 TCS196616:TCW196617 TMO196616:TMS196617 TWK196616:TWO196617 UGG196616:UGK196617 UQC196616:UQG196617 UZY196616:VAC196617 VJU196616:VJY196617 VTQ196616:VTU196617 WDM196616:WDQ196617 WNI196616:WNM196617 WXE196616:WXI196617 AW262152:BA262153 KS262152:KW262153 UO262152:US262153 AEK262152:AEO262153 AOG262152:AOK262153 AYC262152:AYG262153 BHY262152:BIC262153 BRU262152:BRY262153 CBQ262152:CBU262153 CLM262152:CLQ262153 CVI262152:CVM262153 DFE262152:DFI262153 DPA262152:DPE262153 DYW262152:DZA262153 EIS262152:EIW262153 ESO262152:ESS262153 FCK262152:FCO262153 FMG262152:FMK262153 FWC262152:FWG262153 GFY262152:GGC262153 GPU262152:GPY262153 GZQ262152:GZU262153 HJM262152:HJQ262153 HTI262152:HTM262153 IDE262152:IDI262153 INA262152:INE262153 IWW262152:IXA262153 JGS262152:JGW262153 JQO262152:JQS262153 KAK262152:KAO262153 KKG262152:KKK262153 KUC262152:KUG262153 LDY262152:LEC262153 LNU262152:LNY262153 LXQ262152:LXU262153 MHM262152:MHQ262153 MRI262152:MRM262153 NBE262152:NBI262153 NLA262152:NLE262153 NUW262152:NVA262153 OES262152:OEW262153 OOO262152:OOS262153 OYK262152:OYO262153 PIG262152:PIK262153 PSC262152:PSG262153 QBY262152:QCC262153 QLU262152:QLY262153 QVQ262152:QVU262153 RFM262152:RFQ262153 RPI262152:RPM262153 RZE262152:RZI262153 SJA262152:SJE262153 SSW262152:STA262153 TCS262152:TCW262153 TMO262152:TMS262153 TWK262152:TWO262153 UGG262152:UGK262153 UQC262152:UQG262153 UZY262152:VAC262153 VJU262152:VJY262153 VTQ262152:VTU262153 WDM262152:WDQ262153 WNI262152:WNM262153 WXE262152:WXI262153 AW327688:BA327689 KS327688:KW327689 UO327688:US327689 AEK327688:AEO327689 AOG327688:AOK327689 AYC327688:AYG327689 BHY327688:BIC327689 BRU327688:BRY327689 CBQ327688:CBU327689 CLM327688:CLQ327689 CVI327688:CVM327689 DFE327688:DFI327689 DPA327688:DPE327689 DYW327688:DZA327689 EIS327688:EIW327689 ESO327688:ESS327689 FCK327688:FCO327689 FMG327688:FMK327689 FWC327688:FWG327689 GFY327688:GGC327689 GPU327688:GPY327689 GZQ327688:GZU327689 HJM327688:HJQ327689 HTI327688:HTM327689 IDE327688:IDI327689 INA327688:INE327689 IWW327688:IXA327689 JGS327688:JGW327689 JQO327688:JQS327689 KAK327688:KAO327689 KKG327688:KKK327689 KUC327688:KUG327689 LDY327688:LEC327689 LNU327688:LNY327689 LXQ327688:LXU327689 MHM327688:MHQ327689 MRI327688:MRM327689 NBE327688:NBI327689 NLA327688:NLE327689 NUW327688:NVA327689 OES327688:OEW327689 OOO327688:OOS327689 OYK327688:OYO327689 PIG327688:PIK327689 PSC327688:PSG327689 QBY327688:QCC327689 QLU327688:QLY327689 QVQ327688:QVU327689 RFM327688:RFQ327689 RPI327688:RPM327689 RZE327688:RZI327689 SJA327688:SJE327689 SSW327688:STA327689 TCS327688:TCW327689 TMO327688:TMS327689 TWK327688:TWO327689 UGG327688:UGK327689 UQC327688:UQG327689 UZY327688:VAC327689 VJU327688:VJY327689 VTQ327688:VTU327689 WDM327688:WDQ327689 WNI327688:WNM327689 WXE327688:WXI327689 AW393224:BA393225 KS393224:KW393225 UO393224:US393225 AEK393224:AEO393225 AOG393224:AOK393225 AYC393224:AYG393225 BHY393224:BIC393225 BRU393224:BRY393225 CBQ393224:CBU393225 CLM393224:CLQ393225 CVI393224:CVM393225 DFE393224:DFI393225 DPA393224:DPE393225 DYW393224:DZA393225 EIS393224:EIW393225 ESO393224:ESS393225 FCK393224:FCO393225 FMG393224:FMK393225 FWC393224:FWG393225 GFY393224:GGC393225 GPU393224:GPY393225 GZQ393224:GZU393225 HJM393224:HJQ393225 HTI393224:HTM393225 IDE393224:IDI393225 INA393224:INE393225 IWW393224:IXA393225 JGS393224:JGW393225 JQO393224:JQS393225 KAK393224:KAO393225 KKG393224:KKK393225 KUC393224:KUG393225 LDY393224:LEC393225 LNU393224:LNY393225 LXQ393224:LXU393225 MHM393224:MHQ393225 MRI393224:MRM393225 NBE393224:NBI393225 NLA393224:NLE393225 NUW393224:NVA393225 OES393224:OEW393225 OOO393224:OOS393225 OYK393224:OYO393225 PIG393224:PIK393225 PSC393224:PSG393225 QBY393224:QCC393225 QLU393224:QLY393225 QVQ393224:QVU393225 RFM393224:RFQ393225 RPI393224:RPM393225 RZE393224:RZI393225 SJA393224:SJE393225 SSW393224:STA393225 TCS393224:TCW393225 TMO393224:TMS393225 TWK393224:TWO393225 UGG393224:UGK393225 UQC393224:UQG393225 UZY393224:VAC393225 VJU393224:VJY393225 VTQ393224:VTU393225 WDM393224:WDQ393225 WNI393224:WNM393225 WXE393224:WXI393225 AW458760:BA458761 KS458760:KW458761 UO458760:US458761 AEK458760:AEO458761 AOG458760:AOK458761 AYC458760:AYG458761 BHY458760:BIC458761 BRU458760:BRY458761 CBQ458760:CBU458761 CLM458760:CLQ458761 CVI458760:CVM458761 DFE458760:DFI458761 DPA458760:DPE458761 DYW458760:DZA458761 EIS458760:EIW458761 ESO458760:ESS458761 FCK458760:FCO458761 FMG458760:FMK458761 FWC458760:FWG458761 GFY458760:GGC458761 GPU458760:GPY458761 GZQ458760:GZU458761 HJM458760:HJQ458761 HTI458760:HTM458761 IDE458760:IDI458761 INA458760:INE458761 IWW458760:IXA458761 JGS458760:JGW458761 JQO458760:JQS458761 KAK458760:KAO458761 KKG458760:KKK458761 KUC458760:KUG458761 LDY458760:LEC458761 LNU458760:LNY458761 LXQ458760:LXU458761 MHM458760:MHQ458761 MRI458760:MRM458761 NBE458760:NBI458761 NLA458760:NLE458761 NUW458760:NVA458761 OES458760:OEW458761 OOO458760:OOS458761 OYK458760:OYO458761 PIG458760:PIK458761 PSC458760:PSG458761 QBY458760:QCC458761 QLU458760:QLY458761 QVQ458760:QVU458761 RFM458760:RFQ458761 RPI458760:RPM458761 RZE458760:RZI458761 SJA458760:SJE458761 SSW458760:STA458761 TCS458760:TCW458761 TMO458760:TMS458761 TWK458760:TWO458761 UGG458760:UGK458761 UQC458760:UQG458761 UZY458760:VAC458761 VJU458760:VJY458761 VTQ458760:VTU458761 WDM458760:WDQ458761 WNI458760:WNM458761 WXE458760:WXI458761 AW524296:BA524297 KS524296:KW524297 UO524296:US524297 AEK524296:AEO524297 AOG524296:AOK524297 AYC524296:AYG524297 BHY524296:BIC524297 BRU524296:BRY524297 CBQ524296:CBU524297 CLM524296:CLQ524297 CVI524296:CVM524297 DFE524296:DFI524297 DPA524296:DPE524297 DYW524296:DZA524297 EIS524296:EIW524297 ESO524296:ESS524297 FCK524296:FCO524297 FMG524296:FMK524297 FWC524296:FWG524297 GFY524296:GGC524297 GPU524296:GPY524297 GZQ524296:GZU524297 HJM524296:HJQ524297 HTI524296:HTM524297 IDE524296:IDI524297 INA524296:INE524297 IWW524296:IXA524297 JGS524296:JGW524297 JQO524296:JQS524297 KAK524296:KAO524297 KKG524296:KKK524297 KUC524296:KUG524297 LDY524296:LEC524297 LNU524296:LNY524297 LXQ524296:LXU524297 MHM524296:MHQ524297 MRI524296:MRM524297 NBE524296:NBI524297 NLA524296:NLE524297 NUW524296:NVA524297 OES524296:OEW524297 OOO524296:OOS524297 OYK524296:OYO524297 PIG524296:PIK524297 PSC524296:PSG524297 QBY524296:QCC524297 QLU524296:QLY524297 QVQ524296:QVU524297 RFM524296:RFQ524297 RPI524296:RPM524297 RZE524296:RZI524297 SJA524296:SJE524297 SSW524296:STA524297 TCS524296:TCW524297 TMO524296:TMS524297 TWK524296:TWO524297 UGG524296:UGK524297 UQC524296:UQG524297 UZY524296:VAC524297 VJU524296:VJY524297 VTQ524296:VTU524297 WDM524296:WDQ524297 WNI524296:WNM524297 WXE524296:WXI524297 AW589832:BA589833 KS589832:KW589833 UO589832:US589833 AEK589832:AEO589833 AOG589832:AOK589833 AYC589832:AYG589833 BHY589832:BIC589833 BRU589832:BRY589833 CBQ589832:CBU589833 CLM589832:CLQ589833 CVI589832:CVM589833 DFE589832:DFI589833 DPA589832:DPE589833 DYW589832:DZA589833 EIS589832:EIW589833 ESO589832:ESS589833 FCK589832:FCO589833 FMG589832:FMK589833 FWC589832:FWG589833 GFY589832:GGC589833 GPU589832:GPY589833 GZQ589832:GZU589833 HJM589832:HJQ589833 HTI589832:HTM589833 IDE589832:IDI589833 INA589832:INE589833 IWW589832:IXA589833 JGS589832:JGW589833 JQO589832:JQS589833 KAK589832:KAO589833 KKG589832:KKK589833 KUC589832:KUG589833 LDY589832:LEC589833 LNU589832:LNY589833 LXQ589832:LXU589833 MHM589832:MHQ589833 MRI589832:MRM589833 NBE589832:NBI589833 NLA589832:NLE589833 NUW589832:NVA589833 OES589832:OEW589833 OOO589832:OOS589833 OYK589832:OYO589833 PIG589832:PIK589833 PSC589832:PSG589833 QBY589832:QCC589833 QLU589832:QLY589833 QVQ589832:QVU589833 RFM589832:RFQ589833 RPI589832:RPM589833 RZE589832:RZI589833 SJA589832:SJE589833 SSW589832:STA589833 TCS589832:TCW589833 TMO589832:TMS589833 TWK589832:TWO589833 UGG589832:UGK589833 UQC589832:UQG589833 UZY589832:VAC589833 VJU589832:VJY589833 VTQ589832:VTU589833 WDM589832:WDQ589833 WNI589832:WNM589833 WXE589832:WXI589833 AW655368:BA655369 KS655368:KW655369 UO655368:US655369 AEK655368:AEO655369 AOG655368:AOK655369 AYC655368:AYG655369 BHY655368:BIC655369 BRU655368:BRY655369 CBQ655368:CBU655369 CLM655368:CLQ655369 CVI655368:CVM655369 DFE655368:DFI655369 DPA655368:DPE655369 DYW655368:DZA655369 EIS655368:EIW655369 ESO655368:ESS655369 FCK655368:FCO655369 FMG655368:FMK655369 FWC655368:FWG655369 GFY655368:GGC655369 GPU655368:GPY655369 GZQ655368:GZU655369 HJM655368:HJQ655369 HTI655368:HTM655369 IDE655368:IDI655369 INA655368:INE655369 IWW655368:IXA655369 JGS655368:JGW655369 JQO655368:JQS655369 KAK655368:KAO655369 KKG655368:KKK655369 KUC655368:KUG655369 LDY655368:LEC655369 LNU655368:LNY655369 LXQ655368:LXU655369 MHM655368:MHQ655369 MRI655368:MRM655369 NBE655368:NBI655369 NLA655368:NLE655369 NUW655368:NVA655369 OES655368:OEW655369 OOO655368:OOS655369 OYK655368:OYO655369 PIG655368:PIK655369 PSC655368:PSG655369 QBY655368:QCC655369 QLU655368:QLY655369 QVQ655368:QVU655369 RFM655368:RFQ655369 RPI655368:RPM655369 RZE655368:RZI655369 SJA655368:SJE655369 SSW655368:STA655369 TCS655368:TCW655369 TMO655368:TMS655369 TWK655368:TWO655369 UGG655368:UGK655369 UQC655368:UQG655369 UZY655368:VAC655369 VJU655368:VJY655369 VTQ655368:VTU655369 WDM655368:WDQ655369 WNI655368:WNM655369 WXE655368:WXI655369 AW720904:BA720905 KS720904:KW720905 UO720904:US720905 AEK720904:AEO720905 AOG720904:AOK720905 AYC720904:AYG720905 BHY720904:BIC720905 BRU720904:BRY720905 CBQ720904:CBU720905 CLM720904:CLQ720905 CVI720904:CVM720905 DFE720904:DFI720905 DPA720904:DPE720905 DYW720904:DZA720905 EIS720904:EIW720905 ESO720904:ESS720905 FCK720904:FCO720905 FMG720904:FMK720905 FWC720904:FWG720905 GFY720904:GGC720905 GPU720904:GPY720905 GZQ720904:GZU720905 HJM720904:HJQ720905 HTI720904:HTM720905 IDE720904:IDI720905 INA720904:INE720905 IWW720904:IXA720905 JGS720904:JGW720905 JQO720904:JQS720905 KAK720904:KAO720905 KKG720904:KKK720905 KUC720904:KUG720905 LDY720904:LEC720905 LNU720904:LNY720905 LXQ720904:LXU720905 MHM720904:MHQ720905 MRI720904:MRM720905 NBE720904:NBI720905 NLA720904:NLE720905 NUW720904:NVA720905 OES720904:OEW720905 OOO720904:OOS720905 OYK720904:OYO720905 PIG720904:PIK720905 PSC720904:PSG720905 QBY720904:QCC720905 QLU720904:QLY720905 QVQ720904:QVU720905 RFM720904:RFQ720905 RPI720904:RPM720905 RZE720904:RZI720905 SJA720904:SJE720905 SSW720904:STA720905 TCS720904:TCW720905 TMO720904:TMS720905 TWK720904:TWO720905 UGG720904:UGK720905 UQC720904:UQG720905 UZY720904:VAC720905 VJU720904:VJY720905 VTQ720904:VTU720905 WDM720904:WDQ720905 WNI720904:WNM720905 WXE720904:WXI720905 AW786440:BA786441 KS786440:KW786441 UO786440:US786441 AEK786440:AEO786441 AOG786440:AOK786441 AYC786440:AYG786441 BHY786440:BIC786441 BRU786440:BRY786441 CBQ786440:CBU786441 CLM786440:CLQ786441 CVI786440:CVM786441 DFE786440:DFI786441 DPA786440:DPE786441 DYW786440:DZA786441 EIS786440:EIW786441 ESO786440:ESS786441 FCK786440:FCO786441 FMG786440:FMK786441 FWC786440:FWG786441 GFY786440:GGC786441 GPU786440:GPY786441 GZQ786440:GZU786441 HJM786440:HJQ786441 HTI786440:HTM786441 IDE786440:IDI786441 INA786440:INE786441 IWW786440:IXA786441 JGS786440:JGW786441 JQO786440:JQS786441 KAK786440:KAO786441 KKG786440:KKK786441 KUC786440:KUG786441 LDY786440:LEC786441 LNU786440:LNY786441 LXQ786440:LXU786441 MHM786440:MHQ786441 MRI786440:MRM786441 NBE786440:NBI786441 NLA786440:NLE786441 NUW786440:NVA786441 OES786440:OEW786441 OOO786440:OOS786441 OYK786440:OYO786441 PIG786440:PIK786441 PSC786440:PSG786441 QBY786440:QCC786441 QLU786440:QLY786441 QVQ786440:QVU786441 RFM786440:RFQ786441 RPI786440:RPM786441 RZE786440:RZI786441 SJA786440:SJE786441 SSW786440:STA786441 TCS786440:TCW786441 TMO786440:TMS786441 TWK786440:TWO786441 UGG786440:UGK786441 UQC786440:UQG786441 UZY786440:VAC786441 VJU786440:VJY786441 VTQ786440:VTU786441 WDM786440:WDQ786441 WNI786440:WNM786441 WXE786440:WXI786441 AW851976:BA851977 KS851976:KW851977 UO851976:US851977 AEK851976:AEO851977 AOG851976:AOK851977 AYC851976:AYG851977 BHY851976:BIC851977 BRU851976:BRY851977 CBQ851976:CBU851977 CLM851976:CLQ851977 CVI851976:CVM851977 DFE851976:DFI851977 DPA851976:DPE851977 DYW851976:DZA851977 EIS851976:EIW851977 ESO851976:ESS851977 FCK851976:FCO851977 FMG851976:FMK851977 FWC851976:FWG851977 GFY851976:GGC851977 GPU851976:GPY851977 GZQ851976:GZU851977 HJM851976:HJQ851977 HTI851976:HTM851977 IDE851976:IDI851977 INA851976:INE851977 IWW851976:IXA851977 JGS851976:JGW851977 JQO851976:JQS851977 KAK851976:KAO851977 KKG851976:KKK851977 KUC851976:KUG851977 LDY851976:LEC851977 LNU851976:LNY851977 LXQ851976:LXU851977 MHM851976:MHQ851977 MRI851976:MRM851977 NBE851976:NBI851977 NLA851976:NLE851977 NUW851976:NVA851977 OES851976:OEW851977 OOO851976:OOS851977 OYK851976:OYO851977 PIG851976:PIK851977 PSC851976:PSG851977 QBY851976:QCC851977 QLU851976:QLY851977 QVQ851976:QVU851977 RFM851976:RFQ851977 RPI851976:RPM851977 RZE851976:RZI851977 SJA851976:SJE851977 SSW851976:STA851977 TCS851976:TCW851977 TMO851976:TMS851977 TWK851976:TWO851977 UGG851976:UGK851977 UQC851976:UQG851977 UZY851976:VAC851977 VJU851976:VJY851977 VTQ851976:VTU851977 WDM851976:WDQ851977 WNI851976:WNM851977 WXE851976:WXI851977 AW917512:BA917513 KS917512:KW917513 UO917512:US917513 AEK917512:AEO917513 AOG917512:AOK917513 AYC917512:AYG917513 BHY917512:BIC917513 BRU917512:BRY917513 CBQ917512:CBU917513 CLM917512:CLQ917513 CVI917512:CVM917513 DFE917512:DFI917513 DPA917512:DPE917513 DYW917512:DZA917513 EIS917512:EIW917513 ESO917512:ESS917513 FCK917512:FCO917513 FMG917512:FMK917513 FWC917512:FWG917513 GFY917512:GGC917513 GPU917512:GPY917513 GZQ917512:GZU917513 HJM917512:HJQ917513 HTI917512:HTM917513 IDE917512:IDI917513 INA917512:INE917513 IWW917512:IXA917513 JGS917512:JGW917513 JQO917512:JQS917513 KAK917512:KAO917513 KKG917512:KKK917513 KUC917512:KUG917513 LDY917512:LEC917513 LNU917512:LNY917513 LXQ917512:LXU917513 MHM917512:MHQ917513 MRI917512:MRM917513 NBE917512:NBI917513 NLA917512:NLE917513 NUW917512:NVA917513 OES917512:OEW917513 OOO917512:OOS917513 OYK917512:OYO917513 PIG917512:PIK917513 PSC917512:PSG917513 QBY917512:QCC917513 QLU917512:QLY917513 QVQ917512:QVU917513 RFM917512:RFQ917513 RPI917512:RPM917513 RZE917512:RZI917513 SJA917512:SJE917513 SSW917512:STA917513 TCS917512:TCW917513 TMO917512:TMS917513 TWK917512:TWO917513 UGG917512:UGK917513 UQC917512:UQG917513 UZY917512:VAC917513 VJU917512:VJY917513 VTQ917512:VTU917513 WDM917512:WDQ917513 WNI917512:WNM917513 WXE917512:WXI917513 AW983048:BA983049 KS983048:KW983049 UO983048:US983049 AEK983048:AEO983049 AOG983048:AOK983049 AYC983048:AYG983049 BHY983048:BIC983049 BRU983048:BRY983049 CBQ983048:CBU983049 CLM983048:CLQ983049 CVI983048:CVM983049 DFE983048:DFI983049 DPA983048:DPE983049 DYW983048:DZA983049 EIS983048:EIW983049 ESO983048:ESS983049 FCK983048:FCO983049 FMG983048:FMK983049 FWC983048:FWG983049 GFY983048:GGC983049 GPU983048:GPY983049 GZQ983048:GZU983049 HJM983048:HJQ983049 HTI983048:HTM983049 IDE983048:IDI983049 INA983048:INE983049 IWW983048:IXA983049 JGS983048:JGW983049 JQO983048:JQS983049 KAK983048:KAO983049 KKG983048:KKK983049 KUC983048:KUG983049 LDY983048:LEC983049 LNU983048:LNY983049 LXQ983048:LXU983049 MHM983048:MHQ983049 MRI983048:MRM983049 NBE983048:NBI983049 NLA983048:NLE983049 NUW983048:NVA983049 OES983048:OEW983049 OOO983048:OOS983049 OYK983048:OYO983049 PIG983048:PIK983049 PSC983048:PSG983049 QBY983048:QCC983049 QLU983048:QLY983049 QVQ983048:QVU983049 RFM983048:RFQ983049 RPI983048:RPM983049 RZE983048:RZI983049 SJA983048:SJE983049 SSW983048:STA983049 TCS983048:TCW983049 TMO983048:TMS983049 TWK983048:TWO983049 UGG983048:UGK983049 UQC983048:UQG983049 UZY983048:VAC983049 VJU983048:VJY983049 VTQ983048:VTU983049 WDM983048:WDQ983049 WNI983048:WNM983049 WXE983048:WXI983049" xr:uid="{013C503C-3CCE-47A3-9B1C-8D56F6A6E0DC}">
      <formula1>$CZ$26:$CZ$36</formula1>
    </dataValidation>
    <dataValidation type="list" allowBlank="1" showInputMessage="1" showErrorMessage="1" sqref="AW10:BA11 KS10:KW11 UO10:US11 AEK10:AEO11 AOG10:AOK11 AYC10:AYG11 BHY10:BIC11 BRU10:BRY11 CBQ10:CBU11 CLM10:CLQ11 CVI10:CVM11 DFE10:DFI11 DPA10:DPE11 DYW10:DZA11 EIS10:EIW11 ESO10:ESS11 FCK10:FCO11 FMG10:FMK11 FWC10:FWG11 GFY10:GGC11 GPU10:GPY11 GZQ10:GZU11 HJM10:HJQ11 HTI10:HTM11 IDE10:IDI11 INA10:INE11 IWW10:IXA11 JGS10:JGW11 JQO10:JQS11 KAK10:KAO11 KKG10:KKK11 KUC10:KUG11 LDY10:LEC11 LNU10:LNY11 LXQ10:LXU11 MHM10:MHQ11 MRI10:MRM11 NBE10:NBI11 NLA10:NLE11 NUW10:NVA11 OES10:OEW11 OOO10:OOS11 OYK10:OYO11 PIG10:PIK11 PSC10:PSG11 QBY10:QCC11 QLU10:QLY11 QVQ10:QVU11 RFM10:RFQ11 RPI10:RPM11 RZE10:RZI11 SJA10:SJE11 SSW10:STA11 TCS10:TCW11 TMO10:TMS11 TWK10:TWO11 UGG10:UGK11 UQC10:UQG11 UZY10:VAC11 VJU10:VJY11 VTQ10:VTU11 WDM10:WDQ11 WNI10:WNM11 WXE10:WXI11 AW65546:BA65547 KS65546:KW65547 UO65546:US65547 AEK65546:AEO65547 AOG65546:AOK65547 AYC65546:AYG65547 BHY65546:BIC65547 BRU65546:BRY65547 CBQ65546:CBU65547 CLM65546:CLQ65547 CVI65546:CVM65547 DFE65546:DFI65547 DPA65546:DPE65547 DYW65546:DZA65547 EIS65546:EIW65547 ESO65546:ESS65547 FCK65546:FCO65547 FMG65546:FMK65547 FWC65546:FWG65547 GFY65546:GGC65547 GPU65546:GPY65547 GZQ65546:GZU65547 HJM65546:HJQ65547 HTI65546:HTM65547 IDE65546:IDI65547 INA65546:INE65547 IWW65546:IXA65547 JGS65546:JGW65547 JQO65546:JQS65547 KAK65546:KAO65547 KKG65546:KKK65547 KUC65546:KUG65547 LDY65546:LEC65547 LNU65546:LNY65547 LXQ65546:LXU65547 MHM65546:MHQ65547 MRI65546:MRM65547 NBE65546:NBI65547 NLA65546:NLE65547 NUW65546:NVA65547 OES65546:OEW65547 OOO65546:OOS65547 OYK65546:OYO65547 PIG65546:PIK65547 PSC65546:PSG65547 QBY65546:QCC65547 QLU65546:QLY65547 QVQ65546:QVU65547 RFM65546:RFQ65547 RPI65546:RPM65547 RZE65546:RZI65547 SJA65546:SJE65547 SSW65546:STA65547 TCS65546:TCW65547 TMO65546:TMS65547 TWK65546:TWO65547 UGG65546:UGK65547 UQC65546:UQG65547 UZY65546:VAC65547 VJU65546:VJY65547 VTQ65546:VTU65547 WDM65546:WDQ65547 WNI65546:WNM65547 WXE65546:WXI65547 AW131082:BA131083 KS131082:KW131083 UO131082:US131083 AEK131082:AEO131083 AOG131082:AOK131083 AYC131082:AYG131083 BHY131082:BIC131083 BRU131082:BRY131083 CBQ131082:CBU131083 CLM131082:CLQ131083 CVI131082:CVM131083 DFE131082:DFI131083 DPA131082:DPE131083 DYW131082:DZA131083 EIS131082:EIW131083 ESO131082:ESS131083 FCK131082:FCO131083 FMG131082:FMK131083 FWC131082:FWG131083 GFY131082:GGC131083 GPU131082:GPY131083 GZQ131082:GZU131083 HJM131082:HJQ131083 HTI131082:HTM131083 IDE131082:IDI131083 INA131082:INE131083 IWW131082:IXA131083 JGS131082:JGW131083 JQO131082:JQS131083 KAK131082:KAO131083 KKG131082:KKK131083 KUC131082:KUG131083 LDY131082:LEC131083 LNU131082:LNY131083 LXQ131082:LXU131083 MHM131082:MHQ131083 MRI131082:MRM131083 NBE131082:NBI131083 NLA131082:NLE131083 NUW131082:NVA131083 OES131082:OEW131083 OOO131082:OOS131083 OYK131082:OYO131083 PIG131082:PIK131083 PSC131082:PSG131083 QBY131082:QCC131083 QLU131082:QLY131083 QVQ131082:QVU131083 RFM131082:RFQ131083 RPI131082:RPM131083 RZE131082:RZI131083 SJA131082:SJE131083 SSW131082:STA131083 TCS131082:TCW131083 TMO131082:TMS131083 TWK131082:TWO131083 UGG131082:UGK131083 UQC131082:UQG131083 UZY131082:VAC131083 VJU131082:VJY131083 VTQ131082:VTU131083 WDM131082:WDQ131083 WNI131082:WNM131083 WXE131082:WXI131083 AW196618:BA196619 KS196618:KW196619 UO196618:US196619 AEK196618:AEO196619 AOG196618:AOK196619 AYC196618:AYG196619 BHY196618:BIC196619 BRU196618:BRY196619 CBQ196618:CBU196619 CLM196618:CLQ196619 CVI196618:CVM196619 DFE196618:DFI196619 DPA196618:DPE196619 DYW196618:DZA196619 EIS196618:EIW196619 ESO196618:ESS196619 FCK196618:FCO196619 FMG196618:FMK196619 FWC196618:FWG196619 GFY196618:GGC196619 GPU196618:GPY196619 GZQ196618:GZU196619 HJM196618:HJQ196619 HTI196618:HTM196619 IDE196618:IDI196619 INA196618:INE196619 IWW196618:IXA196619 JGS196618:JGW196619 JQO196618:JQS196619 KAK196618:KAO196619 KKG196618:KKK196619 KUC196618:KUG196619 LDY196618:LEC196619 LNU196618:LNY196619 LXQ196618:LXU196619 MHM196618:MHQ196619 MRI196618:MRM196619 NBE196618:NBI196619 NLA196618:NLE196619 NUW196618:NVA196619 OES196618:OEW196619 OOO196618:OOS196619 OYK196618:OYO196619 PIG196618:PIK196619 PSC196618:PSG196619 QBY196618:QCC196619 QLU196618:QLY196619 QVQ196618:QVU196619 RFM196618:RFQ196619 RPI196618:RPM196619 RZE196618:RZI196619 SJA196618:SJE196619 SSW196618:STA196619 TCS196618:TCW196619 TMO196618:TMS196619 TWK196618:TWO196619 UGG196618:UGK196619 UQC196618:UQG196619 UZY196618:VAC196619 VJU196618:VJY196619 VTQ196618:VTU196619 WDM196618:WDQ196619 WNI196618:WNM196619 WXE196618:WXI196619 AW262154:BA262155 KS262154:KW262155 UO262154:US262155 AEK262154:AEO262155 AOG262154:AOK262155 AYC262154:AYG262155 BHY262154:BIC262155 BRU262154:BRY262155 CBQ262154:CBU262155 CLM262154:CLQ262155 CVI262154:CVM262155 DFE262154:DFI262155 DPA262154:DPE262155 DYW262154:DZA262155 EIS262154:EIW262155 ESO262154:ESS262155 FCK262154:FCO262155 FMG262154:FMK262155 FWC262154:FWG262155 GFY262154:GGC262155 GPU262154:GPY262155 GZQ262154:GZU262155 HJM262154:HJQ262155 HTI262154:HTM262155 IDE262154:IDI262155 INA262154:INE262155 IWW262154:IXA262155 JGS262154:JGW262155 JQO262154:JQS262155 KAK262154:KAO262155 KKG262154:KKK262155 KUC262154:KUG262155 LDY262154:LEC262155 LNU262154:LNY262155 LXQ262154:LXU262155 MHM262154:MHQ262155 MRI262154:MRM262155 NBE262154:NBI262155 NLA262154:NLE262155 NUW262154:NVA262155 OES262154:OEW262155 OOO262154:OOS262155 OYK262154:OYO262155 PIG262154:PIK262155 PSC262154:PSG262155 QBY262154:QCC262155 QLU262154:QLY262155 QVQ262154:QVU262155 RFM262154:RFQ262155 RPI262154:RPM262155 RZE262154:RZI262155 SJA262154:SJE262155 SSW262154:STA262155 TCS262154:TCW262155 TMO262154:TMS262155 TWK262154:TWO262155 UGG262154:UGK262155 UQC262154:UQG262155 UZY262154:VAC262155 VJU262154:VJY262155 VTQ262154:VTU262155 WDM262154:WDQ262155 WNI262154:WNM262155 WXE262154:WXI262155 AW327690:BA327691 KS327690:KW327691 UO327690:US327691 AEK327690:AEO327691 AOG327690:AOK327691 AYC327690:AYG327691 BHY327690:BIC327691 BRU327690:BRY327691 CBQ327690:CBU327691 CLM327690:CLQ327691 CVI327690:CVM327691 DFE327690:DFI327691 DPA327690:DPE327691 DYW327690:DZA327691 EIS327690:EIW327691 ESO327690:ESS327691 FCK327690:FCO327691 FMG327690:FMK327691 FWC327690:FWG327691 GFY327690:GGC327691 GPU327690:GPY327691 GZQ327690:GZU327691 HJM327690:HJQ327691 HTI327690:HTM327691 IDE327690:IDI327691 INA327690:INE327691 IWW327690:IXA327691 JGS327690:JGW327691 JQO327690:JQS327691 KAK327690:KAO327691 KKG327690:KKK327691 KUC327690:KUG327691 LDY327690:LEC327691 LNU327690:LNY327691 LXQ327690:LXU327691 MHM327690:MHQ327691 MRI327690:MRM327691 NBE327690:NBI327691 NLA327690:NLE327691 NUW327690:NVA327691 OES327690:OEW327691 OOO327690:OOS327691 OYK327690:OYO327691 PIG327690:PIK327691 PSC327690:PSG327691 QBY327690:QCC327691 QLU327690:QLY327691 QVQ327690:QVU327691 RFM327690:RFQ327691 RPI327690:RPM327691 RZE327690:RZI327691 SJA327690:SJE327691 SSW327690:STA327691 TCS327690:TCW327691 TMO327690:TMS327691 TWK327690:TWO327691 UGG327690:UGK327691 UQC327690:UQG327691 UZY327690:VAC327691 VJU327690:VJY327691 VTQ327690:VTU327691 WDM327690:WDQ327691 WNI327690:WNM327691 WXE327690:WXI327691 AW393226:BA393227 KS393226:KW393227 UO393226:US393227 AEK393226:AEO393227 AOG393226:AOK393227 AYC393226:AYG393227 BHY393226:BIC393227 BRU393226:BRY393227 CBQ393226:CBU393227 CLM393226:CLQ393227 CVI393226:CVM393227 DFE393226:DFI393227 DPA393226:DPE393227 DYW393226:DZA393227 EIS393226:EIW393227 ESO393226:ESS393227 FCK393226:FCO393227 FMG393226:FMK393227 FWC393226:FWG393227 GFY393226:GGC393227 GPU393226:GPY393227 GZQ393226:GZU393227 HJM393226:HJQ393227 HTI393226:HTM393227 IDE393226:IDI393227 INA393226:INE393227 IWW393226:IXA393227 JGS393226:JGW393227 JQO393226:JQS393227 KAK393226:KAO393227 KKG393226:KKK393227 KUC393226:KUG393227 LDY393226:LEC393227 LNU393226:LNY393227 LXQ393226:LXU393227 MHM393226:MHQ393227 MRI393226:MRM393227 NBE393226:NBI393227 NLA393226:NLE393227 NUW393226:NVA393227 OES393226:OEW393227 OOO393226:OOS393227 OYK393226:OYO393227 PIG393226:PIK393227 PSC393226:PSG393227 QBY393226:QCC393227 QLU393226:QLY393227 QVQ393226:QVU393227 RFM393226:RFQ393227 RPI393226:RPM393227 RZE393226:RZI393227 SJA393226:SJE393227 SSW393226:STA393227 TCS393226:TCW393227 TMO393226:TMS393227 TWK393226:TWO393227 UGG393226:UGK393227 UQC393226:UQG393227 UZY393226:VAC393227 VJU393226:VJY393227 VTQ393226:VTU393227 WDM393226:WDQ393227 WNI393226:WNM393227 WXE393226:WXI393227 AW458762:BA458763 KS458762:KW458763 UO458762:US458763 AEK458762:AEO458763 AOG458762:AOK458763 AYC458762:AYG458763 BHY458762:BIC458763 BRU458762:BRY458763 CBQ458762:CBU458763 CLM458762:CLQ458763 CVI458762:CVM458763 DFE458762:DFI458763 DPA458762:DPE458763 DYW458762:DZA458763 EIS458762:EIW458763 ESO458762:ESS458763 FCK458762:FCO458763 FMG458762:FMK458763 FWC458762:FWG458763 GFY458762:GGC458763 GPU458762:GPY458763 GZQ458762:GZU458763 HJM458762:HJQ458763 HTI458762:HTM458763 IDE458762:IDI458763 INA458762:INE458763 IWW458762:IXA458763 JGS458762:JGW458763 JQO458762:JQS458763 KAK458762:KAO458763 KKG458762:KKK458763 KUC458762:KUG458763 LDY458762:LEC458763 LNU458762:LNY458763 LXQ458762:LXU458763 MHM458762:MHQ458763 MRI458762:MRM458763 NBE458762:NBI458763 NLA458762:NLE458763 NUW458762:NVA458763 OES458762:OEW458763 OOO458762:OOS458763 OYK458762:OYO458763 PIG458762:PIK458763 PSC458762:PSG458763 QBY458762:QCC458763 QLU458762:QLY458763 QVQ458762:QVU458763 RFM458762:RFQ458763 RPI458762:RPM458763 RZE458762:RZI458763 SJA458762:SJE458763 SSW458762:STA458763 TCS458762:TCW458763 TMO458762:TMS458763 TWK458762:TWO458763 UGG458762:UGK458763 UQC458762:UQG458763 UZY458762:VAC458763 VJU458762:VJY458763 VTQ458762:VTU458763 WDM458762:WDQ458763 WNI458762:WNM458763 WXE458762:WXI458763 AW524298:BA524299 KS524298:KW524299 UO524298:US524299 AEK524298:AEO524299 AOG524298:AOK524299 AYC524298:AYG524299 BHY524298:BIC524299 BRU524298:BRY524299 CBQ524298:CBU524299 CLM524298:CLQ524299 CVI524298:CVM524299 DFE524298:DFI524299 DPA524298:DPE524299 DYW524298:DZA524299 EIS524298:EIW524299 ESO524298:ESS524299 FCK524298:FCO524299 FMG524298:FMK524299 FWC524298:FWG524299 GFY524298:GGC524299 GPU524298:GPY524299 GZQ524298:GZU524299 HJM524298:HJQ524299 HTI524298:HTM524299 IDE524298:IDI524299 INA524298:INE524299 IWW524298:IXA524299 JGS524298:JGW524299 JQO524298:JQS524299 KAK524298:KAO524299 KKG524298:KKK524299 KUC524298:KUG524299 LDY524298:LEC524299 LNU524298:LNY524299 LXQ524298:LXU524299 MHM524298:MHQ524299 MRI524298:MRM524299 NBE524298:NBI524299 NLA524298:NLE524299 NUW524298:NVA524299 OES524298:OEW524299 OOO524298:OOS524299 OYK524298:OYO524299 PIG524298:PIK524299 PSC524298:PSG524299 QBY524298:QCC524299 QLU524298:QLY524299 QVQ524298:QVU524299 RFM524298:RFQ524299 RPI524298:RPM524299 RZE524298:RZI524299 SJA524298:SJE524299 SSW524298:STA524299 TCS524298:TCW524299 TMO524298:TMS524299 TWK524298:TWO524299 UGG524298:UGK524299 UQC524298:UQG524299 UZY524298:VAC524299 VJU524298:VJY524299 VTQ524298:VTU524299 WDM524298:WDQ524299 WNI524298:WNM524299 WXE524298:WXI524299 AW589834:BA589835 KS589834:KW589835 UO589834:US589835 AEK589834:AEO589835 AOG589834:AOK589835 AYC589834:AYG589835 BHY589834:BIC589835 BRU589834:BRY589835 CBQ589834:CBU589835 CLM589834:CLQ589835 CVI589834:CVM589835 DFE589834:DFI589835 DPA589834:DPE589835 DYW589834:DZA589835 EIS589834:EIW589835 ESO589834:ESS589835 FCK589834:FCO589835 FMG589834:FMK589835 FWC589834:FWG589835 GFY589834:GGC589835 GPU589834:GPY589835 GZQ589834:GZU589835 HJM589834:HJQ589835 HTI589834:HTM589835 IDE589834:IDI589835 INA589834:INE589835 IWW589834:IXA589835 JGS589834:JGW589835 JQO589834:JQS589835 KAK589834:KAO589835 KKG589834:KKK589835 KUC589834:KUG589835 LDY589834:LEC589835 LNU589834:LNY589835 LXQ589834:LXU589835 MHM589834:MHQ589835 MRI589834:MRM589835 NBE589834:NBI589835 NLA589834:NLE589835 NUW589834:NVA589835 OES589834:OEW589835 OOO589834:OOS589835 OYK589834:OYO589835 PIG589834:PIK589835 PSC589834:PSG589835 QBY589834:QCC589835 QLU589834:QLY589835 QVQ589834:QVU589835 RFM589834:RFQ589835 RPI589834:RPM589835 RZE589834:RZI589835 SJA589834:SJE589835 SSW589834:STA589835 TCS589834:TCW589835 TMO589834:TMS589835 TWK589834:TWO589835 UGG589834:UGK589835 UQC589834:UQG589835 UZY589834:VAC589835 VJU589834:VJY589835 VTQ589834:VTU589835 WDM589834:WDQ589835 WNI589834:WNM589835 WXE589834:WXI589835 AW655370:BA655371 KS655370:KW655371 UO655370:US655371 AEK655370:AEO655371 AOG655370:AOK655371 AYC655370:AYG655371 BHY655370:BIC655371 BRU655370:BRY655371 CBQ655370:CBU655371 CLM655370:CLQ655371 CVI655370:CVM655371 DFE655370:DFI655371 DPA655370:DPE655371 DYW655370:DZA655371 EIS655370:EIW655371 ESO655370:ESS655371 FCK655370:FCO655371 FMG655370:FMK655371 FWC655370:FWG655371 GFY655370:GGC655371 GPU655370:GPY655371 GZQ655370:GZU655371 HJM655370:HJQ655371 HTI655370:HTM655371 IDE655370:IDI655371 INA655370:INE655371 IWW655370:IXA655371 JGS655370:JGW655371 JQO655370:JQS655371 KAK655370:KAO655371 KKG655370:KKK655371 KUC655370:KUG655371 LDY655370:LEC655371 LNU655370:LNY655371 LXQ655370:LXU655371 MHM655370:MHQ655371 MRI655370:MRM655371 NBE655370:NBI655371 NLA655370:NLE655371 NUW655370:NVA655371 OES655370:OEW655371 OOO655370:OOS655371 OYK655370:OYO655371 PIG655370:PIK655371 PSC655370:PSG655371 QBY655370:QCC655371 QLU655370:QLY655371 QVQ655370:QVU655371 RFM655370:RFQ655371 RPI655370:RPM655371 RZE655370:RZI655371 SJA655370:SJE655371 SSW655370:STA655371 TCS655370:TCW655371 TMO655370:TMS655371 TWK655370:TWO655371 UGG655370:UGK655371 UQC655370:UQG655371 UZY655370:VAC655371 VJU655370:VJY655371 VTQ655370:VTU655371 WDM655370:WDQ655371 WNI655370:WNM655371 WXE655370:WXI655371 AW720906:BA720907 KS720906:KW720907 UO720906:US720907 AEK720906:AEO720907 AOG720906:AOK720907 AYC720906:AYG720907 BHY720906:BIC720907 BRU720906:BRY720907 CBQ720906:CBU720907 CLM720906:CLQ720907 CVI720906:CVM720907 DFE720906:DFI720907 DPA720906:DPE720907 DYW720906:DZA720907 EIS720906:EIW720907 ESO720906:ESS720907 FCK720906:FCO720907 FMG720906:FMK720907 FWC720906:FWG720907 GFY720906:GGC720907 GPU720906:GPY720907 GZQ720906:GZU720907 HJM720906:HJQ720907 HTI720906:HTM720907 IDE720906:IDI720907 INA720906:INE720907 IWW720906:IXA720907 JGS720906:JGW720907 JQO720906:JQS720907 KAK720906:KAO720907 KKG720906:KKK720907 KUC720906:KUG720907 LDY720906:LEC720907 LNU720906:LNY720907 LXQ720906:LXU720907 MHM720906:MHQ720907 MRI720906:MRM720907 NBE720906:NBI720907 NLA720906:NLE720907 NUW720906:NVA720907 OES720906:OEW720907 OOO720906:OOS720907 OYK720906:OYO720907 PIG720906:PIK720907 PSC720906:PSG720907 QBY720906:QCC720907 QLU720906:QLY720907 QVQ720906:QVU720907 RFM720906:RFQ720907 RPI720906:RPM720907 RZE720906:RZI720907 SJA720906:SJE720907 SSW720906:STA720907 TCS720906:TCW720907 TMO720906:TMS720907 TWK720906:TWO720907 UGG720906:UGK720907 UQC720906:UQG720907 UZY720906:VAC720907 VJU720906:VJY720907 VTQ720906:VTU720907 WDM720906:WDQ720907 WNI720906:WNM720907 WXE720906:WXI720907 AW786442:BA786443 KS786442:KW786443 UO786442:US786443 AEK786442:AEO786443 AOG786442:AOK786443 AYC786442:AYG786443 BHY786442:BIC786443 BRU786442:BRY786443 CBQ786442:CBU786443 CLM786442:CLQ786443 CVI786442:CVM786443 DFE786442:DFI786443 DPA786442:DPE786443 DYW786442:DZA786443 EIS786442:EIW786443 ESO786442:ESS786443 FCK786442:FCO786443 FMG786442:FMK786443 FWC786442:FWG786443 GFY786442:GGC786443 GPU786442:GPY786443 GZQ786442:GZU786443 HJM786442:HJQ786443 HTI786442:HTM786443 IDE786442:IDI786443 INA786442:INE786443 IWW786442:IXA786443 JGS786442:JGW786443 JQO786442:JQS786443 KAK786442:KAO786443 KKG786442:KKK786443 KUC786442:KUG786443 LDY786442:LEC786443 LNU786442:LNY786443 LXQ786442:LXU786443 MHM786442:MHQ786443 MRI786442:MRM786443 NBE786442:NBI786443 NLA786442:NLE786443 NUW786442:NVA786443 OES786442:OEW786443 OOO786442:OOS786443 OYK786442:OYO786443 PIG786442:PIK786443 PSC786442:PSG786443 QBY786442:QCC786443 QLU786442:QLY786443 QVQ786442:QVU786443 RFM786442:RFQ786443 RPI786442:RPM786443 RZE786442:RZI786443 SJA786442:SJE786443 SSW786442:STA786443 TCS786442:TCW786443 TMO786442:TMS786443 TWK786442:TWO786443 UGG786442:UGK786443 UQC786442:UQG786443 UZY786442:VAC786443 VJU786442:VJY786443 VTQ786442:VTU786443 WDM786442:WDQ786443 WNI786442:WNM786443 WXE786442:WXI786443 AW851978:BA851979 KS851978:KW851979 UO851978:US851979 AEK851978:AEO851979 AOG851978:AOK851979 AYC851978:AYG851979 BHY851978:BIC851979 BRU851978:BRY851979 CBQ851978:CBU851979 CLM851978:CLQ851979 CVI851978:CVM851979 DFE851978:DFI851979 DPA851978:DPE851979 DYW851978:DZA851979 EIS851978:EIW851979 ESO851978:ESS851979 FCK851978:FCO851979 FMG851978:FMK851979 FWC851978:FWG851979 GFY851978:GGC851979 GPU851978:GPY851979 GZQ851978:GZU851979 HJM851978:HJQ851979 HTI851978:HTM851979 IDE851978:IDI851979 INA851978:INE851979 IWW851978:IXA851979 JGS851978:JGW851979 JQO851978:JQS851979 KAK851978:KAO851979 KKG851978:KKK851979 KUC851978:KUG851979 LDY851978:LEC851979 LNU851978:LNY851979 LXQ851978:LXU851979 MHM851978:MHQ851979 MRI851978:MRM851979 NBE851978:NBI851979 NLA851978:NLE851979 NUW851978:NVA851979 OES851978:OEW851979 OOO851978:OOS851979 OYK851978:OYO851979 PIG851978:PIK851979 PSC851978:PSG851979 QBY851978:QCC851979 QLU851978:QLY851979 QVQ851978:QVU851979 RFM851978:RFQ851979 RPI851978:RPM851979 RZE851978:RZI851979 SJA851978:SJE851979 SSW851978:STA851979 TCS851978:TCW851979 TMO851978:TMS851979 TWK851978:TWO851979 UGG851978:UGK851979 UQC851978:UQG851979 UZY851978:VAC851979 VJU851978:VJY851979 VTQ851978:VTU851979 WDM851978:WDQ851979 WNI851978:WNM851979 WXE851978:WXI851979 AW917514:BA917515 KS917514:KW917515 UO917514:US917515 AEK917514:AEO917515 AOG917514:AOK917515 AYC917514:AYG917515 BHY917514:BIC917515 BRU917514:BRY917515 CBQ917514:CBU917515 CLM917514:CLQ917515 CVI917514:CVM917515 DFE917514:DFI917515 DPA917514:DPE917515 DYW917514:DZA917515 EIS917514:EIW917515 ESO917514:ESS917515 FCK917514:FCO917515 FMG917514:FMK917515 FWC917514:FWG917515 GFY917514:GGC917515 GPU917514:GPY917515 GZQ917514:GZU917515 HJM917514:HJQ917515 HTI917514:HTM917515 IDE917514:IDI917515 INA917514:INE917515 IWW917514:IXA917515 JGS917514:JGW917515 JQO917514:JQS917515 KAK917514:KAO917515 KKG917514:KKK917515 KUC917514:KUG917515 LDY917514:LEC917515 LNU917514:LNY917515 LXQ917514:LXU917515 MHM917514:MHQ917515 MRI917514:MRM917515 NBE917514:NBI917515 NLA917514:NLE917515 NUW917514:NVA917515 OES917514:OEW917515 OOO917514:OOS917515 OYK917514:OYO917515 PIG917514:PIK917515 PSC917514:PSG917515 QBY917514:QCC917515 QLU917514:QLY917515 QVQ917514:QVU917515 RFM917514:RFQ917515 RPI917514:RPM917515 RZE917514:RZI917515 SJA917514:SJE917515 SSW917514:STA917515 TCS917514:TCW917515 TMO917514:TMS917515 TWK917514:TWO917515 UGG917514:UGK917515 UQC917514:UQG917515 UZY917514:VAC917515 VJU917514:VJY917515 VTQ917514:VTU917515 WDM917514:WDQ917515 WNI917514:WNM917515 WXE917514:WXI917515 AW983050:BA983051 KS983050:KW983051 UO983050:US983051 AEK983050:AEO983051 AOG983050:AOK983051 AYC983050:AYG983051 BHY983050:BIC983051 BRU983050:BRY983051 CBQ983050:CBU983051 CLM983050:CLQ983051 CVI983050:CVM983051 DFE983050:DFI983051 DPA983050:DPE983051 DYW983050:DZA983051 EIS983050:EIW983051 ESO983050:ESS983051 FCK983050:FCO983051 FMG983050:FMK983051 FWC983050:FWG983051 GFY983050:GGC983051 GPU983050:GPY983051 GZQ983050:GZU983051 HJM983050:HJQ983051 HTI983050:HTM983051 IDE983050:IDI983051 INA983050:INE983051 IWW983050:IXA983051 JGS983050:JGW983051 JQO983050:JQS983051 KAK983050:KAO983051 KKG983050:KKK983051 KUC983050:KUG983051 LDY983050:LEC983051 LNU983050:LNY983051 LXQ983050:LXU983051 MHM983050:MHQ983051 MRI983050:MRM983051 NBE983050:NBI983051 NLA983050:NLE983051 NUW983050:NVA983051 OES983050:OEW983051 OOO983050:OOS983051 OYK983050:OYO983051 PIG983050:PIK983051 PSC983050:PSG983051 QBY983050:QCC983051 QLU983050:QLY983051 QVQ983050:QVU983051 RFM983050:RFQ983051 RPI983050:RPM983051 RZE983050:RZI983051 SJA983050:SJE983051 SSW983050:STA983051 TCS983050:TCW983051 TMO983050:TMS983051 TWK983050:TWO983051 UGG983050:UGK983051 UQC983050:UQG983051 UZY983050:VAC983051 VJU983050:VJY983051 VTQ983050:VTU983051 WDM983050:WDQ983051 WNI983050:WNM983051 WXE983050:WXI983051" xr:uid="{733D4580-05F2-4488-B1EC-D1B6AA146565}">
      <formula1>$DA$26:$DA$33</formula1>
    </dataValidation>
    <dataValidation type="list" allowBlank="1" showInputMessage="1" showErrorMessage="1" sqref="BG9 LC9 UY9 AEU9 AOQ9 AYM9 BII9 BSE9 CCA9 CLW9 CVS9 DFO9 DPK9 DZG9 EJC9 ESY9 FCU9 FMQ9 FWM9 GGI9 GQE9 HAA9 HJW9 HTS9 IDO9 INK9 IXG9 JHC9 JQY9 KAU9 KKQ9 KUM9 LEI9 LOE9 LYA9 MHW9 MRS9 NBO9 NLK9 NVG9 OFC9 OOY9 OYU9 PIQ9 PSM9 QCI9 QME9 QWA9 RFW9 RPS9 RZO9 SJK9 STG9 TDC9 TMY9 TWU9 UGQ9 UQM9 VAI9 VKE9 VUA9 WDW9 WNS9 WXO9 BG65545 LC65545 UY65545 AEU65545 AOQ65545 AYM65545 BII65545 BSE65545 CCA65545 CLW65545 CVS65545 DFO65545 DPK65545 DZG65545 EJC65545 ESY65545 FCU65545 FMQ65545 FWM65545 GGI65545 GQE65545 HAA65545 HJW65545 HTS65545 IDO65545 INK65545 IXG65545 JHC65545 JQY65545 KAU65545 KKQ65545 KUM65545 LEI65545 LOE65545 LYA65545 MHW65545 MRS65545 NBO65545 NLK65545 NVG65545 OFC65545 OOY65545 OYU65545 PIQ65545 PSM65545 QCI65545 QME65545 QWA65545 RFW65545 RPS65545 RZO65545 SJK65545 STG65545 TDC65545 TMY65545 TWU65545 UGQ65545 UQM65545 VAI65545 VKE65545 VUA65545 WDW65545 WNS65545 WXO65545 BG131081 LC131081 UY131081 AEU131081 AOQ131081 AYM131081 BII131081 BSE131081 CCA131081 CLW131081 CVS131081 DFO131081 DPK131081 DZG131081 EJC131081 ESY131081 FCU131081 FMQ131081 FWM131081 GGI131081 GQE131081 HAA131081 HJW131081 HTS131081 IDO131081 INK131081 IXG131081 JHC131081 JQY131081 KAU131081 KKQ131081 KUM131081 LEI131081 LOE131081 LYA131081 MHW131081 MRS131081 NBO131081 NLK131081 NVG131081 OFC131081 OOY131081 OYU131081 PIQ131081 PSM131081 QCI131081 QME131081 QWA131081 RFW131081 RPS131081 RZO131081 SJK131081 STG131081 TDC131081 TMY131081 TWU131081 UGQ131081 UQM131081 VAI131081 VKE131081 VUA131081 WDW131081 WNS131081 WXO131081 BG196617 LC196617 UY196617 AEU196617 AOQ196617 AYM196617 BII196617 BSE196617 CCA196617 CLW196617 CVS196617 DFO196617 DPK196617 DZG196617 EJC196617 ESY196617 FCU196617 FMQ196617 FWM196617 GGI196617 GQE196617 HAA196617 HJW196617 HTS196617 IDO196617 INK196617 IXG196617 JHC196617 JQY196617 KAU196617 KKQ196617 KUM196617 LEI196617 LOE196617 LYA196617 MHW196617 MRS196617 NBO196617 NLK196617 NVG196617 OFC196617 OOY196617 OYU196617 PIQ196617 PSM196617 QCI196617 QME196617 QWA196617 RFW196617 RPS196617 RZO196617 SJK196617 STG196617 TDC196617 TMY196617 TWU196617 UGQ196617 UQM196617 VAI196617 VKE196617 VUA196617 WDW196617 WNS196617 WXO196617 BG262153 LC262153 UY262153 AEU262153 AOQ262153 AYM262153 BII262153 BSE262153 CCA262153 CLW262153 CVS262153 DFO262153 DPK262153 DZG262153 EJC262153 ESY262153 FCU262153 FMQ262153 FWM262153 GGI262153 GQE262153 HAA262153 HJW262153 HTS262153 IDO262153 INK262153 IXG262153 JHC262153 JQY262153 KAU262153 KKQ262153 KUM262153 LEI262153 LOE262153 LYA262153 MHW262153 MRS262153 NBO262153 NLK262153 NVG262153 OFC262153 OOY262153 OYU262153 PIQ262153 PSM262153 QCI262153 QME262153 QWA262153 RFW262153 RPS262153 RZO262153 SJK262153 STG262153 TDC262153 TMY262153 TWU262153 UGQ262153 UQM262153 VAI262153 VKE262153 VUA262153 WDW262153 WNS262153 WXO262153 BG327689 LC327689 UY327689 AEU327689 AOQ327689 AYM327689 BII327689 BSE327689 CCA327689 CLW327689 CVS327689 DFO327689 DPK327689 DZG327689 EJC327689 ESY327689 FCU327689 FMQ327689 FWM327689 GGI327689 GQE327689 HAA327689 HJW327689 HTS327689 IDO327689 INK327689 IXG327689 JHC327689 JQY327689 KAU327689 KKQ327689 KUM327689 LEI327689 LOE327689 LYA327689 MHW327689 MRS327689 NBO327689 NLK327689 NVG327689 OFC327689 OOY327689 OYU327689 PIQ327689 PSM327689 QCI327689 QME327689 QWA327689 RFW327689 RPS327689 RZO327689 SJK327689 STG327689 TDC327689 TMY327689 TWU327689 UGQ327689 UQM327689 VAI327689 VKE327689 VUA327689 WDW327689 WNS327689 WXO327689 BG393225 LC393225 UY393225 AEU393225 AOQ393225 AYM393225 BII393225 BSE393225 CCA393225 CLW393225 CVS393225 DFO393225 DPK393225 DZG393225 EJC393225 ESY393225 FCU393225 FMQ393225 FWM393225 GGI393225 GQE393225 HAA393225 HJW393225 HTS393225 IDO393225 INK393225 IXG393225 JHC393225 JQY393225 KAU393225 KKQ393225 KUM393225 LEI393225 LOE393225 LYA393225 MHW393225 MRS393225 NBO393225 NLK393225 NVG393225 OFC393225 OOY393225 OYU393225 PIQ393225 PSM393225 QCI393225 QME393225 QWA393225 RFW393225 RPS393225 RZO393225 SJK393225 STG393225 TDC393225 TMY393225 TWU393225 UGQ393225 UQM393225 VAI393225 VKE393225 VUA393225 WDW393225 WNS393225 WXO393225 BG458761 LC458761 UY458761 AEU458761 AOQ458761 AYM458761 BII458761 BSE458761 CCA458761 CLW458761 CVS458761 DFO458761 DPK458761 DZG458761 EJC458761 ESY458761 FCU458761 FMQ458761 FWM458761 GGI458761 GQE458761 HAA458761 HJW458761 HTS458761 IDO458761 INK458761 IXG458761 JHC458761 JQY458761 KAU458761 KKQ458761 KUM458761 LEI458761 LOE458761 LYA458761 MHW458761 MRS458761 NBO458761 NLK458761 NVG458761 OFC458761 OOY458761 OYU458761 PIQ458761 PSM458761 QCI458761 QME458761 QWA458761 RFW458761 RPS458761 RZO458761 SJK458761 STG458761 TDC458761 TMY458761 TWU458761 UGQ458761 UQM458761 VAI458761 VKE458761 VUA458761 WDW458761 WNS458761 WXO458761 BG524297 LC524297 UY524297 AEU524297 AOQ524297 AYM524297 BII524297 BSE524297 CCA524297 CLW524297 CVS524297 DFO524297 DPK524297 DZG524297 EJC524297 ESY524297 FCU524297 FMQ524297 FWM524297 GGI524297 GQE524297 HAA524297 HJW524297 HTS524297 IDO524297 INK524297 IXG524297 JHC524297 JQY524297 KAU524297 KKQ524297 KUM524297 LEI524297 LOE524297 LYA524297 MHW524297 MRS524297 NBO524297 NLK524297 NVG524297 OFC524297 OOY524297 OYU524297 PIQ524297 PSM524297 QCI524297 QME524297 QWA524297 RFW524297 RPS524297 RZO524297 SJK524297 STG524297 TDC524297 TMY524297 TWU524297 UGQ524297 UQM524297 VAI524297 VKE524297 VUA524297 WDW524297 WNS524297 WXO524297 BG589833 LC589833 UY589833 AEU589833 AOQ589833 AYM589833 BII589833 BSE589833 CCA589833 CLW589833 CVS589833 DFO589833 DPK589833 DZG589833 EJC589833 ESY589833 FCU589833 FMQ589833 FWM589833 GGI589833 GQE589833 HAA589833 HJW589833 HTS589833 IDO589833 INK589833 IXG589833 JHC589833 JQY589833 KAU589833 KKQ589833 KUM589833 LEI589833 LOE589833 LYA589833 MHW589833 MRS589833 NBO589833 NLK589833 NVG589833 OFC589833 OOY589833 OYU589833 PIQ589833 PSM589833 QCI589833 QME589833 QWA589833 RFW589833 RPS589833 RZO589833 SJK589833 STG589833 TDC589833 TMY589833 TWU589833 UGQ589833 UQM589833 VAI589833 VKE589833 VUA589833 WDW589833 WNS589833 WXO589833 BG655369 LC655369 UY655369 AEU655369 AOQ655369 AYM655369 BII655369 BSE655369 CCA655369 CLW655369 CVS655369 DFO655369 DPK655369 DZG655369 EJC655369 ESY655369 FCU655369 FMQ655369 FWM655369 GGI655369 GQE655369 HAA655369 HJW655369 HTS655369 IDO655369 INK655369 IXG655369 JHC655369 JQY655369 KAU655369 KKQ655369 KUM655369 LEI655369 LOE655369 LYA655369 MHW655369 MRS655369 NBO655369 NLK655369 NVG655369 OFC655369 OOY655369 OYU655369 PIQ655369 PSM655369 QCI655369 QME655369 QWA655369 RFW655369 RPS655369 RZO655369 SJK655369 STG655369 TDC655369 TMY655369 TWU655369 UGQ655369 UQM655369 VAI655369 VKE655369 VUA655369 WDW655369 WNS655369 WXO655369 BG720905 LC720905 UY720905 AEU720905 AOQ720905 AYM720905 BII720905 BSE720905 CCA720905 CLW720905 CVS720905 DFO720905 DPK720905 DZG720905 EJC720905 ESY720905 FCU720905 FMQ720905 FWM720905 GGI720905 GQE720905 HAA720905 HJW720905 HTS720905 IDO720905 INK720905 IXG720905 JHC720905 JQY720905 KAU720905 KKQ720905 KUM720905 LEI720905 LOE720905 LYA720905 MHW720905 MRS720905 NBO720905 NLK720905 NVG720905 OFC720905 OOY720905 OYU720905 PIQ720905 PSM720905 QCI720905 QME720905 QWA720905 RFW720905 RPS720905 RZO720905 SJK720905 STG720905 TDC720905 TMY720905 TWU720905 UGQ720905 UQM720905 VAI720905 VKE720905 VUA720905 WDW720905 WNS720905 WXO720905 BG786441 LC786441 UY786441 AEU786441 AOQ786441 AYM786441 BII786441 BSE786441 CCA786441 CLW786441 CVS786441 DFO786441 DPK786441 DZG786441 EJC786441 ESY786441 FCU786441 FMQ786441 FWM786441 GGI786441 GQE786441 HAA786441 HJW786441 HTS786441 IDO786441 INK786441 IXG786441 JHC786441 JQY786441 KAU786441 KKQ786441 KUM786441 LEI786441 LOE786441 LYA786441 MHW786441 MRS786441 NBO786441 NLK786441 NVG786441 OFC786441 OOY786441 OYU786441 PIQ786441 PSM786441 QCI786441 QME786441 QWA786441 RFW786441 RPS786441 RZO786441 SJK786441 STG786441 TDC786441 TMY786441 TWU786441 UGQ786441 UQM786441 VAI786441 VKE786441 VUA786441 WDW786441 WNS786441 WXO786441 BG851977 LC851977 UY851977 AEU851977 AOQ851977 AYM851977 BII851977 BSE851977 CCA851977 CLW851977 CVS851977 DFO851977 DPK851977 DZG851977 EJC851977 ESY851977 FCU851977 FMQ851977 FWM851977 GGI851977 GQE851977 HAA851977 HJW851977 HTS851977 IDO851977 INK851977 IXG851977 JHC851977 JQY851977 KAU851977 KKQ851977 KUM851977 LEI851977 LOE851977 LYA851977 MHW851977 MRS851977 NBO851977 NLK851977 NVG851977 OFC851977 OOY851977 OYU851977 PIQ851977 PSM851977 QCI851977 QME851977 QWA851977 RFW851977 RPS851977 RZO851977 SJK851977 STG851977 TDC851977 TMY851977 TWU851977 UGQ851977 UQM851977 VAI851977 VKE851977 VUA851977 WDW851977 WNS851977 WXO851977 BG917513 LC917513 UY917513 AEU917513 AOQ917513 AYM917513 BII917513 BSE917513 CCA917513 CLW917513 CVS917513 DFO917513 DPK917513 DZG917513 EJC917513 ESY917513 FCU917513 FMQ917513 FWM917513 GGI917513 GQE917513 HAA917513 HJW917513 HTS917513 IDO917513 INK917513 IXG917513 JHC917513 JQY917513 KAU917513 KKQ917513 KUM917513 LEI917513 LOE917513 LYA917513 MHW917513 MRS917513 NBO917513 NLK917513 NVG917513 OFC917513 OOY917513 OYU917513 PIQ917513 PSM917513 QCI917513 QME917513 QWA917513 RFW917513 RPS917513 RZO917513 SJK917513 STG917513 TDC917513 TMY917513 TWU917513 UGQ917513 UQM917513 VAI917513 VKE917513 VUA917513 WDW917513 WNS917513 WXO917513 BG983049 LC983049 UY983049 AEU983049 AOQ983049 AYM983049 BII983049 BSE983049 CCA983049 CLW983049 CVS983049 DFO983049 DPK983049 DZG983049 EJC983049 ESY983049 FCU983049 FMQ983049 FWM983049 GGI983049 GQE983049 HAA983049 HJW983049 HTS983049 IDO983049 INK983049 IXG983049 JHC983049 JQY983049 KAU983049 KKQ983049 KUM983049 LEI983049 LOE983049 LYA983049 MHW983049 MRS983049 NBO983049 NLK983049 NVG983049 OFC983049 OOY983049 OYU983049 PIQ983049 PSM983049 QCI983049 QME983049 QWA983049 RFW983049 RPS983049 RZO983049 SJK983049 STG983049 TDC983049 TMY983049 TWU983049 UGQ983049 UQM983049 VAI983049 VKE983049 VUA983049 WDW983049 WNS983049 WXO983049" xr:uid="{0C1E873A-8F4C-4AE1-B74B-BEC4AC693188}">
      <formula1>#REF!</formula1>
    </dataValidation>
    <dataValidation imeMode="halfKatakana" allowBlank="1" showInputMessage="1" showErrorMessage="1" sqref="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xr:uid="{580C5BB3-568E-49A3-BEB7-986453773D30}"/>
    <dataValidation type="list" allowBlank="1" showInputMessage="1" showErrorMessage="1" sqref="DA38 MW38 WS38 AGO38 AQK38 BAG38 BKC38 BTY38 CDU38 CNQ38 CXM38 DHI38 DRE38 EBA38 EKW38 EUS38 FEO38 FOK38 FYG38 GIC38 GRY38 HBU38 HLQ38 HVM38 IFI38 IPE38 IZA38 JIW38 JSS38 KCO38 KMK38 KWG38 LGC38 LPY38 LZU38 MJQ38 MTM38 NDI38 NNE38 NXA38 OGW38 OQS38 PAO38 PKK38 PUG38 QEC38 QNY38 QXU38 RHQ38 RRM38 SBI38 SLE38 SVA38 TEW38 TOS38 TYO38 UIK38 USG38 VCC38 VLY38 VVU38 WFQ38 WPM38 WZI38 DA65574 MW65574 WS65574 AGO65574 AQK65574 BAG65574 BKC65574 BTY65574 CDU65574 CNQ65574 CXM65574 DHI65574 DRE65574 EBA65574 EKW65574 EUS65574 FEO65574 FOK65574 FYG65574 GIC65574 GRY65574 HBU65574 HLQ65574 HVM65574 IFI65574 IPE65574 IZA65574 JIW65574 JSS65574 KCO65574 KMK65574 KWG65574 LGC65574 LPY65574 LZU65574 MJQ65574 MTM65574 NDI65574 NNE65574 NXA65574 OGW65574 OQS65574 PAO65574 PKK65574 PUG65574 QEC65574 QNY65574 QXU65574 RHQ65574 RRM65574 SBI65574 SLE65574 SVA65574 TEW65574 TOS65574 TYO65574 UIK65574 USG65574 VCC65574 VLY65574 VVU65574 WFQ65574 WPM65574 WZI65574 DA131110 MW131110 WS131110 AGO131110 AQK131110 BAG131110 BKC131110 BTY131110 CDU131110 CNQ131110 CXM131110 DHI131110 DRE131110 EBA131110 EKW131110 EUS131110 FEO131110 FOK131110 FYG131110 GIC131110 GRY131110 HBU131110 HLQ131110 HVM131110 IFI131110 IPE131110 IZA131110 JIW131110 JSS131110 KCO131110 KMK131110 KWG131110 LGC131110 LPY131110 LZU131110 MJQ131110 MTM131110 NDI131110 NNE131110 NXA131110 OGW131110 OQS131110 PAO131110 PKK131110 PUG131110 QEC131110 QNY131110 QXU131110 RHQ131110 RRM131110 SBI131110 SLE131110 SVA131110 TEW131110 TOS131110 TYO131110 UIK131110 USG131110 VCC131110 VLY131110 VVU131110 WFQ131110 WPM131110 WZI131110 DA196646 MW196646 WS196646 AGO196646 AQK196646 BAG196646 BKC196646 BTY196646 CDU196646 CNQ196646 CXM196646 DHI196646 DRE196646 EBA196646 EKW196646 EUS196646 FEO196646 FOK196646 FYG196646 GIC196646 GRY196646 HBU196646 HLQ196646 HVM196646 IFI196646 IPE196646 IZA196646 JIW196646 JSS196646 KCO196646 KMK196646 KWG196646 LGC196646 LPY196646 LZU196646 MJQ196646 MTM196646 NDI196646 NNE196646 NXA196646 OGW196646 OQS196646 PAO196646 PKK196646 PUG196646 QEC196646 QNY196646 QXU196646 RHQ196646 RRM196646 SBI196646 SLE196646 SVA196646 TEW196646 TOS196646 TYO196646 UIK196646 USG196646 VCC196646 VLY196646 VVU196646 WFQ196646 WPM196646 WZI196646 DA262182 MW262182 WS262182 AGO262182 AQK262182 BAG262182 BKC262182 BTY262182 CDU262182 CNQ262182 CXM262182 DHI262182 DRE262182 EBA262182 EKW262182 EUS262182 FEO262182 FOK262182 FYG262182 GIC262182 GRY262182 HBU262182 HLQ262182 HVM262182 IFI262182 IPE262182 IZA262182 JIW262182 JSS262182 KCO262182 KMK262182 KWG262182 LGC262182 LPY262182 LZU262182 MJQ262182 MTM262182 NDI262182 NNE262182 NXA262182 OGW262182 OQS262182 PAO262182 PKK262182 PUG262182 QEC262182 QNY262182 QXU262182 RHQ262182 RRM262182 SBI262182 SLE262182 SVA262182 TEW262182 TOS262182 TYO262182 UIK262182 USG262182 VCC262182 VLY262182 VVU262182 WFQ262182 WPM262182 WZI262182 DA327718 MW327718 WS327718 AGO327718 AQK327718 BAG327718 BKC327718 BTY327718 CDU327718 CNQ327718 CXM327718 DHI327718 DRE327718 EBA327718 EKW327718 EUS327718 FEO327718 FOK327718 FYG327718 GIC327718 GRY327718 HBU327718 HLQ327718 HVM327718 IFI327718 IPE327718 IZA327718 JIW327718 JSS327718 KCO327718 KMK327718 KWG327718 LGC327718 LPY327718 LZU327718 MJQ327718 MTM327718 NDI327718 NNE327718 NXA327718 OGW327718 OQS327718 PAO327718 PKK327718 PUG327718 QEC327718 QNY327718 QXU327718 RHQ327718 RRM327718 SBI327718 SLE327718 SVA327718 TEW327718 TOS327718 TYO327718 UIK327718 USG327718 VCC327718 VLY327718 VVU327718 WFQ327718 WPM327718 WZI327718 DA393254 MW393254 WS393254 AGO393254 AQK393254 BAG393254 BKC393254 BTY393254 CDU393254 CNQ393254 CXM393254 DHI393254 DRE393254 EBA393254 EKW393254 EUS393254 FEO393254 FOK393254 FYG393254 GIC393254 GRY393254 HBU393254 HLQ393254 HVM393254 IFI393254 IPE393254 IZA393254 JIW393254 JSS393254 KCO393254 KMK393254 KWG393254 LGC393254 LPY393254 LZU393254 MJQ393254 MTM393254 NDI393254 NNE393254 NXA393254 OGW393254 OQS393254 PAO393254 PKK393254 PUG393254 QEC393254 QNY393254 QXU393254 RHQ393254 RRM393254 SBI393254 SLE393254 SVA393254 TEW393254 TOS393254 TYO393254 UIK393254 USG393254 VCC393254 VLY393254 VVU393254 WFQ393254 WPM393254 WZI393254 DA458790 MW458790 WS458790 AGO458790 AQK458790 BAG458790 BKC458790 BTY458790 CDU458790 CNQ458790 CXM458790 DHI458790 DRE458790 EBA458790 EKW458790 EUS458790 FEO458790 FOK458790 FYG458790 GIC458790 GRY458790 HBU458790 HLQ458790 HVM458790 IFI458790 IPE458790 IZA458790 JIW458790 JSS458790 KCO458790 KMK458790 KWG458790 LGC458790 LPY458790 LZU458790 MJQ458790 MTM458790 NDI458790 NNE458790 NXA458790 OGW458790 OQS458790 PAO458790 PKK458790 PUG458790 QEC458790 QNY458790 QXU458790 RHQ458790 RRM458790 SBI458790 SLE458790 SVA458790 TEW458790 TOS458790 TYO458790 UIK458790 USG458790 VCC458790 VLY458790 VVU458790 WFQ458790 WPM458790 WZI458790 DA524326 MW524326 WS524326 AGO524326 AQK524326 BAG524326 BKC524326 BTY524326 CDU524326 CNQ524326 CXM524326 DHI524326 DRE524326 EBA524326 EKW524326 EUS524326 FEO524326 FOK524326 FYG524326 GIC524326 GRY524326 HBU524326 HLQ524326 HVM524326 IFI524326 IPE524326 IZA524326 JIW524326 JSS524326 KCO524326 KMK524326 KWG524326 LGC524326 LPY524326 LZU524326 MJQ524326 MTM524326 NDI524326 NNE524326 NXA524326 OGW524326 OQS524326 PAO524326 PKK524326 PUG524326 QEC524326 QNY524326 QXU524326 RHQ524326 RRM524326 SBI524326 SLE524326 SVA524326 TEW524326 TOS524326 TYO524326 UIK524326 USG524326 VCC524326 VLY524326 VVU524326 WFQ524326 WPM524326 WZI524326 DA589862 MW589862 WS589862 AGO589862 AQK589862 BAG589862 BKC589862 BTY589862 CDU589862 CNQ589862 CXM589862 DHI589862 DRE589862 EBA589862 EKW589862 EUS589862 FEO589862 FOK589862 FYG589862 GIC589862 GRY589862 HBU589862 HLQ589862 HVM589862 IFI589862 IPE589862 IZA589862 JIW589862 JSS589862 KCO589862 KMK589862 KWG589862 LGC589862 LPY589862 LZU589862 MJQ589862 MTM589862 NDI589862 NNE589862 NXA589862 OGW589862 OQS589862 PAO589862 PKK589862 PUG589862 QEC589862 QNY589862 QXU589862 RHQ589862 RRM589862 SBI589862 SLE589862 SVA589862 TEW589862 TOS589862 TYO589862 UIK589862 USG589862 VCC589862 VLY589862 VVU589862 WFQ589862 WPM589862 WZI589862 DA655398 MW655398 WS655398 AGO655398 AQK655398 BAG655398 BKC655398 BTY655398 CDU655398 CNQ655398 CXM655398 DHI655398 DRE655398 EBA655398 EKW655398 EUS655398 FEO655398 FOK655398 FYG655398 GIC655398 GRY655398 HBU655398 HLQ655398 HVM655398 IFI655398 IPE655398 IZA655398 JIW655398 JSS655398 KCO655398 KMK655398 KWG655398 LGC655398 LPY655398 LZU655398 MJQ655398 MTM655398 NDI655398 NNE655398 NXA655398 OGW655398 OQS655398 PAO655398 PKK655398 PUG655398 QEC655398 QNY655398 QXU655398 RHQ655398 RRM655398 SBI655398 SLE655398 SVA655398 TEW655398 TOS655398 TYO655398 UIK655398 USG655398 VCC655398 VLY655398 VVU655398 WFQ655398 WPM655398 WZI655398 DA720934 MW720934 WS720934 AGO720934 AQK720934 BAG720934 BKC720934 BTY720934 CDU720934 CNQ720934 CXM720934 DHI720934 DRE720934 EBA720934 EKW720934 EUS720934 FEO720934 FOK720934 FYG720934 GIC720934 GRY720934 HBU720934 HLQ720934 HVM720934 IFI720934 IPE720934 IZA720934 JIW720934 JSS720934 KCO720934 KMK720934 KWG720934 LGC720934 LPY720934 LZU720934 MJQ720934 MTM720934 NDI720934 NNE720934 NXA720934 OGW720934 OQS720934 PAO720934 PKK720934 PUG720934 QEC720934 QNY720934 QXU720934 RHQ720934 RRM720934 SBI720934 SLE720934 SVA720934 TEW720934 TOS720934 TYO720934 UIK720934 USG720934 VCC720934 VLY720934 VVU720934 WFQ720934 WPM720934 WZI720934 DA786470 MW786470 WS786470 AGO786470 AQK786470 BAG786470 BKC786470 BTY786470 CDU786470 CNQ786470 CXM786470 DHI786470 DRE786470 EBA786470 EKW786470 EUS786470 FEO786470 FOK786470 FYG786470 GIC786470 GRY786470 HBU786470 HLQ786470 HVM786470 IFI786470 IPE786470 IZA786470 JIW786470 JSS786470 KCO786470 KMK786470 KWG786470 LGC786470 LPY786470 LZU786470 MJQ786470 MTM786470 NDI786470 NNE786470 NXA786470 OGW786470 OQS786470 PAO786470 PKK786470 PUG786470 QEC786470 QNY786470 QXU786470 RHQ786470 RRM786470 SBI786470 SLE786470 SVA786470 TEW786470 TOS786470 TYO786470 UIK786470 USG786470 VCC786470 VLY786470 VVU786470 WFQ786470 WPM786470 WZI786470 DA852006 MW852006 WS852006 AGO852006 AQK852006 BAG852006 BKC852006 BTY852006 CDU852006 CNQ852006 CXM852006 DHI852006 DRE852006 EBA852006 EKW852006 EUS852006 FEO852006 FOK852006 FYG852006 GIC852006 GRY852006 HBU852006 HLQ852006 HVM852006 IFI852006 IPE852006 IZA852006 JIW852006 JSS852006 KCO852006 KMK852006 KWG852006 LGC852006 LPY852006 LZU852006 MJQ852006 MTM852006 NDI852006 NNE852006 NXA852006 OGW852006 OQS852006 PAO852006 PKK852006 PUG852006 QEC852006 QNY852006 QXU852006 RHQ852006 RRM852006 SBI852006 SLE852006 SVA852006 TEW852006 TOS852006 TYO852006 UIK852006 USG852006 VCC852006 VLY852006 VVU852006 WFQ852006 WPM852006 WZI852006 DA917542 MW917542 WS917542 AGO917542 AQK917542 BAG917542 BKC917542 BTY917542 CDU917542 CNQ917542 CXM917542 DHI917542 DRE917542 EBA917542 EKW917542 EUS917542 FEO917542 FOK917542 FYG917542 GIC917542 GRY917542 HBU917542 HLQ917542 HVM917542 IFI917542 IPE917542 IZA917542 JIW917542 JSS917542 KCO917542 KMK917542 KWG917542 LGC917542 LPY917542 LZU917542 MJQ917542 MTM917542 NDI917542 NNE917542 NXA917542 OGW917542 OQS917542 PAO917542 PKK917542 PUG917542 QEC917542 QNY917542 QXU917542 RHQ917542 RRM917542 SBI917542 SLE917542 SVA917542 TEW917542 TOS917542 TYO917542 UIK917542 USG917542 VCC917542 VLY917542 VVU917542 WFQ917542 WPM917542 WZI917542 DA983078 MW983078 WS983078 AGO983078 AQK983078 BAG983078 BKC983078 BTY983078 CDU983078 CNQ983078 CXM983078 DHI983078 DRE983078 EBA983078 EKW983078 EUS983078 FEO983078 FOK983078 FYG983078 GIC983078 GRY983078 HBU983078 HLQ983078 HVM983078 IFI983078 IPE983078 IZA983078 JIW983078 JSS983078 KCO983078 KMK983078 KWG983078 LGC983078 LPY983078 LZU983078 MJQ983078 MTM983078 NDI983078 NNE983078 NXA983078 OGW983078 OQS983078 PAO983078 PKK983078 PUG983078 QEC983078 QNY983078 QXU983078 RHQ983078 RRM983078 SBI983078 SLE983078 SVA983078 TEW983078 TOS983078 TYO983078 UIK983078 USG983078 VCC983078 VLY983078 VVU983078 WFQ983078 WPM983078 WZI983078" xr:uid="{D4583454-95C2-49F7-8EF6-CF35A4874B82}">
      <formula1>$DA$36:$DA$38</formula1>
    </dataValidation>
    <dataValidation imeMode="off" allowBlank="1" showInputMessage="1" showErrorMessage="1" sqref="Q16:AN16 JM16:KJ16 TI16:UF16 ADE16:AEB16 ANA16:ANX16 AWW16:AXT16 BGS16:BHP16 BQO16:BRL16 CAK16:CBH16 CKG16:CLD16 CUC16:CUZ16 DDY16:DEV16 DNU16:DOR16 DXQ16:DYN16 EHM16:EIJ16 ERI16:ESF16 FBE16:FCB16 FLA16:FLX16 FUW16:FVT16 GES16:GFP16 GOO16:GPL16 GYK16:GZH16 HIG16:HJD16 HSC16:HSZ16 IBY16:ICV16 ILU16:IMR16 IVQ16:IWN16 JFM16:JGJ16 JPI16:JQF16 JZE16:KAB16 KJA16:KJX16 KSW16:KTT16 LCS16:LDP16 LMO16:LNL16 LWK16:LXH16 MGG16:MHD16 MQC16:MQZ16 MZY16:NAV16 NJU16:NKR16 NTQ16:NUN16 ODM16:OEJ16 ONI16:OOF16 OXE16:OYB16 PHA16:PHX16 PQW16:PRT16 QAS16:QBP16 QKO16:QLL16 QUK16:QVH16 REG16:RFD16 ROC16:ROZ16 RXY16:RYV16 SHU16:SIR16 SRQ16:SSN16 TBM16:TCJ16 TLI16:TMF16 TVE16:TWB16 UFA16:UFX16 UOW16:UPT16 UYS16:UZP16 VIO16:VJL16 VSK16:VTH16 WCG16:WDD16 WMC16:WMZ16 WVY16:WWV16 Q65552:AN65552 JM65552:KJ65552 TI65552:UF65552 ADE65552:AEB65552 ANA65552:ANX65552 AWW65552:AXT65552 BGS65552:BHP65552 BQO65552:BRL65552 CAK65552:CBH65552 CKG65552:CLD65552 CUC65552:CUZ65552 DDY65552:DEV65552 DNU65552:DOR65552 DXQ65552:DYN65552 EHM65552:EIJ65552 ERI65552:ESF65552 FBE65552:FCB65552 FLA65552:FLX65552 FUW65552:FVT65552 GES65552:GFP65552 GOO65552:GPL65552 GYK65552:GZH65552 HIG65552:HJD65552 HSC65552:HSZ65552 IBY65552:ICV65552 ILU65552:IMR65552 IVQ65552:IWN65552 JFM65552:JGJ65552 JPI65552:JQF65552 JZE65552:KAB65552 KJA65552:KJX65552 KSW65552:KTT65552 LCS65552:LDP65552 LMO65552:LNL65552 LWK65552:LXH65552 MGG65552:MHD65552 MQC65552:MQZ65552 MZY65552:NAV65552 NJU65552:NKR65552 NTQ65552:NUN65552 ODM65552:OEJ65552 ONI65552:OOF65552 OXE65552:OYB65552 PHA65552:PHX65552 PQW65552:PRT65552 QAS65552:QBP65552 QKO65552:QLL65552 QUK65552:QVH65552 REG65552:RFD65552 ROC65552:ROZ65552 RXY65552:RYV65552 SHU65552:SIR65552 SRQ65552:SSN65552 TBM65552:TCJ65552 TLI65552:TMF65552 TVE65552:TWB65552 UFA65552:UFX65552 UOW65552:UPT65552 UYS65552:UZP65552 VIO65552:VJL65552 VSK65552:VTH65552 WCG65552:WDD65552 WMC65552:WMZ65552 WVY65552:WWV65552 Q131088:AN131088 JM131088:KJ131088 TI131088:UF131088 ADE131088:AEB131088 ANA131088:ANX131088 AWW131088:AXT131088 BGS131088:BHP131088 BQO131088:BRL131088 CAK131088:CBH131088 CKG131088:CLD131088 CUC131088:CUZ131088 DDY131088:DEV131088 DNU131088:DOR131088 DXQ131088:DYN131088 EHM131088:EIJ131088 ERI131088:ESF131088 FBE131088:FCB131088 FLA131088:FLX131088 FUW131088:FVT131088 GES131088:GFP131088 GOO131088:GPL131088 GYK131088:GZH131088 HIG131088:HJD131088 HSC131088:HSZ131088 IBY131088:ICV131088 ILU131088:IMR131088 IVQ131088:IWN131088 JFM131088:JGJ131088 JPI131088:JQF131088 JZE131088:KAB131088 KJA131088:KJX131088 KSW131088:KTT131088 LCS131088:LDP131088 LMO131088:LNL131088 LWK131088:LXH131088 MGG131088:MHD131088 MQC131088:MQZ131088 MZY131088:NAV131088 NJU131088:NKR131088 NTQ131088:NUN131088 ODM131088:OEJ131088 ONI131088:OOF131088 OXE131088:OYB131088 PHA131088:PHX131088 PQW131088:PRT131088 QAS131088:QBP131088 QKO131088:QLL131088 QUK131088:QVH131088 REG131088:RFD131088 ROC131088:ROZ131088 RXY131088:RYV131088 SHU131088:SIR131088 SRQ131088:SSN131088 TBM131088:TCJ131088 TLI131088:TMF131088 TVE131088:TWB131088 UFA131088:UFX131088 UOW131088:UPT131088 UYS131088:UZP131088 VIO131088:VJL131088 VSK131088:VTH131088 WCG131088:WDD131088 WMC131088:WMZ131088 WVY131088:WWV131088 Q196624:AN196624 JM196624:KJ196624 TI196624:UF196624 ADE196624:AEB196624 ANA196624:ANX196624 AWW196624:AXT196624 BGS196624:BHP196624 BQO196624:BRL196624 CAK196624:CBH196624 CKG196624:CLD196624 CUC196624:CUZ196624 DDY196624:DEV196624 DNU196624:DOR196624 DXQ196624:DYN196624 EHM196624:EIJ196624 ERI196624:ESF196624 FBE196624:FCB196624 FLA196624:FLX196624 FUW196624:FVT196624 GES196624:GFP196624 GOO196624:GPL196624 GYK196624:GZH196624 HIG196624:HJD196624 HSC196624:HSZ196624 IBY196624:ICV196624 ILU196624:IMR196624 IVQ196624:IWN196624 JFM196624:JGJ196624 JPI196624:JQF196624 JZE196624:KAB196624 KJA196624:KJX196624 KSW196624:KTT196624 LCS196624:LDP196624 LMO196624:LNL196624 LWK196624:LXH196624 MGG196624:MHD196624 MQC196624:MQZ196624 MZY196624:NAV196624 NJU196624:NKR196624 NTQ196624:NUN196624 ODM196624:OEJ196624 ONI196624:OOF196624 OXE196624:OYB196624 PHA196624:PHX196624 PQW196624:PRT196624 QAS196624:QBP196624 QKO196624:QLL196624 QUK196624:QVH196624 REG196624:RFD196624 ROC196624:ROZ196624 RXY196624:RYV196624 SHU196624:SIR196624 SRQ196624:SSN196624 TBM196624:TCJ196624 TLI196624:TMF196624 TVE196624:TWB196624 UFA196624:UFX196624 UOW196624:UPT196624 UYS196624:UZP196624 VIO196624:VJL196624 VSK196624:VTH196624 WCG196624:WDD196624 WMC196624:WMZ196624 WVY196624:WWV196624 Q262160:AN262160 JM262160:KJ262160 TI262160:UF262160 ADE262160:AEB262160 ANA262160:ANX262160 AWW262160:AXT262160 BGS262160:BHP262160 BQO262160:BRL262160 CAK262160:CBH262160 CKG262160:CLD262160 CUC262160:CUZ262160 DDY262160:DEV262160 DNU262160:DOR262160 DXQ262160:DYN262160 EHM262160:EIJ262160 ERI262160:ESF262160 FBE262160:FCB262160 FLA262160:FLX262160 FUW262160:FVT262160 GES262160:GFP262160 GOO262160:GPL262160 GYK262160:GZH262160 HIG262160:HJD262160 HSC262160:HSZ262160 IBY262160:ICV262160 ILU262160:IMR262160 IVQ262160:IWN262160 JFM262160:JGJ262160 JPI262160:JQF262160 JZE262160:KAB262160 KJA262160:KJX262160 KSW262160:KTT262160 LCS262160:LDP262160 LMO262160:LNL262160 LWK262160:LXH262160 MGG262160:MHD262160 MQC262160:MQZ262160 MZY262160:NAV262160 NJU262160:NKR262160 NTQ262160:NUN262160 ODM262160:OEJ262160 ONI262160:OOF262160 OXE262160:OYB262160 PHA262160:PHX262160 PQW262160:PRT262160 QAS262160:QBP262160 QKO262160:QLL262160 QUK262160:QVH262160 REG262160:RFD262160 ROC262160:ROZ262160 RXY262160:RYV262160 SHU262160:SIR262160 SRQ262160:SSN262160 TBM262160:TCJ262160 TLI262160:TMF262160 TVE262160:TWB262160 UFA262160:UFX262160 UOW262160:UPT262160 UYS262160:UZP262160 VIO262160:VJL262160 VSK262160:VTH262160 WCG262160:WDD262160 WMC262160:WMZ262160 WVY262160:WWV262160 Q327696:AN327696 JM327696:KJ327696 TI327696:UF327696 ADE327696:AEB327696 ANA327696:ANX327696 AWW327696:AXT327696 BGS327696:BHP327696 BQO327696:BRL327696 CAK327696:CBH327696 CKG327696:CLD327696 CUC327696:CUZ327696 DDY327696:DEV327696 DNU327696:DOR327696 DXQ327696:DYN327696 EHM327696:EIJ327696 ERI327696:ESF327696 FBE327696:FCB327696 FLA327696:FLX327696 FUW327696:FVT327696 GES327696:GFP327696 GOO327696:GPL327696 GYK327696:GZH327696 HIG327696:HJD327696 HSC327696:HSZ327696 IBY327696:ICV327696 ILU327696:IMR327696 IVQ327696:IWN327696 JFM327696:JGJ327696 JPI327696:JQF327696 JZE327696:KAB327696 KJA327696:KJX327696 KSW327696:KTT327696 LCS327696:LDP327696 LMO327696:LNL327696 LWK327696:LXH327696 MGG327696:MHD327696 MQC327696:MQZ327696 MZY327696:NAV327696 NJU327696:NKR327696 NTQ327696:NUN327696 ODM327696:OEJ327696 ONI327696:OOF327696 OXE327696:OYB327696 PHA327696:PHX327696 PQW327696:PRT327696 QAS327696:QBP327696 QKO327696:QLL327696 QUK327696:QVH327696 REG327696:RFD327696 ROC327696:ROZ327696 RXY327696:RYV327696 SHU327696:SIR327696 SRQ327696:SSN327696 TBM327696:TCJ327696 TLI327696:TMF327696 TVE327696:TWB327696 UFA327696:UFX327696 UOW327696:UPT327696 UYS327696:UZP327696 VIO327696:VJL327696 VSK327696:VTH327696 WCG327696:WDD327696 WMC327696:WMZ327696 WVY327696:WWV327696 Q393232:AN393232 JM393232:KJ393232 TI393232:UF393232 ADE393232:AEB393232 ANA393232:ANX393232 AWW393232:AXT393232 BGS393232:BHP393232 BQO393232:BRL393232 CAK393232:CBH393232 CKG393232:CLD393232 CUC393232:CUZ393232 DDY393232:DEV393232 DNU393232:DOR393232 DXQ393232:DYN393232 EHM393232:EIJ393232 ERI393232:ESF393232 FBE393232:FCB393232 FLA393232:FLX393232 FUW393232:FVT393232 GES393232:GFP393232 GOO393232:GPL393232 GYK393232:GZH393232 HIG393232:HJD393232 HSC393232:HSZ393232 IBY393232:ICV393232 ILU393232:IMR393232 IVQ393232:IWN393232 JFM393232:JGJ393232 JPI393232:JQF393232 JZE393232:KAB393232 KJA393232:KJX393232 KSW393232:KTT393232 LCS393232:LDP393232 LMO393232:LNL393232 LWK393232:LXH393232 MGG393232:MHD393232 MQC393232:MQZ393232 MZY393232:NAV393232 NJU393232:NKR393232 NTQ393232:NUN393232 ODM393232:OEJ393232 ONI393232:OOF393232 OXE393232:OYB393232 PHA393232:PHX393232 PQW393232:PRT393232 QAS393232:QBP393232 QKO393232:QLL393232 QUK393232:QVH393232 REG393232:RFD393232 ROC393232:ROZ393232 RXY393232:RYV393232 SHU393232:SIR393232 SRQ393232:SSN393232 TBM393232:TCJ393232 TLI393232:TMF393232 TVE393232:TWB393232 UFA393232:UFX393232 UOW393232:UPT393232 UYS393232:UZP393232 VIO393232:VJL393232 VSK393232:VTH393232 WCG393232:WDD393232 WMC393232:WMZ393232 WVY393232:WWV393232 Q458768:AN458768 JM458768:KJ458768 TI458768:UF458768 ADE458768:AEB458768 ANA458768:ANX458768 AWW458768:AXT458768 BGS458768:BHP458768 BQO458768:BRL458768 CAK458768:CBH458768 CKG458768:CLD458768 CUC458768:CUZ458768 DDY458768:DEV458768 DNU458768:DOR458768 DXQ458768:DYN458768 EHM458768:EIJ458768 ERI458768:ESF458768 FBE458768:FCB458768 FLA458768:FLX458768 FUW458768:FVT458768 GES458768:GFP458768 GOO458768:GPL458768 GYK458768:GZH458768 HIG458768:HJD458768 HSC458768:HSZ458768 IBY458768:ICV458768 ILU458768:IMR458768 IVQ458768:IWN458768 JFM458768:JGJ458768 JPI458768:JQF458768 JZE458768:KAB458768 KJA458768:KJX458768 KSW458768:KTT458768 LCS458768:LDP458768 LMO458768:LNL458768 LWK458768:LXH458768 MGG458768:MHD458768 MQC458768:MQZ458768 MZY458768:NAV458768 NJU458768:NKR458768 NTQ458768:NUN458768 ODM458768:OEJ458768 ONI458768:OOF458768 OXE458768:OYB458768 PHA458768:PHX458768 PQW458768:PRT458768 QAS458768:QBP458768 QKO458768:QLL458768 QUK458768:QVH458768 REG458768:RFD458768 ROC458768:ROZ458768 RXY458768:RYV458768 SHU458768:SIR458768 SRQ458768:SSN458768 TBM458768:TCJ458768 TLI458768:TMF458768 TVE458768:TWB458768 UFA458768:UFX458768 UOW458768:UPT458768 UYS458768:UZP458768 VIO458768:VJL458768 VSK458768:VTH458768 WCG458768:WDD458768 WMC458768:WMZ458768 WVY458768:WWV458768 Q524304:AN524304 JM524304:KJ524304 TI524304:UF524304 ADE524304:AEB524304 ANA524304:ANX524304 AWW524304:AXT524304 BGS524304:BHP524304 BQO524304:BRL524304 CAK524304:CBH524304 CKG524304:CLD524304 CUC524304:CUZ524304 DDY524304:DEV524304 DNU524304:DOR524304 DXQ524304:DYN524304 EHM524304:EIJ524304 ERI524304:ESF524304 FBE524304:FCB524304 FLA524304:FLX524304 FUW524304:FVT524304 GES524304:GFP524304 GOO524304:GPL524304 GYK524304:GZH524304 HIG524304:HJD524304 HSC524304:HSZ524304 IBY524304:ICV524304 ILU524304:IMR524304 IVQ524304:IWN524304 JFM524304:JGJ524304 JPI524304:JQF524304 JZE524304:KAB524304 KJA524304:KJX524304 KSW524304:KTT524304 LCS524304:LDP524304 LMO524304:LNL524304 LWK524304:LXH524304 MGG524304:MHD524304 MQC524304:MQZ524304 MZY524304:NAV524304 NJU524304:NKR524304 NTQ524304:NUN524304 ODM524304:OEJ524304 ONI524304:OOF524304 OXE524304:OYB524304 PHA524304:PHX524304 PQW524304:PRT524304 QAS524304:QBP524304 QKO524304:QLL524304 QUK524304:QVH524304 REG524304:RFD524304 ROC524304:ROZ524304 RXY524304:RYV524304 SHU524304:SIR524304 SRQ524304:SSN524304 TBM524304:TCJ524304 TLI524304:TMF524304 TVE524304:TWB524304 UFA524304:UFX524304 UOW524304:UPT524304 UYS524304:UZP524304 VIO524304:VJL524304 VSK524304:VTH524304 WCG524304:WDD524304 WMC524304:WMZ524304 WVY524304:WWV524304 Q589840:AN589840 JM589840:KJ589840 TI589840:UF589840 ADE589840:AEB589840 ANA589840:ANX589840 AWW589840:AXT589840 BGS589840:BHP589840 BQO589840:BRL589840 CAK589840:CBH589840 CKG589840:CLD589840 CUC589840:CUZ589840 DDY589840:DEV589840 DNU589840:DOR589840 DXQ589840:DYN589840 EHM589840:EIJ589840 ERI589840:ESF589840 FBE589840:FCB589840 FLA589840:FLX589840 FUW589840:FVT589840 GES589840:GFP589840 GOO589840:GPL589840 GYK589840:GZH589840 HIG589840:HJD589840 HSC589840:HSZ589840 IBY589840:ICV589840 ILU589840:IMR589840 IVQ589840:IWN589840 JFM589840:JGJ589840 JPI589840:JQF589840 JZE589840:KAB589840 KJA589840:KJX589840 KSW589840:KTT589840 LCS589840:LDP589840 LMO589840:LNL589840 LWK589840:LXH589840 MGG589840:MHD589840 MQC589840:MQZ589840 MZY589840:NAV589840 NJU589840:NKR589840 NTQ589840:NUN589840 ODM589840:OEJ589840 ONI589840:OOF589840 OXE589840:OYB589840 PHA589840:PHX589840 PQW589840:PRT589840 QAS589840:QBP589840 QKO589840:QLL589840 QUK589840:QVH589840 REG589840:RFD589840 ROC589840:ROZ589840 RXY589840:RYV589840 SHU589840:SIR589840 SRQ589840:SSN589840 TBM589840:TCJ589840 TLI589840:TMF589840 TVE589840:TWB589840 UFA589840:UFX589840 UOW589840:UPT589840 UYS589840:UZP589840 VIO589840:VJL589840 VSK589840:VTH589840 WCG589840:WDD589840 WMC589840:WMZ589840 WVY589840:WWV589840 Q655376:AN655376 JM655376:KJ655376 TI655376:UF655376 ADE655376:AEB655376 ANA655376:ANX655376 AWW655376:AXT655376 BGS655376:BHP655376 BQO655376:BRL655376 CAK655376:CBH655376 CKG655376:CLD655376 CUC655376:CUZ655376 DDY655376:DEV655376 DNU655376:DOR655376 DXQ655376:DYN655376 EHM655376:EIJ655376 ERI655376:ESF655376 FBE655376:FCB655376 FLA655376:FLX655376 FUW655376:FVT655376 GES655376:GFP655376 GOO655376:GPL655376 GYK655376:GZH655376 HIG655376:HJD655376 HSC655376:HSZ655376 IBY655376:ICV655376 ILU655376:IMR655376 IVQ655376:IWN655376 JFM655376:JGJ655376 JPI655376:JQF655376 JZE655376:KAB655376 KJA655376:KJX655376 KSW655376:KTT655376 LCS655376:LDP655376 LMO655376:LNL655376 LWK655376:LXH655376 MGG655376:MHD655376 MQC655376:MQZ655376 MZY655376:NAV655376 NJU655376:NKR655376 NTQ655376:NUN655376 ODM655376:OEJ655376 ONI655376:OOF655376 OXE655376:OYB655376 PHA655376:PHX655376 PQW655376:PRT655376 QAS655376:QBP655376 QKO655376:QLL655376 QUK655376:QVH655376 REG655376:RFD655376 ROC655376:ROZ655376 RXY655376:RYV655376 SHU655376:SIR655376 SRQ655376:SSN655376 TBM655376:TCJ655376 TLI655376:TMF655376 TVE655376:TWB655376 UFA655376:UFX655376 UOW655376:UPT655376 UYS655376:UZP655376 VIO655376:VJL655376 VSK655376:VTH655376 WCG655376:WDD655376 WMC655376:WMZ655376 WVY655376:WWV655376 Q720912:AN720912 JM720912:KJ720912 TI720912:UF720912 ADE720912:AEB720912 ANA720912:ANX720912 AWW720912:AXT720912 BGS720912:BHP720912 BQO720912:BRL720912 CAK720912:CBH720912 CKG720912:CLD720912 CUC720912:CUZ720912 DDY720912:DEV720912 DNU720912:DOR720912 DXQ720912:DYN720912 EHM720912:EIJ720912 ERI720912:ESF720912 FBE720912:FCB720912 FLA720912:FLX720912 FUW720912:FVT720912 GES720912:GFP720912 GOO720912:GPL720912 GYK720912:GZH720912 HIG720912:HJD720912 HSC720912:HSZ720912 IBY720912:ICV720912 ILU720912:IMR720912 IVQ720912:IWN720912 JFM720912:JGJ720912 JPI720912:JQF720912 JZE720912:KAB720912 KJA720912:KJX720912 KSW720912:KTT720912 LCS720912:LDP720912 LMO720912:LNL720912 LWK720912:LXH720912 MGG720912:MHD720912 MQC720912:MQZ720912 MZY720912:NAV720912 NJU720912:NKR720912 NTQ720912:NUN720912 ODM720912:OEJ720912 ONI720912:OOF720912 OXE720912:OYB720912 PHA720912:PHX720912 PQW720912:PRT720912 QAS720912:QBP720912 QKO720912:QLL720912 QUK720912:QVH720912 REG720912:RFD720912 ROC720912:ROZ720912 RXY720912:RYV720912 SHU720912:SIR720912 SRQ720912:SSN720912 TBM720912:TCJ720912 TLI720912:TMF720912 TVE720912:TWB720912 UFA720912:UFX720912 UOW720912:UPT720912 UYS720912:UZP720912 VIO720912:VJL720912 VSK720912:VTH720912 WCG720912:WDD720912 WMC720912:WMZ720912 WVY720912:WWV720912 Q786448:AN786448 JM786448:KJ786448 TI786448:UF786448 ADE786448:AEB786448 ANA786448:ANX786448 AWW786448:AXT786448 BGS786448:BHP786448 BQO786448:BRL786448 CAK786448:CBH786448 CKG786448:CLD786448 CUC786448:CUZ786448 DDY786448:DEV786448 DNU786448:DOR786448 DXQ786448:DYN786448 EHM786448:EIJ786448 ERI786448:ESF786448 FBE786448:FCB786448 FLA786448:FLX786448 FUW786448:FVT786448 GES786448:GFP786448 GOO786448:GPL786448 GYK786448:GZH786448 HIG786448:HJD786448 HSC786448:HSZ786448 IBY786448:ICV786448 ILU786448:IMR786448 IVQ786448:IWN786448 JFM786448:JGJ786448 JPI786448:JQF786448 JZE786448:KAB786448 KJA786448:KJX786448 KSW786448:KTT786448 LCS786448:LDP786448 LMO786448:LNL786448 LWK786448:LXH786448 MGG786448:MHD786448 MQC786448:MQZ786448 MZY786448:NAV786448 NJU786448:NKR786448 NTQ786448:NUN786448 ODM786448:OEJ786448 ONI786448:OOF786448 OXE786448:OYB786448 PHA786448:PHX786448 PQW786448:PRT786448 QAS786448:QBP786448 QKO786448:QLL786448 QUK786448:QVH786448 REG786448:RFD786448 ROC786448:ROZ786448 RXY786448:RYV786448 SHU786448:SIR786448 SRQ786448:SSN786448 TBM786448:TCJ786448 TLI786448:TMF786448 TVE786448:TWB786448 UFA786448:UFX786448 UOW786448:UPT786448 UYS786448:UZP786448 VIO786448:VJL786448 VSK786448:VTH786448 WCG786448:WDD786448 WMC786448:WMZ786448 WVY786448:WWV786448 Q851984:AN851984 JM851984:KJ851984 TI851984:UF851984 ADE851984:AEB851984 ANA851984:ANX851984 AWW851984:AXT851984 BGS851984:BHP851984 BQO851984:BRL851984 CAK851984:CBH851984 CKG851984:CLD851984 CUC851984:CUZ851984 DDY851984:DEV851984 DNU851984:DOR851984 DXQ851984:DYN851984 EHM851984:EIJ851984 ERI851984:ESF851984 FBE851984:FCB851984 FLA851984:FLX851984 FUW851984:FVT851984 GES851984:GFP851984 GOO851984:GPL851984 GYK851984:GZH851984 HIG851984:HJD851984 HSC851984:HSZ851984 IBY851984:ICV851984 ILU851984:IMR851984 IVQ851984:IWN851984 JFM851984:JGJ851984 JPI851984:JQF851984 JZE851984:KAB851984 KJA851984:KJX851984 KSW851984:KTT851984 LCS851984:LDP851984 LMO851984:LNL851984 LWK851984:LXH851984 MGG851984:MHD851984 MQC851984:MQZ851984 MZY851984:NAV851984 NJU851984:NKR851984 NTQ851984:NUN851984 ODM851984:OEJ851984 ONI851984:OOF851984 OXE851984:OYB851984 PHA851984:PHX851984 PQW851984:PRT851984 QAS851984:QBP851984 QKO851984:QLL851984 QUK851984:QVH851984 REG851984:RFD851984 ROC851984:ROZ851984 RXY851984:RYV851984 SHU851984:SIR851984 SRQ851984:SSN851984 TBM851984:TCJ851984 TLI851984:TMF851984 TVE851984:TWB851984 UFA851984:UFX851984 UOW851984:UPT851984 UYS851984:UZP851984 VIO851984:VJL851984 VSK851984:VTH851984 WCG851984:WDD851984 WMC851984:WMZ851984 WVY851984:WWV851984 Q917520:AN917520 JM917520:KJ917520 TI917520:UF917520 ADE917520:AEB917520 ANA917520:ANX917520 AWW917520:AXT917520 BGS917520:BHP917520 BQO917520:BRL917520 CAK917520:CBH917520 CKG917520:CLD917520 CUC917520:CUZ917520 DDY917520:DEV917520 DNU917520:DOR917520 DXQ917520:DYN917520 EHM917520:EIJ917520 ERI917520:ESF917520 FBE917520:FCB917520 FLA917520:FLX917520 FUW917520:FVT917520 GES917520:GFP917520 GOO917520:GPL917520 GYK917520:GZH917520 HIG917520:HJD917520 HSC917520:HSZ917520 IBY917520:ICV917520 ILU917520:IMR917520 IVQ917520:IWN917520 JFM917520:JGJ917520 JPI917520:JQF917520 JZE917520:KAB917520 KJA917520:KJX917520 KSW917520:KTT917520 LCS917520:LDP917520 LMO917520:LNL917520 LWK917520:LXH917520 MGG917520:MHD917520 MQC917520:MQZ917520 MZY917520:NAV917520 NJU917520:NKR917520 NTQ917520:NUN917520 ODM917520:OEJ917520 ONI917520:OOF917520 OXE917520:OYB917520 PHA917520:PHX917520 PQW917520:PRT917520 QAS917520:QBP917520 QKO917520:QLL917520 QUK917520:QVH917520 REG917520:RFD917520 ROC917520:ROZ917520 RXY917520:RYV917520 SHU917520:SIR917520 SRQ917520:SSN917520 TBM917520:TCJ917520 TLI917520:TMF917520 TVE917520:TWB917520 UFA917520:UFX917520 UOW917520:UPT917520 UYS917520:UZP917520 VIO917520:VJL917520 VSK917520:VTH917520 WCG917520:WDD917520 WMC917520:WMZ917520 WVY917520:WWV917520 Q983056:AN983056 JM983056:KJ983056 TI983056:UF983056 ADE983056:AEB983056 ANA983056:ANX983056 AWW983056:AXT983056 BGS983056:BHP983056 BQO983056:BRL983056 CAK983056:CBH983056 CKG983056:CLD983056 CUC983056:CUZ983056 DDY983056:DEV983056 DNU983056:DOR983056 DXQ983056:DYN983056 EHM983056:EIJ983056 ERI983056:ESF983056 FBE983056:FCB983056 FLA983056:FLX983056 FUW983056:FVT983056 GES983056:GFP983056 GOO983056:GPL983056 GYK983056:GZH983056 HIG983056:HJD983056 HSC983056:HSZ983056 IBY983056:ICV983056 ILU983056:IMR983056 IVQ983056:IWN983056 JFM983056:JGJ983056 JPI983056:JQF983056 JZE983056:KAB983056 KJA983056:KJX983056 KSW983056:KTT983056 LCS983056:LDP983056 LMO983056:LNL983056 LWK983056:LXH983056 MGG983056:MHD983056 MQC983056:MQZ983056 MZY983056:NAV983056 NJU983056:NKR983056 NTQ983056:NUN983056 ODM983056:OEJ983056 ONI983056:OOF983056 OXE983056:OYB983056 PHA983056:PHX983056 PQW983056:PRT983056 QAS983056:QBP983056 QKO983056:QLL983056 QUK983056:QVH983056 REG983056:RFD983056 ROC983056:ROZ983056 RXY983056:RYV983056 SHU983056:SIR983056 SRQ983056:SSN983056 TBM983056:TCJ983056 TLI983056:TMF983056 TVE983056:TWB983056 UFA983056:UFX983056 UOW983056:UPT983056 UYS983056:UZP983056 VIO983056:VJL983056 VSK983056:VTH983056 WCG983056:WDD983056 WMC983056:WMZ983056 WVY983056:WWV983056 BN81:BR84 LJ81:LN84 VF81:VJ84 AFB81:AFF84 AOX81:APB84 AYT81:AYX84 BIP81:BIT84 BSL81:BSP84 CCH81:CCL84 CMD81:CMH84 CVZ81:CWD84 DFV81:DFZ84 DPR81:DPV84 DZN81:DZR84 EJJ81:EJN84 ETF81:ETJ84 FDB81:FDF84 FMX81:FNB84 FWT81:FWX84 GGP81:GGT84 GQL81:GQP84 HAH81:HAL84 HKD81:HKH84 HTZ81:HUD84 IDV81:IDZ84 INR81:INV84 IXN81:IXR84 JHJ81:JHN84 JRF81:JRJ84 KBB81:KBF84 KKX81:KLB84 KUT81:KUX84 LEP81:LET84 LOL81:LOP84 LYH81:LYL84 MID81:MIH84 MRZ81:MSD84 NBV81:NBZ84 NLR81:NLV84 NVN81:NVR84 OFJ81:OFN84 OPF81:OPJ84 OZB81:OZF84 PIX81:PJB84 PST81:PSX84 QCP81:QCT84 QML81:QMP84 QWH81:QWL84 RGD81:RGH84 RPZ81:RQD84 RZV81:RZZ84 SJR81:SJV84 STN81:STR84 TDJ81:TDN84 TNF81:TNJ84 TXB81:TXF84 UGX81:UHB84 UQT81:UQX84 VAP81:VAT84 VKL81:VKP84 VUH81:VUL84 WED81:WEH84 WNZ81:WOD84 WXV81:WXZ84 BN65617:BR65620 LJ65617:LN65620 VF65617:VJ65620 AFB65617:AFF65620 AOX65617:APB65620 AYT65617:AYX65620 BIP65617:BIT65620 BSL65617:BSP65620 CCH65617:CCL65620 CMD65617:CMH65620 CVZ65617:CWD65620 DFV65617:DFZ65620 DPR65617:DPV65620 DZN65617:DZR65620 EJJ65617:EJN65620 ETF65617:ETJ65620 FDB65617:FDF65620 FMX65617:FNB65620 FWT65617:FWX65620 GGP65617:GGT65620 GQL65617:GQP65620 HAH65617:HAL65620 HKD65617:HKH65620 HTZ65617:HUD65620 IDV65617:IDZ65620 INR65617:INV65620 IXN65617:IXR65620 JHJ65617:JHN65620 JRF65617:JRJ65620 KBB65617:KBF65620 KKX65617:KLB65620 KUT65617:KUX65620 LEP65617:LET65620 LOL65617:LOP65620 LYH65617:LYL65620 MID65617:MIH65620 MRZ65617:MSD65620 NBV65617:NBZ65620 NLR65617:NLV65620 NVN65617:NVR65620 OFJ65617:OFN65620 OPF65617:OPJ65620 OZB65617:OZF65620 PIX65617:PJB65620 PST65617:PSX65620 QCP65617:QCT65620 QML65617:QMP65620 QWH65617:QWL65620 RGD65617:RGH65620 RPZ65617:RQD65620 RZV65617:RZZ65620 SJR65617:SJV65620 STN65617:STR65620 TDJ65617:TDN65620 TNF65617:TNJ65620 TXB65617:TXF65620 UGX65617:UHB65620 UQT65617:UQX65620 VAP65617:VAT65620 VKL65617:VKP65620 VUH65617:VUL65620 WED65617:WEH65620 WNZ65617:WOD65620 WXV65617:WXZ65620 BN131153:BR131156 LJ131153:LN131156 VF131153:VJ131156 AFB131153:AFF131156 AOX131153:APB131156 AYT131153:AYX131156 BIP131153:BIT131156 BSL131153:BSP131156 CCH131153:CCL131156 CMD131153:CMH131156 CVZ131153:CWD131156 DFV131153:DFZ131156 DPR131153:DPV131156 DZN131153:DZR131156 EJJ131153:EJN131156 ETF131153:ETJ131156 FDB131153:FDF131156 FMX131153:FNB131156 FWT131153:FWX131156 GGP131153:GGT131156 GQL131153:GQP131156 HAH131153:HAL131156 HKD131153:HKH131156 HTZ131153:HUD131156 IDV131153:IDZ131156 INR131153:INV131156 IXN131153:IXR131156 JHJ131153:JHN131156 JRF131153:JRJ131156 KBB131153:KBF131156 KKX131153:KLB131156 KUT131153:KUX131156 LEP131153:LET131156 LOL131153:LOP131156 LYH131153:LYL131156 MID131153:MIH131156 MRZ131153:MSD131156 NBV131153:NBZ131156 NLR131153:NLV131156 NVN131153:NVR131156 OFJ131153:OFN131156 OPF131153:OPJ131156 OZB131153:OZF131156 PIX131153:PJB131156 PST131153:PSX131156 QCP131153:QCT131156 QML131153:QMP131156 QWH131153:QWL131156 RGD131153:RGH131156 RPZ131153:RQD131156 RZV131153:RZZ131156 SJR131153:SJV131156 STN131153:STR131156 TDJ131153:TDN131156 TNF131153:TNJ131156 TXB131153:TXF131156 UGX131153:UHB131156 UQT131153:UQX131156 VAP131153:VAT131156 VKL131153:VKP131156 VUH131153:VUL131156 WED131153:WEH131156 WNZ131153:WOD131156 WXV131153:WXZ131156 BN196689:BR196692 LJ196689:LN196692 VF196689:VJ196692 AFB196689:AFF196692 AOX196689:APB196692 AYT196689:AYX196692 BIP196689:BIT196692 BSL196689:BSP196692 CCH196689:CCL196692 CMD196689:CMH196692 CVZ196689:CWD196692 DFV196689:DFZ196692 DPR196689:DPV196692 DZN196689:DZR196692 EJJ196689:EJN196692 ETF196689:ETJ196692 FDB196689:FDF196692 FMX196689:FNB196692 FWT196689:FWX196692 GGP196689:GGT196692 GQL196689:GQP196692 HAH196689:HAL196692 HKD196689:HKH196692 HTZ196689:HUD196692 IDV196689:IDZ196692 INR196689:INV196692 IXN196689:IXR196692 JHJ196689:JHN196692 JRF196689:JRJ196692 KBB196689:KBF196692 KKX196689:KLB196692 KUT196689:KUX196692 LEP196689:LET196692 LOL196689:LOP196692 LYH196689:LYL196692 MID196689:MIH196692 MRZ196689:MSD196692 NBV196689:NBZ196692 NLR196689:NLV196692 NVN196689:NVR196692 OFJ196689:OFN196692 OPF196689:OPJ196692 OZB196689:OZF196692 PIX196689:PJB196692 PST196689:PSX196692 QCP196689:QCT196692 QML196689:QMP196692 QWH196689:QWL196692 RGD196689:RGH196692 RPZ196689:RQD196692 RZV196689:RZZ196692 SJR196689:SJV196692 STN196689:STR196692 TDJ196689:TDN196692 TNF196689:TNJ196692 TXB196689:TXF196692 UGX196689:UHB196692 UQT196689:UQX196692 VAP196689:VAT196692 VKL196689:VKP196692 VUH196689:VUL196692 WED196689:WEH196692 WNZ196689:WOD196692 WXV196689:WXZ196692 BN262225:BR262228 LJ262225:LN262228 VF262225:VJ262228 AFB262225:AFF262228 AOX262225:APB262228 AYT262225:AYX262228 BIP262225:BIT262228 BSL262225:BSP262228 CCH262225:CCL262228 CMD262225:CMH262228 CVZ262225:CWD262228 DFV262225:DFZ262228 DPR262225:DPV262228 DZN262225:DZR262228 EJJ262225:EJN262228 ETF262225:ETJ262228 FDB262225:FDF262228 FMX262225:FNB262228 FWT262225:FWX262228 GGP262225:GGT262228 GQL262225:GQP262228 HAH262225:HAL262228 HKD262225:HKH262228 HTZ262225:HUD262228 IDV262225:IDZ262228 INR262225:INV262228 IXN262225:IXR262228 JHJ262225:JHN262228 JRF262225:JRJ262228 KBB262225:KBF262228 KKX262225:KLB262228 KUT262225:KUX262228 LEP262225:LET262228 LOL262225:LOP262228 LYH262225:LYL262228 MID262225:MIH262228 MRZ262225:MSD262228 NBV262225:NBZ262228 NLR262225:NLV262228 NVN262225:NVR262228 OFJ262225:OFN262228 OPF262225:OPJ262228 OZB262225:OZF262228 PIX262225:PJB262228 PST262225:PSX262228 QCP262225:QCT262228 QML262225:QMP262228 QWH262225:QWL262228 RGD262225:RGH262228 RPZ262225:RQD262228 RZV262225:RZZ262228 SJR262225:SJV262228 STN262225:STR262228 TDJ262225:TDN262228 TNF262225:TNJ262228 TXB262225:TXF262228 UGX262225:UHB262228 UQT262225:UQX262228 VAP262225:VAT262228 VKL262225:VKP262228 VUH262225:VUL262228 WED262225:WEH262228 WNZ262225:WOD262228 WXV262225:WXZ262228 BN327761:BR327764 LJ327761:LN327764 VF327761:VJ327764 AFB327761:AFF327764 AOX327761:APB327764 AYT327761:AYX327764 BIP327761:BIT327764 BSL327761:BSP327764 CCH327761:CCL327764 CMD327761:CMH327764 CVZ327761:CWD327764 DFV327761:DFZ327764 DPR327761:DPV327764 DZN327761:DZR327764 EJJ327761:EJN327764 ETF327761:ETJ327764 FDB327761:FDF327764 FMX327761:FNB327764 FWT327761:FWX327764 GGP327761:GGT327764 GQL327761:GQP327764 HAH327761:HAL327764 HKD327761:HKH327764 HTZ327761:HUD327764 IDV327761:IDZ327764 INR327761:INV327764 IXN327761:IXR327764 JHJ327761:JHN327764 JRF327761:JRJ327764 KBB327761:KBF327764 KKX327761:KLB327764 KUT327761:KUX327764 LEP327761:LET327764 LOL327761:LOP327764 LYH327761:LYL327764 MID327761:MIH327764 MRZ327761:MSD327764 NBV327761:NBZ327764 NLR327761:NLV327764 NVN327761:NVR327764 OFJ327761:OFN327764 OPF327761:OPJ327764 OZB327761:OZF327764 PIX327761:PJB327764 PST327761:PSX327764 QCP327761:QCT327764 QML327761:QMP327764 QWH327761:QWL327764 RGD327761:RGH327764 RPZ327761:RQD327764 RZV327761:RZZ327764 SJR327761:SJV327764 STN327761:STR327764 TDJ327761:TDN327764 TNF327761:TNJ327764 TXB327761:TXF327764 UGX327761:UHB327764 UQT327761:UQX327764 VAP327761:VAT327764 VKL327761:VKP327764 VUH327761:VUL327764 WED327761:WEH327764 WNZ327761:WOD327764 WXV327761:WXZ327764 BN393297:BR393300 LJ393297:LN393300 VF393297:VJ393300 AFB393297:AFF393300 AOX393297:APB393300 AYT393297:AYX393300 BIP393297:BIT393300 BSL393297:BSP393300 CCH393297:CCL393300 CMD393297:CMH393300 CVZ393297:CWD393300 DFV393297:DFZ393300 DPR393297:DPV393300 DZN393297:DZR393300 EJJ393297:EJN393300 ETF393297:ETJ393300 FDB393297:FDF393300 FMX393297:FNB393300 FWT393297:FWX393300 GGP393297:GGT393300 GQL393297:GQP393300 HAH393297:HAL393300 HKD393297:HKH393300 HTZ393297:HUD393300 IDV393297:IDZ393300 INR393297:INV393300 IXN393297:IXR393300 JHJ393297:JHN393300 JRF393297:JRJ393300 KBB393297:KBF393300 KKX393297:KLB393300 KUT393297:KUX393300 LEP393297:LET393300 LOL393297:LOP393300 LYH393297:LYL393300 MID393297:MIH393300 MRZ393297:MSD393300 NBV393297:NBZ393300 NLR393297:NLV393300 NVN393297:NVR393300 OFJ393297:OFN393300 OPF393297:OPJ393300 OZB393297:OZF393300 PIX393297:PJB393300 PST393297:PSX393300 QCP393297:QCT393300 QML393297:QMP393300 QWH393297:QWL393300 RGD393297:RGH393300 RPZ393297:RQD393300 RZV393297:RZZ393300 SJR393297:SJV393300 STN393297:STR393300 TDJ393297:TDN393300 TNF393297:TNJ393300 TXB393297:TXF393300 UGX393297:UHB393300 UQT393297:UQX393300 VAP393297:VAT393300 VKL393297:VKP393300 VUH393297:VUL393300 WED393297:WEH393300 WNZ393297:WOD393300 WXV393297:WXZ393300 BN458833:BR458836 LJ458833:LN458836 VF458833:VJ458836 AFB458833:AFF458836 AOX458833:APB458836 AYT458833:AYX458836 BIP458833:BIT458836 BSL458833:BSP458836 CCH458833:CCL458836 CMD458833:CMH458836 CVZ458833:CWD458836 DFV458833:DFZ458836 DPR458833:DPV458836 DZN458833:DZR458836 EJJ458833:EJN458836 ETF458833:ETJ458836 FDB458833:FDF458836 FMX458833:FNB458836 FWT458833:FWX458836 GGP458833:GGT458836 GQL458833:GQP458836 HAH458833:HAL458836 HKD458833:HKH458836 HTZ458833:HUD458836 IDV458833:IDZ458836 INR458833:INV458836 IXN458833:IXR458836 JHJ458833:JHN458836 JRF458833:JRJ458836 KBB458833:KBF458836 KKX458833:KLB458836 KUT458833:KUX458836 LEP458833:LET458836 LOL458833:LOP458836 LYH458833:LYL458836 MID458833:MIH458836 MRZ458833:MSD458836 NBV458833:NBZ458836 NLR458833:NLV458836 NVN458833:NVR458836 OFJ458833:OFN458836 OPF458833:OPJ458836 OZB458833:OZF458836 PIX458833:PJB458836 PST458833:PSX458836 QCP458833:QCT458836 QML458833:QMP458836 QWH458833:QWL458836 RGD458833:RGH458836 RPZ458833:RQD458836 RZV458833:RZZ458836 SJR458833:SJV458836 STN458833:STR458836 TDJ458833:TDN458836 TNF458833:TNJ458836 TXB458833:TXF458836 UGX458833:UHB458836 UQT458833:UQX458836 VAP458833:VAT458836 VKL458833:VKP458836 VUH458833:VUL458836 WED458833:WEH458836 WNZ458833:WOD458836 WXV458833:WXZ458836 BN524369:BR524372 LJ524369:LN524372 VF524369:VJ524372 AFB524369:AFF524372 AOX524369:APB524372 AYT524369:AYX524372 BIP524369:BIT524372 BSL524369:BSP524372 CCH524369:CCL524372 CMD524369:CMH524372 CVZ524369:CWD524372 DFV524369:DFZ524372 DPR524369:DPV524372 DZN524369:DZR524372 EJJ524369:EJN524372 ETF524369:ETJ524372 FDB524369:FDF524372 FMX524369:FNB524372 FWT524369:FWX524372 GGP524369:GGT524372 GQL524369:GQP524372 HAH524369:HAL524372 HKD524369:HKH524372 HTZ524369:HUD524372 IDV524369:IDZ524372 INR524369:INV524372 IXN524369:IXR524372 JHJ524369:JHN524372 JRF524369:JRJ524372 KBB524369:KBF524372 KKX524369:KLB524372 KUT524369:KUX524372 LEP524369:LET524372 LOL524369:LOP524372 LYH524369:LYL524372 MID524369:MIH524372 MRZ524369:MSD524372 NBV524369:NBZ524372 NLR524369:NLV524372 NVN524369:NVR524372 OFJ524369:OFN524372 OPF524369:OPJ524372 OZB524369:OZF524372 PIX524369:PJB524372 PST524369:PSX524372 QCP524369:QCT524372 QML524369:QMP524372 QWH524369:QWL524372 RGD524369:RGH524372 RPZ524369:RQD524372 RZV524369:RZZ524372 SJR524369:SJV524372 STN524369:STR524372 TDJ524369:TDN524372 TNF524369:TNJ524372 TXB524369:TXF524372 UGX524369:UHB524372 UQT524369:UQX524372 VAP524369:VAT524372 VKL524369:VKP524372 VUH524369:VUL524372 WED524369:WEH524372 WNZ524369:WOD524372 WXV524369:WXZ524372 BN589905:BR589908 LJ589905:LN589908 VF589905:VJ589908 AFB589905:AFF589908 AOX589905:APB589908 AYT589905:AYX589908 BIP589905:BIT589908 BSL589905:BSP589908 CCH589905:CCL589908 CMD589905:CMH589908 CVZ589905:CWD589908 DFV589905:DFZ589908 DPR589905:DPV589908 DZN589905:DZR589908 EJJ589905:EJN589908 ETF589905:ETJ589908 FDB589905:FDF589908 FMX589905:FNB589908 FWT589905:FWX589908 GGP589905:GGT589908 GQL589905:GQP589908 HAH589905:HAL589908 HKD589905:HKH589908 HTZ589905:HUD589908 IDV589905:IDZ589908 INR589905:INV589908 IXN589905:IXR589908 JHJ589905:JHN589908 JRF589905:JRJ589908 KBB589905:KBF589908 KKX589905:KLB589908 KUT589905:KUX589908 LEP589905:LET589908 LOL589905:LOP589908 LYH589905:LYL589908 MID589905:MIH589908 MRZ589905:MSD589908 NBV589905:NBZ589908 NLR589905:NLV589908 NVN589905:NVR589908 OFJ589905:OFN589908 OPF589905:OPJ589908 OZB589905:OZF589908 PIX589905:PJB589908 PST589905:PSX589908 QCP589905:QCT589908 QML589905:QMP589908 QWH589905:QWL589908 RGD589905:RGH589908 RPZ589905:RQD589908 RZV589905:RZZ589908 SJR589905:SJV589908 STN589905:STR589908 TDJ589905:TDN589908 TNF589905:TNJ589908 TXB589905:TXF589908 UGX589905:UHB589908 UQT589905:UQX589908 VAP589905:VAT589908 VKL589905:VKP589908 VUH589905:VUL589908 WED589905:WEH589908 WNZ589905:WOD589908 WXV589905:WXZ589908 BN655441:BR655444 LJ655441:LN655444 VF655441:VJ655444 AFB655441:AFF655444 AOX655441:APB655444 AYT655441:AYX655444 BIP655441:BIT655444 BSL655441:BSP655444 CCH655441:CCL655444 CMD655441:CMH655444 CVZ655441:CWD655444 DFV655441:DFZ655444 DPR655441:DPV655444 DZN655441:DZR655444 EJJ655441:EJN655444 ETF655441:ETJ655444 FDB655441:FDF655444 FMX655441:FNB655444 FWT655441:FWX655444 GGP655441:GGT655444 GQL655441:GQP655444 HAH655441:HAL655444 HKD655441:HKH655444 HTZ655441:HUD655444 IDV655441:IDZ655444 INR655441:INV655444 IXN655441:IXR655444 JHJ655441:JHN655444 JRF655441:JRJ655444 KBB655441:KBF655444 KKX655441:KLB655444 KUT655441:KUX655444 LEP655441:LET655444 LOL655441:LOP655444 LYH655441:LYL655444 MID655441:MIH655444 MRZ655441:MSD655444 NBV655441:NBZ655444 NLR655441:NLV655444 NVN655441:NVR655444 OFJ655441:OFN655444 OPF655441:OPJ655444 OZB655441:OZF655444 PIX655441:PJB655444 PST655441:PSX655444 QCP655441:QCT655444 QML655441:QMP655444 QWH655441:QWL655444 RGD655441:RGH655444 RPZ655441:RQD655444 RZV655441:RZZ655444 SJR655441:SJV655444 STN655441:STR655444 TDJ655441:TDN655444 TNF655441:TNJ655444 TXB655441:TXF655444 UGX655441:UHB655444 UQT655441:UQX655444 VAP655441:VAT655444 VKL655441:VKP655444 VUH655441:VUL655444 WED655441:WEH655444 WNZ655441:WOD655444 WXV655441:WXZ655444 BN720977:BR720980 LJ720977:LN720980 VF720977:VJ720980 AFB720977:AFF720980 AOX720977:APB720980 AYT720977:AYX720980 BIP720977:BIT720980 BSL720977:BSP720980 CCH720977:CCL720980 CMD720977:CMH720980 CVZ720977:CWD720980 DFV720977:DFZ720980 DPR720977:DPV720980 DZN720977:DZR720980 EJJ720977:EJN720980 ETF720977:ETJ720980 FDB720977:FDF720980 FMX720977:FNB720980 FWT720977:FWX720980 GGP720977:GGT720980 GQL720977:GQP720980 HAH720977:HAL720980 HKD720977:HKH720980 HTZ720977:HUD720980 IDV720977:IDZ720980 INR720977:INV720980 IXN720977:IXR720980 JHJ720977:JHN720980 JRF720977:JRJ720980 KBB720977:KBF720980 KKX720977:KLB720980 KUT720977:KUX720980 LEP720977:LET720980 LOL720977:LOP720980 LYH720977:LYL720980 MID720977:MIH720980 MRZ720977:MSD720980 NBV720977:NBZ720980 NLR720977:NLV720980 NVN720977:NVR720980 OFJ720977:OFN720980 OPF720977:OPJ720980 OZB720977:OZF720980 PIX720977:PJB720980 PST720977:PSX720980 QCP720977:QCT720980 QML720977:QMP720980 QWH720977:QWL720980 RGD720977:RGH720980 RPZ720977:RQD720980 RZV720977:RZZ720980 SJR720977:SJV720980 STN720977:STR720980 TDJ720977:TDN720980 TNF720977:TNJ720980 TXB720977:TXF720980 UGX720977:UHB720980 UQT720977:UQX720980 VAP720977:VAT720980 VKL720977:VKP720980 VUH720977:VUL720980 WED720977:WEH720980 WNZ720977:WOD720980 WXV720977:WXZ720980 BN786513:BR786516 LJ786513:LN786516 VF786513:VJ786516 AFB786513:AFF786516 AOX786513:APB786516 AYT786513:AYX786516 BIP786513:BIT786516 BSL786513:BSP786516 CCH786513:CCL786516 CMD786513:CMH786516 CVZ786513:CWD786516 DFV786513:DFZ786516 DPR786513:DPV786516 DZN786513:DZR786516 EJJ786513:EJN786516 ETF786513:ETJ786516 FDB786513:FDF786516 FMX786513:FNB786516 FWT786513:FWX786516 GGP786513:GGT786516 GQL786513:GQP786516 HAH786513:HAL786516 HKD786513:HKH786516 HTZ786513:HUD786516 IDV786513:IDZ786516 INR786513:INV786516 IXN786513:IXR786516 JHJ786513:JHN786516 JRF786513:JRJ786516 KBB786513:KBF786516 KKX786513:KLB786516 KUT786513:KUX786516 LEP786513:LET786516 LOL786513:LOP786516 LYH786513:LYL786516 MID786513:MIH786516 MRZ786513:MSD786516 NBV786513:NBZ786516 NLR786513:NLV786516 NVN786513:NVR786516 OFJ786513:OFN786516 OPF786513:OPJ786516 OZB786513:OZF786516 PIX786513:PJB786516 PST786513:PSX786516 QCP786513:QCT786516 QML786513:QMP786516 QWH786513:QWL786516 RGD786513:RGH786516 RPZ786513:RQD786516 RZV786513:RZZ786516 SJR786513:SJV786516 STN786513:STR786516 TDJ786513:TDN786516 TNF786513:TNJ786516 TXB786513:TXF786516 UGX786513:UHB786516 UQT786513:UQX786516 VAP786513:VAT786516 VKL786513:VKP786516 VUH786513:VUL786516 WED786513:WEH786516 WNZ786513:WOD786516 WXV786513:WXZ786516 BN852049:BR852052 LJ852049:LN852052 VF852049:VJ852052 AFB852049:AFF852052 AOX852049:APB852052 AYT852049:AYX852052 BIP852049:BIT852052 BSL852049:BSP852052 CCH852049:CCL852052 CMD852049:CMH852052 CVZ852049:CWD852052 DFV852049:DFZ852052 DPR852049:DPV852052 DZN852049:DZR852052 EJJ852049:EJN852052 ETF852049:ETJ852052 FDB852049:FDF852052 FMX852049:FNB852052 FWT852049:FWX852052 GGP852049:GGT852052 GQL852049:GQP852052 HAH852049:HAL852052 HKD852049:HKH852052 HTZ852049:HUD852052 IDV852049:IDZ852052 INR852049:INV852052 IXN852049:IXR852052 JHJ852049:JHN852052 JRF852049:JRJ852052 KBB852049:KBF852052 KKX852049:KLB852052 KUT852049:KUX852052 LEP852049:LET852052 LOL852049:LOP852052 LYH852049:LYL852052 MID852049:MIH852052 MRZ852049:MSD852052 NBV852049:NBZ852052 NLR852049:NLV852052 NVN852049:NVR852052 OFJ852049:OFN852052 OPF852049:OPJ852052 OZB852049:OZF852052 PIX852049:PJB852052 PST852049:PSX852052 QCP852049:QCT852052 QML852049:QMP852052 QWH852049:QWL852052 RGD852049:RGH852052 RPZ852049:RQD852052 RZV852049:RZZ852052 SJR852049:SJV852052 STN852049:STR852052 TDJ852049:TDN852052 TNF852049:TNJ852052 TXB852049:TXF852052 UGX852049:UHB852052 UQT852049:UQX852052 VAP852049:VAT852052 VKL852049:VKP852052 VUH852049:VUL852052 WED852049:WEH852052 WNZ852049:WOD852052 WXV852049:WXZ852052 BN917585:BR917588 LJ917585:LN917588 VF917585:VJ917588 AFB917585:AFF917588 AOX917585:APB917588 AYT917585:AYX917588 BIP917585:BIT917588 BSL917585:BSP917588 CCH917585:CCL917588 CMD917585:CMH917588 CVZ917585:CWD917588 DFV917585:DFZ917588 DPR917585:DPV917588 DZN917585:DZR917588 EJJ917585:EJN917588 ETF917585:ETJ917588 FDB917585:FDF917588 FMX917585:FNB917588 FWT917585:FWX917588 GGP917585:GGT917588 GQL917585:GQP917588 HAH917585:HAL917588 HKD917585:HKH917588 HTZ917585:HUD917588 IDV917585:IDZ917588 INR917585:INV917588 IXN917585:IXR917588 JHJ917585:JHN917588 JRF917585:JRJ917588 KBB917585:KBF917588 KKX917585:KLB917588 KUT917585:KUX917588 LEP917585:LET917588 LOL917585:LOP917588 LYH917585:LYL917588 MID917585:MIH917588 MRZ917585:MSD917588 NBV917585:NBZ917588 NLR917585:NLV917588 NVN917585:NVR917588 OFJ917585:OFN917588 OPF917585:OPJ917588 OZB917585:OZF917588 PIX917585:PJB917588 PST917585:PSX917588 QCP917585:QCT917588 QML917585:QMP917588 QWH917585:QWL917588 RGD917585:RGH917588 RPZ917585:RQD917588 RZV917585:RZZ917588 SJR917585:SJV917588 STN917585:STR917588 TDJ917585:TDN917588 TNF917585:TNJ917588 TXB917585:TXF917588 UGX917585:UHB917588 UQT917585:UQX917588 VAP917585:VAT917588 VKL917585:VKP917588 VUH917585:VUL917588 WED917585:WEH917588 WNZ917585:WOD917588 WXV917585:WXZ917588 BN983121:BR983124 LJ983121:LN983124 VF983121:VJ983124 AFB983121:AFF983124 AOX983121:APB983124 AYT983121:AYX983124 BIP983121:BIT983124 BSL983121:BSP983124 CCH983121:CCL983124 CMD983121:CMH983124 CVZ983121:CWD983124 DFV983121:DFZ983124 DPR983121:DPV983124 DZN983121:DZR983124 EJJ983121:EJN983124 ETF983121:ETJ983124 FDB983121:FDF983124 FMX983121:FNB983124 FWT983121:FWX983124 GGP983121:GGT983124 GQL983121:GQP983124 HAH983121:HAL983124 HKD983121:HKH983124 HTZ983121:HUD983124 IDV983121:IDZ983124 INR983121:INV983124 IXN983121:IXR983124 JHJ983121:JHN983124 JRF983121:JRJ983124 KBB983121:KBF983124 KKX983121:KLB983124 KUT983121:KUX983124 LEP983121:LET983124 LOL983121:LOP983124 LYH983121:LYL983124 MID983121:MIH983124 MRZ983121:MSD983124 NBV983121:NBZ983124 NLR983121:NLV983124 NVN983121:NVR983124 OFJ983121:OFN983124 OPF983121:OPJ983124 OZB983121:OZF983124 PIX983121:PJB983124 PST983121:PSX983124 QCP983121:QCT983124 QML983121:QMP983124 QWH983121:QWL983124 RGD983121:RGH983124 RPZ983121:RQD983124 RZV983121:RZZ983124 SJR983121:SJV983124 STN983121:STR983124 TDJ983121:TDN983124 TNF983121:TNJ983124 TXB983121:TXF983124 UGX983121:UHB983124 UQT983121:UQX983124 VAP983121:VAT983124 VKL983121:VKP983124 VUH983121:VUL983124 WED983121:WEH983124 WNZ983121:WOD983124 WXV983121:WXZ983124 BN86:BR91 LJ86:LN91 VF86:VJ91 AFB86:AFF91 AOX86:APB91 AYT86:AYX91 BIP86:BIT91 BSL86:BSP91 CCH86:CCL91 CMD86:CMH91 CVZ86:CWD91 DFV86:DFZ91 DPR86:DPV91 DZN86:DZR91 EJJ86:EJN91 ETF86:ETJ91 FDB86:FDF91 FMX86:FNB91 FWT86:FWX91 GGP86:GGT91 GQL86:GQP91 HAH86:HAL91 HKD86:HKH91 HTZ86:HUD91 IDV86:IDZ91 INR86:INV91 IXN86:IXR91 JHJ86:JHN91 JRF86:JRJ91 KBB86:KBF91 KKX86:KLB91 KUT86:KUX91 LEP86:LET91 LOL86:LOP91 LYH86:LYL91 MID86:MIH91 MRZ86:MSD91 NBV86:NBZ91 NLR86:NLV91 NVN86:NVR91 OFJ86:OFN91 OPF86:OPJ91 OZB86:OZF91 PIX86:PJB91 PST86:PSX91 QCP86:QCT91 QML86:QMP91 QWH86:QWL91 RGD86:RGH91 RPZ86:RQD91 RZV86:RZZ91 SJR86:SJV91 STN86:STR91 TDJ86:TDN91 TNF86:TNJ91 TXB86:TXF91 UGX86:UHB91 UQT86:UQX91 VAP86:VAT91 VKL86:VKP91 VUH86:VUL91 WED86:WEH91 WNZ86:WOD91 WXV86:WXZ91 BN65622:BR65627 LJ65622:LN65627 VF65622:VJ65627 AFB65622:AFF65627 AOX65622:APB65627 AYT65622:AYX65627 BIP65622:BIT65627 BSL65622:BSP65627 CCH65622:CCL65627 CMD65622:CMH65627 CVZ65622:CWD65627 DFV65622:DFZ65627 DPR65622:DPV65627 DZN65622:DZR65627 EJJ65622:EJN65627 ETF65622:ETJ65627 FDB65622:FDF65627 FMX65622:FNB65627 FWT65622:FWX65627 GGP65622:GGT65627 GQL65622:GQP65627 HAH65622:HAL65627 HKD65622:HKH65627 HTZ65622:HUD65627 IDV65622:IDZ65627 INR65622:INV65627 IXN65622:IXR65627 JHJ65622:JHN65627 JRF65622:JRJ65627 KBB65622:KBF65627 KKX65622:KLB65627 KUT65622:KUX65627 LEP65622:LET65627 LOL65622:LOP65627 LYH65622:LYL65627 MID65622:MIH65627 MRZ65622:MSD65627 NBV65622:NBZ65627 NLR65622:NLV65627 NVN65622:NVR65627 OFJ65622:OFN65627 OPF65622:OPJ65627 OZB65622:OZF65627 PIX65622:PJB65627 PST65622:PSX65627 QCP65622:QCT65627 QML65622:QMP65627 QWH65622:QWL65627 RGD65622:RGH65627 RPZ65622:RQD65627 RZV65622:RZZ65627 SJR65622:SJV65627 STN65622:STR65627 TDJ65622:TDN65627 TNF65622:TNJ65627 TXB65622:TXF65627 UGX65622:UHB65627 UQT65622:UQX65627 VAP65622:VAT65627 VKL65622:VKP65627 VUH65622:VUL65627 WED65622:WEH65627 WNZ65622:WOD65627 WXV65622:WXZ65627 BN131158:BR131163 LJ131158:LN131163 VF131158:VJ131163 AFB131158:AFF131163 AOX131158:APB131163 AYT131158:AYX131163 BIP131158:BIT131163 BSL131158:BSP131163 CCH131158:CCL131163 CMD131158:CMH131163 CVZ131158:CWD131163 DFV131158:DFZ131163 DPR131158:DPV131163 DZN131158:DZR131163 EJJ131158:EJN131163 ETF131158:ETJ131163 FDB131158:FDF131163 FMX131158:FNB131163 FWT131158:FWX131163 GGP131158:GGT131163 GQL131158:GQP131163 HAH131158:HAL131163 HKD131158:HKH131163 HTZ131158:HUD131163 IDV131158:IDZ131163 INR131158:INV131163 IXN131158:IXR131163 JHJ131158:JHN131163 JRF131158:JRJ131163 KBB131158:KBF131163 KKX131158:KLB131163 KUT131158:KUX131163 LEP131158:LET131163 LOL131158:LOP131163 LYH131158:LYL131163 MID131158:MIH131163 MRZ131158:MSD131163 NBV131158:NBZ131163 NLR131158:NLV131163 NVN131158:NVR131163 OFJ131158:OFN131163 OPF131158:OPJ131163 OZB131158:OZF131163 PIX131158:PJB131163 PST131158:PSX131163 QCP131158:QCT131163 QML131158:QMP131163 QWH131158:QWL131163 RGD131158:RGH131163 RPZ131158:RQD131163 RZV131158:RZZ131163 SJR131158:SJV131163 STN131158:STR131163 TDJ131158:TDN131163 TNF131158:TNJ131163 TXB131158:TXF131163 UGX131158:UHB131163 UQT131158:UQX131163 VAP131158:VAT131163 VKL131158:VKP131163 VUH131158:VUL131163 WED131158:WEH131163 WNZ131158:WOD131163 WXV131158:WXZ131163 BN196694:BR196699 LJ196694:LN196699 VF196694:VJ196699 AFB196694:AFF196699 AOX196694:APB196699 AYT196694:AYX196699 BIP196694:BIT196699 BSL196694:BSP196699 CCH196694:CCL196699 CMD196694:CMH196699 CVZ196694:CWD196699 DFV196694:DFZ196699 DPR196694:DPV196699 DZN196694:DZR196699 EJJ196694:EJN196699 ETF196694:ETJ196699 FDB196694:FDF196699 FMX196694:FNB196699 FWT196694:FWX196699 GGP196694:GGT196699 GQL196694:GQP196699 HAH196694:HAL196699 HKD196694:HKH196699 HTZ196694:HUD196699 IDV196694:IDZ196699 INR196694:INV196699 IXN196694:IXR196699 JHJ196694:JHN196699 JRF196694:JRJ196699 KBB196694:KBF196699 KKX196694:KLB196699 KUT196694:KUX196699 LEP196694:LET196699 LOL196694:LOP196699 LYH196694:LYL196699 MID196694:MIH196699 MRZ196694:MSD196699 NBV196694:NBZ196699 NLR196694:NLV196699 NVN196694:NVR196699 OFJ196694:OFN196699 OPF196694:OPJ196699 OZB196694:OZF196699 PIX196694:PJB196699 PST196694:PSX196699 QCP196694:QCT196699 QML196694:QMP196699 QWH196694:QWL196699 RGD196694:RGH196699 RPZ196694:RQD196699 RZV196694:RZZ196699 SJR196694:SJV196699 STN196694:STR196699 TDJ196694:TDN196699 TNF196694:TNJ196699 TXB196694:TXF196699 UGX196694:UHB196699 UQT196694:UQX196699 VAP196694:VAT196699 VKL196694:VKP196699 VUH196694:VUL196699 WED196694:WEH196699 WNZ196694:WOD196699 WXV196694:WXZ196699 BN262230:BR262235 LJ262230:LN262235 VF262230:VJ262235 AFB262230:AFF262235 AOX262230:APB262235 AYT262230:AYX262235 BIP262230:BIT262235 BSL262230:BSP262235 CCH262230:CCL262235 CMD262230:CMH262235 CVZ262230:CWD262235 DFV262230:DFZ262235 DPR262230:DPV262235 DZN262230:DZR262235 EJJ262230:EJN262235 ETF262230:ETJ262235 FDB262230:FDF262235 FMX262230:FNB262235 FWT262230:FWX262235 GGP262230:GGT262235 GQL262230:GQP262235 HAH262230:HAL262235 HKD262230:HKH262235 HTZ262230:HUD262235 IDV262230:IDZ262235 INR262230:INV262235 IXN262230:IXR262235 JHJ262230:JHN262235 JRF262230:JRJ262235 KBB262230:KBF262235 KKX262230:KLB262235 KUT262230:KUX262235 LEP262230:LET262235 LOL262230:LOP262235 LYH262230:LYL262235 MID262230:MIH262235 MRZ262230:MSD262235 NBV262230:NBZ262235 NLR262230:NLV262235 NVN262230:NVR262235 OFJ262230:OFN262235 OPF262230:OPJ262235 OZB262230:OZF262235 PIX262230:PJB262235 PST262230:PSX262235 QCP262230:QCT262235 QML262230:QMP262235 QWH262230:QWL262235 RGD262230:RGH262235 RPZ262230:RQD262235 RZV262230:RZZ262235 SJR262230:SJV262235 STN262230:STR262235 TDJ262230:TDN262235 TNF262230:TNJ262235 TXB262230:TXF262235 UGX262230:UHB262235 UQT262230:UQX262235 VAP262230:VAT262235 VKL262230:VKP262235 VUH262230:VUL262235 WED262230:WEH262235 WNZ262230:WOD262235 WXV262230:WXZ262235 BN327766:BR327771 LJ327766:LN327771 VF327766:VJ327771 AFB327766:AFF327771 AOX327766:APB327771 AYT327766:AYX327771 BIP327766:BIT327771 BSL327766:BSP327771 CCH327766:CCL327771 CMD327766:CMH327771 CVZ327766:CWD327771 DFV327766:DFZ327771 DPR327766:DPV327771 DZN327766:DZR327771 EJJ327766:EJN327771 ETF327766:ETJ327771 FDB327766:FDF327771 FMX327766:FNB327771 FWT327766:FWX327771 GGP327766:GGT327771 GQL327766:GQP327771 HAH327766:HAL327771 HKD327766:HKH327771 HTZ327766:HUD327771 IDV327766:IDZ327771 INR327766:INV327771 IXN327766:IXR327771 JHJ327766:JHN327771 JRF327766:JRJ327771 KBB327766:KBF327771 KKX327766:KLB327771 KUT327766:KUX327771 LEP327766:LET327771 LOL327766:LOP327771 LYH327766:LYL327771 MID327766:MIH327771 MRZ327766:MSD327771 NBV327766:NBZ327771 NLR327766:NLV327771 NVN327766:NVR327771 OFJ327766:OFN327771 OPF327766:OPJ327771 OZB327766:OZF327771 PIX327766:PJB327771 PST327766:PSX327771 QCP327766:QCT327771 QML327766:QMP327771 QWH327766:QWL327771 RGD327766:RGH327771 RPZ327766:RQD327771 RZV327766:RZZ327771 SJR327766:SJV327771 STN327766:STR327771 TDJ327766:TDN327771 TNF327766:TNJ327771 TXB327766:TXF327771 UGX327766:UHB327771 UQT327766:UQX327771 VAP327766:VAT327771 VKL327766:VKP327771 VUH327766:VUL327771 WED327766:WEH327771 WNZ327766:WOD327771 WXV327766:WXZ327771 BN393302:BR393307 LJ393302:LN393307 VF393302:VJ393307 AFB393302:AFF393307 AOX393302:APB393307 AYT393302:AYX393307 BIP393302:BIT393307 BSL393302:BSP393307 CCH393302:CCL393307 CMD393302:CMH393307 CVZ393302:CWD393307 DFV393302:DFZ393307 DPR393302:DPV393307 DZN393302:DZR393307 EJJ393302:EJN393307 ETF393302:ETJ393307 FDB393302:FDF393307 FMX393302:FNB393307 FWT393302:FWX393307 GGP393302:GGT393307 GQL393302:GQP393307 HAH393302:HAL393307 HKD393302:HKH393307 HTZ393302:HUD393307 IDV393302:IDZ393307 INR393302:INV393307 IXN393302:IXR393307 JHJ393302:JHN393307 JRF393302:JRJ393307 KBB393302:KBF393307 KKX393302:KLB393307 KUT393302:KUX393307 LEP393302:LET393307 LOL393302:LOP393307 LYH393302:LYL393307 MID393302:MIH393307 MRZ393302:MSD393307 NBV393302:NBZ393307 NLR393302:NLV393307 NVN393302:NVR393307 OFJ393302:OFN393307 OPF393302:OPJ393307 OZB393302:OZF393307 PIX393302:PJB393307 PST393302:PSX393307 QCP393302:QCT393307 QML393302:QMP393307 QWH393302:QWL393307 RGD393302:RGH393307 RPZ393302:RQD393307 RZV393302:RZZ393307 SJR393302:SJV393307 STN393302:STR393307 TDJ393302:TDN393307 TNF393302:TNJ393307 TXB393302:TXF393307 UGX393302:UHB393307 UQT393302:UQX393307 VAP393302:VAT393307 VKL393302:VKP393307 VUH393302:VUL393307 WED393302:WEH393307 WNZ393302:WOD393307 WXV393302:WXZ393307 BN458838:BR458843 LJ458838:LN458843 VF458838:VJ458843 AFB458838:AFF458843 AOX458838:APB458843 AYT458838:AYX458843 BIP458838:BIT458843 BSL458838:BSP458843 CCH458838:CCL458843 CMD458838:CMH458843 CVZ458838:CWD458843 DFV458838:DFZ458843 DPR458838:DPV458843 DZN458838:DZR458843 EJJ458838:EJN458843 ETF458838:ETJ458843 FDB458838:FDF458843 FMX458838:FNB458843 FWT458838:FWX458843 GGP458838:GGT458843 GQL458838:GQP458843 HAH458838:HAL458843 HKD458838:HKH458843 HTZ458838:HUD458843 IDV458838:IDZ458843 INR458838:INV458843 IXN458838:IXR458843 JHJ458838:JHN458843 JRF458838:JRJ458843 KBB458838:KBF458843 KKX458838:KLB458843 KUT458838:KUX458843 LEP458838:LET458843 LOL458838:LOP458843 LYH458838:LYL458843 MID458838:MIH458843 MRZ458838:MSD458843 NBV458838:NBZ458843 NLR458838:NLV458843 NVN458838:NVR458843 OFJ458838:OFN458843 OPF458838:OPJ458843 OZB458838:OZF458843 PIX458838:PJB458843 PST458838:PSX458843 QCP458838:QCT458843 QML458838:QMP458843 QWH458838:QWL458843 RGD458838:RGH458843 RPZ458838:RQD458843 RZV458838:RZZ458843 SJR458838:SJV458843 STN458838:STR458843 TDJ458838:TDN458843 TNF458838:TNJ458843 TXB458838:TXF458843 UGX458838:UHB458843 UQT458838:UQX458843 VAP458838:VAT458843 VKL458838:VKP458843 VUH458838:VUL458843 WED458838:WEH458843 WNZ458838:WOD458843 WXV458838:WXZ458843 BN524374:BR524379 LJ524374:LN524379 VF524374:VJ524379 AFB524374:AFF524379 AOX524374:APB524379 AYT524374:AYX524379 BIP524374:BIT524379 BSL524374:BSP524379 CCH524374:CCL524379 CMD524374:CMH524379 CVZ524374:CWD524379 DFV524374:DFZ524379 DPR524374:DPV524379 DZN524374:DZR524379 EJJ524374:EJN524379 ETF524374:ETJ524379 FDB524374:FDF524379 FMX524374:FNB524379 FWT524374:FWX524379 GGP524374:GGT524379 GQL524374:GQP524379 HAH524374:HAL524379 HKD524374:HKH524379 HTZ524374:HUD524379 IDV524374:IDZ524379 INR524374:INV524379 IXN524374:IXR524379 JHJ524374:JHN524379 JRF524374:JRJ524379 KBB524374:KBF524379 KKX524374:KLB524379 KUT524374:KUX524379 LEP524374:LET524379 LOL524374:LOP524379 LYH524374:LYL524379 MID524374:MIH524379 MRZ524374:MSD524379 NBV524374:NBZ524379 NLR524374:NLV524379 NVN524374:NVR524379 OFJ524374:OFN524379 OPF524374:OPJ524379 OZB524374:OZF524379 PIX524374:PJB524379 PST524374:PSX524379 QCP524374:QCT524379 QML524374:QMP524379 QWH524374:QWL524379 RGD524374:RGH524379 RPZ524374:RQD524379 RZV524374:RZZ524379 SJR524374:SJV524379 STN524374:STR524379 TDJ524374:TDN524379 TNF524374:TNJ524379 TXB524374:TXF524379 UGX524374:UHB524379 UQT524374:UQX524379 VAP524374:VAT524379 VKL524374:VKP524379 VUH524374:VUL524379 WED524374:WEH524379 WNZ524374:WOD524379 WXV524374:WXZ524379 BN589910:BR589915 LJ589910:LN589915 VF589910:VJ589915 AFB589910:AFF589915 AOX589910:APB589915 AYT589910:AYX589915 BIP589910:BIT589915 BSL589910:BSP589915 CCH589910:CCL589915 CMD589910:CMH589915 CVZ589910:CWD589915 DFV589910:DFZ589915 DPR589910:DPV589915 DZN589910:DZR589915 EJJ589910:EJN589915 ETF589910:ETJ589915 FDB589910:FDF589915 FMX589910:FNB589915 FWT589910:FWX589915 GGP589910:GGT589915 GQL589910:GQP589915 HAH589910:HAL589915 HKD589910:HKH589915 HTZ589910:HUD589915 IDV589910:IDZ589915 INR589910:INV589915 IXN589910:IXR589915 JHJ589910:JHN589915 JRF589910:JRJ589915 KBB589910:KBF589915 KKX589910:KLB589915 KUT589910:KUX589915 LEP589910:LET589915 LOL589910:LOP589915 LYH589910:LYL589915 MID589910:MIH589915 MRZ589910:MSD589915 NBV589910:NBZ589915 NLR589910:NLV589915 NVN589910:NVR589915 OFJ589910:OFN589915 OPF589910:OPJ589915 OZB589910:OZF589915 PIX589910:PJB589915 PST589910:PSX589915 QCP589910:QCT589915 QML589910:QMP589915 QWH589910:QWL589915 RGD589910:RGH589915 RPZ589910:RQD589915 RZV589910:RZZ589915 SJR589910:SJV589915 STN589910:STR589915 TDJ589910:TDN589915 TNF589910:TNJ589915 TXB589910:TXF589915 UGX589910:UHB589915 UQT589910:UQX589915 VAP589910:VAT589915 VKL589910:VKP589915 VUH589910:VUL589915 WED589910:WEH589915 WNZ589910:WOD589915 WXV589910:WXZ589915 BN655446:BR655451 LJ655446:LN655451 VF655446:VJ655451 AFB655446:AFF655451 AOX655446:APB655451 AYT655446:AYX655451 BIP655446:BIT655451 BSL655446:BSP655451 CCH655446:CCL655451 CMD655446:CMH655451 CVZ655446:CWD655451 DFV655446:DFZ655451 DPR655446:DPV655451 DZN655446:DZR655451 EJJ655446:EJN655451 ETF655446:ETJ655451 FDB655446:FDF655451 FMX655446:FNB655451 FWT655446:FWX655451 GGP655446:GGT655451 GQL655446:GQP655451 HAH655446:HAL655451 HKD655446:HKH655451 HTZ655446:HUD655451 IDV655446:IDZ655451 INR655446:INV655451 IXN655446:IXR655451 JHJ655446:JHN655451 JRF655446:JRJ655451 KBB655446:KBF655451 KKX655446:KLB655451 KUT655446:KUX655451 LEP655446:LET655451 LOL655446:LOP655451 LYH655446:LYL655451 MID655446:MIH655451 MRZ655446:MSD655451 NBV655446:NBZ655451 NLR655446:NLV655451 NVN655446:NVR655451 OFJ655446:OFN655451 OPF655446:OPJ655451 OZB655446:OZF655451 PIX655446:PJB655451 PST655446:PSX655451 QCP655446:QCT655451 QML655446:QMP655451 QWH655446:QWL655451 RGD655446:RGH655451 RPZ655446:RQD655451 RZV655446:RZZ655451 SJR655446:SJV655451 STN655446:STR655451 TDJ655446:TDN655451 TNF655446:TNJ655451 TXB655446:TXF655451 UGX655446:UHB655451 UQT655446:UQX655451 VAP655446:VAT655451 VKL655446:VKP655451 VUH655446:VUL655451 WED655446:WEH655451 WNZ655446:WOD655451 WXV655446:WXZ655451 BN720982:BR720987 LJ720982:LN720987 VF720982:VJ720987 AFB720982:AFF720987 AOX720982:APB720987 AYT720982:AYX720987 BIP720982:BIT720987 BSL720982:BSP720987 CCH720982:CCL720987 CMD720982:CMH720987 CVZ720982:CWD720987 DFV720982:DFZ720987 DPR720982:DPV720987 DZN720982:DZR720987 EJJ720982:EJN720987 ETF720982:ETJ720987 FDB720982:FDF720987 FMX720982:FNB720987 FWT720982:FWX720987 GGP720982:GGT720987 GQL720982:GQP720987 HAH720982:HAL720987 HKD720982:HKH720987 HTZ720982:HUD720987 IDV720982:IDZ720987 INR720982:INV720987 IXN720982:IXR720987 JHJ720982:JHN720987 JRF720982:JRJ720987 KBB720982:KBF720987 KKX720982:KLB720987 KUT720982:KUX720987 LEP720982:LET720987 LOL720982:LOP720987 LYH720982:LYL720987 MID720982:MIH720987 MRZ720982:MSD720987 NBV720982:NBZ720987 NLR720982:NLV720987 NVN720982:NVR720987 OFJ720982:OFN720987 OPF720982:OPJ720987 OZB720982:OZF720987 PIX720982:PJB720987 PST720982:PSX720987 QCP720982:QCT720987 QML720982:QMP720987 QWH720982:QWL720987 RGD720982:RGH720987 RPZ720982:RQD720987 RZV720982:RZZ720987 SJR720982:SJV720987 STN720982:STR720987 TDJ720982:TDN720987 TNF720982:TNJ720987 TXB720982:TXF720987 UGX720982:UHB720987 UQT720982:UQX720987 VAP720982:VAT720987 VKL720982:VKP720987 VUH720982:VUL720987 WED720982:WEH720987 WNZ720982:WOD720987 WXV720982:WXZ720987 BN786518:BR786523 LJ786518:LN786523 VF786518:VJ786523 AFB786518:AFF786523 AOX786518:APB786523 AYT786518:AYX786523 BIP786518:BIT786523 BSL786518:BSP786523 CCH786518:CCL786523 CMD786518:CMH786523 CVZ786518:CWD786523 DFV786518:DFZ786523 DPR786518:DPV786523 DZN786518:DZR786523 EJJ786518:EJN786523 ETF786518:ETJ786523 FDB786518:FDF786523 FMX786518:FNB786523 FWT786518:FWX786523 GGP786518:GGT786523 GQL786518:GQP786523 HAH786518:HAL786523 HKD786518:HKH786523 HTZ786518:HUD786523 IDV786518:IDZ786523 INR786518:INV786523 IXN786518:IXR786523 JHJ786518:JHN786523 JRF786518:JRJ786523 KBB786518:KBF786523 KKX786518:KLB786523 KUT786518:KUX786523 LEP786518:LET786523 LOL786518:LOP786523 LYH786518:LYL786523 MID786518:MIH786523 MRZ786518:MSD786523 NBV786518:NBZ786523 NLR786518:NLV786523 NVN786518:NVR786523 OFJ786518:OFN786523 OPF786518:OPJ786523 OZB786518:OZF786523 PIX786518:PJB786523 PST786518:PSX786523 QCP786518:QCT786523 QML786518:QMP786523 QWH786518:QWL786523 RGD786518:RGH786523 RPZ786518:RQD786523 RZV786518:RZZ786523 SJR786518:SJV786523 STN786518:STR786523 TDJ786518:TDN786523 TNF786518:TNJ786523 TXB786518:TXF786523 UGX786518:UHB786523 UQT786518:UQX786523 VAP786518:VAT786523 VKL786518:VKP786523 VUH786518:VUL786523 WED786518:WEH786523 WNZ786518:WOD786523 WXV786518:WXZ786523 BN852054:BR852059 LJ852054:LN852059 VF852054:VJ852059 AFB852054:AFF852059 AOX852054:APB852059 AYT852054:AYX852059 BIP852054:BIT852059 BSL852054:BSP852059 CCH852054:CCL852059 CMD852054:CMH852059 CVZ852054:CWD852059 DFV852054:DFZ852059 DPR852054:DPV852059 DZN852054:DZR852059 EJJ852054:EJN852059 ETF852054:ETJ852059 FDB852054:FDF852059 FMX852054:FNB852059 FWT852054:FWX852059 GGP852054:GGT852059 GQL852054:GQP852059 HAH852054:HAL852059 HKD852054:HKH852059 HTZ852054:HUD852059 IDV852054:IDZ852059 INR852054:INV852059 IXN852054:IXR852059 JHJ852054:JHN852059 JRF852054:JRJ852059 KBB852054:KBF852059 KKX852054:KLB852059 KUT852054:KUX852059 LEP852054:LET852059 LOL852054:LOP852059 LYH852054:LYL852059 MID852054:MIH852059 MRZ852054:MSD852059 NBV852054:NBZ852059 NLR852054:NLV852059 NVN852054:NVR852059 OFJ852054:OFN852059 OPF852054:OPJ852059 OZB852054:OZF852059 PIX852054:PJB852059 PST852054:PSX852059 QCP852054:QCT852059 QML852054:QMP852059 QWH852054:QWL852059 RGD852054:RGH852059 RPZ852054:RQD852059 RZV852054:RZZ852059 SJR852054:SJV852059 STN852054:STR852059 TDJ852054:TDN852059 TNF852054:TNJ852059 TXB852054:TXF852059 UGX852054:UHB852059 UQT852054:UQX852059 VAP852054:VAT852059 VKL852054:VKP852059 VUH852054:VUL852059 WED852054:WEH852059 WNZ852054:WOD852059 WXV852054:WXZ852059 BN917590:BR917595 LJ917590:LN917595 VF917590:VJ917595 AFB917590:AFF917595 AOX917590:APB917595 AYT917590:AYX917595 BIP917590:BIT917595 BSL917590:BSP917595 CCH917590:CCL917595 CMD917590:CMH917595 CVZ917590:CWD917595 DFV917590:DFZ917595 DPR917590:DPV917595 DZN917590:DZR917595 EJJ917590:EJN917595 ETF917590:ETJ917595 FDB917590:FDF917595 FMX917590:FNB917595 FWT917590:FWX917595 GGP917590:GGT917595 GQL917590:GQP917595 HAH917590:HAL917595 HKD917590:HKH917595 HTZ917590:HUD917595 IDV917590:IDZ917595 INR917590:INV917595 IXN917590:IXR917595 JHJ917590:JHN917595 JRF917590:JRJ917595 KBB917590:KBF917595 KKX917590:KLB917595 KUT917590:KUX917595 LEP917590:LET917595 LOL917590:LOP917595 LYH917590:LYL917595 MID917590:MIH917595 MRZ917590:MSD917595 NBV917590:NBZ917595 NLR917590:NLV917595 NVN917590:NVR917595 OFJ917590:OFN917595 OPF917590:OPJ917595 OZB917590:OZF917595 PIX917590:PJB917595 PST917590:PSX917595 QCP917590:QCT917595 QML917590:QMP917595 QWH917590:QWL917595 RGD917590:RGH917595 RPZ917590:RQD917595 RZV917590:RZZ917595 SJR917590:SJV917595 STN917590:STR917595 TDJ917590:TDN917595 TNF917590:TNJ917595 TXB917590:TXF917595 UGX917590:UHB917595 UQT917590:UQX917595 VAP917590:VAT917595 VKL917590:VKP917595 VUH917590:VUL917595 WED917590:WEH917595 WNZ917590:WOD917595 WXV917590:WXZ917595 BN983126:BR983131 LJ983126:LN983131 VF983126:VJ983131 AFB983126:AFF983131 AOX983126:APB983131 AYT983126:AYX983131 BIP983126:BIT983131 BSL983126:BSP983131 CCH983126:CCL983131 CMD983126:CMH983131 CVZ983126:CWD983131 DFV983126:DFZ983131 DPR983126:DPV983131 DZN983126:DZR983131 EJJ983126:EJN983131 ETF983126:ETJ983131 FDB983126:FDF983131 FMX983126:FNB983131 FWT983126:FWX983131 GGP983126:GGT983131 GQL983126:GQP983131 HAH983126:HAL983131 HKD983126:HKH983131 HTZ983126:HUD983131 IDV983126:IDZ983131 INR983126:INV983131 IXN983126:IXR983131 JHJ983126:JHN983131 JRF983126:JRJ983131 KBB983126:KBF983131 KKX983126:KLB983131 KUT983126:KUX983131 LEP983126:LET983131 LOL983126:LOP983131 LYH983126:LYL983131 MID983126:MIH983131 MRZ983126:MSD983131 NBV983126:NBZ983131 NLR983126:NLV983131 NVN983126:NVR983131 OFJ983126:OFN983131 OPF983126:OPJ983131 OZB983126:OZF983131 PIX983126:PJB983131 PST983126:PSX983131 QCP983126:QCT983131 QML983126:QMP983131 QWH983126:QWL983131 RGD983126:RGH983131 RPZ983126:RQD983131 RZV983126:RZZ983131 SJR983126:SJV983131 STN983126:STR983131 TDJ983126:TDN983131 TNF983126:TNJ983131 TXB983126:TXF983131 UGX983126:UHB983131 UQT983126:UQX983131 VAP983126:VAT983131 VKL983126:VKP983131 VUH983126:VUL983131 WED983126:WEH983131 WNZ983126:WOD983131 WXV983126:WXZ983131 Q12:AN13 JM12:KJ13 TI12:UF13 ADE12:AEB13 ANA12:ANX13 AWW12:AXT13 BGS12:BHP13 BQO12:BRL13 CAK12:CBH13 CKG12:CLD13 CUC12:CUZ13 DDY12:DEV13 DNU12:DOR13 DXQ12:DYN13 EHM12:EIJ13 ERI12:ESF13 FBE12:FCB13 FLA12:FLX13 FUW12:FVT13 GES12:GFP13 GOO12:GPL13 GYK12:GZH13 HIG12:HJD13 HSC12:HSZ13 IBY12:ICV13 ILU12:IMR13 IVQ12:IWN13 JFM12:JGJ13 JPI12:JQF13 JZE12:KAB13 KJA12:KJX13 KSW12:KTT13 LCS12:LDP13 LMO12:LNL13 LWK12:LXH13 MGG12:MHD13 MQC12:MQZ13 MZY12:NAV13 NJU12:NKR13 NTQ12:NUN13 ODM12:OEJ13 ONI12:OOF13 OXE12:OYB13 PHA12:PHX13 PQW12:PRT13 QAS12:QBP13 QKO12:QLL13 QUK12:QVH13 REG12:RFD13 ROC12:ROZ13 RXY12:RYV13 SHU12:SIR13 SRQ12:SSN13 TBM12:TCJ13 TLI12:TMF13 TVE12:TWB13 UFA12:UFX13 UOW12:UPT13 UYS12:UZP13 VIO12:VJL13 VSK12:VTH13 WCG12:WDD13 WMC12:WMZ13 WVY12:WWV13 Q65548:AN65549 JM65548:KJ65549 TI65548:UF65549 ADE65548:AEB65549 ANA65548:ANX65549 AWW65548:AXT65549 BGS65548:BHP65549 BQO65548:BRL65549 CAK65548:CBH65549 CKG65548:CLD65549 CUC65548:CUZ65549 DDY65548:DEV65549 DNU65548:DOR65549 DXQ65548:DYN65549 EHM65548:EIJ65549 ERI65548:ESF65549 FBE65548:FCB65549 FLA65548:FLX65549 FUW65548:FVT65549 GES65548:GFP65549 GOO65548:GPL65549 GYK65548:GZH65549 HIG65548:HJD65549 HSC65548:HSZ65549 IBY65548:ICV65549 ILU65548:IMR65549 IVQ65548:IWN65549 JFM65548:JGJ65549 JPI65548:JQF65549 JZE65548:KAB65549 KJA65548:KJX65549 KSW65548:KTT65549 LCS65548:LDP65549 LMO65548:LNL65549 LWK65548:LXH65549 MGG65548:MHD65549 MQC65548:MQZ65549 MZY65548:NAV65549 NJU65548:NKR65549 NTQ65548:NUN65549 ODM65548:OEJ65549 ONI65548:OOF65549 OXE65548:OYB65549 PHA65548:PHX65549 PQW65548:PRT65549 QAS65548:QBP65549 QKO65548:QLL65549 QUK65548:QVH65549 REG65548:RFD65549 ROC65548:ROZ65549 RXY65548:RYV65549 SHU65548:SIR65549 SRQ65548:SSN65549 TBM65548:TCJ65549 TLI65548:TMF65549 TVE65548:TWB65549 UFA65548:UFX65549 UOW65548:UPT65549 UYS65548:UZP65549 VIO65548:VJL65549 VSK65548:VTH65549 WCG65548:WDD65549 WMC65548:WMZ65549 WVY65548:WWV65549 Q131084:AN131085 JM131084:KJ131085 TI131084:UF131085 ADE131084:AEB131085 ANA131084:ANX131085 AWW131084:AXT131085 BGS131084:BHP131085 BQO131084:BRL131085 CAK131084:CBH131085 CKG131084:CLD131085 CUC131084:CUZ131085 DDY131084:DEV131085 DNU131084:DOR131085 DXQ131084:DYN131085 EHM131084:EIJ131085 ERI131084:ESF131085 FBE131084:FCB131085 FLA131084:FLX131085 FUW131084:FVT131085 GES131084:GFP131085 GOO131084:GPL131085 GYK131084:GZH131085 HIG131084:HJD131085 HSC131084:HSZ131085 IBY131084:ICV131085 ILU131084:IMR131085 IVQ131084:IWN131085 JFM131084:JGJ131085 JPI131084:JQF131085 JZE131084:KAB131085 KJA131084:KJX131085 KSW131084:KTT131085 LCS131084:LDP131085 LMO131084:LNL131085 LWK131084:LXH131085 MGG131084:MHD131085 MQC131084:MQZ131085 MZY131084:NAV131085 NJU131084:NKR131085 NTQ131084:NUN131085 ODM131084:OEJ131085 ONI131084:OOF131085 OXE131084:OYB131085 PHA131084:PHX131085 PQW131084:PRT131085 QAS131084:QBP131085 QKO131084:QLL131085 QUK131084:QVH131085 REG131084:RFD131085 ROC131084:ROZ131085 RXY131084:RYV131085 SHU131084:SIR131085 SRQ131084:SSN131085 TBM131084:TCJ131085 TLI131084:TMF131085 TVE131084:TWB131085 UFA131084:UFX131085 UOW131084:UPT131085 UYS131084:UZP131085 VIO131084:VJL131085 VSK131084:VTH131085 WCG131084:WDD131085 WMC131084:WMZ131085 WVY131084:WWV131085 Q196620:AN196621 JM196620:KJ196621 TI196620:UF196621 ADE196620:AEB196621 ANA196620:ANX196621 AWW196620:AXT196621 BGS196620:BHP196621 BQO196620:BRL196621 CAK196620:CBH196621 CKG196620:CLD196621 CUC196620:CUZ196621 DDY196620:DEV196621 DNU196620:DOR196621 DXQ196620:DYN196621 EHM196620:EIJ196621 ERI196620:ESF196621 FBE196620:FCB196621 FLA196620:FLX196621 FUW196620:FVT196621 GES196620:GFP196621 GOO196620:GPL196621 GYK196620:GZH196621 HIG196620:HJD196621 HSC196620:HSZ196621 IBY196620:ICV196621 ILU196620:IMR196621 IVQ196620:IWN196621 JFM196620:JGJ196621 JPI196620:JQF196621 JZE196620:KAB196621 KJA196620:KJX196621 KSW196620:KTT196621 LCS196620:LDP196621 LMO196620:LNL196621 LWK196620:LXH196621 MGG196620:MHD196621 MQC196620:MQZ196621 MZY196620:NAV196621 NJU196620:NKR196621 NTQ196620:NUN196621 ODM196620:OEJ196621 ONI196620:OOF196621 OXE196620:OYB196621 PHA196620:PHX196621 PQW196620:PRT196621 QAS196620:QBP196621 QKO196620:QLL196621 QUK196620:QVH196621 REG196620:RFD196621 ROC196620:ROZ196621 RXY196620:RYV196621 SHU196620:SIR196621 SRQ196620:SSN196621 TBM196620:TCJ196621 TLI196620:TMF196621 TVE196620:TWB196621 UFA196620:UFX196621 UOW196620:UPT196621 UYS196620:UZP196621 VIO196620:VJL196621 VSK196620:VTH196621 WCG196620:WDD196621 WMC196620:WMZ196621 WVY196620:WWV196621 Q262156:AN262157 JM262156:KJ262157 TI262156:UF262157 ADE262156:AEB262157 ANA262156:ANX262157 AWW262156:AXT262157 BGS262156:BHP262157 BQO262156:BRL262157 CAK262156:CBH262157 CKG262156:CLD262157 CUC262156:CUZ262157 DDY262156:DEV262157 DNU262156:DOR262157 DXQ262156:DYN262157 EHM262156:EIJ262157 ERI262156:ESF262157 FBE262156:FCB262157 FLA262156:FLX262157 FUW262156:FVT262157 GES262156:GFP262157 GOO262156:GPL262157 GYK262156:GZH262157 HIG262156:HJD262157 HSC262156:HSZ262157 IBY262156:ICV262157 ILU262156:IMR262157 IVQ262156:IWN262157 JFM262156:JGJ262157 JPI262156:JQF262157 JZE262156:KAB262157 KJA262156:KJX262157 KSW262156:KTT262157 LCS262156:LDP262157 LMO262156:LNL262157 LWK262156:LXH262157 MGG262156:MHD262157 MQC262156:MQZ262157 MZY262156:NAV262157 NJU262156:NKR262157 NTQ262156:NUN262157 ODM262156:OEJ262157 ONI262156:OOF262157 OXE262156:OYB262157 PHA262156:PHX262157 PQW262156:PRT262157 QAS262156:QBP262157 QKO262156:QLL262157 QUK262156:QVH262157 REG262156:RFD262157 ROC262156:ROZ262157 RXY262156:RYV262157 SHU262156:SIR262157 SRQ262156:SSN262157 TBM262156:TCJ262157 TLI262156:TMF262157 TVE262156:TWB262157 UFA262156:UFX262157 UOW262156:UPT262157 UYS262156:UZP262157 VIO262156:VJL262157 VSK262156:VTH262157 WCG262156:WDD262157 WMC262156:WMZ262157 WVY262156:WWV262157 Q327692:AN327693 JM327692:KJ327693 TI327692:UF327693 ADE327692:AEB327693 ANA327692:ANX327693 AWW327692:AXT327693 BGS327692:BHP327693 BQO327692:BRL327693 CAK327692:CBH327693 CKG327692:CLD327693 CUC327692:CUZ327693 DDY327692:DEV327693 DNU327692:DOR327693 DXQ327692:DYN327693 EHM327692:EIJ327693 ERI327692:ESF327693 FBE327692:FCB327693 FLA327692:FLX327693 FUW327692:FVT327693 GES327692:GFP327693 GOO327692:GPL327693 GYK327692:GZH327693 HIG327692:HJD327693 HSC327692:HSZ327693 IBY327692:ICV327693 ILU327692:IMR327693 IVQ327692:IWN327693 JFM327692:JGJ327693 JPI327692:JQF327693 JZE327692:KAB327693 KJA327692:KJX327693 KSW327692:KTT327693 LCS327692:LDP327693 LMO327692:LNL327693 LWK327692:LXH327693 MGG327692:MHD327693 MQC327692:MQZ327693 MZY327692:NAV327693 NJU327692:NKR327693 NTQ327692:NUN327693 ODM327692:OEJ327693 ONI327692:OOF327693 OXE327692:OYB327693 PHA327692:PHX327693 PQW327692:PRT327693 QAS327692:QBP327693 QKO327692:QLL327693 QUK327692:QVH327693 REG327692:RFD327693 ROC327692:ROZ327693 RXY327692:RYV327693 SHU327692:SIR327693 SRQ327692:SSN327693 TBM327692:TCJ327693 TLI327692:TMF327693 TVE327692:TWB327693 UFA327692:UFX327693 UOW327692:UPT327693 UYS327692:UZP327693 VIO327692:VJL327693 VSK327692:VTH327693 WCG327692:WDD327693 WMC327692:WMZ327693 WVY327692:WWV327693 Q393228:AN393229 JM393228:KJ393229 TI393228:UF393229 ADE393228:AEB393229 ANA393228:ANX393229 AWW393228:AXT393229 BGS393228:BHP393229 BQO393228:BRL393229 CAK393228:CBH393229 CKG393228:CLD393229 CUC393228:CUZ393229 DDY393228:DEV393229 DNU393228:DOR393229 DXQ393228:DYN393229 EHM393228:EIJ393229 ERI393228:ESF393229 FBE393228:FCB393229 FLA393228:FLX393229 FUW393228:FVT393229 GES393228:GFP393229 GOO393228:GPL393229 GYK393228:GZH393229 HIG393228:HJD393229 HSC393228:HSZ393229 IBY393228:ICV393229 ILU393228:IMR393229 IVQ393228:IWN393229 JFM393228:JGJ393229 JPI393228:JQF393229 JZE393228:KAB393229 KJA393228:KJX393229 KSW393228:KTT393229 LCS393228:LDP393229 LMO393228:LNL393229 LWK393228:LXH393229 MGG393228:MHD393229 MQC393228:MQZ393229 MZY393228:NAV393229 NJU393228:NKR393229 NTQ393228:NUN393229 ODM393228:OEJ393229 ONI393228:OOF393229 OXE393228:OYB393229 PHA393228:PHX393229 PQW393228:PRT393229 QAS393228:QBP393229 QKO393228:QLL393229 QUK393228:QVH393229 REG393228:RFD393229 ROC393228:ROZ393229 RXY393228:RYV393229 SHU393228:SIR393229 SRQ393228:SSN393229 TBM393228:TCJ393229 TLI393228:TMF393229 TVE393228:TWB393229 UFA393228:UFX393229 UOW393228:UPT393229 UYS393228:UZP393229 VIO393228:VJL393229 VSK393228:VTH393229 WCG393228:WDD393229 WMC393228:WMZ393229 WVY393228:WWV393229 Q458764:AN458765 JM458764:KJ458765 TI458764:UF458765 ADE458764:AEB458765 ANA458764:ANX458765 AWW458764:AXT458765 BGS458764:BHP458765 BQO458764:BRL458765 CAK458764:CBH458765 CKG458764:CLD458765 CUC458764:CUZ458765 DDY458764:DEV458765 DNU458764:DOR458765 DXQ458764:DYN458765 EHM458764:EIJ458765 ERI458764:ESF458765 FBE458764:FCB458765 FLA458764:FLX458765 FUW458764:FVT458765 GES458764:GFP458765 GOO458764:GPL458765 GYK458764:GZH458765 HIG458764:HJD458765 HSC458764:HSZ458765 IBY458764:ICV458765 ILU458764:IMR458765 IVQ458764:IWN458765 JFM458764:JGJ458765 JPI458764:JQF458765 JZE458764:KAB458765 KJA458764:KJX458765 KSW458764:KTT458765 LCS458764:LDP458765 LMO458764:LNL458765 LWK458764:LXH458765 MGG458764:MHD458765 MQC458764:MQZ458765 MZY458764:NAV458765 NJU458764:NKR458765 NTQ458764:NUN458765 ODM458764:OEJ458765 ONI458764:OOF458765 OXE458764:OYB458765 PHA458764:PHX458765 PQW458764:PRT458765 QAS458764:QBP458765 QKO458764:QLL458765 QUK458764:QVH458765 REG458764:RFD458765 ROC458764:ROZ458765 RXY458764:RYV458765 SHU458764:SIR458765 SRQ458764:SSN458765 TBM458764:TCJ458765 TLI458764:TMF458765 TVE458764:TWB458765 UFA458764:UFX458765 UOW458764:UPT458765 UYS458764:UZP458765 VIO458764:VJL458765 VSK458764:VTH458765 WCG458764:WDD458765 WMC458764:WMZ458765 WVY458764:WWV458765 Q524300:AN524301 JM524300:KJ524301 TI524300:UF524301 ADE524300:AEB524301 ANA524300:ANX524301 AWW524300:AXT524301 BGS524300:BHP524301 BQO524300:BRL524301 CAK524300:CBH524301 CKG524300:CLD524301 CUC524300:CUZ524301 DDY524300:DEV524301 DNU524300:DOR524301 DXQ524300:DYN524301 EHM524300:EIJ524301 ERI524300:ESF524301 FBE524300:FCB524301 FLA524300:FLX524301 FUW524300:FVT524301 GES524300:GFP524301 GOO524300:GPL524301 GYK524300:GZH524301 HIG524300:HJD524301 HSC524300:HSZ524301 IBY524300:ICV524301 ILU524300:IMR524301 IVQ524300:IWN524301 JFM524300:JGJ524301 JPI524300:JQF524301 JZE524300:KAB524301 KJA524300:KJX524301 KSW524300:KTT524301 LCS524300:LDP524301 LMO524300:LNL524301 LWK524300:LXH524301 MGG524300:MHD524301 MQC524300:MQZ524301 MZY524300:NAV524301 NJU524300:NKR524301 NTQ524300:NUN524301 ODM524300:OEJ524301 ONI524300:OOF524301 OXE524300:OYB524301 PHA524300:PHX524301 PQW524300:PRT524301 QAS524300:QBP524301 QKO524300:QLL524301 QUK524300:QVH524301 REG524300:RFD524301 ROC524300:ROZ524301 RXY524300:RYV524301 SHU524300:SIR524301 SRQ524300:SSN524301 TBM524300:TCJ524301 TLI524300:TMF524301 TVE524300:TWB524301 UFA524300:UFX524301 UOW524300:UPT524301 UYS524300:UZP524301 VIO524300:VJL524301 VSK524300:VTH524301 WCG524300:WDD524301 WMC524300:WMZ524301 WVY524300:WWV524301 Q589836:AN589837 JM589836:KJ589837 TI589836:UF589837 ADE589836:AEB589837 ANA589836:ANX589837 AWW589836:AXT589837 BGS589836:BHP589837 BQO589836:BRL589837 CAK589836:CBH589837 CKG589836:CLD589837 CUC589836:CUZ589837 DDY589836:DEV589837 DNU589836:DOR589837 DXQ589836:DYN589837 EHM589836:EIJ589837 ERI589836:ESF589837 FBE589836:FCB589837 FLA589836:FLX589837 FUW589836:FVT589837 GES589836:GFP589837 GOO589836:GPL589837 GYK589836:GZH589837 HIG589836:HJD589837 HSC589836:HSZ589837 IBY589836:ICV589837 ILU589836:IMR589837 IVQ589836:IWN589837 JFM589836:JGJ589837 JPI589836:JQF589837 JZE589836:KAB589837 KJA589836:KJX589837 KSW589836:KTT589837 LCS589836:LDP589837 LMO589836:LNL589837 LWK589836:LXH589837 MGG589836:MHD589837 MQC589836:MQZ589837 MZY589836:NAV589837 NJU589836:NKR589837 NTQ589836:NUN589837 ODM589836:OEJ589837 ONI589836:OOF589837 OXE589836:OYB589837 PHA589836:PHX589837 PQW589836:PRT589837 QAS589836:QBP589837 QKO589836:QLL589837 QUK589836:QVH589837 REG589836:RFD589837 ROC589836:ROZ589837 RXY589836:RYV589837 SHU589836:SIR589837 SRQ589836:SSN589837 TBM589836:TCJ589837 TLI589836:TMF589837 TVE589836:TWB589837 UFA589836:UFX589837 UOW589836:UPT589837 UYS589836:UZP589837 VIO589836:VJL589837 VSK589836:VTH589837 WCG589836:WDD589837 WMC589836:WMZ589837 WVY589836:WWV589837 Q655372:AN655373 JM655372:KJ655373 TI655372:UF655373 ADE655372:AEB655373 ANA655372:ANX655373 AWW655372:AXT655373 BGS655372:BHP655373 BQO655372:BRL655373 CAK655372:CBH655373 CKG655372:CLD655373 CUC655372:CUZ655373 DDY655372:DEV655373 DNU655372:DOR655373 DXQ655372:DYN655373 EHM655372:EIJ655373 ERI655372:ESF655373 FBE655372:FCB655373 FLA655372:FLX655373 FUW655372:FVT655373 GES655372:GFP655373 GOO655372:GPL655373 GYK655372:GZH655373 HIG655372:HJD655373 HSC655372:HSZ655373 IBY655372:ICV655373 ILU655372:IMR655373 IVQ655372:IWN655373 JFM655372:JGJ655373 JPI655372:JQF655373 JZE655372:KAB655373 KJA655372:KJX655373 KSW655372:KTT655373 LCS655372:LDP655373 LMO655372:LNL655373 LWK655372:LXH655373 MGG655372:MHD655373 MQC655372:MQZ655373 MZY655372:NAV655373 NJU655372:NKR655373 NTQ655372:NUN655373 ODM655372:OEJ655373 ONI655372:OOF655373 OXE655372:OYB655373 PHA655372:PHX655373 PQW655372:PRT655373 QAS655372:QBP655373 QKO655372:QLL655373 QUK655372:QVH655373 REG655372:RFD655373 ROC655372:ROZ655373 RXY655372:RYV655373 SHU655372:SIR655373 SRQ655372:SSN655373 TBM655372:TCJ655373 TLI655372:TMF655373 TVE655372:TWB655373 UFA655372:UFX655373 UOW655372:UPT655373 UYS655372:UZP655373 VIO655372:VJL655373 VSK655372:VTH655373 WCG655372:WDD655373 WMC655372:WMZ655373 WVY655372:WWV655373 Q720908:AN720909 JM720908:KJ720909 TI720908:UF720909 ADE720908:AEB720909 ANA720908:ANX720909 AWW720908:AXT720909 BGS720908:BHP720909 BQO720908:BRL720909 CAK720908:CBH720909 CKG720908:CLD720909 CUC720908:CUZ720909 DDY720908:DEV720909 DNU720908:DOR720909 DXQ720908:DYN720909 EHM720908:EIJ720909 ERI720908:ESF720909 FBE720908:FCB720909 FLA720908:FLX720909 FUW720908:FVT720909 GES720908:GFP720909 GOO720908:GPL720909 GYK720908:GZH720909 HIG720908:HJD720909 HSC720908:HSZ720909 IBY720908:ICV720909 ILU720908:IMR720909 IVQ720908:IWN720909 JFM720908:JGJ720909 JPI720908:JQF720909 JZE720908:KAB720909 KJA720908:KJX720909 KSW720908:KTT720909 LCS720908:LDP720909 LMO720908:LNL720909 LWK720908:LXH720909 MGG720908:MHD720909 MQC720908:MQZ720909 MZY720908:NAV720909 NJU720908:NKR720909 NTQ720908:NUN720909 ODM720908:OEJ720909 ONI720908:OOF720909 OXE720908:OYB720909 PHA720908:PHX720909 PQW720908:PRT720909 QAS720908:QBP720909 QKO720908:QLL720909 QUK720908:QVH720909 REG720908:RFD720909 ROC720908:ROZ720909 RXY720908:RYV720909 SHU720908:SIR720909 SRQ720908:SSN720909 TBM720908:TCJ720909 TLI720908:TMF720909 TVE720908:TWB720909 UFA720908:UFX720909 UOW720908:UPT720909 UYS720908:UZP720909 VIO720908:VJL720909 VSK720908:VTH720909 WCG720908:WDD720909 WMC720908:WMZ720909 WVY720908:WWV720909 Q786444:AN786445 JM786444:KJ786445 TI786444:UF786445 ADE786444:AEB786445 ANA786444:ANX786445 AWW786444:AXT786445 BGS786444:BHP786445 BQO786444:BRL786445 CAK786444:CBH786445 CKG786444:CLD786445 CUC786444:CUZ786445 DDY786444:DEV786445 DNU786444:DOR786445 DXQ786444:DYN786445 EHM786444:EIJ786445 ERI786444:ESF786445 FBE786444:FCB786445 FLA786444:FLX786445 FUW786444:FVT786445 GES786444:GFP786445 GOO786444:GPL786445 GYK786444:GZH786445 HIG786444:HJD786445 HSC786444:HSZ786445 IBY786444:ICV786445 ILU786444:IMR786445 IVQ786444:IWN786445 JFM786444:JGJ786445 JPI786444:JQF786445 JZE786444:KAB786445 KJA786444:KJX786445 KSW786444:KTT786445 LCS786444:LDP786445 LMO786444:LNL786445 LWK786444:LXH786445 MGG786444:MHD786445 MQC786444:MQZ786445 MZY786444:NAV786445 NJU786444:NKR786445 NTQ786444:NUN786445 ODM786444:OEJ786445 ONI786444:OOF786445 OXE786444:OYB786445 PHA786444:PHX786445 PQW786444:PRT786445 QAS786444:QBP786445 QKO786444:QLL786445 QUK786444:QVH786445 REG786444:RFD786445 ROC786444:ROZ786445 RXY786444:RYV786445 SHU786444:SIR786445 SRQ786444:SSN786445 TBM786444:TCJ786445 TLI786444:TMF786445 TVE786444:TWB786445 UFA786444:UFX786445 UOW786444:UPT786445 UYS786444:UZP786445 VIO786444:VJL786445 VSK786444:VTH786445 WCG786444:WDD786445 WMC786444:WMZ786445 WVY786444:WWV786445 Q851980:AN851981 JM851980:KJ851981 TI851980:UF851981 ADE851980:AEB851981 ANA851980:ANX851981 AWW851980:AXT851981 BGS851980:BHP851981 BQO851980:BRL851981 CAK851980:CBH851981 CKG851980:CLD851981 CUC851980:CUZ851981 DDY851980:DEV851981 DNU851980:DOR851981 DXQ851980:DYN851981 EHM851980:EIJ851981 ERI851980:ESF851981 FBE851980:FCB851981 FLA851980:FLX851981 FUW851980:FVT851981 GES851980:GFP851981 GOO851980:GPL851981 GYK851980:GZH851981 HIG851980:HJD851981 HSC851980:HSZ851981 IBY851980:ICV851981 ILU851980:IMR851981 IVQ851980:IWN851981 JFM851980:JGJ851981 JPI851980:JQF851981 JZE851980:KAB851981 KJA851980:KJX851981 KSW851980:KTT851981 LCS851980:LDP851981 LMO851980:LNL851981 LWK851980:LXH851981 MGG851980:MHD851981 MQC851980:MQZ851981 MZY851980:NAV851981 NJU851980:NKR851981 NTQ851980:NUN851981 ODM851980:OEJ851981 ONI851980:OOF851981 OXE851980:OYB851981 PHA851980:PHX851981 PQW851980:PRT851981 QAS851980:QBP851981 QKO851980:QLL851981 QUK851980:QVH851981 REG851980:RFD851981 ROC851980:ROZ851981 RXY851980:RYV851981 SHU851980:SIR851981 SRQ851980:SSN851981 TBM851980:TCJ851981 TLI851980:TMF851981 TVE851980:TWB851981 UFA851980:UFX851981 UOW851980:UPT851981 UYS851980:UZP851981 VIO851980:VJL851981 VSK851980:VTH851981 WCG851980:WDD851981 WMC851980:WMZ851981 WVY851980:WWV851981 Q917516:AN917517 JM917516:KJ917517 TI917516:UF917517 ADE917516:AEB917517 ANA917516:ANX917517 AWW917516:AXT917517 BGS917516:BHP917517 BQO917516:BRL917517 CAK917516:CBH917517 CKG917516:CLD917517 CUC917516:CUZ917517 DDY917516:DEV917517 DNU917516:DOR917517 DXQ917516:DYN917517 EHM917516:EIJ917517 ERI917516:ESF917517 FBE917516:FCB917517 FLA917516:FLX917517 FUW917516:FVT917517 GES917516:GFP917517 GOO917516:GPL917517 GYK917516:GZH917517 HIG917516:HJD917517 HSC917516:HSZ917517 IBY917516:ICV917517 ILU917516:IMR917517 IVQ917516:IWN917517 JFM917516:JGJ917517 JPI917516:JQF917517 JZE917516:KAB917517 KJA917516:KJX917517 KSW917516:KTT917517 LCS917516:LDP917517 LMO917516:LNL917517 LWK917516:LXH917517 MGG917516:MHD917517 MQC917516:MQZ917517 MZY917516:NAV917517 NJU917516:NKR917517 NTQ917516:NUN917517 ODM917516:OEJ917517 ONI917516:OOF917517 OXE917516:OYB917517 PHA917516:PHX917517 PQW917516:PRT917517 QAS917516:QBP917517 QKO917516:QLL917517 QUK917516:QVH917517 REG917516:RFD917517 ROC917516:ROZ917517 RXY917516:RYV917517 SHU917516:SIR917517 SRQ917516:SSN917517 TBM917516:TCJ917517 TLI917516:TMF917517 TVE917516:TWB917517 UFA917516:UFX917517 UOW917516:UPT917517 UYS917516:UZP917517 VIO917516:VJL917517 VSK917516:VTH917517 WCG917516:WDD917517 WMC917516:WMZ917517 WVY917516:WWV917517 Q983052:AN983053 JM983052:KJ983053 TI983052:UF983053 ADE983052:AEB983053 ANA983052:ANX983053 AWW983052:AXT983053 BGS983052:BHP983053 BQO983052:BRL983053 CAK983052:CBH983053 CKG983052:CLD983053 CUC983052:CUZ983053 DDY983052:DEV983053 DNU983052:DOR983053 DXQ983052:DYN983053 EHM983052:EIJ983053 ERI983052:ESF983053 FBE983052:FCB983053 FLA983052:FLX983053 FUW983052:FVT983053 GES983052:GFP983053 GOO983052:GPL983053 GYK983052:GZH983053 HIG983052:HJD983053 HSC983052:HSZ983053 IBY983052:ICV983053 ILU983052:IMR983053 IVQ983052:IWN983053 JFM983052:JGJ983053 JPI983052:JQF983053 JZE983052:KAB983053 KJA983052:KJX983053 KSW983052:KTT983053 LCS983052:LDP983053 LMO983052:LNL983053 LWK983052:LXH983053 MGG983052:MHD983053 MQC983052:MQZ983053 MZY983052:NAV983053 NJU983052:NKR983053 NTQ983052:NUN983053 ODM983052:OEJ983053 ONI983052:OOF983053 OXE983052:OYB983053 PHA983052:PHX983053 PQW983052:PRT983053 QAS983052:QBP983053 QKO983052:QLL983053 QUK983052:QVH983053 REG983052:RFD983053 ROC983052:ROZ983053 RXY983052:RYV983053 SHU983052:SIR983053 SRQ983052:SSN983053 TBM983052:TCJ983053 TLI983052:TMF983053 TVE983052:TWB983053 UFA983052:UFX983053 UOW983052:UPT983053 UYS983052:UZP983053 VIO983052:VJL983053 VSK983052:VTH983053 WCG983052:WDD983053 WMC983052:WMZ983053 WVY983052:WWV983053 BB14:BC15 KX14:KY15 UT14:UU15 AEP14:AEQ15 AOL14:AOM15 AYH14:AYI15 BID14:BIE15 BRZ14:BSA15 CBV14:CBW15 CLR14:CLS15 CVN14:CVO15 DFJ14:DFK15 DPF14:DPG15 DZB14:DZC15 EIX14:EIY15 EST14:ESU15 FCP14:FCQ15 FML14:FMM15 FWH14:FWI15 GGD14:GGE15 GPZ14:GQA15 GZV14:GZW15 HJR14:HJS15 HTN14:HTO15 IDJ14:IDK15 INF14:ING15 IXB14:IXC15 JGX14:JGY15 JQT14:JQU15 KAP14:KAQ15 KKL14:KKM15 KUH14:KUI15 LED14:LEE15 LNZ14:LOA15 LXV14:LXW15 MHR14:MHS15 MRN14:MRO15 NBJ14:NBK15 NLF14:NLG15 NVB14:NVC15 OEX14:OEY15 OOT14:OOU15 OYP14:OYQ15 PIL14:PIM15 PSH14:PSI15 QCD14:QCE15 QLZ14:QMA15 QVV14:QVW15 RFR14:RFS15 RPN14:RPO15 RZJ14:RZK15 SJF14:SJG15 STB14:STC15 TCX14:TCY15 TMT14:TMU15 TWP14:TWQ15 UGL14:UGM15 UQH14:UQI15 VAD14:VAE15 VJZ14:VKA15 VTV14:VTW15 WDR14:WDS15 WNN14:WNO15 WXJ14:WXK15 BB65550:BC65551 KX65550:KY65551 UT65550:UU65551 AEP65550:AEQ65551 AOL65550:AOM65551 AYH65550:AYI65551 BID65550:BIE65551 BRZ65550:BSA65551 CBV65550:CBW65551 CLR65550:CLS65551 CVN65550:CVO65551 DFJ65550:DFK65551 DPF65550:DPG65551 DZB65550:DZC65551 EIX65550:EIY65551 EST65550:ESU65551 FCP65550:FCQ65551 FML65550:FMM65551 FWH65550:FWI65551 GGD65550:GGE65551 GPZ65550:GQA65551 GZV65550:GZW65551 HJR65550:HJS65551 HTN65550:HTO65551 IDJ65550:IDK65551 INF65550:ING65551 IXB65550:IXC65551 JGX65550:JGY65551 JQT65550:JQU65551 KAP65550:KAQ65551 KKL65550:KKM65551 KUH65550:KUI65551 LED65550:LEE65551 LNZ65550:LOA65551 LXV65550:LXW65551 MHR65550:MHS65551 MRN65550:MRO65551 NBJ65550:NBK65551 NLF65550:NLG65551 NVB65550:NVC65551 OEX65550:OEY65551 OOT65550:OOU65551 OYP65550:OYQ65551 PIL65550:PIM65551 PSH65550:PSI65551 QCD65550:QCE65551 QLZ65550:QMA65551 QVV65550:QVW65551 RFR65550:RFS65551 RPN65550:RPO65551 RZJ65550:RZK65551 SJF65550:SJG65551 STB65550:STC65551 TCX65550:TCY65551 TMT65550:TMU65551 TWP65550:TWQ65551 UGL65550:UGM65551 UQH65550:UQI65551 VAD65550:VAE65551 VJZ65550:VKA65551 VTV65550:VTW65551 WDR65550:WDS65551 WNN65550:WNO65551 WXJ65550:WXK65551 BB131086:BC131087 KX131086:KY131087 UT131086:UU131087 AEP131086:AEQ131087 AOL131086:AOM131087 AYH131086:AYI131087 BID131086:BIE131087 BRZ131086:BSA131087 CBV131086:CBW131087 CLR131086:CLS131087 CVN131086:CVO131087 DFJ131086:DFK131087 DPF131086:DPG131087 DZB131086:DZC131087 EIX131086:EIY131087 EST131086:ESU131087 FCP131086:FCQ131087 FML131086:FMM131087 FWH131086:FWI131087 GGD131086:GGE131087 GPZ131086:GQA131087 GZV131086:GZW131087 HJR131086:HJS131087 HTN131086:HTO131087 IDJ131086:IDK131087 INF131086:ING131087 IXB131086:IXC131087 JGX131086:JGY131087 JQT131086:JQU131087 KAP131086:KAQ131087 KKL131086:KKM131087 KUH131086:KUI131087 LED131086:LEE131087 LNZ131086:LOA131087 LXV131086:LXW131087 MHR131086:MHS131087 MRN131086:MRO131087 NBJ131086:NBK131087 NLF131086:NLG131087 NVB131086:NVC131087 OEX131086:OEY131087 OOT131086:OOU131087 OYP131086:OYQ131087 PIL131086:PIM131087 PSH131086:PSI131087 QCD131086:QCE131087 QLZ131086:QMA131087 QVV131086:QVW131087 RFR131086:RFS131087 RPN131086:RPO131087 RZJ131086:RZK131087 SJF131086:SJG131087 STB131086:STC131087 TCX131086:TCY131087 TMT131086:TMU131087 TWP131086:TWQ131087 UGL131086:UGM131087 UQH131086:UQI131087 VAD131086:VAE131087 VJZ131086:VKA131087 VTV131086:VTW131087 WDR131086:WDS131087 WNN131086:WNO131087 WXJ131086:WXK131087 BB196622:BC196623 KX196622:KY196623 UT196622:UU196623 AEP196622:AEQ196623 AOL196622:AOM196623 AYH196622:AYI196623 BID196622:BIE196623 BRZ196622:BSA196623 CBV196622:CBW196623 CLR196622:CLS196623 CVN196622:CVO196623 DFJ196622:DFK196623 DPF196622:DPG196623 DZB196622:DZC196623 EIX196622:EIY196623 EST196622:ESU196623 FCP196622:FCQ196623 FML196622:FMM196623 FWH196622:FWI196623 GGD196622:GGE196623 GPZ196622:GQA196623 GZV196622:GZW196623 HJR196622:HJS196623 HTN196622:HTO196623 IDJ196622:IDK196623 INF196622:ING196623 IXB196622:IXC196623 JGX196622:JGY196623 JQT196622:JQU196623 KAP196622:KAQ196623 KKL196622:KKM196623 KUH196622:KUI196623 LED196622:LEE196623 LNZ196622:LOA196623 LXV196622:LXW196623 MHR196622:MHS196623 MRN196622:MRO196623 NBJ196622:NBK196623 NLF196622:NLG196623 NVB196622:NVC196623 OEX196622:OEY196623 OOT196622:OOU196623 OYP196622:OYQ196623 PIL196622:PIM196623 PSH196622:PSI196623 QCD196622:QCE196623 QLZ196622:QMA196623 QVV196622:QVW196623 RFR196622:RFS196623 RPN196622:RPO196623 RZJ196622:RZK196623 SJF196622:SJG196623 STB196622:STC196623 TCX196622:TCY196623 TMT196622:TMU196623 TWP196622:TWQ196623 UGL196622:UGM196623 UQH196622:UQI196623 VAD196622:VAE196623 VJZ196622:VKA196623 VTV196622:VTW196623 WDR196622:WDS196623 WNN196622:WNO196623 WXJ196622:WXK196623 BB262158:BC262159 KX262158:KY262159 UT262158:UU262159 AEP262158:AEQ262159 AOL262158:AOM262159 AYH262158:AYI262159 BID262158:BIE262159 BRZ262158:BSA262159 CBV262158:CBW262159 CLR262158:CLS262159 CVN262158:CVO262159 DFJ262158:DFK262159 DPF262158:DPG262159 DZB262158:DZC262159 EIX262158:EIY262159 EST262158:ESU262159 FCP262158:FCQ262159 FML262158:FMM262159 FWH262158:FWI262159 GGD262158:GGE262159 GPZ262158:GQA262159 GZV262158:GZW262159 HJR262158:HJS262159 HTN262158:HTO262159 IDJ262158:IDK262159 INF262158:ING262159 IXB262158:IXC262159 JGX262158:JGY262159 JQT262158:JQU262159 KAP262158:KAQ262159 KKL262158:KKM262159 KUH262158:KUI262159 LED262158:LEE262159 LNZ262158:LOA262159 LXV262158:LXW262159 MHR262158:MHS262159 MRN262158:MRO262159 NBJ262158:NBK262159 NLF262158:NLG262159 NVB262158:NVC262159 OEX262158:OEY262159 OOT262158:OOU262159 OYP262158:OYQ262159 PIL262158:PIM262159 PSH262158:PSI262159 QCD262158:QCE262159 QLZ262158:QMA262159 QVV262158:QVW262159 RFR262158:RFS262159 RPN262158:RPO262159 RZJ262158:RZK262159 SJF262158:SJG262159 STB262158:STC262159 TCX262158:TCY262159 TMT262158:TMU262159 TWP262158:TWQ262159 UGL262158:UGM262159 UQH262158:UQI262159 VAD262158:VAE262159 VJZ262158:VKA262159 VTV262158:VTW262159 WDR262158:WDS262159 WNN262158:WNO262159 WXJ262158:WXK262159 BB327694:BC327695 KX327694:KY327695 UT327694:UU327695 AEP327694:AEQ327695 AOL327694:AOM327695 AYH327694:AYI327695 BID327694:BIE327695 BRZ327694:BSA327695 CBV327694:CBW327695 CLR327694:CLS327695 CVN327694:CVO327695 DFJ327694:DFK327695 DPF327694:DPG327695 DZB327694:DZC327695 EIX327694:EIY327695 EST327694:ESU327695 FCP327694:FCQ327695 FML327694:FMM327695 FWH327694:FWI327695 GGD327694:GGE327695 GPZ327694:GQA327695 GZV327694:GZW327695 HJR327694:HJS327695 HTN327694:HTO327695 IDJ327694:IDK327695 INF327694:ING327695 IXB327694:IXC327695 JGX327694:JGY327695 JQT327694:JQU327695 KAP327694:KAQ327695 KKL327694:KKM327695 KUH327694:KUI327695 LED327694:LEE327695 LNZ327694:LOA327695 LXV327694:LXW327695 MHR327694:MHS327695 MRN327694:MRO327695 NBJ327694:NBK327695 NLF327694:NLG327695 NVB327694:NVC327695 OEX327694:OEY327695 OOT327694:OOU327695 OYP327694:OYQ327695 PIL327694:PIM327695 PSH327694:PSI327695 QCD327694:QCE327695 QLZ327694:QMA327695 QVV327694:QVW327695 RFR327694:RFS327695 RPN327694:RPO327695 RZJ327694:RZK327695 SJF327694:SJG327695 STB327694:STC327695 TCX327694:TCY327695 TMT327694:TMU327695 TWP327694:TWQ327695 UGL327694:UGM327695 UQH327694:UQI327695 VAD327694:VAE327695 VJZ327694:VKA327695 VTV327694:VTW327695 WDR327694:WDS327695 WNN327694:WNO327695 WXJ327694:WXK327695 BB393230:BC393231 KX393230:KY393231 UT393230:UU393231 AEP393230:AEQ393231 AOL393230:AOM393231 AYH393230:AYI393231 BID393230:BIE393231 BRZ393230:BSA393231 CBV393230:CBW393231 CLR393230:CLS393231 CVN393230:CVO393231 DFJ393230:DFK393231 DPF393230:DPG393231 DZB393230:DZC393231 EIX393230:EIY393231 EST393230:ESU393231 FCP393230:FCQ393231 FML393230:FMM393231 FWH393230:FWI393231 GGD393230:GGE393231 GPZ393230:GQA393231 GZV393230:GZW393231 HJR393230:HJS393231 HTN393230:HTO393231 IDJ393230:IDK393231 INF393230:ING393231 IXB393230:IXC393231 JGX393230:JGY393231 JQT393230:JQU393231 KAP393230:KAQ393231 KKL393230:KKM393231 KUH393230:KUI393231 LED393230:LEE393231 LNZ393230:LOA393231 LXV393230:LXW393231 MHR393230:MHS393231 MRN393230:MRO393231 NBJ393230:NBK393231 NLF393230:NLG393231 NVB393230:NVC393231 OEX393230:OEY393231 OOT393230:OOU393231 OYP393230:OYQ393231 PIL393230:PIM393231 PSH393230:PSI393231 QCD393230:QCE393231 QLZ393230:QMA393231 QVV393230:QVW393231 RFR393230:RFS393231 RPN393230:RPO393231 RZJ393230:RZK393231 SJF393230:SJG393231 STB393230:STC393231 TCX393230:TCY393231 TMT393230:TMU393231 TWP393230:TWQ393231 UGL393230:UGM393231 UQH393230:UQI393231 VAD393230:VAE393231 VJZ393230:VKA393231 VTV393230:VTW393231 WDR393230:WDS393231 WNN393230:WNO393231 WXJ393230:WXK393231 BB458766:BC458767 KX458766:KY458767 UT458766:UU458767 AEP458766:AEQ458767 AOL458766:AOM458767 AYH458766:AYI458767 BID458766:BIE458767 BRZ458766:BSA458767 CBV458766:CBW458767 CLR458766:CLS458767 CVN458766:CVO458767 DFJ458766:DFK458767 DPF458766:DPG458767 DZB458766:DZC458767 EIX458766:EIY458767 EST458766:ESU458767 FCP458766:FCQ458767 FML458766:FMM458767 FWH458766:FWI458767 GGD458766:GGE458767 GPZ458766:GQA458767 GZV458766:GZW458767 HJR458766:HJS458767 HTN458766:HTO458767 IDJ458766:IDK458767 INF458766:ING458767 IXB458766:IXC458767 JGX458766:JGY458767 JQT458766:JQU458767 KAP458766:KAQ458767 KKL458766:KKM458767 KUH458766:KUI458767 LED458766:LEE458767 LNZ458766:LOA458767 LXV458766:LXW458767 MHR458766:MHS458767 MRN458766:MRO458767 NBJ458766:NBK458767 NLF458766:NLG458767 NVB458766:NVC458767 OEX458766:OEY458767 OOT458766:OOU458767 OYP458766:OYQ458767 PIL458766:PIM458767 PSH458766:PSI458767 QCD458766:QCE458767 QLZ458766:QMA458767 QVV458766:QVW458767 RFR458766:RFS458767 RPN458766:RPO458767 RZJ458766:RZK458767 SJF458766:SJG458767 STB458766:STC458767 TCX458766:TCY458767 TMT458766:TMU458767 TWP458766:TWQ458767 UGL458766:UGM458767 UQH458766:UQI458767 VAD458766:VAE458767 VJZ458766:VKA458767 VTV458766:VTW458767 WDR458766:WDS458767 WNN458766:WNO458767 WXJ458766:WXK458767 BB524302:BC524303 KX524302:KY524303 UT524302:UU524303 AEP524302:AEQ524303 AOL524302:AOM524303 AYH524302:AYI524303 BID524302:BIE524303 BRZ524302:BSA524303 CBV524302:CBW524303 CLR524302:CLS524303 CVN524302:CVO524303 DFJ524302:DFK524303 DPF524302:DPG524303 DZB524302:DZC524303 EIX524302:EIY524303 EST524302:ESU524303 FCP524302:FCQ524303 FML524302:FMM524303 FWH524302:FWI524303 GGD524302:GGE524303 GPZ524302:GQA524303 GZV524302:GZW524303 HJR524302:HJS524303 HTN524302:HTO524303 IDJ524302:IDK524303 INF524302:ING524303 IXB524302:IXC524303 JGX524302:JGY524303 JQT524302:JQU524303 KAP524302:KAQ524303 KKL524302:KKM524303 KUH524302:KUI524303 LED524302:LEE524303 LNZ524302:LOA524303 LXV524302:LXW524303 MHR524302:MHS524303 MRN524302:MRO524303 NBJ524302:NBK524303 NLF524302:NLG524303 NVB524302:NVC524303 OEX524302:OEY524303 OOT524302:OOU524303 OYP524302:OYQ524303 PIL524302:PIM524303 PSH524302:PSI524303 QCD524302:QCE524303 QLZ524302:QMA524303 QVV524302:QVW524303 RFR524302:RFS524303 RPN524302:RPO524303 RZJ524302:RZK524303 SJF524302:SJG524303 STB524302:STC524303 TCX524302:TCY524303 TMT524302:TMU524303 TWP524302:TWQ524303 UGL524302:UGM524303 UQH524302:UQI524303 VAD524302:VAE524303 VJZ524302:VKA524303 VTV524302:VTW524303 WDR524302:WDS524303 WNN524302:WNO524303 WXJ524302:WXK524303 BB589838:BC589839 KX589838:KY589839 UT589838:UU589839 AEP589838:AEQ589839 AOL589838:AOM589839 AYH589838:AYI589839 BID589838:BIE589839 BRZ589838:BSA589839 CBV589838:CBW589839 CLR589838:CLS589839 CVN589838:CVO589839 DFJ589838:DFK589839 DPF589838:DPG589839 DZB589838:DZC589839 EIX589838:EIY589839 EST589838:ESU589839 FCP589838:FCQ589839 FML589838:FMM589839 FWH589838:FWI589839 GGD589838:GGE589839 GPZ589838:GQA589839 GZV589838:GZW589839 HJR589838:HJS589839 HTN589838:HTO589839 IDJ589838:IDK589839 INF589838:ING589839 IXB589838:IXC589839 JGX589838:JGY589839 JQT589838:JQU589839 KAP589838:KAQ589839 KKL589838:KKM589839 KUH589838:KUI589839 LED589838:LEE589839 LNZ589838:LOA589839 LXV589838:LXW589839 MHR589838:MHS589839 MRN589838:MRO589839 NBJ589838:NBK589839 NLF589838:NLG589839 NVB589838:NVC589839 OEX589838:OEY589839 OOT589838:OOU589839 OYP589838:OYQ589839 PIL589838:PIM589839 PSH589838:PSI589839 QCD589838:QCE589839 QLZ589838:QMA589839 QVV589838:QVW589839 RFR589838:RFS589839 RPN589838:RPO589839 RZJ589838:RZK589839 SJF589838:SJG589839 STB589838:STC589839 TCX589838:TCY589839 TMT589838:TMU589839 TWP589838:TWQ589839 UGL589838:UGM589839 UQH589838:UQI589839 VAD589838:VAE589839 VJZ589838:VKA589839 VTV589838:VTW589839 WDR589838:WDS589839 WNN589838:WNO589839 WXJ589838:WXK589839 BB655374:BC655375 KX655374:KY655375 UT655374:UU655375 AEP655374:AEQ655375 AOL655374:AOM655375 AYH655374:AYI655375 BID655374:BIE655375 BRZ655374:BSA655375 CBV655374:CBW655375 CLR655374:CLS655375 CVN655374:CVO655375 DFJ655374:DFK655375 DPF655374:DPG655375 DZB655374:DZC655375 EIX655374:EIY655375 EST655374:ESU655375 FCP655374:FCQ655375 FML655374:FMM655375 FWH655374:FWI655375 GGD655374:GGE655375 GPZ655374:GQA655375 GZV655374:GZW655375 HJR655374:HJS655375 HTN655374:HTO655375 IDJ655374:IDK655375 INF655374:ING655375 IXB655374:IXC655375 JGX655374:JGY655375 JQT655374:JQU655375 KAP655374:KAQ655375 KKL655374:KKM655375 KUH655374:KUI655375 LED655374:LEE655375 LNZ655374:LOA655375 LXV655374:LXW655375 MHR655374:MHS655375 MRN655374:MRO655375 NBJ655374:NBK655375 NLF655374:NLG655375 NVB655374:NVC655375 OEX655374:OEY655375 OOT655374:OOU655375 OYP655374:OYQ655375 PIL655374:PIM655375 PSH655374:PSI655375 QCD655374:QCE655375 QLZ655374:QMA655375 QVV655374:QVW655375 RFR655374:RFS655375 RPN655374:RPO655375 RZJ655374:RZK655375 SJF655374:SJG655375 STB655374:STC655375 TCX655374:TCY655375 TMT655374:TMU655375 TWP655374:TWQ655375 UGL655374:UGM655375 UQH655374:UQI655375 VAD655374:VAE655375 VJZ655374:VKA655375 VTV655374:VTW655375 WDR655374:WDS655375 WNN655374:WNO655375 WXJ655374:WXK655375 BB720910:BC720911 KX720910:KY720911 UT720910:UU720911 AEP720910:AEQ720911 AOL720910:AOM720911 AYH720910:AYI720911 BID720910:BIE720911 BRZ720910:BSA720911 CBV720910:CBW720911 CLR720910:CLS720911 CVN720910:CVO720911 DFJ720910:DFK720911 DPF720910:DPG720911 DZB720910:DZC720911 EIX720910:EIY720911 EST720910:ESU720911 FCP720910:FCQ720911 FML720910:FMM720911 FWH720910:FWI720911 GGD720910:GGE720911 GPZ720910:GQA720911 GZV720910:GZW720911 HJR720910:HJS720911 HTN720910:HTO720911 IDJ720910:IDK720911 INF720910:ING720911 IXB720910:IXC720911 JGX720910:JGY720911 JQT720910:JQU720911 KAP720910:KAQ720911 KKL720910:KKM720911 KUH720910:KUI720911 LED720910:LEE720911 LNZ720910:LOA720911 LXV720910:LXW720911 MHR720910:MHS720911 MRN720910:MRO720911 NBJ720910:NBK720911 NLF720910:NLG720911 NVB720910:NVC720911 OEX720910:OEY720911 OOT720910:OOU720911 OYP720910:OYQ720911 PIL720910:PIM720911 PSH720910:PSI720911 QCD720910:QCE720911 QLZ720910:QMA720911 QVV720910:QVW720911 RFR720910:RFS720911 RPN720910:RPO720911 RZJ720910:RZK720911 SJF720910:SJG720911 STB720910:STC720911 TCX720910:TCY720911 TMT720910:TMU720911 TWP720910:TWQ720911 UGL720910:UGM720911 UQH720910:UQI720911 VAD720910:VAE720911 VJZ720910:VKA720911 VTV720910:VTW720911 WDR720910:WDS720911 WNN720910:WNO720911 WXJ720910:WXK720911 BB786446:BC786447 KX786446:KY786447 UT786446:UU786447 AEP786446:AEQ786447 AOL786446:AOM786447 AYH786446:AYI786447 BID786446:BIE786447 BRZ786446:BSA786447 CBV786446:CBW786447 CLR786446:CLS786447 CVN786446:CVO786447 DFJ786446:DFK786447 DPF786446:DPG786447 DZB786446:DZC786447 EIX786446:EIY786447 EST786446:ESU786447 FCP786446:FCQ786447 FML786446:FMM786447 FWH786446:FWI786447 GGD786446:GGE786447 GPZ786446:GQA786447 GZV786446:GZW786447 HJR786446:HJS786447 HTN786446:HTO786447 IDJ786446:IDK786447 INF786446:ING786447 IXB786446:IXC786447 JGX786446:JGY786447 JQT786446:JQU786447 KAP786446:KAQ786447 KKL786446:KKM786447 KUH786446:KUI786447 LED786446:LEE786447 LNZ786446:LOA786447 LXV786446:LXW786447 MHR786446:MHS786447 MRN786446:MRO786447 NBJ786446:NBK786447 NLF786446:NLG786447 NVB786446:NVC786447 OEX786446:OEY786447 OOT786446:OOU786447 OYP786446:OYQ786447 PIL786446:PIM786447 PSH786446:PSI786447 QCD786446:QCE786447 QLZ786446:QMA786447 QVV786446:QVW786447 RFR786446:RFS786447 RPN786446:RPO786447 RZJ786446:RZK786447 SJF786446:SJG786447 STB786446:STC786447 TCX786446:TCY786447 TMT786446:TMU786447 TWP786446:TWQ786447 UGL786446:UGM786447 UQH786446:UQI786447 VAD786446:VAE786447 VJZ786446:VKA786447 VTV786446:VTW786447 WDR786446:WDS786447 WNN786446:WNO786447 WXJ786446:WXK786447 BB851982:BC851983 KX851982:KY851983 UT851982:UU851983 AEP851982:AEQ851983 AOL851982:AOM851983 AYH851982:AYI851983 BID851982:BIE851983 BRZ851982:BSA851983 CBV851982:CBW851983 CLR851982:CLS851983 CVN851982:CVO851983 DFJ851982:DFK851983 DPF851982:DPG851983 DZB851982:DZC851983 EIX851982:EIY851983 EST851982:ESU851983 FCP851982:FCQ851983 FML851982:FMM851983 FWH851982:FWI851983 GGD851982:GGE851983 GPZ851982:GQA851983 GZV851982:GZW851983 HJR851982:HJS851983 HTN851982:HTO851983 IDJ851982:IDK851983 INF851982:ING851983 IXB851982:IXC851983 JGX851982:JGY851983 JQT851982:JQU851983 KAP851982:KAQ851983 KKL851982:KKM851983 KUH851982:KUI851983 LED851982:LEE851983 LNZ851982:LOA851983 LXV851982:LXW851983 MHR851982:MHS851983 MRN851982:MRO851983 NBJ851982:NBK851983 NLF851982:NLG851983 NVB851982:NVC851983 OEX851982:OEY851983 OOT851982:OOU851983 OYP851982:OYQ851983 PIL851982:PIM851983 PSH851982:PSI851983 QCD851982:QCE851983 QLZ851982:QMA851983 QVV851982:QVW851983 RFR851982:RFS851983 RPN851982:RPO851983 RZJ851982:RZK851983 SJF851982:SJG851983 STB851982:STC851983 TCX851982:TCY851983 TMT851982:TMU851983 TWP851982:TWQ851983 UGL851982:UGM851983 UQH851982:UQI851983 VAD851982:VAE851983 VJZ851982:VKA851983 VTV851982:VTW851983 WDR851982:WDS851983 WNN851982:WNO851983 WXJ851982:WXK851983 BB917518:BC917519 KX917518:KY917519 UT917518:UU917519 AEP917518:AEQ917519 AOL917518:AOM917519 AYH917518:AYI917519 BID917518:BIE917519 BRZ917518:BSA917519 CBV917518:CBW917519 CLR917518:CLS917519 CVN917518:CVO917519 DFJ917518:DFK917519 DPF917518:DPG917519 DZB917518:DZC917519 EIX917518:EIY917519 EST917518:ESU917519 FCP917518:FCQ917519 FML917518:FMM917519 FWH917518:FWI917519 GGD917518:GGE917519 GPZ917518:GQA917519 GZV917518:GZW917519 HJR917518:HJS917519 HTN917518:HTO917519 IDJ917518:IDK917519 INF917518:ING917519 IXB917518:IXC917519 JGX917518:JGY917519 JQT917518:JQU917519 KAP917518:KAQ917519 KKL917518:KKM917519 KUH917518:KUI917519 LED917518:LEE917519 LNZ917518:LOA917519 LXV917518:LXW917519 MHR917518:MHS917519 MRN917518:MRO917519 NBJ917518:NBK917519 NLF917518:NLG917519 NVB917518:NVC917519 OEX917518:OEY917519 OOT917518:OOU917519 OYP917518:OYQ917519 PIL917518:PIM917519 PSH917518:PSI917519 QCD917518:QCE917519 QLZ917518:QMA917519 QVV917518:QVW917519 RFR917518:RFS917519 RPN917518:RPO917519 RZJ917518:RZK917519 SJF917518:SJG917519 STB917518:STC917519 TCX917518:TCY917519 TMT917518:TMU917519 TWP917518:TWQ917519 UGL917518:UGM917519 UQH917518:UQI917519 VAD917518:VAE917519 VJZ917518:VKA917519 VTV917518:VTW917519 WDR917518:WDS917519 WNN917518:WNO917519 WXJ917518:WXK917519 BB983054:BC983055 KX983054:KY983055 UT983054:UU983055 AEP983054:AEQ983055 AOL983054:AOM983055 AYH983054:AYI983055 BID983054:BIE983055 BRZ983054:BSA983055 CBV983054:CBW983055 CLR983054:CLS983055 CVN983054:CVO983055 DFJ983054:DFK983055 DPF983054:DPG983055 DZB983054:DZC983055 EIX983054:EIY983055 EST983054:ESU983055 FCP983054:FCQ983055 FML983054:FMM983055 FWH983054:FWI983055 GGD983054:GGE983055 GPZ983054:GQA983055 GZV983054:GZW983055 HJR983054:HJS983055 HTN983054:HTO983055 IDJ983054:IDK983055 INF983054:ING983055 IXB983054:IXC983055 JGX983054:JGY983055 JQT983054:JQU983055 KAP983054:KAQ983055 KKL983054:KKM983055 KUH983054:KUI983055 LED983054:LEE983055 LNZ983054:LOA983055 LXV983054:LXW983055 MHR983054:MHS983055 MRN983054:MRO983055 NBJ983054:NBK983055 NLF983054:NLG983055 NVB983054:NVC983055 OEX983054:OEY983055 OOT983054:OOU983055 OYP983054:OYQ983055 PIL983054:PIM983055 PSH983054:PSI983055 QCD983054:QCE983055 QLZ983054:QMA983055 QVV983054:QVW983055 RFR983054:RFS983055 RPN983054:RPO983055 RZJ983054:RZK983055 SJF983054:SJG983055 STB983054:STC983055 TCX983054:TCY983055 TMT983054:TMU983055 TWP983054:TWQ983055 UGL983054:UGM983055 UQH983054:UQI983055 VAD983054:VAE983055 VJZ983054:VKA983055 VTV983054:VTW983055 WDR983054:WDS983055 WNN983054:WNO983055 WXJ983054:WXK983055 BF14:BG15 LB14:LC15 UX14:UY15 AET14:AEU15 AOP14:AOQ15 AYL14:AYM15 BIH14:BII15 BSD14:BSE15 CBZ14:CCA15 CLV14:CLW15 CVR14:CVS15 DFN14:DFO15 DPJ14:DPK15 DZF14:DZG15 EJB14:EJC15 ESX14:ESY15 FCT14:FCU15 FMP14:FMQ15 FWL14:FWM15 GGH14:GGI15 GQD14:GQE15 GZZ14:HAA15 HJV14:HJW15 HTR14:HTS15 IDN14:IDO15 INJ14:INK15 IXF14:IXG15 JHB14:JHC15 JQX14:JQY15 KAT14:KAU15 KKP14:KKQ15 KUL14:KUM15 LEH14:LEI15 LOD14:LOE15 LXZ14:LYA15 MHV14:MHW15 MRR14:MRS15 NBN14:NBO15 NLJ14:NLK15 NVF14:NVG15 OFB14:OFC15 OOX14:OOY15 OYT14:OYU15 PIP14:PIQ15 PSL14:PSM15 QCH14:QCI15 QMD14:QME15 QVZ14:QWA15 RFV14:RFW15 RPR14:RPS15 RZN14:RZO15 SJJ14:SJK15 STF14:STG15 TDB14:TDC15 TMX14:TMY15 TWT14:TWU15 UGP14:UGQ15 UQL14:UQM15 VAH14:VAI15 VKD14:VKE15 VTZ14:VUA15 WDV14:WDW15 WNR14:WNS15 WXN14:WXO15 BF65550:BG65551 LB65550:LC65551 UX65550:UY65551 AET65550:AEU65551 AOP65550:AOQ65551 AYL65550:AYM65551 BIH65550:BII65551 BSD65550:BSE65551 CBZ65550:CCA65551 CLV65550:CLW65551 CVR65550:CVS65551 DFN65550:DFO65551 DPJ65550:DPK65551 DZF65550:DZG65551 EJB65550:EJC65551 ESX65550:ESY65551 FCT65550:FCU65551 FMP65550:FMQ65551 FWL65550:FWM65551 GGH65550:GGI65551 GQD65550:GQE65551 GZZ65550:HAA65551 HJV65550:HJW65551 HTR65550:HTS65551 IDN65550:IDO65551 INJ65550:INK65551 IXF65550:IXG65551 JHB65550:JHC65551 JQX65550:JQY65551 KAT65550:KAU65551 KKP65550:KKQ65551 KUL65550:KUM65551 LEH65550:LEI65551 LOD65550:LOE65551 LXZ65550:LYA65551 MHV65550:MHW65551 MRR65550:MRS65551 NBN65550:NBO65551 NLJ65550:NLK65551 NVF65550:NVG65551 OFB65550:OFC65551 OOX65550:OOY65551 OYT65550:OYU65551 PIP65550:PIQ65551 PSL65550:PSM65551 QCH65550:QCI65551 QMD65550:QME65551 QVZ65550:QWA65551 RFV65550:RFW65551 RPR65550:RPS65551 RZN65550:RZO65551 SJJ65550:SJK65551 STF65550:STG65551 TDB65550:TDC65551 TMX65550:TMY65551 TWT65550:TWU65551 UGP65550:UGQ65551 UQL65550:UQM65551 VAH65550:VAI65551 VKD65550:VKE65551 VTZ65550:VUA65551 WDV65550:WDW65551 WNR65550:WNS65551 WXN65550:WXO65551 BF131086:BG131087 LB131086:LC131087 UX131086:UY131087 AET131086:AEU131087 AOP131086:AOQ131087 AYL131086:AYM131087 BIH131086:BII131087 BSD131086:BSE131087 CBZ131086:CCA131087 CLV131086:CLW131087 CVR131086:CVS131087 DFN131086:DFO131087 DPJ131086:DPK131087 DZF131086:DZG131087 EJB131086:EJC131087 ESX131086:ESY131087 FCT131086:FCU131087 FMP131086:FMQ131087 FWL131086:FWM131087 GGH131086:GGI131087 GQD131086:GQE131087 GZZ131086:HAA131087 HJV131086:HJW131087 HTR131086:HTS131087 IDN131086:IDO131087 INJ131086:INK131087 IXF131086:IXG131087 JHB131086:JHC131087 JQX131086:JQY131087 KAT131086:KAU131087 KKP131086:KKQ131087 KUL131086:KUM131087 LEH131086:LEI131087 LOD131086:LOE131087 LXZ131086:LYA131087 MHV131086:MHW131087 MRR131086:MRS131087 NBN131086:NBO131087 NLJ131086:NLK131087 NVF131086:NVG131087 OFB131086:OFC131087 OOX131086:OOY131087 OYT131086:OYU131087 PIP131086:PIQ131087 PSL131086:PSM131087 QCH131086:QCI131087 QMD131086:QME131087 QVZ131086:QWA131087 RFV131086:RFW131087 RPR131086:RPS131087 RZN131086:RZO131087 SJJ131086:SJK131087 STF131086:STG131087 TDB131086:TDC131087 TMX131086:TMY131087 TWT131086:TWU131087 UGP131086:UGQ131087 UQL131086:UQM131087 VAH131086:VAI131087 VKD131086:VKE131087 VTZ131086:VUA131087 WDV131086:WDW131087 WNR131086:WNS131087 WXN131086:WXO131087 BF196622:BG196623 LB196622:LC196623 UX196622:UY196623 AET196622:AEU196623 AOP196622:AOQ196623 AYL196622:AYM196623 BIH196622:BII196623 BSD196622:BSE196623 CBZ196622:CCA196623 CLV196622:CLW196623 CVR196622:CVS196623 DFN196622:DFO196623 DPJ196622:DPK196623 DZF196622:DZG196623 EJB196622:EJC196623 ESX196622:ESY196623 FCT196622:FCU196623 FMP196622:FMQ196623 FWL196622:FWM196623 GGH196622:GGI196623 GQD196622:GQE196623 GZZ196622:HAA196623 HJV196622:HJW196623 HTR196622:HTS196623 IDN196622:IDO196623 INJ196622:INK196623 IXF196622:IXG196623 JHB196622:JHC196623 JQX196622:JQY196623 KAT196622:KAU196623 KKP196622:KKQ196623 KUL196622:KUM196623 LEH196622:LEI196623 LOD196622:LOE196623 LXZ196622:LYA196623 MHV196622:MHW196623 MRR196622:MRS196623 NBN196622:NBO196623 NLJ196622:NLK196623 NVF196622:NVG196623 OFB196622:OFC196623 OOX196622:OOY196623 OYT196622:OYU196623 PIP196622:PIQ196623 PSL196622:PSM196623 QCH196622:QCI196623 QMD196622:QME196623 QVZ196622:QWA196623 RFV196622:RFW196623 RPR196622:RPS196623 RZN196622:RZO196623 SJJ196622:SJK196623 STF196622:STG196623 TDB196622:TDC196623 TMX196622:TMY196623 TWT196622:TWU196623 UGP196622:UGQ196623 UQL196622:UQM196623 VAH196622:VAI196623 VKD196622:VKE196623 VTZ196622:VUA196623 WDV196622:WDW196623 WNR196622:WNS196623 WXN196622:WXO196623 BF262158:BG262159 LB262158:LC262159 UX262158:UY262159 AET262158:AEU262159 AOP262158:AOQ262159 AYL262158:AYM262159 BIH262158:BII262159 BSD262158:BSE262159 CBZ262158:CCA262159 CLV262158:CLW262159 CVR262158:CVS262159 DFN262158:DFO262159 DPJ262158:DPK262159 DZF262158:DZG262159 EJB262158:EJC262159 ESX262158:ESY262159 FCT262158:FCU262159 FMP262158:FMQ262159 FWL262158:FWM262159 GGH262158:GGI262159 GQD262158:GQE262159 GZZ262158:HAA262159 HJV262158:HJW262159 HTR262158:HTS262159 IDN262158:IDO262159 INJ262158:INK262159 IXF262158:IXG262159 JHB262158:JHC262159 JQX262158:JQY262159 KAT262158:KAU262159 KKP262158:KKQ262159 KUL262158:KUM262159 LEH262158:LEI262159 LOD262158:LOE262159 LXZ262158:LYA262159 MHV262158:MHW262159 MRR262158:MRS262159 NBN262158:NBO262159 NLJ262158:NLK262159 NVF262158:NVG262159 OFB262158:OFC262159 OOX262158:OOY262159 OYT262158:OYU262159 PIP262158:PIQ262159 PSL262158:PSM262159 QCH262158:QCI262159 QMD262158:QME262159 QVZ262158:QWA262159 RFV262158:RFW262159 RPR262158:RPS262159 RZN262158:RZO262159 SJJ262158:SJK262159 STF262158:STG262159 TDB262158:TDC262159 TMX262158:TMY262159 TWT262158:TWU262159 UGP262158:UGQ262159 UQL262158:UQM262159 VAH262158:VAI262159 VKD262158:VKE262159 VTZ262158:VUA262159 WDV262158:WDW262159 WNR262158:WNS262159 WXN262158:WXO262159 BF327694:BG327695 LB327694:LC327695 UX327694:UY327695 AET327694:AEU327695 AOP327694:AOQ327695 AYL327694:AYM327695 BIH327694:BII327695 BSD327694:BSE327695 CBZ327694:CCA327695 CLV327694:CLW327695 CVR327694:CVS327695 DFN327694:DFO327695 DPJ327694:DPK327695 DZF327694:DZG327695 EJB327694:EJC327695 ESX327694:ESY327695 FCT327694:FCU327695 FMP327694:FMQ327695 FWL327694:FWM327695 GGH327694:GGI327695 GQD327694:GQE327695 GZZ327694:HAA327695 HJV327694:HJW327695 HTR327694:HTS327695 IDN327694:IDO327695 INJ327694:INK327695 IXF327694:IXG327695 JHB327694:JHC327695 JQX327694:JQY327695 KAT327694:KAU327695 KKP327694:KKQ327695 KUL327694:KUM327695 LEH327694:LEI327695 LOD327694:LOE327695 LXZ327694:LYA327695 MHV327694:MHW327695 MRR327694:MRS327695 NBN327694:NBO327695 NLJ327694:NLK327695 NVF327694:NVG327695 OFB327694:OFC327695 OOX327694:OOY327695 OYT327694:OYU327695 PIP327694:PIQ327695 PSL327694:PSM327695 QCH327694:QCI327695 QMD327694:QME327695 QVZ327694:QWA327695 RFV327694:RFW327695 RPR327694:RPS327695 RZN327694:RZO327695 SJJ327694:SJK327695 STF327694:STG327695 TDB327694:TDC327695 TMX327694:TMY327695 TWT327694:TWU327695 UGP327694:UGQ327695 UQL327694:UQM327695 VAH327694:VAI327695 VKD327694:VKE327695 VTZ327694:VUA327695 WDV327694:WDW327695 WNR327694:WNS327695 WXN327694:WXO327695 BF393230:BG393231 LB393230:LC393231 UX393230:UY393231 AET393230:AEU393231 AOP393230:AOQ393231 AYL393230:AYM393231 BIH393230:BII393231 BSD393230:BSE393231 CBZ393230:CCA393231 CLV393230:CLW393231 CVR393230:CVS393231 DFN393230:DFO393231 DPJ393230:DPK393231 DZF393230:DZG393231 EJB393230:EJC393231 ESX393230:ESY393231 FCT393230:FCU393231 FMP393230:FMQ393231 FWL393230:FWM393231 GGH393230:GGI393231 GQD393230:GQE393231 GZZ393230:HAA393231 HJV393230:HJW393231 HTR393230:HTS393231 IDN393230:IDO393231 INJ393230:INK393231 IXF393230:IXG393231 JHB393230:JHC393231 JQX393230:JQY393231 KAT393230:KAU393231 KKP393230:KKQ393231 KUL393230:KUM393231 LEH393230:LEI393231 LOD393230:LOE393231 LXZ393230:LYA393231 MHV393230:MHW393231 MRR393230:MRS393231 NBN393230:NBO393231 NLJ393230:NLK393231 NVF393230:NVG393231 OFB393230:OFC393231 OOX393230:OOY393231 OYT393230:OYU393231 PIP393230:PIQ393231 PSL393230:PSM393231 QCH393230:QCI393231 QMD393230:QME393231 QVZ393230:QWA393231 RFV393230:RFW393231 RPR393230:RPS393231 RZN393230:RZO393231 SJJ393230:SJK393231 STF393230:STG393231 TDB393230:TDC393231 TMX393230:TMY393231 TWT393230:TWU393231 UGP393230:UGQ393231 UQL393230:UQM393231 VAH393230:VAI393231 VKD393230:VKE393231 VTZ393230:VUA393231 WDV393230:WDW393231 WNR393230:WNS393231 WXN393230:WXO393231 BF458766:BG458767 LB458766:LC458767 UX458766:UY458767 AET458766:AEU458767 AOP458766:AOQ458767 AYL458766:AYM458767 BIH458766:BII458767 BSD458766:BSE458767 CBZ458766:CCA458767 CLV458766:CLW458767 CVR458766:CVS458767 DFN458766:DFO458767 DPJ458766:DPK458767 DZF458766:DZG458767 EJB458766:EJC458767 ESX458766:ESY458767 FCT458766:FCU458767 FMP458766:FMQ458767 FWL458766:FWM458767 GGH458766:GGI458767 GQD458766:GQE458767 GZZ458766:HAA458767 HJV458766:HJW458767 HTR458766:HTS458767 IDN458766:IDO458767 INJ458766:INK458767 IXF458766:IXG458767 JHB458766:JHC458767 JQX458766:JQY458767 KAT458766:KAU458767 KKP458766:KKQ458767 KUL458766:KUM458767 LEH458766:LEI458767 LOD458766:LOE458767 LXZ458766:LYA458767 MHV458766:MHW458767 MRR458766:MRS458767 NBN458766:NBO458767 NLJ458766:NLK458767 NVF458766:NVG458767 OFB458766:OFC458767 OOX458766:OOY458767 OYT458766:OYU458767 PIP458766:PIQ458767 PSL458766:PSM458767 QCH458766:QCI458767 QMD458766:QME458767 QVZ458766:QWA458767 RFV458766:RFW458767 RPR458766:RPS458767 RZN458766:RZO458767 SJJ458766:SJK458767 STF458766:STG458767 TDB458766:TDC458767 TMX458766:TMY458767 TWT458766:TWU458767 UGP458766:UGQ458767 UQL458766:UQM458767 VAH458766:VAI458767 VKD458766:VKE458767 VTZ458766:VUA458767 WDV458766:WDW458767 WNR458766:WNS458767 WXN458766:WXO458767 BF524302:BG524303 LB524302:LC524303 UX524302:UY524303 AET524302:AEU524303 AOP524302:AOQ524303 AYL524302:AYM524303 BIH524302:BII524303 BSD524302:BSE524303 CBZ524302:CCA524303 CLV524302:CLW524303 CVR524302:CVS524303 DFN524302:DFO524303 DPJ524302:DPK524303 DZF524302:DZG524303 EJB524302:EJC524303 ESX524302:ESY524303 FCT524302:FCU524303 FMP524302:FMQ524303 FWL524302:FWM524303 GGH524302:GGI524303 GQD524302:GQE524303 GZZ524302:HAA524303 HJV524302:HJW524303 HTR524302:HTS524303 IDN524302:IDO524303 INJ524302:INK524303 IXF524302:IXG524303 JHB524302:JHC524303 JQX524302:JQY524303 KAT524302:KAU524303 KKP524302:KKQ524303 KUL524302:KUM524303 LEH524302:LEI524303 LOD524302:LOE524303 LXZ524302:LYA524303 MHV524302:MHW524303 MRR524302:MRS524303 NBN524302:NBO524303 NLJ524302:NLK524303 NVF524302:NVG524303 OFB524302:OFC524303 OOX524302:OOY524303 OYT524302:OYU524303 PIP524302:PIQ524303 PSL524302:PSM524303 QCH524302:QCI524303 QMD524302:QME524303 QVZ524302:QWA524303 RFV524302:RFW524303 RPR524302:RPS524303 RZN524302:RZO524303 SJJ524302:SJK524303 STF524302:STG524303 TDB524302:TDC524303 TMX524302:TMY524303 TWT524302:TWU524303 UGP524302:UGQ524303 UQL524302:UQM524303 VAH524302:VAI524303 VKD524302:VKE524303 VTZ524302:VUA524303 WDV524302:WDW524303 WNR524302:WNS524303 WXN524302:WXO524303 BF589838:BG589839 LB589838:LC589839 UX589838:UY589839 AET589838:AEU589839 AOP589838:AOQ589839 AYL589838:AYM589839 BIH589838:BII589839 BSD589838:BSE589839 CBZ589838:CCA589839 CLV589838:CLW589839 CVR589838:CVS589839 DFN589838:DFO589839 DPJ589838:DPK589839 DZF589838:DZG589839 EJB589838:EJC589839 ESX589838:ESY589839 FCT589838:FCU589839 FMP589838:FMQ589839 FWL589838:FWM589839 GGH589838:GGI589839 GQD589838:GQE589839 GZZ589838:HAA589839 HJV589838:HJW589839 HTR589838:HTS589839 IDN589838:IDO589839 INJ589838:INK589839 IXF589838:IXG589839 JHB589838:JHC589839 JQX589838:JQY589839 KAT589838:KAU589839 KKP589838:KKQ589839 KUL589838:KUM589839 LEH589838:LEI589839 LOD589838:LOE589839 LXZ589838:LYA589839 MHV589838:MHW589839 MRR589838:MRS589839 NBN589838:NBO589839 NLJ589838:NLK589839 NVF589838:NVG589839 OFB589838:OFC589839 OOX589838:OOY589839 OYT589838:OYU589839 PIP589838:PIQ589839 PSL589838:PSM589839 QCH589838:QCI589839 QMD589838:QME589839 QVZ589838:QWA589839 RFV589838:RFW589839 RPR589838:RPS589839 RZN589838:RZO589839 SJJ589838:SJK589839 STF589838:STG589839 TDB589838:TDC589839 TMX589838:TMY589839 TWT589838:TWU589839 UGP589838:UGQ589839 UQL589838:UQM589839 VAH589838:VAI589839 VKD589838:VKE589839 VTZ589838:VUA589839 WDV589838:WDW589839 WNR589838:WNS589839 WXN589838:WXO589839 BF655374:BG655375 LB655374:LC655375 UX655374:UY655375 AET655374:AEU655375 AOP655374:AOQ655375 AYL655374:AYM655375 BIH655374:BII655375 BSD655374:BSE655375 CBZ655374:CCA655375 CLV655374:CLW655375 CVR655374:CVS655375 DFN655374:DFO655375 DPJ655374:DPK655375 DZF655374:DZG655375 EJB655374:EJC655375 ESX655374:ESY655375 FCT655374:FCU655375 FMP655374:FMQ655375 FWL655374:FWM655375 GGH655374:GGI655375 GQD655374:GQE655375 GZZ655374:HAA655375 HJV655374:HJW655375 HTR655374:HTS655375 IDN655374:IDO655375 INJ655374:INK655375 IXF655374:IXG655375 JHB655374:JHC655375 JQX655374:JQY655375 KAT655374:KAU655375 KKP655374:KKQ655375 KUL655374:KUM655375 LEH655374:LEI655375 LOD655374:LOE655375 LXZ655374:LYA655375 MHV655374:MHW655375 MRR655374:MRS655375 NBN655374:NBO655375 NLJ655374:NLK655375 NVF655374:NVG655375 OFB655374:OFC655375 OOX655374:OOY655375 OYT655374:OYU655375 PIP655374:PIQ655375 PSL655374:PSM655375 QCH655374:QCI655375 QMD655374:QME655375 QVZ655374:QWA655375 RFV655374:RFW655375 RPR655374:RPS655375 RZN655374:RZO655375 SJJ655374:SJK655375 STF655374:STG655375 TDB655374:TDC655375 TMX655374:TMY655375 TWT655374:TWU655375 UGP655374:UGQ655375 UQL655374:UQM655375 VAH655374:VAI655375 VKD655374:VKE655375 VTZ655374:VUA655375 WDV655374:WDW655375 WNR655374:WNS655375 WXN655374:WXO655375 BF720910:BG720911 LB720910:LC720911 UX720910:UY720911 AET720910:AEU720911 AOP720910:AOQ720911 AYL720910:AYM720911 BIH720910:BII720911 BSD720910:BSE720911 CBZ720910:CCA720911 CLV720910:CLW720911 CVR720910:CVS720911 DFN720910:DFO720911 DPJ720910:DPK720911 DZF720910:DZG720911 EJB720910:EJC720911 ESX720910:ESY720911 FCT720910:FCU720911 FMP720910:FMQ720911 FWL720910:FWM720911 GGH720910:GGI720911 GQD720910:GQE720911 GZZ720910:HAA720911 HJV720910:HJW720911 HTR720910:HTS720911 IDN720910:IDO720911 INJ720910:INK720911 IXF720910:IXG720911 JHB720910:JHC720911 JQX720910:JQY720911 KAT720910:KAU720911 KKP720910:KKQ720911 KUL720910:KUM720911 LEH720910:LEI720911 LOD720910:LOE720911 LXZ720910:LYA720911 MHV720910:MHW720911 MRR720910:MRS720911 NBN720910:NBO720911 NLJ720910:NLK720911 NVF720910:NVG720911 OFB720910:OFC720911 OOX720910:OOY720911 OYT720910:OYU720911 PIP720910:PIQ720911 PSL720910:PSM720911 QCH720910:QCI720911 QMD720910:QME720911 QVZ720910:QWA720911 RFV720910:RFW720911 RPR720910:RPS720911 RZN720910:RZO720911 SJJ720910:SJK720911 STF720910:STG720911 TDB720910:TDC720911 TMX720910:TMY720911 TWT720910:TWU720911 UGP720910:UGQ720911 UQL720910:UQM720911 VAH720910:VAI720911 VKD720910:VKE720911 VTZ720910:VUA720911 WDV720910:WDW720911 WNR720910:WNS720911 WXN720910:WXO720911 BF786446:BG786447 LB786446:LC786447 UX786446:UY786447 AET786446:AEU786447 AOP786446:AOQ786447 AYL786446:AYM786447 BIH786446:BII786447 BSD786446:BSE786447 CBZ786446:CCA786447 CLV786446:CLW786447 CVR786446:CVS786447 DFN786446:DFO786447 DPJ786446:DPK786447 DZF786446:DZG786447 EJB786446:EJC786447 ESX786446:ESY786447 FCT786446:FCU786447 FMP786446:FMQ786447 FWL786446:FWM786447 GGH786446:GGI786447 GQD786446:GQE786447 GZZ786446:HAA786447 HJV786446:HJW786447 HTR786446:HTS786447 IDN786446:IDO786447 INJ786446:INK786447 IXF786446:IXG786447 JHB786446:JHC786447 JQX786446:JQY786447 KAT786446:KAU786447 KKP786446:KKQ786447 KUL786446:KUM786447 LEH786446:LEI786447 LOD786446:LOE786447 LXZ786446:LYA786447 MHV786446:MHW786447 MRR786446:MRS786447 NBN786446:NBO786447 NLJ786446:NLK786447 NVF786446:NVG786447 OFB786446:OFC786447 OOX786446:OOY786447 OYT786446:OYU786447 PIP786446:PIQ786447 PSL786446:PSM786447 QCH786446:QCI786447 QMD786446:QME786447 QVZ786446:QWA786447 RFV786446:RFW786447 RPR786446:RPS786447 RZN786446:RZO786447 SJJ786446:SJK786447 STF786446:STG786447 TDB786446:TDC786447 TMX786446:TMY786447 TWT786446:TWU786447 UGP786446:UGQ786447 UQL786446:UQM786447 VAH786446:VAI786447 VKD786446:VKE786447 VTZ786446:VUA786447 WDV786446:WDW786447 WNR786446:WNS786447 WXN786446:WXO786447 BF851982:BG851983 LB851982:LC851983 UX851982:UY851983 AET851982:AEU851983 AOP851982:AOQ851983 AYL851982:AYM851983 BIH851982:BII851983 BSD851982:BSE851983 CBZ851982:CCA851983 CLV851982:CLW851983 CVR851982:CVS851983 DFN851982:DFO851983 DPJ851982:DPK851983 DZF851982:DZG851983 EJB851982:EJC851983 ESX851982:ESY851983 FCT851982:FCU851983 FMP851982:FMQ851983 FWL851982:FWM851983 GGH851982:GGI851983 GQD851982:GQE851983 GZZ851982:HAA851983 HJV851982:HJW851983 HTR851982:HTS851983 IDN851982:IDO851983 INJ851982:INK851983 IXF851982:IXG851983 JHB851982:JHC851983 JQX851982:JQY851983 KAT851982:KAU851983 KKP851982:KKQ851983 KUL851982:KUM851983 LEH851982:LEI851983 LOD851982:LOE851983 LXZ851982:LYA851983 MHV851982:MHW851983 MRR851982:MRS851983 NBN851982:NBO851983 NLJ851982:NLK851983 NVF851982:NVG851983 OFB851982:OFC851983 OOX851982:OOY851983 OYT851982:OYU851983 PIP851982:PIQ851983 PSL851982:PSM851983 QCH851982:QCI851983 QMD851982:QME851983 QVZ851982:QWA851983 RFV851982:RFW851983 RPR851982:RPS851983 RZN851982:RZO851983 SJJ851982:SJK851983 STF851982:STG851983 TDB851982:TDC851983 TMX851982:TMY851983 TWT851982:TWU851983 UGP851982:UGQ851983 UQL851982:UQM851983 VAH851982:VAI851983 VKD851982:VKE851983 VTZ851982:VUA851983 WDV851982:WDW851983 WNR851982:WNS851983 WXN851982:WXO851983 BF917518:BG917519 LB917518:LC917519 UX917518:UY917519 AET917518:AEU917519 AOP917518:AOQ917519 AYL917518:AYM917519 BIH917518:BII917519 BSD917518:BSE917519 CBZ917518:CCA917519 CLV917518:CLW917519 CVR917518:CVS917519 DFN917518:DFO917519 DPJ917518:DPK917519 DZF917518:DZG917519 EJB917518:EJC917519 ESX917518:ESY917519 FCT917518:FCU917519 FMP917518:FMQ917519 FWL917518:FWM917519 GGH917518:GGI917519 GQD917518:GQE917519 GZZ917518:HAA917519 HJV917518:HJW917519 HTR917518:HTS917519 IDN917518:IDO917519 INJ917518:INK917519 IXF917518:IXG917519 JHB917518:JHC917519 JQX917518:JQY917519 KAT917518:KAU917519 KKP917518:KKQ917519 KUL917518:KUM917519 LEH917518:LEI917519 LOD917518:LOE917519 LXZ917518:LYA917519 MHV917518:MHW917519 MRR917518:MRS917519 NBN917518:NBO917519 NLJ917518:NLK917519 NVF917518:NVG917519 OFB917518:OFC917519 OOX917518:OOY917519 OYT917518:OYU917519 PIP917518:PIQ917519 PSL917518:PSM917519 QCH917518:QCI917519 QMD917518:QME917519 QVZ917518:QWA917519 RFV917518:RFW917519 RPR917518:RPS917519 RZN917518:RZO917519 SJJ917518:SJK917519 STF917518:STG917519 TDB917518:TDC917519 TMX917518:TMY917519 TWT917518:TWU917519 UGP917518:UGQ917519 UQL917518:UQM917519 VAH917518:VAI917519 VKD917518:VKE917519 VTZ917518:VUA917519 WDV917518:WDW917519 WNR917518:WNS917519 WXN917518:WXO917519 BF983054:BG983055 LB983054:LC983055 UX983054:UY983055 AET983054:AEU983055 AOP983054:AOQ983055 AYL983054:AYM983055 BIH983054:BII983055 BSD983054:BSE983055 CBZ983054:CCA983055 CLV983054:CLW983055 CVR983054:CVS983055 DFN983054:DFO983055 DPJ983054:DPK983055 DZF983054:DZG983055 EJB983054:EJC983055 ESX983054:ESY983055 FCT983054:FCU983055 FMP983054:FMQ983055 FWL983054:FWM983055 GGH983054:GGI983055 GQD983054:GQE983055 GZZ983054:HAA983055 HJV983054:HJW983055 HTR983054:HTS983055 IDN983054:IDO983055 INJ983054:INK983055 IXF983054:IXG983055 JHB983054:JHC983055 JQX983054:JQY983055 KAT983054:KAU983055 KKP983054:KKQ983055 KUL983054:KUM983055 LEH983054:LEI983055 LOD983054:LOE983055 LXZ983054:LYA983055 MHV983054:MHW983055 MRR983054:MRS983055 NBN983054:NBO983055 NLJ983054:NLK983055 NVF983054:NVG983055 OFB983054:OFC983055 OOX983054:OOY983055 OYT983054:OYU983055 PIP983054:PIQ983055 PSL983054:PSM983055 QCH983054:QCI983055 QMD983054:QME983055 QVZ983054:QWA983055 RFV983054:RFW983055 RPR983054:RPS983055 RZN983054:RZO983055 SJJ983054:SJK983055 STF983054:STG983055 TDB983054:TDC983055 TMX983054:TMY983055 TWT983054:TWU983055 UGP983054:UGQ983055 UQL983054:UQM983055 VAH983054:VAI983055 VKD983054:VKE983055 VTZ983054:VUA983055 WDV983054:WDW983055 WNR983054:WNS983055 WXN983054:WXO983055" xr:uid="{15EBE2A2-4307-412F-BB30-3EF0E3CD7BD9}"/>
    <dataValidation type="list" allowBlank="1" showInputMessage="1" showErrorMessage="1" sqref="X120:AJ122" xr:uid="{83F182E1-4EE8-4BF4-A8A8-DF2B906FB6E3}">
      <formula1>$CW$125:$CW$128</formula1>
    </dataValidation>
    <dataValidation type="list" allowBlank="1" showInputMessage="1" showErrorMessage="1" sqref="X117:AJ119" xr:uid="{E6D9B6F5-A08F-4BD9-9E49-6ADAB607383C}">
      <formula1>$CV$125:$CV$128</formula1>
    </dataValidation>
    <dataValidation type="list" allowBlank="1" showInputMessage="1" showErrorMessage="1" sqref="X114:AJ116" xr:uid="{B0F959D5-B888-4DB9-B9C1-0A93E465FFB5}">
      <formula1>$CU$125:$CU$128</formula1>
    </dataValidation>
    <dataValidation type="list" allowBlank="1" showInputMessage="1" showErrorMessage="1" sqref="E114:G122" xr:uid="{6177CC8D-C7C0-4524-935C-CBA8A3E7A9B0}">
      <formula1>$CT$114:$CT$121</formula1>
    </dataValidation>
  </dataValidations>
  <printOptions horizontalCentered="1"/>
  <pageMargins left="0.51" right="0.31" top="0.31" bottom="0.31" header="0.24" footer="0.1"/>
  <pageSetup paperSize="9" scale="89"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37339F-51FB-4171-A0C8-81377186075A}">
          <x14:formula1>
            <xm:f>$CU$26:$CU$27</xm:f>
          </x14:formula1>
          <xm:sqref>WOS983115:WOW983119 LS35:LW37 VO35:VS37 AFK35:AFO37 APG35:APK37 AZC35:AZG37 BIY35:BJC37 BSU35:BSY37 CCQ35:CCU37 CMM35:CMQ37 CWI35:CWM37 DGE35:DGI37 DQA35:DQE37 DZW35:EAA37 EJS35:EJW37 ETO35:ETS37 FDK35:FDO37 FNG35:FNK37 FXC35:FXG37 GGY35:GHC37 GQU35:GQY37 HAQ35:HAU37 HKM35:HKQ37 HUI35:HUM37 IEE35:IEI37 IOA35:IOE37 IXW35:IYA37 JHS35:JHW37 JRO35:JRS37 KBK35:KBO37 KLG35:KLK37 KVC35:KVG37 LEY35:LFC37 LOU35:LOY37 LYQ35:LYU37 MIM35:MIQ37 MSI35:MSM37 NCE35:NCI37 NMA35:NME37 NVW35:NWA37 OFS35:OFW37 OPO35:OPS37 OZK35:OZO37 PJG35:PJK37 PTC35:PTG37 QCY35:QDC37 QMU35:QMY37 QWQ35:QWU37 RGM35:RGQ37 RQI35:RQM37 SAE35:SAI37 SKA35:SKE37 STW35:SUA37 TDS35:TDW37 TNO35:TNS37 TXK35:TXO37 UHG35:UHK37 URC35:URG37 VAY35:VBC37 VKU35:VKY37 VUQ35:VUU37 WEM35:WEQ37 WOI35:WOM37 WYE35:WYI37 BW65571:CA65573 LS65571:LW65573 VO65571:VS65573 AFK65571:AFO65573 APG65571:APK65573 AZC65571:AZG65573 BIY65571:BJC65573 BSU65571:BSY65573 CCQ65571:CCU65573 CMM65571:CMQ65573 CWI65571:CWM65573 DGE65571:DGI65573 DQA65571:DQE65573 DZW65571:EAA65573 EJS65571:EJW65573 ETO65571:ETS65573 FDK65571:FDO65573 FNG65571:FNK65573 FXC65571:FXG65573 GGY65571:GHC65573 GQU65571:GQY65573 HAQ65571:HAU65573 HKM65571:HKQ65573 HUI65571:HUM65573 IEE65571:IEI65573 IOA65571:IOE65573 IXW65571:IYA65573 JHS65571:JHW65573 JRO65571:JRS65573 KBK65571:KBO65573 KLG65571:KLK65573 KVC65571:KVG65573 LEY65571:LFC65573 LOU65571:LOY65573 LYQ65571:LYU65573 MIM65571:MIQ65573 MSI65571:MSM65573 NCE65571:NCI65573 NMA65571:NME65573 NVW65571:NWA65573 OFS65571:OFW65573 OPO65571:OPS65573 OZK65571:OZO65573 PJG65571:PJK65573 PTC65571:PTG65573 QCY65571:QDC65573 QMU65571:QMY65573 QWQ65571:QWU65573 RGM65571:RGQ65573 RQI65571:RQM65573 SAE65571:SAI65573 SKA65571:SKE65573 STW65571:SUA65573 TDS65571:TDW65573 TNO65571:TNS65573 TXK65571:TXO65573 UHG65571:UHK65573 URC65571:URG65573 VAY65571:VBC65573 VKU65571:VKY65573 VUQ65571:VUU65573 WEM65571:WEQ65573 WOI65571:WOM65573 WYE65571:WYI65573 BW131107:CA131109 LS131107:LW131109 VO131107:VS131109 AFK131107:AFO131109 APG131107:APK131109 AZC131107:AZG131109 BIY131107:BJC131109 BSU131107:BSY131109 CCQ131107:CCU131109 CMM131107:CMQ131109 CWI131107:CWM131109 DGE131107:DGI131109 DQA131107:DQE131109 DZW131107:EAA131109 EJS131107:EJW131109 ETO131107:ETS131109 FDK131107:FDO131109 FNG131107:FNK131109 FXC131107:FXG131109 GGY131107:GHC131109 GQU131107:GQY131109 HAQ131107:HAU131109 HKM131107:HKQ131109 HUI131107:HUM131109 IEE131107:IEI131109 IOA131107:IOE131109 IXW131107:IYA131109 JHS131107:JHW131109 JRO131107:JRS131109 KBK131107:KBO131109 KLG131107:KLK131109 KVC131107:KVG131109 LEY131107:LFC131109 LOU131107:LOY131109 LYQ131107:LYU131109 MIM131107:MIQ131109 MSI131107:MSM131109 NCE131107:NCI131109 NMA131107:NME131109 NVW131107:NWA131109 OFS131107:OFW131109 OPO131107:OPS131109 OZK131107:OZO131109 PJG131107:PJK131109 PTC131107:PTG131109 QCY131107:QDC131109 QMU131107:QMY131109 QWQ131107:QWU131109 RGM131107:RGQ131109 RQI131107:RQM131109 SAE131107:SAI131109 SKA131107:SKE131109 STW131107:SUA131109 TDS131107:TDW131109 TNO131107:TNS131109 TXK131107:TXO131109 UHG131107:UHK131109 URC131107:URG131109 VAY131107:VBC131109 VKU131107:VKY131109 VUQ131107:VUU131109 WEM131107:WEQ131109 WOI131107:WOM131109 WYE131107:WYI131109 BW196643:CA196645 LS196643:LW196645 VO196643:VS196645 AFK196643:AFO196645 APG196643:APK196645 AZC196643:AZG196645 BIY196643:BJC196645 BSU196643:BSY196645 CCQ196643:CCU196645 CMM196643:CMQ196645 CWI196643:CWM196645 DGE196643:DGI196645 DQA196643:DQE196645 DZW196643:EAA196645 EJS196643:EJW196645 ETO196643:ETS196645 FDK196643:FDO196645 FNG196643:FNK196645 FXC196643:FXG196645 GGY196643:GHC196645 GQU196643:GQY196645 HAQ196643:HAU196645 HKM196643:HKQ196645 HUI196643:HUM196645 IEE196643:IEI196645 IOA196643:IOE196645 IXW196643:IYA196645 JHS196643:JHW196645 JRO196643:JRS196645 KBK196643:KBO196645 KLG196643:KLK196645 KVC196643:KVG196645 LEY196643:LFC196645 LOU196643:LOY196645 LYQ196643:LYU196645 MIM196643:MIQ196645 MSI196643:MSM196645 NCE196643:NCI196645 NMA196643:NME196645 NVW196643:NWA196645 OFS196643:OFW196645 OPO196643:OPS196645 OZK196643:OZO196645 PJG196643:PJK196645 PTC196643:PTG196645 QCY196643:QDC196645 QMU196643:QMY196645 QWQ196643:QWU196645 RGM196643:RGQ196645 RQI196643:RQM196645 SAE196643:SAI196645 SKA196643:SKE196645 STW196643:SUA196645 TDS196643:TDW196645 TNO196643:TNS196645 TXK196643:TXO196645 UHG196643:UHK196645 URC196643:URG196645 VAY196643:VBC196645 VKU196643:VKY196645 VUQ196643:VUU196645 WEM196643:WEQ196645 WOI196643:WOM196645 WYE196643:WYI196645 BW262179:CA262181 LS262179:LW262181 VO262179:VS262181 AFK262179:AFO262181 APG262179:APK262181 AZC262179:AZG262181 BIY262179:BJC262181 BSU262179:BSY262181 CCQ262179:CCU262181 CMM262179:CMQ262181 CWI262179:CWM262181 DGE262179:DGI262181 DQA262179:DQE262181 DZW262179:EAA262181 EJS262179:EJW262181 ETO262179:ETS262181 FDK262179:FDO262181 FNG262179:FNK262181 FXC262179:FXG262181 GGY262179:GHC262181 GQU262179:GQY262181 HAQ262179:HAU262181 HKM262179:HKQ262181 HUI262179:HUM262181 IEE262179:IEI262181 IOA262179:IOE262181 IXW262179:IYA262181 JHS262179:JHW262181 JRO262179:JRS262181 KBK262179:KBO262181 KLG262179:KLK262181 KVC262179:KVG262181 LEY262179:LFC262181 LOU262179:LOY262181 LYQ262179:LYU262181 MIM262179:MIQ262181 MSI262179:MSM262181 NCE262179:NCI262181 NMA262179:NME262181 NVW262179:NWA262181 OFS262179:OFW262181 OPO262179:OPS262181 OZK262179:OZO262181 PJG262179:PJK262181 PTC262179:PTG262181 QCY262179:QDC262181 QMU262179:QMY262181 QWQ262179:QWU262181 RGM262179:RGQ262181 RQI262179:RQM262181 SAE262179:SAI262181 SKA262179:SKE262181 STW262179:SUA262181 TDS262179:TDW262181 TNO262179:TNS262181 TXK262179:TXO262181 UHG262179:UHK262181 URC262179:URG262181 VAY262179:VBC262181 VKU262179:VKY262181 VUQ262179:VUU262181 WEM262179:WEQ262181 WOI262179:WOM262181 WYE262179:WYI262181 BW327715:CA327717 LS327715:LW327717 VO327715:VS327717 AFK327715:AFO327717 APG327715:APK327717 AZC327715:AZG327717 BIY327715:BJC327717 BSU327715:BSY327717 CCQ327715:CCU327717 CMM327715:CMQ327717 CWI327715:CWM327717 DGE327715:DGI327717 DQA327715:DQE327717 DZW327715:EAA327717 EJS327715:EJW327717 ETO327715:ETS327717 FDK327715:FDO327717 FNG327715:FNK327717 FXC327715:FXG327717 GGY327715:GHC327717 GQU327715:GQY327717 HAQ327715:HAU327717 HKM327715:HKQ327717 HUI327715:HUM327717 IEE327715:IEI327717 IOA327715:IOE327717 IXW327715:IYA327717 JHS327715:JHW327717 JRO327715:JRS327717 KBK327715:KBO327717 KLG327715:KLK327717 KVC327715:KVG327717 LEY327715:LFC327717 LOU327715:LOY327717 LYQ327715:LYU327717 MIM327715:MIQ327717 MSI327715:MSM327717 NCE327715:NCI327717 NMA327715:NME327717 NVW327715:NWA327717 OFS327715:OFW327717 OPO327715:OPS327717 OZK327715:OZO327717 PJG327715:PJK327717 PTC327715:PTG327717 QCY327715:QDC327717 QMU327715:QMY327717 QWQ327715:QWU327717 RGM327715:RGQ327717 RQI327715:RQM327717 SAE327715:SAI327717 SKA327715:SKE327717 STW327715:SUA327717 TDS327715:TDW327717 TNO327715:TNS327717 TXK327715:TXO327717 UHG327715:UHK327717 URC327715:URG327717 VAY327715:VBC327717 VKU327715:VKY327717 VUQ327715:VUU327717 WEM327715:WEQ327717 WOI327715:WOM327717 WYE327715:WYI327717 BW393251:CA393253 LS393251:LW393253 VO393251:VS393253 AFK393251:AFO393253 APG393251:APK393253 AZC393251:AZG393253 BIY393251:BJC393253 BSU393251:BSY393253 CCQ393251:CCU393253 CMM393251:CMQ393253 CWI393251:CWM393253 DGE393251:DGI393253 DQA393251:DQE393253 DZW393251:EAA393253 EJS393251:EJW393253 ETO393251:ETS393253 FDK393251:FDO393253 FNG393251:FNK393253 FXC393251:FXG393253 GGY393251:GHC393253 GQU393251:GQY393253 HAQ393251:HAU393253 HKM393251:HKQ393253 HUI393251:HUM393253 IEE393251:IEI393253 IOA393251:IOE393253 IXW393251:IYA393253 JHS393251:JHW393253 JRO393251:JRS393253 KBK393251:KBO393253 KLG393251:KLK393253 KVC393251:KVG393253 LEY393251:LFC393253 LOU393251:LOY393253 LYQ393251:LYU393253 MIM393251:MIQ393253 MSI393251:MSM393253 NCE393251:NCI393253 NMA393251:NME393253 NVW393251:NWA393253 OFS393251:OFW393253 OPO393251:OPS393253 OZK393251:OZO393253 PJG393251:PJK393253 PTC393251:PTG393253 QCY393251:QDC393253 QMU393251:QMY393253 QWQ393251:QWU393253 RGM393251:RGQ393253 RQI393251:RQM393253 SAE393251:SAI393253 SKA393251:SKE393253 STW393251:SUA393253 TDS393251:TDW393253 TNO393251:TNS393253 TXK393251:TXO393253 UHG393251:UHK393253 URC393251:URG393253 VAY393251:VBC393253 VKU393251:VKY393253 VUQ393251:VUU393253 WEM393251:WEQ393253 WOI393251:WOM393253 WYE393251:WYI393253 BW458787:CA458789 LS458787:LW458789 VO458787:VS458789 AFK458787:AFO458789 APG458787:APK458789 AZC458787:AZG458789 BIY458787:BJC458789 BSU458787:BSY458789 CCQ458787:CCU458789 CMM458787:CMQ458789 CWI458787:CWM458789 DGE458787:DGI458789 DQA458787:DQE458789 DZW458787:EAA458789 EJS458787:EJW458789 ETO458787:ETS458789 FDK458787:FDO458789 FNG458787:FNK458789 FXC458787:FXG458789 GGY458787:GHC458789 GQU458787:GQY458789 HAQ458787:HAU458789 HKM458787:HKQ458789 HUI458787:HUM458789 IEE458787:IEI458789 IOA458787:IOE458789 IXW458787:IYA458789 JHS458787:JHW458789 JRO458787:JRS458789 KBK458787:KBO458789 KLG458787:KLK458789 KVC458787:KVG458789 LEY458787:LFC458789 LOU458787:LOY458789 LYQ458787:LYU458789 MIM458787:MIQ458789 MSI458787:MSM458789 NCE458787:NCI458789 NMA458787:NME458789 NVW458787:NWA458789 OFS458787:OFW458789 OPO458787:OPS458789 OZK458787:OZO458789 PJG458787:PJK458789 PTC458787:PTG458789 QCY458787:QDC458789 QMU458787:QMY458789 QWQ458787:QWU458789 RGM458787:RGQ458789 RQI458787:RQM458789 SAE458787:SAI458789 SKA458787:SKE458789 STW458787:SUA458789 TDS458787:TDW458789 TNO458787:TNS458789 TXK458787:TXO458789 UHG458787:UHK458789 URC458787:URG458789 VAY458787:VBC458789 VKU458787:VKY458789 VUQ458787:VUU458789 WEM458787:WEQ458789 WOI458787:WOM458789 WYE458787:WYI458789 BW524323:CA524325 LS524323:LW524325 VO524323:VS524325 AFK524323:AFO524325 APG524323:APK524325 AZC524323:AZG524325 BIY524323:BJC524325 BSU524323:BSY524325 CCQ524323:CCU524325 CMM524323:CMQ524325 CWI524323:CWM524325 DGE524323:DGI524325 DQA524323:DQE524325 DZW524323:EAA524325 EJS524323:EJW524325 ETO524323:ETS524325 FDK524323:FDO524325 FNG524323:FNK524325 FXC524323:FXG524325 GGY524323:GHC524325 GQU524323:GQY524325 HAQ524323:HAU524325 HKM524323:HKQ524325 HUI524323:HUM524325 IEE524323:IEI524325 IOA524323:IOE524325 IXW524323:IYA524325 JHS524323:JHW524325 JRO524323:JRS524325 KBK524323:KBO524325 KLG524323:KLK524325 KVC524323:KVG524325 LEY524323:LFC524325 LOU524323:LOY524325 LYQ524323:LYU524325 MIM524323:MIQ524325 MSI524323:MSM524325 NCE524323:NCI524325 NMA524323:NME524325 NVW524323:NWA524325 OFS524323:OFW524325 OPO524323:OPS524325 OZK524323:OZO524325 PJG524323:PJK524325 PTC524323:PTG524325 QCY524323:QDC524325 QMU524323:QMY524325 QWQ524323:QWU524325 RGM524323:RGQ524325 RQI524323:RQM524325 SAE524323:SAI524325 SKA524323:SKE524325 STW524323:SUA524325 TDS524323:TDW524325 TNO524323:TNS524325 TXK524323:TXO524325 UHG524323:UHK524325 URC524323:URG524325 VAY524323:VBC524325 VKU524323:VKY524325 VUQ524323:VUU524325 WEM524323:WEQ524325 WOI524323:WOM524325 WYE524323:WYI524325 BW589859:CA589861 LS589859:LW589861 VO589859:VS589861 AFK589859:AFO589861 APG589859:APK589861 AZC589859:AZG589861 BIY589859:BJC589861 BSU589859:BSY589861 CCQ589859:CCU589861 CMM589859:CMQ589861 CWI589859:CWM589861 DGE589859:DGI589861 DQA589859:DQE589861 DZW589859:EAA589861 EJS589859:EJW589861 ETO589859:ETS589861 FDK589859:FDO589861 FNG589859:FNK589861 FXC589859:FXG589861 GGY589859:GHC589861 GQU589859:GQY589861 HAQ589859:HAU589861 HKM589859:HKQ589861 HUI589859:HUM589861 IEE589859:IEI589861 IOA589859:IOE589861 IXW589859:IYA589861 JHS589859:JHW589861 JRO589859:JRS589861 KBK589859:KBO589861 KLG589859:KLK589861 KVC589859:KVG589861 LEY589859:LFC589861 LOU589859:LOY589861 LYQ589859:LYU589861 MIM589859:MIQ589861 MSI589859:MSM589861 NCE589859:NCI589861 NMA589859:NME589861 NVW589859:NWA589861 OFS589859:OFW589861 OPO589859:OPS589861 OZK589859:OZO589861 PJG589859:PJK589861 PTC589859:PTG589861 QCY589859:QDC589861 QMU589859:QMY589861 QWQ589859:QWU589861 RGM589859:RGQ589861 RQI589859:RQM589861 SAE589859:SAI589861 SKA589859:SKE589861 STW589859:SUA589861 TDS589859:TDW589861 TNO589859:TNS589861 TXK589859:TXO589861 UHG589859:UHK589861 URC589859:URG589861 VAY589859:VBC589861 VKU589859:VKY589861 VUQ589859:VUU589861 WEM589859:WEQ589861 WOI589859:WOM589861 WYE589859:WYI589861 BW655395:CA655397 LS655395:LW655397 VO655395:VS655397 AFK655395:AFO655397 APG655395:APK655397 AZC655395:AZG655397 BIY655395:BJC655397 BSU655395:BSY655397 CCQ655395:CCU655397 CMM655395:CMQ655397 CWI655395:CWM655397 DGE655395:DGI655397 DQA655395:DQE655397 DZW655395:EAA655397 EJS655395:EJW655397 ETO655395:ETS655397 FDK655395:FDO655397 FNG655395:FNK655397 FXC655395:FXG655397 GGY655395:GHC655397 GQU655395:GQY655397 HAQ655395:HAU655397 HKM655395:HKQ655397 HUI655395:HUM655397 IEE655395:IEI655397 IOA655395:IOE655397 IXW655395:IYA655397 JHS655395:JHW655397 JRO655395:JRS655397 KBK655395:KBO655397 KLG655395:KLK655397 KVC655395:KVG655397 LEY655395:LFC655397 LOU655395:LOY655397 LYQ655395:LYU655397 MIM655395:MIQ655397 MSI655395:MSM655397 NCE655395:NCI655397 NMA655395:NME655397 NVW655395:NWA655397 OFS655395:OFW655397 OPO655395:OPS655397 OZK655395:OZO655397 PJG655395:PJK655397 PTC655395:PTG655397 QCY655395:QDC655397 QMU655395:QMY655397 QWQ655395:QWU655397 RGM655395:RGQ655397 RQI655395:RQM655397 SAE655395:SAI655397 SKA655395:SKE655397 STW655395:SUA655397 TDS655395:TDW655397 TNO655395:TNS655397 TXK655395:TXO655397 UHG655395:UHK655397 URC655395:URG655397 VAY655395:VBC655397 VKU655395:VKY655397 VUQ655395:VUU655397 WEM655395:WEQ655397 WOI655395:WOM655397 WYE655395:WYI655397 BW720931:CA720933 LS720931:LW720933 VO720931:VS720933 AFK720931:AFO720933 APG720931:APK720933 AZC720931:AZG720933 BIY720931:BJC720933 BSU720931:BSY720933 CCQ720931:CCU720933 CMM720931:CMQ720933 CWI720931:CWM720933 DGE720931:DGI720933 DQA720931:DQE720933 DZW720931:EAA720933 EJS720931:EJW720933 ETO720931:ETS720933 FDK720931:FDO720933 FNG720931:FNK720933 FXC720931:FXG720933 GGY720931:GHC720933 GQU720931:GQY720933 HAQ720931:HAU720933 HKM720931:HKQ720933 HUI720931:HUM720933 IEE720931:IEI720933 IOA720931:IOE720933 IXW720931:IYA720933 JHS720931:JHW720933 JRO720931:JRS720933 KBK720931:KBO720933 KLG720931:KLK720933 KVC720931:KVG720933 LEY720931:LFC720933 LOU720931:LOY720933 LYQ720931:LYU720933 MIM720931:MIQ720933 MSI720931:MSM720933 NCE720931:NCI720933 NMA720931:NME720933 NVW720931:NWA720933 OFS720931:OFW720933 OPO720931:OPS720933 OZK720931:OZO720933 PJG720931:PJK720933 PTC720931:PTG720933 QCY720931:QDC720933 QMU720931:QMY720933 QWQ720931:QWU720933 RGM720931:RGQ720933 RQI720931:RQM720933 SAE720931:SAI720933 SKA720931:SKE720933 STW720931:SUA720933 TDS720931:TDW720933 TNO720931:TNS720933 TXK720931:TXO720933 UHG720931:UHK720933 URC720931:URG720933 VAY720931:VBC720933 VKU720931:VKY720933 VUQ720931:VUU720933 WEM720931:WEQ720933 WOI720931:WOM720933 WYE720931:WYI720933 BW786467:CA786469 LS786467:LW786469 VO786467:VS786469 AFK786467:AFO786469 APG786467:APK786469 AZC786467:AZG786469 BIY786467:BJC786469 BSU786467:BSY786469 CCQ786467:CCU786469 CMM786467:CMQ786469 CWI786467:CWM786469 DGE786467:DGI786469 DQA786467:DQE786469 DZW786467:EAA786469 EJS786467:EJW786469 ETO786467:ETS786469 FDK786467:FDO786469 FNG786467:FNK786469 FXC786467:FXG786469 GGY786467:GHC786469 GQU786467:GQY786469 HAQ786467:HAU786469 HKM786467:HKQ786469 HUI786467:HUM786469 IEE786467:IEI786469 IOA786467:IOE786469 IXW786467:IYA786469 JHS786467:JHW786469 JRO786467:JRS786469 KBK786467:KBO786469 KLG786467:KLK786469 KVC786467:KVG786469 LEY786467:LFC786469 LOU786467:LOY786469 LYQ786467:LYU786469 MIM786467:MIQ786469 MSI786467:MSM786469 NCE786467:NCI786469 NMA786467:NME786469 NVW786467:NWA786469 OFS786467:OFW786469 OPO786467:OPS786469 OZK786467:OZO786469 PJG786467:PJK786469 PTC786467:PTG786469 QCY786467:QDC786469 QMU786467:QMY786469 QWQ786467:QWU786469 RGM786467:RGQ786469 RQI786467:RQM786469 SAE786467:SAI786469 SKA786467:SKE786469 STW786467:SUA786469 TDS786467:TDW786469 TNO786467:TNS786469 TXK786467:TXO786469 UHG786467:UHK786469 URC786467:URG786469 VAY786467:VBC786469 VKU786467:VKY786469 VUQ786467:VUU786469 WEM786467:WEQ786469 WOI786467:WOM786469 WYE786467:WYI786469 BW852003:CA852005 LS852003:LW852005 VO852003:VS852005 AFK852003:AFO852005 APG852003:APK852005 AZC852003:AZG852005 BIY852003:BJC852005 BSU852003:BSY852005 CCQ852003:CCU852005 CMM852003:CMQ852005 CWI852003:CWM852005 DGE852003:DGI852005 DQA852003:DQE852005 DZW852003:EAA852005 EJS852003:EJW852005 ETO852003:ETS852005 FDK852003:FDO852005 FNG852003:FNK852005 FXC852003:FXG852005 GGY852003:GHC852005 GQU852003:GQY852005 HAQ852003:HAU852005 HKM852003:HKQ852005 HUI852003:HUM852005 IEE852003:IEI852005 IOA852003:IOE852005 IXW852003:IYA852005 JHS852003:JHW852005 JRO852003:JRS852005 KBK852003:KBO852005 KLG852003:KLK852005 KVC852003:KVG852005 LEY852003:LFC852005 LOU852003:LOY852005 LYQ852003:LYU852005 MIM852003:MIQ852005 MSI852003:MSM852005 NCE852003:NCI852005 NMA852003:NME852005 NVW852003:NWA852005 OFS852003:OFW852005 OPO852003:OPS852005 OZK852003:OZO852005 PJG852003:PJK852005 PTC852003:PTG852005 QCY852003:QDC852005 QMU852003:QMY852005 QWQ852003:QWU852005 RGM852003:RGQ852005 RQI852003:RQM852005 SAE852003:SAI852005 SKA852003:SKE852005 STW852003:SUA852005 TDS852003:TDW852005 TNO852003:TNS852005 TXK852003:TXO852005 UHG852003:UHK852005 URC852003:URG852005 VAY852003:VBC852005 VKU852003:VKY852005 VUQ852003:VUU852005 WEM852003:WEQ852005 WOI852003:WOM852005 WYE852003:WYI852005 BW917539:CA917541 LS917539:LW917541 VO917539:VS917541 AFK917539:AFO917541 APG917539:APK917541 AZC917539:AZG917541 BIY917539:BJC917541 BSU917539:BSY917541 CCQ917539:CCU917541 CMM917539:CMQ917541 CWI917539:CWM917541 DGE917539:DGI917541 DQA917539:DQE917541 DZW917539:EAA917541 EJS917539:EJW917541 ETO917539:ETS917541 FDK917539:FDO917541 FNG917539:FNK917541 FXC917539:FXG917541 GGY917539:GHC917541 GQU917539:GQY917541 HAQ917539:HAU917541 HKM917539:HKQ917541 HUI917539:HUM917541 IEE917539:IEI917541 IOA917539:IOE917541 IXW917539:IYA917541 JHS917539:JHW917541 JRO917539:JRS917541 KBK917539:KBO917541 KLG917539:KLK917541 KVC917539:KVG917541 LEY917539:LFC917541 LOU917539:LOY917541 LYQ917539:LYU917541 MIM917539:MIQ917541 MSI917539:MSM917541 NCE917539:NCI917541 NMA917539:NME917541 NVW917539:NWA917541 OFS917539:OFW917541 OPO917539:OPS917541 OZK917539:OZO917541 PJG917539:PJK917541 PTC917539:PTG917541 QCY917539:QDC917541 QMU917539:QMY917541 QWQ917539:QWU917541 RGM917539:RGQ917541 RQI917539:RQM917541 SAE917539:SAI917541 SKA917539:SKE917541 STW917539:SUA917541 TDS917539:TDW917541 TNO917539:TNS917541 TXK917539:TXO917541 UHG917539:UHK917541 URC917539:URG917541 VAY917539:VBC917541 VKU917539:VKY917541 VUQ917539:VUU917541 WEM917539:WEQ917541 WOI917539:WOM917541 WYE917539:WYI917541 BW983075:CA983077 LS983075:LW983077 VO983075:VS983077 AFK983075:AFO983077 APG983075:APK983077 AZC983075:AZG983077 BIY983075:BJC983077 BSU983075:BSY983077 CCQ983075:CCU983077 CMM983075:CMQ983077 CWI983075:CWM983077 DGE983075:DGI983077 DQA983075:DQE983077 DZW983075:EAA983077 EJS983075:EJW983077 ETO983075:ETS983077 FDK983075:FDO983077 FNG983075:FNK983077 FXC983075:FXG983077 GGY983075:GHC983077 GQU983075:GQY983077 HAQ983075:HAU983077 HKM983075:HKQ983077 HUI983075:HUM983077 IEE983075:IEI983077 IOA983075:IOE983077 IXW983075:IYA983077 JHS983075:JHW983077 JRO983075:JRS983077 KBK983075:KBO983077 KLG983075:KLK983077 KVC983075:KVG983077 LEY983075:LFC983077 LOU983075:LOY983077 LYQ983075:LYU983077 MIM983075:MIQ983077 MSI983075:MSM983077 NCE983075:NCI983077 NMA983075:NME983077 NVW983075:NWA983077 OFS983075:OFW983077 OPO983075:OPS983077 OZK983075:OZO983077 PJG983075:PJK983077 PTC983075:PTG983077 QCY983075:QDC983077 QMU983075:QMY983077 QWQ983075:QWU983077 RGM983075:RGQ983077 RQI983075:RQM983077 SAE983075:SAI983077 SKA983075:SKE983077 STW983075:SUA983077 TDS983075:TDW983077 TNO983075:TNS983077 TXK983075:TXO983077 UHG983075:UHK983077 URC983075:URG983077 VAY983075:VBC983077 VKU983075:VKY983077 VUQ983075:VUU983077 WEM983075:WEQ983077 WOI983075:WOM983077 WYE983075:WYI983077 WYO983115:WYS983119 MC35:MG37 VY35:WC37 AFU35:AFY37 APQ35:APU37 AZM35:AZQ37 BJI35:BJM37 BTE35:BTI37 CDA35:CDE37 CMW35:CNA37 CWS35:CWW37 DGO35:DGS37 DQK35:DQO37 EAG35:EAK37 EKC35:EKG37 ETY35:EUC37 FDU35:FDY37 FNQ35:FNU37 FXM35:FXQ37 GHI35:GHM37 GRE35:GRI37 HBA35:HBE37 HKW35:HLA37 HUS35:HUW37 IEO35:IES37 IOK35:IOO37 IYG35:IYK37 JIC35:JIG37 JRY35:JSC37 KBU35:KBY37 KLQ35:KLU37 KVM35:KVQ37 LFI35:LFM37 LPE35:LPI37 LZA35:LZE37 MIW35:MJA37 MSS35:MSW37 NCO35:NCS37 NMK35:NMO37 NWG35:NWK37 OGC35:OGG37 OPY35:OQC37 OZU35:OZY37 PJQ35:PJU37 PTM35:PTQ37 QDI35:QDM37 QNE35:QNI37 QXA35:QXE37 RGW35:RHA37 RQS35:RQW37 SAO35:SAS37 SKK35:SKO37 SUG35:SUK37 TEC35:TEG37 TNY35:TOC37 TXU35:TXY37 UHQ35:UHU37 URM35:URQ37 VBI35:VBM37 VLE35:VLI37 VVA35:VVE37 WEW35:WFA37 WOS35:WOW37 WYO35:WYS37 CG65571:CK65573 MC65571:MG65573 VY65571:WC65573 AFU65571:AFY65573 APQ65571:APU65573 AZM65571:AZQ65573 BJI65571:BJM65573 BTE65571:BTI65573 CDA65571:CDE65573 CMW65571:CNA65573 CWS65571:CWW65573 DGO65571:DGS65573 DQK65571:DQO65573 EAG65571:EAK65573 EKC65571:EKG65573 ETY65571:EUC65573 FDU65571:FDY65573 FNQ65571:FNU65573 FXM65571:FXQ65573 GHI65571:GHM65573 GRE65571:GRI65573 HBA65571:HBE65573 HKW65571:HLA65573 HUS65571:HUW65573 IEO65571:IES65573 IOK65571:IOO65573 IYG65571:IYK65573 JIC65571:JIG65573 JRY65571:JSC65573 KBU65571:KBY65573 KLQ65571:KLU65573 KVM65571:KVQ65573 LFI65571:LFM65573 LPE65571:LPI65573 LZA65571:LZE65573 MIW65571:MJA65573 MSS65571:MSW65573 NCO65571:NCS65573 NMK65571:NMO65573 NWG65571:NWK65573 OGC65571:OGG65573 OPY65571:OQC65573 OZU65571:OZY65573 PJQ65571:PJU65573 PTM65571:PTQ65573 QDI65571:QDM65573 QNE65571:QNI65573 QXA65571:QXE65573 RGW65571:RHA65573 RQS65571:RQW65573 SAO65571:SAS65573 SKK65571:SKO65573 SUG65571:SUK65573 TEC65571:TEG65573 TNY65571:TOC65573 TXU65571:TXY65573 UHQ65571:UHU65573 URM65571:URQ65573 VBI65571:VBM65573 VLE65571:VLI65573 VVA65571:VVE65573 WEW65571:WFA65573 WOS65571:WOW65573 WYO65571:WYS65573 CG131107:CK131109 MC131107:MG131109 VY131107:WC131109 AFU131107:AFY131109 APQ131107:APU131109 AZM131107:AZQ131109 BJI131107:BJM131109 BTE131107:BTI131109 CDA131107:CDE131109 CMW131107:CNA131109 CWS131107:CWW131109 DGO131107:DGS131109 DQK131107:DQO131109 EAG131107:EAK131109 EKC131107:EKG131109 ETY131107:EUC131109 FDU131107:FDY131109 FNQ131107:FNU131109 FXM131107:FXQ131109 GHI131107:GHM131109 GRE131107:GRI131109 HBA131107:HBE131109 HKW131107:HLA131109 HUS131107:HUW131109 IEO131107:IES131109 IOK131107:IOO131109 IYG131107:IYK131109 JIC131107:JIG131109 JRY131107:JSC131109 KBU131107:KBY131109 KLQ131107:KLU131109 KVM131107:KVQ131109 LFI131107:LFM131109 LPE131107:LPI131109 LZA131107:LZE131109 MIW131107:MJA131109 MSS131107:MSW131109 NCO131107:NCS131109 NMK131107:NMO131109 NWG131107:NWK131109 OGC131107:OGG131109 OPY131107:OQC131109 OZU131107:OZY131109 PJQ131107:PJU131109 PTM131107:PTQ131109 QDI131107:QDM131109 QNE131107:QNI131109 QXA131107:QXE131109 RGW131107:RHA131109 RQS131107:RQW131109 SAO131107:SAS131109 SKK131107:SKO131109 SUG131107:SUK131109 TEC131107:TEG131109 TNY131107:TOC131109 TXU131107:TXY131109 UHQ131107:UHU131109 URM131107:URQ131109 VBI131107:VBM131109 VLE131107:VLI131109 VVA131107:VVE131109 WEW131107:WFA131109 WOS131107:WOW131109 WYO131107:WYS131109 CG196643:CK196645 MC196643:MG196645 VY196643:WC196645 AFU196643:AFY196645 APQ196643:APU196645 AZM196643:AZQ196645 BJI196643:BJM196645 BTE196643:BTI196645 CDA196643:CDE196645 CMW196643:CNA196645 CWS196643:CWW196645 DGO196643:DGS196645 DQK196643:DQO196645 EAG196643:EAK196645 EKC196643:EKG196645 ETY196643:EUC196645 FDU196643:FDY196645 FNQ196643:FNU196645 FXM196643:FXQ196645 GHI196643:GHM196645 GRE196643:GRI196645 HBA196643:HBE196645 HKW196643:HLA196645 HUS196643:HUW196645 IEO196643:IES196645 IOK196643:IOO196645 IYG196643:IYK196645 JIC196643:JIG196645 JRY196643:JSC196645 KBU196643:KBY196645 KLQ196643:KLU196645 KVM196643:KVQ196645 LFI196643:LFM196645 LPE196643:LPI196645 LZA196643:LZE196645 MIW196643:MJA196645 MSS196643:MSW196645 NCO196643:NCS196645 NMK196643:NMO196645 NWG196643:NWK196645 OGC196643:OGG196645 OPY196643:OQC196645 OZU196643:OZY196645 PJQ196643:PJU196645 PTM196643:PTQ196645 QDI196643:QDM196645 QNE196643:QNI196645 QXA196643:QXE196645 RGW196643:RHA196645 RQS196643:RQW196645 SAO196643:SAS196645 SKK196643:SKO196645 SUG196643:SUK196645 TEC196643:TEG196645 TNY196643:TOC196645 TXU196643:TXY196645 UHQ196643:UHU196645 URM196643:URQ196645 VBI196643:VBM196645 VLE196643:VLI196645 VVA196643:VVE196645 WEW196643:WFA196645 WOS196643:WOW196645 WYO196643:WYS196645 CG262179:CK262181 MC262179:MG262181 VY262179:WC262181 AFU262179:AFY262181 APQ262179:APU262181 AZM262179:AZQ262181 BJI262179:BJM262181 BTE262179:BTI262181 CDA262179:CDE262181 CMW262179:CNA262181 CWS262179:CWW262181 DGO262179:DGS262181 DQK262179:DQO262181 EAG262179:EAK262181 EKC262179:EKG262181 ETY262179:EUC262181 FDU262179:FDY262181 FNQ262179:FNU262181 FXM262179:FXQ262181 GHI262179:GHM262181 GRE262179:GRI262181 HBA262179:HBE262181 HKW262179:HLA262181 HUS262179:HUW262181 IEO262179:IES262181 IOK262179:IOO262181 IYG262179:IYK262181 JIC262179:JIG262181 JRY262179:JSC262181 KBU262179:KBY262181 KLQ262179:KLU262181 KVM262179:KVQ262181 LFI262179:LFM262181 LPE262179:LPI262181 LZA262179:LZE262181 MIW262179:MJA262181 MSS262179:MSW262181 NCO262179:NCS262181 NMK262179:NMO262181 NWG262179:NWK262181 OGC262179:OGG262181 OPY262179:OQC262181 OZU262179:OZY262181 PJQ262179:PJU262181 PTM262179:PTQ262181 QDI262179:QDM262181 QNE262179:QNI262181 QXA262179:QXE262181 RGW262179:RHA262181 RQS262179:RQW262181 SAO262179:SAS262181 SKK262179:SKO262181 SUG262179:SUK262181 TEC262179:TEG262181 TNY262179:TOC262181 TXU262179:TXY262181 UHQ262179:UHU262181 URM262179:URQ262181 VBI262179:VBM262181 VLE262179:VLI262181 VVA262179:VVE262181 WEW262179:WFA262181 WOS262179:WOW262181 WYO262179:WYS262181 CG327715:CK327717 MC327715:MG327717 VY327715:WC327717 AFU327715:AFY327717 APQ327715:APU327717 AZM327715:AZQ327717 BJI327715:BJM327717 BTE327715:BTI327717 CDA327715:CDE327717 CMW327715:CNA327717 CWS327715:CWW327717 DGO327715:DGS327717 DQK327715:DQO327717 EAG327715:EAK327717 EKC327715:EKG327717 ETY327715:EUC327717 FDU327715:FDY327717 FNQ327715:FNU327717 FXM327715:FXQ327717 GHI327715:GHM327717 GRE327715:GRI327717 HBA327715:HBE327717 HKW327715:HLA327717 HUS327715:HUW327717 IEO327715:IES327717 IOK327715:IOO327717 IYG327715:IYK327717 JIC327715:JIG327717 JRY327715:JSC327717 KBU327715:KBY327717 KLQ327715:KLU327717 KVM327715:KVQ327717 LFI327715:LFM327717 LPE327715:LPI327717 LZA327715:LZE327717 MIW327715:MJA327717 MSS327715:MSW327717 NCO327715:NCS327717 NMK327715:NMO327717 NWG327715:NWK327717 OGC327715:OGG327717 OPY327715:OQC327717 OZU327715:OZY327717 PJQ327715:PJU327717 PTM327715:PTQ327717 QDI327715:QDM327717 QNE327715:QNI327717 QXA327715:QXE327717 RGW327715:RHA327717 RQS327715:RQW327717 SAO327715:SAS327717 SKK327715:SKO327717 SUG327715:SUK327717 TEC327715:TEG327717 TNY327715:TOC327717 TXU327715:TXY327717 UHQ327715:UHU327717 URM327715:URQ327717 VBI327715:VBM327717 VLE327715:VLI327717 VVA327715:VVE327717 WEW327715:WFA327717 WOS327715:WOW327717 WYO327715:WYS327717 CG393251:CK393253 MC393251:MG393253 VY393251:WC393253 AFU393251:AFY393253 APQ393251:APU393253 AZM393251:AZQ393253 BJI393251:BJM393253 BTE393251:BTI393253 CDA393251:CDE393253 CMW393251:CNA393253 CWS393251:CWW393253 DGO393251:DGS393253 DQK393251:DQO393253 EAG393251:EAK393253 EKC393251:EKG393253 ETY393251:EUC393253 FDU393251:FDY393253 FNQ393251:FNU393253 FXM393251:FXQ393253 GHI393251:GHM393253 GRE393251:GRI393253 HBA393251:HBE393253 HKW393251:HLA393253 HUS393251:HUW393253 IEO393251:IES393253 IOK393251:IOO393253 IYG393251:IYK393253 JIC393251:JIG393253 JRY393251:JSC393253 KBU393251:KBY393253 KLQ393251:KLU393253 KVM393251:KVQ393253 LFI393251:LFM393253 LPE393251:LPI393253 LZA393251:LZE393253 MIW393251:MJA393253 MSS393251:MSW393253 NCO393251:NCS393253 NMK393251:NMO393253 NWG393251:NWK393253 OGC393251:OGG393253 OPY393251:OQC393253 OZU393251:OZY393253 PJQ393251:PJU393253 PTM393251:PTQ393253 QDI393251:QDM393253 QNE393251:QNI393253 QXA393251:QXE393253 RGW393251:RHA393253 RQS393251:RQW393253 SAO393251:SAS393253 SKK393251:SKO393253 SUG393251:SUK393253 TEC393251:TEG393253 TNY393251:TOC393253 TXU393251:TXY393253 UHQ393251:UHU393253 URM393251:URQ393253 VBI393251:VBM393253 VLE393251:VLI393253 VVA393251:VVE393253 WEW393251:WFA393253 WOS393251:WOW393253 WYO393251:WYS393253 CG458787:CK458789 MC458787:MG458789 VY458787:WC458789 AFU458787:AFY458789 APQ458787:APU458789 AZM458787:AZQ458789 BJI458787:BJM458789 BTE458787:BTI458789 CDA458787:CDE458789 CMW458787:CNA458789 CWS458787:CWW458789 DGO458787:DGS458789 DQK458787:DQO458789 EAG458787:EAK458789 EKC458787:EKG458789 ETY458787:EUC458789 FDU458787:FDY458789 FNQ458787:FNU458789 FXM458787:FXQ458789 GHI458787:GHM458789 GRE458787:GRI458789 HBA458787:HBE458789 HKW458787:HLA458789 HUS458787:HUW458789 IEO458787:IES458789 IOK458787:IOO458789 IYG458787:IYK458789 JIC458787:JIG458789 JRY458787:JSC458789 KBU458787:KBY458789 KLQ458787:KLU458789 KVM458787:KVQ458789 LFI458787:LFM458789 LPE458787:LPI458789 LZA458787:LZE458789 MIW458787:MJA458789 MSS458787:MSW458789 NCO458787:NCS458789 NMK458787:NMO458789 NWG458787:NWK458789 OGC458787:OGG458789 OPY458787:OQC458789 OZU458787:OZY458789 PJQ458787:PJU458789 PTM458787:PTQ458789 QDI458787:QDM458789 QNE458787:QNI458789 QXA458787:QXE458789 RGW458787:RHA458789 RQS458787:RQW458789 SAO458787:SAS458789 SKK458787:SKO458789 SUG458787:SUK458789 TEC458787:TEG458789 TNY458787:TOC458789 TXU458787:TXY458789 UHQ458787:UHU458789 URM458787:URQ458789 VBI458787:VBM458789 VLE458787:VLI458789 VVA458787:VVE458789 WEW458787:WFA458789 WOS458787:WOW458789 WYO458787:WYS458789 CG524323:CK524325 MC524323:MG524325 VY524323:WC524325 AFU524323:AFY524325 APQ524323:APU524325 AZM524323:AZQ524325 BJI524323:BJM524325 BTE524323:BTI524325 CDA524323:CDE524325 CMW524323:CNA524325 CWS524323:CWW524325 DGO524323:DGS524325 DQK524323:DQO524325 EAG524323:EAK524325 EKC524323:EKG524325 ETY524323:EUC524325 FDU524323:FDY524325 FNQ524323:FNU524325 FXM524323:FXQ524325 GHI524323:GHM524325 GRE524323:GRI524325 HBA524323:HBE524325 HKW524323:HLA524325 HUS524323:HUW524325 IEO524323:IES524325 IOK524323:IOO524325 IYG524323:IYK524325 JIC524323:JIG524325 JRY524323:JSC524325 KBU524323:KBY524325 KLQ524323:KLU524325 KVM524323:KVQ524325 LFI524323:LFM524325 LPE524323:LPI524325 LZA524323:LZE524325 MIW524323:MJA524325 MSS524323:MSW524325 NCO524323:NCS524325 NMK524323:NMO524325 NWG524323:NWK524325 OGC524323:OGG524325 OPY524323:OQC524325 OZU524323:OZY524325 PJQ524323:PJU524325 PTM524323:PTQ524325 QDI524323:QDM524325 QNE524323:QNI524325 QXA524323:QXE524325 RGW524323:RHA524325 RQS524323:RQW524325 SAO524323:SAS524325 SKK524323:SKO524325 SUG524323:SUK524325 TEC524323:TEG524325 TNY524323:TOC524325 TXU524323:TXY524325 UHQ524323:UHU524325 URM524323:URQ524325 VBI524323:VBM524325 VLE524323:VLI524325 VVA524323:VVE524325 WEW524323:WFA524325 WOS524323:WOW524325 WYO524323:WYS524325 CG589859:CK589861 MC589859:MG589861 VY589859:WC589861 AFU589859:AFY589861 APQ589859:APU589861 AZM589859:AZQ589861 BJI589859:BJM589861 BTE589859:BTI589861 CDA589859:CDE589861 CMW589859:CNA589861 CWS589859:CWW589861 DGO589859:DGS589861 DQK589859:DQO589861 EAG589859:EAK589861 EKC589859:EKG589861 ETY589859:EUC589861 FDU589859:FDY589861 FNQ589859:FNU589861 FXM589859:FXQ589861 GHI589859:GHM589861 GRE589859:GRI589861 HBA589859:HBE589861 HKW589859:HLA589861 HUS589859:HUW589861 IEO589859:IES589861 IOK589859:IOO589861 IYG589859:IYK589861 JIC589859:JIG589861 JRY589859:JSC589861 KBU589859:KBY589861 KLQ589859:KLU589861 KVM589859:KVQ589861 LFI589859:LFM589861 LPE589859:LPI589861 LZA589859:LZE589861 MIW589859:MJA589861 MSS589859:MSW589861 NCO589859:NCS589861 NMK589859:NMO589861 NWG589859:NWK589861 OGC589859:OGG589861 OPY589859:OQC589861 OZU589859:OZY589861 PJQ589859:PJU589861 PTM589859:PTQ589861 QDI589859:QDM589861 QNE589859:QNI589861 QXA589859:QXE589861 RGW589859:RHA589861 RQS589859:RQW589861 SAO589859:SAS589861 SKK589859:SKO589861 SUG589859:SUK589861 TEC589859:TEG589861 TNY589859:TOC589861 TXU589859:TXY589861 UHQ589859:UHU589861 URM589859:URQ589861 VBI589859:VBM589861 VLE589859:VLI589861 VVA589859:VVE589861 WEW589859:WFA589861 WOS589859:WOW589861 WYO589859:WYS589861 CG655395:CK655397 MC655395:MG655397 VY655395:WC655397 AFU655395:AFY655397 APQ655395:APU655397 AZM655395:AZQ655397 BJI655395:BJM655397 BTE655395:BTI655397 CDA655395:CDE655397 CMW655395:CNA655397 CWS655395:CWW655397 DGO655395:DGS655397 DQK655395:DQO655397 EAG655395:EAK655397 EKC655395:EKG655397 ETY655395:EUC655397 FDU655395:FDY655397 FNQ655395:FNU655397 FXM655395:FXQ655397 GHI655395:GHM655397 GRE655395:GRI655397 HBA655395:HBE655397 HKW655395:HLA655397 HUS655395:HUW655397 IEO655395:IES655397 IOK655395:IOO655397 IYG655395:IYK655397 JIC655395:JIG655397 JRY655395:JSC655397 KBU655395:KBY655397 KLQ655395:KLU655397 KVM655395:KVQ655397 LFI655395:LFM655397 LPE655395:LPI655397 LZA655395:LZE655397 MIW655395:MJA655397 MSS655395:MSW655397 NCO655395:NCS655397 NMK655395:NMO655397 NWG655395:NWK655397 OGC655395:OGG655397 OPY655395:OQC655397 OZU655395:OZY655397 PJQ655395:PJU655397 PTM655395:PTQ655397 QDI655395:QDM655397 QNE655395:QNI655397 QXA655395:QXE655397 RGW655395:RHA655397 RQS655395:RQW655397 SAO655395:SAS655397 SKK655395:SKO655397 SUG655395:SUK655397 TEC655395:TEG655397 TNY655395:TOC655397 TXU655395:TXY655397 UHQ655395:UHU655397 URM655395:URQ655397 VBI655395:VBM655397 VLE655395:VLI655397 VVA655395:VVE655397 WEW655395:WFA655397 WOS655395:WOW655397 WYO655395:WYS655397 CG720931:CK720933 MC720931:MG720933 VY720931:WC720933 AFU720931:AFY720933 APQ720931:APU720933 AZM720931:AZQ720933 BJI720931:BJM720933 BTE720931:BTI720933 CDA720931:CDE720933 CMW720931:CNA720933 CWS720931:CWW720933 DGO720931:DGS720933 DQK720931:DQO720933 EAG720931:EAK720933 EKC720931:EKG720933 ETY720931:EUC720933 FDU720931:FDY720933 FNQ720931:FNU720933 FXM720931:FXQ720933 GHI720931:GHM720933 GRE720931:GRI720933 HBA720931:HBE720933 HKW720931:HLA720933 HUS720931:HUW720933 IEO720931:IES720933 IOK720931:IOO720933 IYG720931:IYK720933 JIC720931:JIG720933 JRY720931:JSC720933 KBU720931:KBY720933 KLQ720931:KLU720933 KVM720931:KVQ720933 LFI720931:LFM720933 LPE720931:LPI720933 LZA720931:LZE720933 MIW720931:MJA720933 MSS720931:MSW720933 NCO720931:NCS720933 NMK720931:NMO720933 NWG720931:NWK720933 OGC720931:OGG720933 OPY720931:OQC720933 OZU720931:OZY720933 PJQ720931:PJU720933 PTM720931:PTQ720933 QDI720931:QDM720933 QNE720931:QNI720933 QXA720931:QXE720933 RGW720931:RHA720933 RQS720931:RQW720933 SAO720931:SAS720933 SKK720931:SKO720933 SUG720931:SUK720933 TEC720931:TEG720933 TNY720931:TOC720933 TXU720931:TXY720933 UHQ720931:UHU720933 URM720931:URQ720933 VBI720931:VBM720933 VLE720931:VLI720933 VVA720931:VVE720933 WEW720931:WFA720933 WOS720931:WOW720933 WYO720931:WYS720933 CG786467:CK786469 MC786467:MG786469 VY786467:WC786469 AFU786467:AFY786469 APQ786467:APU786469 AZM786467:AZQ786469 BJI786467:BJM786469 BTE786467:BTI786469 CDA786467:CDE786469 CMW786467:CNA786469 CWS786467:CWW786469 DGO786467:DGS786469 DQK786467:DQO786469 EAG786467:EAK786469 EKC786467:EKG786469 ETY786467:EUC786469 FDU786467:FDY786469 FNQ786467:FNU786469 FXM786467:FXQ786469 GHI786467:GHM786469 GRE786467:GRI786469 HBA786467:HBE786469 HKW786467:HLA786469 HUS786467:HUW786469 IEO786467:IES786469 IOK786467:IOO786469 IYG786467:IYK786469 JIC786467:JIG786469 JRY786467:JSC786469 KBU786467:KBY786469 KLQ786467:KLU786469 KVM786467:KVQ786469 LFI786467:LFM786469 LPE786467:LPI786469 LZA786467:LZE786469 MIW786467:MJA786469 MSS786467:MSW786469 NCO786467:NCS786469 NMK786467:NMO786469 NWG786467:NWK786469 OGC786467:OGG786469 OPY786467:OQC786469 OZU786467:OZY786469 PJQ786467:PJU786469 PTM786467:PTQ786469 QDI786467:QDM786469 QNE786467:QNI786469 QXA786467:QXE786469 RGW786467:RHA786469 RQS786467:RQW786469 SAO786467:SAS786469 SKK786467:SKO786469 SUG786467:SUK786469 TEC786467:TEG786469 TNY786467:TOC786469 TXU786467:TXY786469 UHQ786467:UHU786469 URM786467:URQ786469 VBI786467:VBM786469 VLE786467:VLI786469 VVA786467:VVE786469 WEW786467:WFA786469 WOS786467:WOW786469 WYO786467:WYS786469 CG852003:CK852005 MC852003:MG852005 VY852003:WC852005 AFU852003:AFY852005 APQ852003:APU852005 AZM852003:AZQ852005 BJI852003:BJM852005 BTE852003:BTI852005 CDA852003:CDE852005 CMW852003:CNA852005 CWS852003:CWW852005 DGO852003:DGS852005 DQK852003:DQO852005 EAG852003:EAK852005 EKC852003:EKG852005 ETY852003:EUC852005 FDU852003:FDY852005 FNQ852003:FNU852005 FXM852003:FXQ852005 GHI852003:GHM852005 GRE852003:GRI852005 HBA852003:HBE852005 HKW852003:HLA852005 HUS852003:HUW852005 IEO852003:IES852005 IOK852003:IOO852005 IYG852003:IYK852005 JIC852003:JIG852005 JRY852003:JSC852005 KBU852003:KBY852005 KLQ852003:KLU852005 KVM852003:KVQ852005 LFI852003:LFM852005 LPE852003:LPI852005 LZA852003:LZE852005 MIW852003:MJA852005 MSS852003:MSW852005 NCO852003:NCS852005 NMK852003:NMO852005 NWG852003:NWK852005 OGC852003:OGG852005 OPY852003:OQC852005 OZU852003:OZY852005 PJQ852003:PJU852005 PTM852003:PTQ852005 QDI852003:QDM852005 QNE852003:QNI852005 QXA852003:QXE852005 RGW852003:RHA852005 RQS852003:RQW852005 SAO852003:SAS852005 SKK852003:SKO852005 SUG852003:SUK852005 TEC852003:TEG852005 TNY852003:TOC852005 TXU852003:TXY852005 UHQ852003:UHU852005 URM852003:URQ852005 VBI852003:VBM852005 VLE852003:VLI852005 VVA852003:VVE852005 WEW852003:WFA852005 WOS852003:WOW852005 WYO852003:WYS852005 CG917539:CK917541 MC917539:MG917541 VY917539:WC917541 AFU917539:AFY917541 APQ917539:APU917541 AZM917539:AZQ917541 BJI917539:BJM917541 BTE917539:BTI917541 CDA917539:CDE917541 CMW917539:CNA917541 CWS917539:CWW917541 DGO917539:DGS917541 DQK917539:DQO917541 EAG917539:EAK917541 EKC917539:EKG917541 ETY917539:EUC917541 FDU917539:FDY917541 FNQ917539:FNU917541 FXM917539:FXQ917541 GHI917539:GHM917541 GRE917539:GRI917541 HBA917539:HBE917541 HKW917539:HLA917541 HUS917539:HUW917541 IEO917539:IES917541 IOK917539:IOO917541 IYG917539:IYK917541 JIC917539:JIG917541 JRY917539:JSC917541 KBU917539:KBY917541 KLQ917539:KLU917541 KVM917539:KVQ917541 LFI917539:LFM917541 LPE917539:LPI917541 LZA917539:LZE917541 MIW917539:MJA917541 MSS917539:MSW917541 NCO917539:NCS917541 NMK917539:NMO917541 NWG917539:NWK917541 OGC917539:OGG917541 OPY917539:OQC917541 OZU917539:OZY917541 PJQ917539:PJU917541 PTM917539:PTQ917541 QDI917539:QDM917541 QNE917539:QNI917541 QXA917539:QXE917541 RGW917539:RHA917541 RQS917539:RQW917541 SAO917539:SAS917541 SKK917539:SKO917541 SUG917539:SUK917541 TEC917539:TEG917541 TNY917539:TOC917541 TXU917539:TXY917541 UHQ917539:UHU917541 URM917539:URQ917541 VBI917539:VBM917541 VLE917539:VLI917541 VVA917539:VVE917541 WEW917539:WFA917541 WOS917539:WOW917541 WYO917539:WYS917541 CG983075:CK983077 MC983075:MG983077 VY983075:WC983077 AFU983075:AFY983077 APQ983075:APU983077 AZM983075:AZQ983077 BJI983075:BJM983077 BTE983075:BTI983077 CDA983075:CDE983077 CMW983075:CNA983077 CWS983075:CWW983077 DGO983075:DGS983077 DQK983075:DQO983077 EAG983075:EAK983077 EKC983075:EKG983077 ETY983075:EUC983077 FDU983075:FDY983077 FNQ983075:FNU983077 FXM983075:FXQ983077 GHI983075:GHM983077 GRE983075:GRI983077 HBA983075:HBE983077 HKW983075:HLA983077 HUS983075:HUW983077 IEO983075:IES983077 IOK983075:IOO983077 IYG983075:IYK983077 JIC983075:JIG983077 JRY983075:JSC983077 KBU983075:KBY983077 KLQ983075:KLU983077 KVM983075:KVQ983077 LFI983075:LFM983077 LPE983075:LPI983077 LZA983075:LZE983077 MIW983075:MJA983077 MSS983075:MSW983077 NCO983075:NCS983077 NMK983075:NMO983077 NWG983075:NWK983077 OGC983075:OGG983077 OPY983075:OQC983077 OZU983075:OZY983077 PJQ983075:PJU983077 PTM983075:PTQ983077 QDI983075:QDM983077 QNE983075:QNI983077 QXA983075:QXE983077 RGW983075:RHA983077 RQS983075:RQW983077 SAO983075:SAS983077 SKK983075:SKO983077 SUG983075:SUK983077 TEC983075:TEG983077 TNY983075:TOC983077 TXU983075:TXY983077 UHQ983075:UHU983077 URM983075:URQ983077 VBI983075:VBM983077 VLE983075:VLI983077 VVA983075:VVE983077 WEW983075:WFA983077 WOS983075:WOW983077 WYO983075:WYS983077 BW35:CA37 LS47:LW48 VO47:VS48 AFK47:AFO48 APG47:APK48 AZC47:AZG48 BIY47:BJC48 BSU47:BSY48 CCQ47:CCU48 CMM47:CMQ48 CWI47:CWM48 DGE47:DGI48 DQA47:DQE48 DZW47:EAA48 EJS47:EJW48 ETO47:ETS48 FDK47:FDO48 FNG47:FNK48 FXC47:FXG48 GGY47:GHC48 GQU47:GQY48 HAQ47:HAU48 HKM47:HKQ48 HUI47:HUM48 IEE47:IEI48 IOA47:IOE48 IXW47:IYA48 JHS47:JHW48 JRO47:JRS48 KBK47:KBO48 KLG47:KLK48 KVC47:KVG48 LEY47:LFC48 LOU47:LOY48 LYQ47:LYU48 MIM47:MIQ48 MSI47:MSM48 NCE47:NCI48 NMA47:NME48 NVW47:NWA48 OFS47:OFW48 OPO47:OPS48 OZK47:OZO48 PJG47:PJK48 PTC47:PTG48 QCY47:QDC48 QMU47:QMY48 QWQ47:QWU48 RGM47:RGQ48 RQI47:RQM48 SAE47:SAI48 SKA47:SKE48 STW47:SUA48 TDS47:TDW48 TNO47:TNS48 TXK47:TXO48 UHG47:UHK48 URC47:URG48 VAY47:VBC48 VKU47:VKY48 VUQ47:VUU48 WEM47:WEQ48 WOI47:WOM48 WYE47:WYI48 BW65583:CA65584 LS65583:LW65584 VO65583:VS65584 AFK65583:AFO65584 APG65583:APK65584 AZC65583:AZG65584 BIY65583:BJC65584 BSU65583:BSY65584 CCQ65583:CCU65584 CMM65583:CMQ65584 CWI65583:CWM65584 DGE65583:DGI65584 DQA65583:DQE65584 DZW65583:EAA65584 EJS65583:EJW65584 ETO65583:ETS65584 FDK65583:FDO65584 FNG65583:FNK65584 FXC65583:FXG65584 GGY65583:GHC65584 GQU65583:GQY65584 HAQ65583:HAU65584 HKM65583:HKQ65584 HUI65583:HUM65584 IEE65583:IEI65584 IOA65583:IOE65584 IXW65583:IYA65584 JHS65583:JHW65584 JRO65583:JRS65584 KBK65583:KBO65584 KLG65583:KLK65584 KVC65583:KVG65584 LEY65583:LFC65584 LOU65583:LOY65584 LYQ65583:LYU65584 MIM65583:MIQ65584 MSI65583:MSM65584 NCE65583:NCI65584 NMA65583:NME65584 NVW65583:NWA65584 OFS65583:OFW65584 OPO65583:OPS65584 OZK65583:OZO65584 PJG65583:PJK65584 PTC65583:PTG65584 QCY65583:QDC65584 QMU65583:QMY65584 QWQ65583:QWU65584 RGM65583:RGQ65584 RQI65583:RQM65584 SAE65583:SAI65584 SKA65583:SKE65584 STW65583:SUA65584 TDS65583:TDW65584 TNO65583:TNS65584 TXK65583:TXO65584 UHG65583:UHK65584 URC65583:URG65584 VAY65583:VBC65584 VKU65583:VKY65584 VUQ65583:VUU65584 WEM65583:WEQ65584 WOI65583:WOM65584 WYE65583:WYI65584 BW131119:CA131120 LS131119:LW131120 VO131119:VS131120 AFK131119:AFO131120 APG131119:APK131120 AZC131119:AZG131120 BIY131119:BJC131120 BSU131119:BSY131120 CCQ131119:CCU131120 CMM131119:CMQ131120 CWI131119:CWM131120 DGE131119:DGI131120 DQA131119:DQE131120 DZW131119:EAA131120 EJS131119:EJW131120 ETO131119:ETS131120 FDK131119:FDO131120 FNG131119:FNK131120 FXC131119:FXG131120 GGY131119:GHC131120 GQU131119:GQY131120 HAQ131119:HAU131120 HKM131119:HKQ131120 HUI131119:HUM131120 IEE131119:IEI131120 IOA131119:IOE131120 IXW131119:IYA131120 JHS131119:JHW131120 JRO131119:JRS131120 KBK131119:KBO131120 KLG131119:KLK131120 KVC131119:KVG131120 LEY131119:LFC131120 LOU131119:LOY131120 LYQ131119:LYU131120 MIM131119:MIQ131120 MSI131119:MSM131120 NCE131119:NCI131120 NMA131119:NME131120 NVW131119:NWA131120 OFS131119:OFW131120 OPO131119:OPS131120 OZK131119:OZO131120 PJG131119:PJK131120 PTC131119:PTG131120 QCY131119:QDC131120 QMU131119:QMY131120 QWQ131119:QWU131120 RGM131119:RGQ131120 RQI131119:RQM131120 SAE131119:SAI131120 SKA131119:SKE131120 STW131119:SUA131120 TDS131119:TDW131120 TNO131119:TNS131120 TXK131119:TXO131120 UHG131119:UHK131120 URC131119:URG131120 VAY131119:VBC131120 VKU131119:VKY131120 VUQ131119:VUU131120 WEM131119:WEQ131120 WOI131119:WOM131120 WYE131119:WYI131120 BW196655:CA196656 LS196655:LW196656 VO196655:VS196656 AFK196655:AFO196656 APG196655:APK196656 AZC196655:AZG196656 BIY196655:BJC196656 BSU196655:BSY196656 CCQ196655:CCU196656 CMM196655:CMQ196656 CWI196655:CWM196656 DGE196655:DGI196656 DQA196655:DQE196656 DZW196655:EAA196656 EJS196655:EJW196656 ETO196655:ETS196656 FDK196655:FDO196656 FNG196655:FNK196656 FXC196655:FXG196656 GGY196655:GHC196656 GQU196655:GQY196656 HAQ196655:HAU196656 HKM196655:HKQ196656 HUI196655:HUM196656 IEE196655:IEI196656 IOA196655:IOE196656 IXW196655:IYA196656 JHS196655:JHW196656 JRO196655:JRS196656 KBK196655:KBO196656 KLG196655:KLK196656 KVC196655:KVG196656 LEY196655:LFC196656 LOU196655:LOY196656 LYQ196655:LYU196656 MIM196655:MIQ196656 MSI196655:MSM196656 NCE196655:NCI196656 NMA196655:NME196656 NVW196655:NWA196656 OFS196655:OFW196656 OPO196655:OPS196656 OZK196655:OZO196656 PJG196655:PJK196656 PTC196655:PTG196656 QCY196655:QDC196656 QMU196655:QMY196656 QWQ196655:QWU196656 RGM196655:RGQ196656 RQI196655:RQM196656 SAE196655:SAI196656 SKA196655:SKE196656 STW196655:SUA196656 TDS196655:TDW196656 TNO196655:TNS196656 TXK196655:TXO196656 UHG196655:UHK196656 URC196655:URG196656 VAY196655:VBC196656 VKU196655:VKY196656 VUQ196655:VUU196656 WEM196655:WEQ196656 WOI196655:WOM196656 WYE196655:WYI196656 BW262191:CA262192 LS262191:LW262192 VO262191:VS262192 AFK262191:AFO262192 APG262191:APK262192 AZC262191:AZG262192 BIY262191:BJC262192 BSU262191:BSY262192 CCQ262191:CCU262192 CMM262191:CMQ262192 CWI262191:CWM262192 DGE262191:DGI262192 DQA262191:DQE262192 DZW262191:EAA262192 EJS262191:EJW262192 ETO262191:ETS262192 FDK262191:FDO262192 FNG262191:FNK262192 FXC262191:FXG262192 GGY262191:GHC262192 GQU262191:GQY262192 HAQ262191:HAU262192 HKM262191:HKQ262192 HUI262191:HUM262192 IEE262191:IEI262192 IOA262191:IOE262192 IXW262191:IYA262192 JHS262191:JHW262192 JRO262191:JRS262192 KBK262191:KBO262192 KLG262191:KLK262192 KVC262191:KVG262192 LEY262191:LFC262192 LOU262191:LOY262192 LYQ262191:LYU262192 MIM262191:MIQ262192 MSI262191:MSM262192 NCE262191:NCI262192 NMA262191:NME262192 NVW262191:NWA262192 OFS262191:OFW262192 OPO262191:OPS262192 OZK262191:OZO262192 PJG262191:PJK262192 PTC262191:PTG262192 QCY262191:QDC262192 QMU262191:QMY262192 QWQ262191:QWU262192 RGM262191:RGQ262192 RQI262191:RQM262192 SAE262191:SAI262192 SKA262191:SKE262192 STW262191:SUA262192 TDS262191:TDW262192 TNO262191:TNS262192 TXK262191:TXO262192 UHG262191:UHK262192 URC262191:URG262192 VAY262191:VBC262192 VKU262191:VKY262192 VUQ262191:VUU262192 WEM262191:WEQ262192 WOI262191:WOM262192 WYE262191:WYI262192 BW327727:CA327728 LS327727:LW327728 VO327727:VS327728 AFK327727:AFO327728 APG327727:APK327728 AZC327727:AZG327728 BIY327727:BJC327728 BSU327727:BSY327728 CCQ327727:CCU327728 CMM327727:CMQ327728 CWI327727:CWM327728 DGE327727:DGI327728 DQA327727:DQE327728 DZW327727:EAA327728 EJS327727:EJW327728 ETO327727:ETS327728 FDK327727:FDO327728 FNG327727:FNK327728 FXC327727:FXG327728 GGY327727:GHC327728 GQU327727:GQY327728 HAQ327727:HAU327728 HKM327727:HKQ327728 HUI327727:HUM327728 IEE327727:IEI327728 IOA327727:IOE327728 IXW327727:IYA327728 JHS327727:JHW327728 JRO327727:JRS327728 KBK327727:KBO327728 KLG327727:KLK327728 KVC327727:KVG327728 LEY327727:LFC327728 LOU327727:LOY327728 LYQ327727:LYU327728 MIM327727:MIQ327728 MSI327727:MSM327728 NCE327727:NCI327728 NMA327727:NME327728 NVW327727:NWA327728 OFS327727:OFW327728 OPO327727:OPS327728 OZK327727:OZO327728 PJG327727:PJK327728 PTC327727:PTG327728 QCY327727:QDC327728 QMU327727:QMY327728 QWQ327727:QWU327728 RGM327727:RGQ327728 RQI327727:RQM327728 SAE327727:SAI327728 SKA327727:SKE327728 STW327727:SUA327728 TDS327727:TDW327728 TNO327727:TNS327728 TXK327727:TXO327728 UHG327727:UHK327728 URC327727:URG327728 VAY327727:VBC327728 VKU327727:VKY327728 VUQ327727:VUU327728 WEM327727:WEQ327728 WOI327727:WOM327728 WYE327727:WYI327728 BW393263:CA393264 LS393263:LW393264 VO393263:VS393264 AFK393263:AFO393264 APG393263:APK393264 AZC393263:AZG393264 BIY393263:BJC393264 BSU393263:BSY393264 CCQ393263:CCU393264 CMM393263:CMQ393264 CWI393263:CWM393264 DGE393263:DGI393264 DQA393263:DQE393264 DZW393263:EAA393264 EJS393263:EJW393264 ETO393263:ETS393264 FDK393263:FDO393264 FNG393263:FNK393264 FXC393263:FXG393264 GGY393263:GHC393264 GQU393263:GQY393264 HAQ393263:HAU393264 HKM393263:HKQ393264 HUI393263:HUM393264 IEE393263:IEI393264 IOA393263:IOE393264 IXW393263:IYA393264 JHS393263:JHW393264 JRO393263:JRS393264 KBK393263:KBO393264 KLG393263:KLK393264 KVC393263:KVG393264 LEY393263:LFC393264 LOU393263:LOY393264 LYQ393263:LYU393264 MIM393263:MIQ393264 MSI393263:MSM393264 NCE393263:NCI393264 NMA393263:NME393264 NVW393263:NWA393264 OFS393263:OFW393264 OPO393263:OPS393264 OZK393263:OZO393264 PJG393263:PJK393264 PTC393263:PTG393264 QCY393263:QDC393264 QMU393263:QMY393264 QWQ393263:QWU393264 RGM393263:RGQ393264 RQI393263:RQM393264 SAE393263:SAI393264 SKA393263:SKE393264 STW393263:SUA393264 TDS393263:TDW393264 TNO393263:TNS393264 TXK393263:TXO393264 UHG393263:UHK393264 URC393263:URG393264 VAY393263:VBC393264 VKU393263:VKY393264 VUQ393263:VUU393264 WEM393263:WEQ393264 WOI393263:WOM393264 WYE393263:WYI393264 BW458799:CA458800 LS458799:LW458800 VO458799:VS458800 AFK458799:AFO458800 APG458799:APK458800 AZC458799:AZG458800 BIY458799:BJC458800 BSU458799:BSY458800 CCQ458799:CCU458800 CMM458799:CMQ458800 CWI458799:CWM458800 DGE458799:DGI458800 DQA458799:DQE458800 DZW458799:EAA458800 EJS458799:EJW458800 ETO458799:ETS458800 FDK458799:FDO458800 FNG458799:FNK458800 FXC458799:FXG458800 GGY458799:GHC458800 GQU458799:GQY458800 HAQ458799:HAU458800 HKM458799:HKQ458800 HUI458799:HUM458800 IEE458799:IEI458800 IOA458799:IOE458800 IXW458799:IYA458800 JHS458799:JHW458800 JRO458799:JRS458800 KBK458799:KBO458800 KLG458799:KLK458800 KVC458799:KVG458800 LEY458799:LFC458800 LOU458799:LOY458800 LYQ458799:LYU458800 MIM458799:MIQ458800 MSI458799:MSM458800 NCE458799:NCI458800 NMA458799:NME458800 NVW458799:NWA458800 OFS458799:OFW458800 OPO458799:OPS458800 OZK458799:OZO458800 PJG458799:PJK458800 PTC458799:PTG458800 QCY458799:QDC458800 QMU458799:QMY458800 QWQ458799:QWU458800 RGM458799:RGQ458800 RQI458799:RQM458800 SAE458799:SAI458800 SKA458799:SKE458800 STW458799:SUA458800 TDS458799:TDW458800 TNO458799:TNS458800 TXK458799:TXO458800 UHG458799:UHK458800 URC458799:URG458800 VAY458799:VBC458800 VKU458799:VKY458800 VUQ458799:VUU458800 WEM458799:WEQ458800 WOI458799:WOM458800 WYE458799:WYI458800 BW524335:CA524336 LS524335:LW524336 VO524335:VS524336 AFK524335:AFO524336 APG524335:APK524336 AZC524335:AZG524336 BIY524335:BJC524336 BSU524335:BSY524336 CCQ524335:CCU524336 CMM524335:CMQ524336 CWI524335:CWM524336 DGE524335:DGI524336 DQA524335:DQE524336 DZW524335:EAA524336 EJS524335:EJW524336 ETO524335:ETS524336 FDK524335:FDO524336 FNG524335:FNK524336 FXC524335:FXG524336 GGY524335:GHC524336 GQU524335:GQY524336 HAQ524335:HAU524336 HKM524335:HKQ524336 HUI524335:HUM524336 IEE524335:IEI524336 IOA524335:IOE524336 IXW524335:IYA524336 JHS524335:JHW524336 JRO524335:JRS524336 KBK524335:KBO524336 KLG524335:KLK524336 KVC524335:KVG524336 LEY524335:LFC524336 LOU524335:LOY524336 LYQ524335:LYU524336 MIM524335:MIQ524336 MSI524335:MSM524336 NCE524335:NCI524336 NMA524335:NME524336 NVW524335:NWA524336 OFS524335:OFW524336 OPO524335:OPS524336 OZK524335:OZO524336 PJG524335:PJK524336 PTC524335:PTG524336 QCY524335:QDC524336 QMU524335:QMY524336 QWQ524335:QWU524336 RGM524335:RGQ524336 RQI524335:RQM524336 SAE524335:SAI524336 SKA524335:SKE524336 STW524335:SUA524336 TDS524335:TDW524336 TNO524335:TNS524336 TXK524335:TXO524336 UHG524335:UHK524336 URC524335:URG524336 VAY524335:VBC524336 VKU524335:VKY524336 VUQ524335:VUU524336 WEM524335:WEQ524336 WOI524335:WOM524336 WYE524335:WYI524336 BW589871:CA589872 LS589871:LW589872 VO589871:VS589872 AFK589871:AFO589872 APG589871:APK589872 AZC589871:AZG589872 BIY589871:BJC589872 BSU589871:BSY589872 CCQ589871:CCU589872 CMM589871:CMQ589872 CWI589871:CWM589872 DGE589871:DGI589872 DQA589871:DQE589872 DZW589871:EAA589872 EJS589871:EJW589872 ETO589871:ETS589872 FDK589871:FDO589872 FNG589871:FNK589872 FXC589871:FXG589872 GGY589871:GHC589872 GQU589871:GQY589872 HAQ589871:HAU589872 HKM589871:HKQ589872 HUI589871:HUM589872 IEE589871:IEI589872 IOA589871:IOE589872 IXW589871:IYA589872 JHS589871:JHW589872 JRO589871:JRS589872 KBK589871:KBO589872 KLG589871:KLK589872 KVC589871:KVG589872 LEY589871:LFC589872 LOU589871:LOY589872 LYQ589871:LYU589872 MIM589871:MIQ589872 MSI589871:MSM589872 NCE589871:NCI589872 NMA589871:NME589872 NVW589871:NWA589872 OFS589871:OFW589872 OPO589871:OPS589872 OZK589871:OZO589872 PJG589871:PJK589872 PTC589871:PTG589872 QCY589871:QDC589872 QMU589871:QMY589872 QWQ589871:QWU589872 RGM589871:RGQ589872 RQI589871:RQM589872 SAE589871:SAI589872 SKA589871:SKE589872 STW589871:SUA589872 TDS589871:TDW589872 TNO589871:TNS589872 TXK589871:TXO589872 UHG589871:UHK589872 URC589871:URG589872 VAY589871:VBC589872 VKU589871:VKY589872 VUQ589871:VUU589872 WEM589871:WEQ589872 WOI589871:WOM589872 WYE589871:WYI589872 BW655407:CA655408 LS655407:LW655408 VO655407:VS655408 AFK655407:AFO655408 APG655407:APK655408 AZC655407:AZG655408 BIY655407:BJC655408 BSU655407:BSY655408 CCQ655407:CCU655408 CMM655407:CMQ655408 CWI655407:CWM655408 DGE655407:DGI655408 DQA655407:DQE655408 DZW655407:EAA655408 EJS655407:EJW655408 ETO655407:ETS655408 FDK655407:FDO655408 FNG655407:FNK655408 FXC655407:FXG655408 GGY655407:GHC655408 GQU655407:GQY655408 HAQ655407:HAU655408 HKM655407:HKQ655408 HUI655407:HUM655408 IEE655407:IEI655408 IOA655407:IOE655408 IXW655407:IYA655408 JHS655407:JHW655408 JRO655407:JRS655408 KBK655407:KBO655408 KLG655407:KLK655408 KVC655407:KVG655408 LEY655407:LFC655408 LOU655407:LOY655408 LYQ655407:LYU655408 MIM655407:MIQ655408 MSI655407:MSM655408 NCE655407:NCI655408 NMA655407:NME655408 NVW655407:NWA655408 OFS655407:OFW655408 OPO655407:OPS655408 OZK655407:OZO655408 PJG655407:PJK655408 PTC655407:PTG655408 QCY655407:QDC655408 QMU655407:QMY655408 QWQ655407:QWU655408 RGM655407:RGQ655408 RQI655407:RQM655408 SAE655407:SAI655408 SKA655407:SKE655408 STW655407:SUA655408 TDS655407:TDW655408 TNO655407:TNS655408 TXK655407:TXO655408 UHG655407:UHK655408 URC655407:URG655408 VAY655407:VBC655408 VKU655407:VKY655408 VUQ655407:VUU655408 WEM655407:WEQ655408 WOI655407:WOM655408 WYE655407:WYI655408 BW720943:CA720944 LS720943:LW720944 VO720943:VS720944 AFK720943:AFO720944 APG720943:APK720944 AZC720943:AZG720944 BIY720943:BJC720944 BSU720943:BSY720944 CCQ720943:CCU720944 CMM720943:CMQ720944 CWI720943:CWM720944 DGE720943:DGI720944 DQA720943:DQE720944 DZW720943:EAA720944 EJS720943:EJW720944 ETO720943:ETS720944 FDK720943:FDO720944 FNG720943:FNK720944 FXC720943:FXG720944 GGY720943:GHC720944 GQU720943:GQY720944 HAQ720943:HAU720944 HKM720943:HKQ720944 HUI720943:HUM720944 IEE720943:IEI720944 IOA720943:IOE720944 IXW720943:IYA720944 JHS720943:JHW720944 JRO720943:JRS720944 KBK720943:KBO720944 KLG720943:KLK720944 KVC720943:KVG720944 LEY720943:LFC720944 LOU720943:LOY720944 LYQ720943:LYU720944 MIM720943:MIQ720944 MSI720943:MSM720944 NCE720943:NCI720944 NMA720943:NME720944 NVW720943:NWA720944 OFS720943:OFW720944 OPO720943:OPS720944 OZK720943:OZO720944 PJG720943:PJK720944 PTC720943:PTG720944 QCY720943:QDC720944 QMU720943:QMY720944 QWQ720943:QWU720944 RGM720943:RGQ720944 RQI720943:RQM720944 SAE720943:SAI720944 SKA720943:SKE720944 STW720943:SUA720944 TDS720943:TDW720944 TNO720943:TNS720944 TXK720943:TXO720944 UHG720943:UHK720944 URC720943:URG720944 VAY720943:VBC720944 VKU720943:VKY720944 VUQ720943:VUU720944 WEM720943:WEQ720944 WOI720943:WOM720944 WYE720943:WYI720944 BW786479:CA786480 LS786479:LW786480 VO786479:VS786480 AFK786479:AFO786480 APG786479:APK786480 AZC786479:AZG786480 BIY786479:BJC786480 BSU786479:BSY786480 CCQ786479:CCU786480 CMM786479:CMQ786480 CWI786479:CWM786480 DGE786479:DGI786480 DQA786479:DQE786480 DZW786479:EAA786480 EJS786479:EJW786480 ETO786479:ETS786480 FDK786479:FDO786480 FNG786479:FNK786480 FXC786479:FXG786480 GGY786479:GHC786480 GQU786479:GQY786480 HAQ786479:HAU786480 HKM786479:HKQ786480 HUI786479:HUM786480 IEE786479:IEI786480 IOA786479:IOE786480 IXW786479:IYA786480 JHS786479:JHW786480 JRO786479:JRS786480 KBK786479:KBO786480 KLG786479:KLK786480 KVC786479:KVG786480 LEY786479:LFC786480 LOU786479:LOY786480 LYQ786479:LYU786480 MIM786479:MIQ786480 MSI786479:MSM786480 NCE786479:NCI786480 NMA786479:NME786480 NVW786479:NWA786480 OFS786479:OFW786480 OPO786479:OPS786480 OZK786479:OZO786480 PJG786479:PJK786480 PTC786479:PTG786480 QCY786479:QDC786480 QMU786479:QMY786480 QWQ786479:QWU786480 RGM786479:RGQ786480 RQI786479:RQM786480 SAE786479:SAI786480 SKA786479:SKE786480 STW786479:SUA786480 TDS786479:TDW786480 TNO786479:TNS786480 TXK786479:TXO786480 UHG786479:UHK786480 URC786479:URG786480 VAY786479:VBC786480 VKU786479:VKY786480 VUQ786479:VUU786480 WEM786479:WEQ786480 WOI786479:WOM786480 WYE786479:WYI786480 BW852015:CA852016 LS852015:LW852016 VO852015:VS852016 AFK852015:AFO852016 APG852015:APK852016 AZC852015:AZG852016 BIY852015:BJC852016 BSU852015:BSY852016 CCQ852015:CCU852016 CMM852015:CMQ852016 CWI852015:CWM852016 DGE852015:DGI852016 DQA852015:DQE852016 DZW852015:EAA852016 EJS852015:EJW852016 ETO852015:ETS852016 FDK852015:FDO852016 FNG852015:FNK852016 FXC852015:FXG852016 GGY852015:GHC852016 GQU852015:GQY852016 HAQ852015:HAU852016 HKM852015:HKQ852016 HUI852015:HUM852016 IEE852015:IEI852016 IOA852015:IOE852016 IXW852015:IYA852016 JHS852015:JHW852016 JRO852015:JRS852016 KBK852015:KBO852016 KLG852015:KLK852016 KVC852015:KVG852016 LEY852015:LFC852016 LOU852015:LOY852016 LYQ852015:LYU852016 MIM852015:MIQ852016 MSI852015:MSM852016 NCE852015:NCI852016 NMA852015:NME852016 NVW852015:NWA852016 OFS852015:OFW852016 OPO852015:OPS852016 OZK852015:OZO852016 PJG852015:PJK852016 PTC852015:PTG852016 QCY852015:QDC852016 QMU852015:QMY852016 QWQ852015:QWU852016 RGM852015:RGQ852016 RQI852015:RQM852016 SAE852015:SAI852016 SKA852015:SKE852016 STW852015:SUA852016 TDS852015:TDW852016 TNO852015:TNS852016 TXK852015:TXO852016 UHG852015:UHK852016 URC852015:URG852016 VAY852015:VBC852016 VKU852015:VKY852016 VUQ852015:VUU852016 WEM852015:WEQ852016 WOI852015:WOM852016 WYE852015:WYI852016 BW917551:CA917552 LS917551:LW917552 VO917551:VS917552 AFK917551:AFO917552 APG917551:APK917552 AZC917551:AZG917552 BIY917551:BJC917552 BSU917551:BSY917552 CCQ917551:CCU917552 CMM917551:CMQ917552 CWI917551:CWM917552 DGE917551:DGI917552 DQA917551:DQE917552 DZW917551:EAA917552 EJS917551:EJW917552 ETO917551:ETS917552 FDK917551:FDO917552 FNG917551:FNK917552 FXC917551:FXG917552 GGY917551:GHC917552 GQU917551:GQY917552 HAQ917551:HAU917552 HKM917551:HKQ917552 HUI917551:HUM917552 IEE917551:IEI917552 IOA917551:IOE917552 IXW917551:IYA917552 JHS917551:JHW917552 JRO917551:JRS917552 KBK917551:KBO917552 KLG917551:KLK917552 KVC917551:KVG917552 LEY917551:LFC917552 LOU917551:LOY917552 LYQ917551:LYU917552 MIM917551:MIQ917552 MSI917551:MSM917552 NCE917551:NCI917552 NMA917551:NME917552 NVW917551:NWA917552 OFS917551:OFW917552 OPO917551:OPS917552 OZK917551:OZO917552 PJG917551:PJK917552 PTC917551:PTG917552 QCY917551:QDC917552 QMU917551:QMY917552 QWQ917551:QWU917552 RGM917551:RGQ917552 RQI917551:RQM917552 SAE917551:SAI917552 SKA917551:SKE917552 STW917551:SUA917552 TDS917551:TDW917552 TNO917551:TNS917552 TXK917551:TXO917552 UHG917551:UHK917552 URC917551:URG917552 VAY917551:VBC917552 VKU917551:VKY917552 VUQ917551:VUU917552 WEM917551:WEQ917552 WOI917551:WOM917552 WYE917551:WYI917552 BW983087:CA983088 LS983087:LW983088 VO983087:VS983088 AFK983087:AFO983088 APG983087:APK983088 AZC983087:AZG983088 BIY983087:BJC983088 BSU983087:BSY983088 CCQ983087:CCU983088 CMM983087:CMQ983088 CWI983087:CWM983088 DGE983087:DGI983088 DQA983087:DQE983088 DZW983087:EAA983088 EJS983087:EJW983088 ETO983087:ETS983088 FDK983087:FDO983088 FNG983087:FNK983088 FXC983087:FXG983088 GGY983087:GHC983088 GQU983087:GQY983088 HAQ983087:HAU983088 HKM983087:HKQ983088 HUI983087:HUM983088 IEE983087:IEI983088 IOA983087:IOE983088 IXW983087:IYA983088 JHS983087:JHW983088 JRO983087:JRS983088 KBK983087:KBO983088 KLG983087:KLK983088 KVC983087:KVG983088 LEY983087:LFC983088 LOU983087:LOY983088 LYQ983087:LYU983088 MIM983087:MIQ983088 MSI983087:MSM983088 NCE983087:NCI983088 NMA983087:NME983088 NVW983087:NWA983088 OFS983087:OFW983088 OPO983087:OPS983088 OZK983087:OZO983088 PJG983087:PJK983088 PTC983087:PTG983088 QCY983087:QDC983088 QMU983087:QMY983088 QWQ983087:QWU983088 RGM983087:RGQ983088 RQI983087:RQM983088 SAE983087:SAI983088 SKA983087:SKE983088 STW983087:SUA983088 TDS983087:TDW983088 TNO983087:TNS983088 TXK983087:TXO983088 UHG983087:UHK983088 URC983087:URG983088 VAY983087:VBC983088 VKU983087:VKY983088 VUQ983087:VUU983088 WEM983087:WEQ983088 WOI983087:WOM983088 WYE983087:WYI983088 CG35:CK37 MC47:MG48 VY47:WC48 AFU47:AFY48 APQ47:APU48 AZM47:AZQ48 BJI47:BJM48 BTE47:BTI48 CDA47:CDE48 CMW47:CNA48 CWS47:CWW48 DGO47:DGS48 DQK47:DQO48 EAG47:EAK48 EKC47:EKG48 ETY47:EUC48 FDU47:FDY48 FNQ47:FNU48 FXM47:FXQ48 GHI47:GHM48 GRE47:GRI48 HBA47:HBE48 HKW47:HLA48 HUS47:HUW48 IEO47:IES48 IOK47:IOO48 IYG47:IYK48 JIC47:JIG48 JRY47:JSC48 KBU47:KBY48 KLQ47:KLU48 KVM47:KVQ48 LFI47:LFM48 LPE47:LPI48 LZA47:LZE48 MIW47:MJA48 MSS47:MSW48 NCO47:NCS48 NMK47:NMO48 NWG47:NWK48 OGC47:OGG48 OPY47:OQC48 OZU47:OZY48 PJQ47:PJU48 PTM47:PTQ48 QDI47:QDM48 QNE47:QNI48 QXA47:QXE48 RGW47:RHA48 RQS47:RQW48 SAO47:SAS48 SKK47:SKO48 SUG47:SUK48 TEC47:TEG48 TNY47:TOC48 TXU47:TXY48 UHQ47:UHU48 URM47:URQ48 VBI47:VBM48 VLE47:VLI48 VVA47:VVE48 WEW47:WFA48 WOS47:WOW48 WYO47:WYS48 CG65583:CK65584 MC65583:MG65584 VY65583:WC65584 AFU65583:AFY65584 APQ65583:APU65584 AZM65583:AZQ65584 BJI65583:BJM65584 BTE65583:BTI65584 CDA65583:CDE65584 CMW65583:CNA65584 CWS65583:CWW65584 DGO65583:DGS65584 DQK65583:DQO65584 EAG65583:EAK65584 EKC65583:EKG65584 ETY65583:EUC65584 FDU65583:FDY65584 FNQ65583:FNU65584 FXM65583:FXQ65584 GHI65583:GHM65584 GRE65583:GRI65584 HBA65583:HBE65584 HKW65583:HLA65584 HUS65583:HUW65584 IEO65583:IES65584 IOK65583:IOO65584 IYG65583:IYK65584 JIC65583:JIG65584 JRY65583:JSC65584 KBU65583:KBY65584 KLQ65583:KLU65584 KVM65583:KVQ65584 LFI65583:LFM65584 LPE65583:LPI65584 LZA65583:LZE65584 MIW65583:MJA65584 MSS65583:MSW65584 NCO65583:NCS65584 NMK65583:NMO65584 NWG65583:NWK65584 OGC65583:OGG65584 OPY65583:OQC65584 OZU65583:OZY65584 PJQ65583:PJU65584 PTM65583:PTQ65584 QDI65583:QDM65584 QNE65583:QNI65584 QXA65583:QXE65584 RGW65583:RHA65584 RQS65583:RQW65584 SAO65583:SAS65584 SKK65583:SKO65584 SUG65583:SUK65584 TEC65583:TEG65584 TNY65583:TOC65584 TXU65583:TXY65584 UHQ65583:UHU65584 URM65583:URQ65584 VBI65583:VBM65584 VLE65583:VLI65584 VVA65583:VVE65584 WEW65583:WFA65584 WOS65583:WOW65584 WYO65583:WYS65584 CG131119:CK131120 MC131119:MG131120 VY131119:WC131120 AFU131119:AFY131120 APQ131119:APU131120 AZM131119:AZQ131120 BJI131119:BJM131120 BTE131119:BTI131120 CDA131119:CDE131120 CMW131119:CNA131120 CWS131119:CWW131120 DGO131119:DGS131120 DQK131119:DQO131120 EAG131119:EAK131120 EKC131119:EKG131120 ETY131119:EUC131120 FDU131119:FDY131120 FNQ131119:FNU131120 FXM131119:FXQ131120 GHI131119:GHM131120 GRE131119:GRI131120 HBA131119:HBE131120 HKW131119:HLA131120 HUS131119:HUW131120 IEO131119:IES131120 IOK131119:IOO131120 IYG131119:IYK131120 JIC131119:JIG131120 JRY131119:JSC131120 KBU131119:KBY131120 KLQ131119:KLU131120 KVM131119:KVQ131120 LFI131119:LFM131120 LPE131119:LPI131120 LZA131119:LZE131120 MIW131119:MJA131120 MSS131119:MSW131120 NCO131119:NCS131120 NMK131119:NMO131120 NWG131119:NWK131120 OGC131119:OGG131120 OPY131119:OQC131120 OZU131119:OZY131120 PJQ131119:PJU131120 PTM131119:PTQ131120 QDI131119:QDM131120 QNE131119:QNI131120 QXA131119:QXE131120 RGW131119:RHA131120 RQS131119:RQW131120 SAO131119:SAS131120 SKK131119:SKO131120 SUG131119:SUK131120 TEC131119:TEG131120 TNY131119:TOC131120 TXU131119:TXY131120 UHQ131119:UHU131120 URM131119:URQ131120 VBI131119:VBM131120 VLE131119:VLI131120 VVA131119:VVE131120 WEW131119:WFA131120 WOS131119:WOW131120 WYO131119:WYS131120 CG196655:CK196656 MC196655:MG196656 VY196655:WC196656 AFU196655:AFY196656 APQ196655:APU196656 AZM196655:AZQ196656 BJI196655:BJM196656 BTE196655:BTI196656 CDA196655:CDE196656 CMW196655:CNA196656 CWS196655:CWW196656 DGO196655:DGS196656 DQK196655:DQO196656 EAG196655:EAK196656 EKC196655:EKG196656 ETY196655:EUC196656 FDU196655:FDY196656 FNQ196655:FNU196656 FXM196655:FXQ196656 GHI196655:GHM196656 GRE196655:GRI196656 HBA196655:HBE196656 HKW196655:HLA196656 HUS196655:HUW196656 IEO196655:IES196656 IOK196655:IOO196656 IYG196655:IYK196656 JIC196655:JIG196656 JRY196655:JSC196656 KBU196655:KBY196656 KLQ196655:KLU196656 KVM196655:KVQ196656 LFI196655:LFM196656 LPE196655:LPI196656 LZA196655:LZE196656 MIW196655:MJA196656 MSS196655:MSW196656 NCO196655:NCS196656 NMK196655:NMO196656 NWG196655:NWK196656 OGC196655:OGG196656 OPY196655:OQC196656 OZU196655:OZY196656 PJQ196655:PJU196656 PTM196655:PTQ196656 QDI196655:QDM196656 QNE196655:QNI196656 QXA196655:QXE196656 RGW196655:RHA196656 RQS196655:RQW196656 SAO196655:SAS196656 SKK196655:SKO196656 SUG196655:SUK196656 TEC196655:TEG196656 TNY196655:TOC196656 TXU196655:TXY196656 UHQ196655:UHU196656 URM196655:URQ196656 VBI196655:VBM196656 VLE196655:VLI196656 VVA196655:VVE196656 WEW196655:WFA196656 WOS196655:WOW196656 WYO196655:WYS196656 CG262191:CK262192 MC262191:MG262192 VY262191:WC262192 AFU262191:AFY262192 APQ262191:APU262192 AZM262191:AZQ262192 BJI262191:BJM262192 BTE262191:BTI262192 CDA262191:CDE262192 CMW262191:CNA262192 CWS262191:CWW262192 DGO262191:DGS262192 DQK262191:DQO262192 EAG262191:EAK262192 EKC262191:EKG262192 ETY262191:EUC262192 FDU262191:FDY262192 FNQ262191:FNU262192 FXM262191:FXQ262192 GHI262191:GHM262192 GRE262191:GRI262192 HBA262191:HBE262192 HKW262191:HLA262192 HUS262191:HUW262192 IEO262191:IES262192 IOK262191:IOO262192 IYG262191:IYK262192 JIC262191:JIG262192 JRY262191:JSC262192 KBU262191:KBY262192 KLQ262191:KLU262192 KVM262191:KVQ262192 LFI262191:LFM262192 LPE262191:LPI262192 LZA262191:LZE262192 MIW262191:MJA262192 MSS262191:MSW262192 NCO262191:NCS262192 NMK262191:NMO262192 NWG262191:NWK262192 OGC262191:OGG262192 OPY262191:OQC262192 OZU262191:OZY262192 PJQ262191:PJU262192 PTM262191:PTQ262192 QDI262191:QDM262192 QNE262191:QNI262192 QXA262191:QXE262192 RGW262191:RHA262192 RQS262191:RQW262192 SAO262191:SAS262192 SKK262191:SKO262192 SUG262191:SUK262192 TEC262191:TEG262192 TNY262191:TOC262192 TXU262191:TXY262192 UHQ262191:UHU262192 URM262191:URQ262192 VBI262191:VBM262192 VLE262191:VLI262192 VVA262191:VVE262192 WEW262191:WFA262192 WOS262191:WOW262192 WYO262191:WYS262192 CG327727:CK327728 MC327727:MG327728 VY327727:WC327728 AFU327727:AFY327728 APQ327727:APU327728 AZM327727:AZQ327728 BJI327727:BJM327728 BTE327727:BTI327728 CDA327727:CDE327728 CMW327727:CNA327728 CWS327727:CWW327728 DGO327727:DGS327728 DQK327727:DQO327728 EAG327727:EAK327728 EKC327727:EKG327728 ETY327727:EUC327728 FDU327727:FDY327728 FNQ327727:FNU327728 FXM327727:FXQ327728 GHI327727:GHM327728 GRE327727:GRI327728 HBA327727:HBE327728 HKW327727:HLA327728 HUS327727:HUW327728 IEO327727:IES327728 IOK327727:IOO327728 IYG327727:IYK327728 JIC327727:JIG327728 JRY327727:JSC327728 KBU327727:KBY327728 KLQ327727:KLU327728 KVM327727:KVQ327728 LFI327727:LFM327728 LPE327727:LPI327728 LZA327727:LZE327728 MIW327727:MJA327728 MSS327727:MSW327728 NCO327727:NCS327728 NMK327727:NMO327728 NWG327727:NWK327728 OGC327727:OGG327728 OPY327727:OQC327728 OZU327727:OZY327728 PJQ327727:PJU327728 PTM327727:PTQ327728 QDI327727:QDM327728 QNE327727:QNI327728 QXA327727:QXE327728 RGW327727:RHA327728 RQS327727:RQW327728 SAO327727:SAS327728 SKK327727:SKO327728 SUG327727:SUK327728 TEC327727:TEG327728 TNY327727:TOC327728 TXU327727:TXY327728 UHQ327727:UHU327728 URM327727:URQ327728 VBI327727:VBM327728 VLE327727:VLI327728 VVA327727:VVE327728 WEW327727:WFA327728 WOS327727:WOW327728 WYO327727:WYS327728 CG393263:CK393264 MC393263:MG393264 VY393263:WC393264 AFU393263:AFY393264 APQ393263:APU393264 AZM393263:AZQ393264 BJI393263:BJM393264 BTE393263:BTI393264 CDA393263:CDE393264 CMW393263:CNA393264 CWS393263:CWW393264 DGO393263:DGS393264 DQK393263:DQO393264 EAG393263:EAK393264 EKC393263:EKG393264 ETY393263:EUC393264 FDU393263:FDY393264 FNQ393263:FNU393264 FXM393263:FXQ393264 GHI393263:GHM393264 GRE393263:GRI393264 HBA393263:HBE393264 HKW393263:HLA393264 HUS393263:HUW393264 IEO393263:IES393264 IOK393263:IOO393264 IYG393263:IYK393264 JIC393263:JIG393264 JRY393263:JSC393264 KBU393263:KBY393264 KLQ393263:KLU393264 KVM393263:KVQ393264 LFI393263:LFM393264 LPE393263:LPI393264 LZA393263:LZE393264 MIW393263:MJA393264 MSS393263:MSW393264 NCO393263:NCS393264 NMK393263:NMO393264 NWG393263:NWK393264 OGC393263:OGG393264 OPY393263:OQC393264 OZU393263:OZY393264 PJQ393263:PJU393264 PTM393263:PTQ393264 QDI393263:QDM393264 QNE393263:QNI393264 QXA393263:QXE393264 RGW393263:RHA393264 RQS393263:RQW393264 SAO393263:SAS393264 SKK393263:SKO393264 SUG393263:SUK393264 TEC393263:TEG393264 TNY393263:TOC393264 TXU393263:TXY393264 UHQ393263:UHU393264 URM393263:URQ393264 VBI393263:VBM393264 VLE393263:VLI393264 VVA393263:VVE393264 WEW393263:WFA393264 WOS393263:WOW393264 WYO393263:WYS393264 CG458799:CK458800 MC458799:MG458800 VY458799:WC458800 AFU458799:AFY458800 APQ458799:APU458800 AZM458799:AZQ458800 BJI458799:BJM458800 BTE458799:BTI458800 CDA458799:CDE458800 CMW458799:CNA458800 CWS458799:CWW458800 DGO458799:DGS458800 DQK458799:DQO458800 EAG458799:EAK458800 EKC458799:EKG458800 ETY458799:EUC458800 FDU458799:FDY458800 FNQ458799:FNU458800 FXM458799:FXQ458800 GHI458799:GHM458800 GRE458799:GRI458800 HBA458799:HBE458800 HKW458799:HLA458800 HUS458799:HUW458800 IEO458799:IES458800 IOK458799:IOO458800 IYG458799:IYK458800 JIC458799:JIG458800 JRY458799:JSC458800 KBU458799:KBY458800 KLQ458799:KLU458800 KVM458799:KVQ458800 LFI458799:LFM458800 LPE458799:LPI458800 LZA458799:LZE458800 MIW458799:MJA458800 MSS458799:MSW458800 NCO458799:NCS458800 NMK458799:NMO458800 NWG458799:NWK458800 OGC458799:OGG458800 OPY458799:OQC458800 OZU458799:OZY458800 PJQ458799:PJU458800 PTM458799:PTQ458800 QDI458799:QDM458800 QNE458799:QNI458800 QXA458799:QXE458800 RGW458799:RHA458800 RQS458799:RQW458800 SAO458799:SAS458800 SKK458799:SKO458800 SUG458799:SUK458800 TEC458799:TEG458800 TNY458799:TOC458800 TXU458799:TXY458800 UHQ458799:UHU458800 URM458799:URQ458800 VBI458799:VBM458800 VLE458799:VLI458800 VVA458799:VVE458800 WEW458799:WFA458800 WOS458799:WOW458800 WYO458799:WYS458800 CG524335:CK524336 MC524335:MG524336 VY524335:WC524336 AFU524335:AFY524336 APQ524335:APU524336 AZM524335:AZQ524336 BJI524335:BJM524336 BTE524335:BTI524336 CDA524335:CDE524336 CMW524335:CNA524336 CWS524335:CWW524336 DGO524335:DGS524336 DQK524335:DQO524336 EAG524335:EAK524336 EKC524335:EKG524336 ETY524335:EUC524336 FDU524335:FDY524336 FNQ524335:FNU524336 FXM524335:FXQ524336 GHI524335:GHM524336 GRE524335:GRI524336 HBA524335:HBE524336 HKW524335:HLA524336 HUS524335:HUW524336 IEO524335:IES524336 IOK524335:IOO524336 IYG524335:IYK524336 JIC524335:JIG524336 JRY524335:JSC524336 KBU524335:KBY524336 KLQ524335:KLU524336 KVM524335:KVQ524336 LFI524335:LFM524336 LPE524335:LPI524336 LZA524335:LZE524336 MIW524335:MJA524336 MSS524335:MSW524336 NCO524335:NCS524336 NMK524335:NMO524336 NWG524335:NWK524336 OGC524335:OGG524336 OPY524335:OQC524336 OZU524335:OZY524336 PJQ524335:PJU524336 PTM524335:PTQ524336 QDI524335:QDM524336 QNE524335:QNI524336 QXA524335:QXE524336 RGW524335:RHA524336 RQS524335:RQW524336 SAO524335:SAS524336 SKK524335:SKO524336 SUG524335:SUK524336 TEC524335:TEG524336 TNY524335:TOC524336 TXU524335:TXY524336 UHQ524335:UHU524336 URM524335:URQ524336 VBI524335:VBM524336 VLE524335:VLI524336 VVA524335:VVE524336 WEW524335:WFA524336 WOS524335:WOW524336 WYO524335:WYS524336 CG589871:CK589872 MC589871:MG589872 VY589871:WC589872 AFU589871:AFY589872 APQ589871:APU589872 AZM589871:AZQ589872 BJI589871:BJM589872 BTE589871:BTI589872 CDA589871:CDE589872 CMW589871:CNA589872 CWS589871:CWW589872 DGO589871:DGS589872 DQK589871:DQO589872 EAG589871:EAK589872 EKC589871:EKG589872 ETY589871:EUC589872 FDU589871:FDY589872 FNQ589871:FNU589872 FXM589871:FXQ589872 GHI589871:GHM589872 GRE589871:GRI589872 HBA589871:HBE589872 HKW589871:HLA589872 HUS589871:HUW589872 IEO589871:IES589872 IOK589871:IOO589872 IYG589871:IYK589872 JIC589871:JIG589872 JRY589871:JSC589872 KBU589871:KBY589872 KLQ589871:KLU589872 KVM589871:KVQ589872 LFI589871:LFM589872 LPE589871:LPI589872 LZA589871:LZE589872 MIW589871:MJA589872 MSS589871:MSW589872 NCO589871:NCS589872 NMK589871:NMO589872 NWG589871:NWK589872 OGC589871:OGG589872 OPY589871:OQC589872 OZU589871:OZY589872 PJQ589871:PJU589872 PTM589871:PTQ589872 QDI589871:QDM589872 QNE589871:QNI589872 QXA589871:QXE589872 RGW589871:RHA589872 RQS589871:RQW589872 SAO589871:SAS589872 SKK589871:SKO589872 SUG589871:SUK589872 TEC589871:TEG589872 TNY589871:TOC589872 TXU589871:TXY589872 UHQ589871:UHU589872 URM589871:URQ589872 VBI589871:VBM589872 VLE589871:VLI589872 VVA589871:VVE589872 WEW589871:WFA589872 WOS589871:WOW589872 WYO589871:WYS589872 CG655407:CK655408 MC655407:MG655408 VY655407:WC655408 AFU655407:AFY655408 APQ655407:APU655408 AZM655407:AZQ655408 BJI655407:BJM655408 BTE655407:BTI655408 CDA655407:CDE655408 CMW655407:CNA655408 CWS655407:CWW655408 DGO655407:DGS655408 DQK655407:DQO655408 EAG655407:EAK655408 EKC655407:EKG655408 ETY655407:EUC655408 FDU655407:FDY655408 FNQ655407:FNU655408 FXM655407:FXQ655408 GHI655407:GHM655408 GRE655407:GRI655408 HBA655407:HBE655408 HKW655407:HLA655408 HUS655407:HUW655408 IEO655407:IES655408 IOK655407:IOO655408 IYG655407:IYK655408 JIC655407:JIG655408 JRY655407:JSC655408 KBU655407:KBY655408 KLQ655407:KLU655408 KVM655407:KVQ655408 LFI655407:LFM655408 LPE655407:LPI655408 LZA655407:LZE655408 MIW655407:MJA655408 MSS655407:MSW655408 NCO655407:NCS655408 NMK655407:NMO655408 NWG655407:NWK655408 OGC655407:OGG655408 OPY655407:OQC655408 OZU655407:OZY655408 PJQ655407:PJU655408 PTM655407:PTQ655408 QDI655407:QDM655408 QNE655407:QNI655408 QXA655407:QXE655408 RGW655407:RHA655408 RQS655407:RQW655408 SAO655407:SAS655408 SKK655407:SKO655408 SUG655407:SUK655408 TEC655407:TEG655408 TNY655407:TOC655408 TXU655407:TXY655408 UHQ655407:UHU655408 URM655407:URQ655408 VBI655407:VBM655408 VLE655407:VLI655408 VVA655407:VVE655408 WEW655407:WFA655408 WOS655407:WOW655408 WYO655407:WYS655408 CG720943:CK720944 MC720943:MG720944 VY720943:WC720944 AFU720943:AFY720944 APQ720943:APU720944 AZM720943:AZQ720944 BJI720943:BJM720944 BTE720943:BTI720944 CDA720943:CDE720944 CMW720943:CNA720944 CWS720943:CWW720944 DGO720943:DGS720944 DQK720943:DQO720944 EAG720943:EAK720944 EKC720943:EKG720944 ETY720943:EUC720944 FDU720943:FDY720944 FNQ720943:FNU720944 FXM720943:FXQ720944 GHI720943:GHM720944 GRE720943:GRI720944 HBA720943:HBE720944 HKW720943:HLA720944 HUS720943:HUW720944 IEO720943:IES720944 IOK720943:IOO720944 IYG720943:IYK720944 JIC720943:JIG720944 JRY720943:JSC720944 KBU720943:KBY720944 KLQ720943:KLU720944 KVM720943:KVQ720944 LFI720943:LFM720944 LPE720943:LPI720944 LZA720943:LZE720944 MIW720943:MJA720944 MSS720943:MSW720944 NCO720943:NCS720944 NMK720943:NMO720944 NWG720943:NWK720944 OGC720943:OGG720944 OPY720943:OQC720944 OZU720943:OZY720944 PJQ720943:PJU720944 PTM720943:PTQ720944 QDI720943:QDM720944 QNE720943:QNI720944 QXA720943:QXE720944 RGW720943:RHA720944 RQS720943:RQW720944 SAO720943:SAS720944 SKK720943:SKO720944 SUG720943:SUK720944 TEC720943:TEG720944 TNY720943:TOC720944 TXU720943:TXY720944 UHQ720943:UHU720944 URM720943:URQ720944 VBI720943:VBM720944 VLE720943:VLI720944 VVA720943:VVE720944 WEW720943:WFA720944 WOS720943:WOW720944 WYO720943:WYS720944 CG786479:CK786480 MC786479:MG786480 VY786479:WC786480 AFU786479:AFY786480 APQ786479:APU786480 AZM786479:AZQ786480 BJI786479:BJM786480 BTE786479:BTI786480 CDA786479:CDE786480 CMW786479:CNA786480 CWS786479:CWW786480 DGO786479:DGS786480 DQK786479:DQO786480 EAG786479:EAK786480 EKC786479:EKG786480 ETY786479:EUC786480 FDU786479:FDY786480 FNQ786479:FNU786480 FXM786479:FXQ786480 GHI786479:GHM786480 GRE786479:GRI786480 HBA786479:HBE786480 HKW786479:HLA786480 HUS786479:HUW786480 IEO786479:IES786480 IOK786479:IOO786480 IYG786479:IYK786480 JIC786479:JIG786480 JRY786479:JSC786480 KBU786479:KBY786480 KLQ786479:KLU786480 KVM786479:KVQ786480 LFI786479:LFM786480 LPE786479:LPI786480 LZA786479:LZE786480 MIW786479:MJA786480 MSS786479:MSW786480 NCO786479:NCS786480 NMK786479:NMO786480 NWG786479:NWK786480 OGC786479:OGG786480 OPY786479:OQC786480 OZU786479:OZY786480 PJQ786479:PJU786480 PTM786479:PTQ786480 QDI786479:QDM786480 QNE786479:QNI786480 QXA786479:QXE786480 RGW786479:RHA786480 RQS786479:RQW786480 SAO786479:SAS786480 SKK786479:SKO786480 SUG786479:SUK786480 TEC786479:TEG786480 TNY786479:TOC786480 TXU786479:TXY786480 UHQ786479:UHU786480 URM786479:URQ786480 VBI786479:VBM786480 VLE786479:VLI786480 VVA786479:VVE786480 WEW786479:WFA786480 WOS786479:WOW786480 WYO786479:WYS786480 CG852015:CK852016 MC852015:MG852016 VY852015:WC852016 AFU852015:AFY852016 APQ852015:APU852016 AZM852015:AZQ852016 BJI852015:BJM852016 BTE852015:BTI852016 CDA852015:CDE852016 CMW852015:CNA852016 CWS852015:CWW852016 DGO852015:DGS852016 DQK852015:DQO852016 EAG852015:EAK852016 EKC852015:EKG852016 ETY852015:EUC852016 FDU852015:FDY852016 FNQ852015:FNU852016 FXM852015:FXQ852016 GHI852015:GHM852016 GRE852015:GRI852016 HBA852015:HBE852016 HKW852015:HLA852016 HUS852015:HUW852016 IEO852015:IES852016 IOK852015:IOO852016 IYG852015:IYK852016 JIC852015:JIG852016 JRY852015:JSC852016 KBU852015:KBY852016 KLQ852015:KLU852016 KVM852015:KVQ852016 LFI852015:LFM852016 LPE852015:LPI852016 LZA852015:LZE852016 MIW852015:MJA852016 MSS852015:MSW852016 NCO852015:NCS852016 NMK852015:NMO852016 NWG852015:NWK852016 OGC852015:OGG852016 OPY852015:OQC852016 OZU852015:OZY852016 PJQ852015:PJU852016 PTM852015:PTQ852016 QDI852015:QDM852016 QNE852015:QNI852016 QXA852015:QXE852016 RGW852015:RHA852016 RQS852015:RQW852016 SAO852015:SAS852016 SKK852015:SKO852016 SUG852015:SUK852016 TEC852015:TEG852016 TNY852015:TOC852016 TXU852015:TXY852016 UHQ852015:UHU852016 URM852015:URQ852016 VBI852015:VBM852016 VLE852015:VLI852016 VVA852015:VVE852016 WEW852015:WFA852016 WOS852015:WOW852016 WYO852015:WYS852016 CG917551:CK917552 MC917551:MG917552 VY917551:WC917552 AFU917551:AFY917552 APQ917551:APU917552 AZM917551:AZQ917552 BJI917551:BJM917552 BTE917551:BTI917552 CDA917551:CDE917552 CMW917551:CNA917552 CWS917551:CWW917552 DGO917551:DGS917552 DQK917551:DQO917552 EAG917551:EAK917552 EKC917551:EKG917552 ETY917551:EUC917552 FDU917551:FDY917552 FNQ917551:FNU917552 FXM917551:FXQ917552 GHI917551:GHM917552 GRE917551:GRI917552 HBA917551:HBE917552 HKW917551:HLA917552 HUS917551:HUW917552 IEO917551:IES917552 IOK917551:IOO917552 IYG917551:IYK917552 JIC917551:JIG917552 JRY917551:JSC917552 KBU917551:KBY917552 KLQ917551:KLU917552 KVM917551:KVQ917552 LFI917551:LFM917552 LPE917551:LPI917552 LZA917551:LZE917552 MIW917551:MJA917552 MSS917551:MSW917552 NCO917551:NCS917552 NMK917551:NMO917552 NWG917551:NWK917552 OGC917551:OGG917552 OPY917551:OQC917552 OZU917551:OZY917552 PJQ917551:PJU917552 PTM917551:PTQ917552 QDI917551:QDM917552 QNE917551:QNI917552 QXA917551:QXE917552 RGW917551:RHA917552 RQS917551:RQW917552 SAO917551:SAS917552 SKK917551:SKO917552 SUG917551:SUK917552 TEC917551:TEG917552 TNY917551:TOC917552 TXU917551:TXY917552 UHQ917551:UHU917552 URM917551:URQ917552 VBI917551:VBM917552 VLE917551:VLI917552 VVA917551:VVE917552 WEW917551:WFA917552 WOS917551:WOW917552 WYO917551:WYS917552 CG983087:CK983088 MC983087:MG983088 VY983087:WC983088 AFU983087:AFY983088 APQ983087:APU983088 AZM983087:AZQ983088 BJI983087:BJM983088 BTE983087:BTI983088 CDA983087:CDE983088 CMW983087:CNA983088 CWS983087:CWW983088 DGO983087:DGS983088 DQK983087:DQO983088 EAG983087:EAK983088 EKC983087:EKG983088 ETY983087:EUC983088 FDU983087:FDY983088 FNQ983087:FNU983088 FXM983087:FXQ983088 GHI983087:GHM983088 GRE983087:GRI983088 HBA983087:HBE983088 HKW983087:HLA983088 HUS983087:HUW983088 IEO983087:IES983088 IOK983087:IOO983088 IYG983087:IYK983088 JIC983087:JIG983088 JRY983087:JSC983088 KBU983087:KBY983088 KLQ983087:KLU983088 KVM983087:KVQ983088 LFI983087:LFM983088 LPE983087:LPI983088 LZA983087:LZE983088 MIW983087:MJA983088 MSS983087:MSW983088 NCO983087:NCS983088 NMK983087:NMO983088 NWG983087:NWK983088 OGC983087:OGG983088 OPY983087:OQC983088 OZU983087:OZY983088 PJQ983087:PJU983088 PTM983087:PTQ983088 QDI983087:QDM983088 QNE983087:QNI983088 QXA983087:QXE983088 RGW983087:RHA983088 RQS983087:RQW983088 SAO983087:SAS983088 SKK983087:SKO983088 SUG983087:SUK983088 TEC983087:TEG983088 TNY983087:TOC983088 TXU983087:TXY983088 UHQ983087:UHU983088 URM983087:URQ983088 VBI983087:VBM983088 VLE983087:VLI983088 VVA983087:VVE983088 WEW983087:WFA983088 WOS983087:WOW983088 WYO983087:WYS983088 BW47:CA48 LS63:LW68 VO63:VS68 AFK63:AFO68 APG63:APK68 AZC63:AZG68 BIY63:BJC68 BSU63:BSY68 CCQ63:CCU68 CMM63:CMQ68 CWI63:CWM68 DGE63:DGI68 DQA63:DQE68 DZW63:EAA68 EJS63:EJW68 ETO63:ETS68 FDK63:FDO68 FNG63:FNK68 FXC63:FXG68 GGY63:GHC68 GQU63:GQY68 HAQ63:HAU68 HKM63:HKQ68 HUI63:HUM68 IEE63:IEI68 IOA63:IOE68 IXW63:IYA68 JHS63:JHW68 JRO63:JRS68 KBK63:KBO68 KLG63:KLK68 KVC63:KVG68 LEY63:LFC68 LOU63:LOY68 LYQ63:LYU68 MIM63:MIQ68 MSI63:MSM68 NCE63:NCI68 NMA63:NME68 NVW63:NWA68 OFS63:OFW68 OPO63:OPS68 OZK63:OZO68 PJG63:PJK68 PTC63:PTG68 QCY63:QDC68 QMU63:QMY68 QWQ63:QWU68 RGM63:RGQ68 RQI63:RQM68 SAE63:SAI68 SKA63:SKE68 STW63:SUA68 TDS63:TDW68 TNO63:TNS68 TXK63:TXO68 UHG63:UHK68 URC63:URG68 VAY63:VBC68 VKU63:VKY68 VUQ63:VUU68 WEM63:WEQ68 WOI63:WOM68 WYE63:WYI68 BW65599:CA65604 LS65599:LW65604 VO65599:VS65604 AFK65599:AFO65604 APG65599:APK65604 AZC65599:AZG65604 BIY65599:BJC65604 BSU65599:BSY65604 CCQ65599:CCU65604 CMM65599:CMQ65604 CWI65599:CWM65604 DGE65599:DGI65604 DQA65599:DQE65604 DZW65599:EAA65604 EJS65599:EJW65604 ETO65599:ETS65604 FDK65599:FDO65604 FNG65599:FNK65604 FXC65599:FXG65604 GGY65599:GHC65604 GQU65599:GQY65604 HAQ65599:HAU65604 HKM65599:HKQ65604 HUI65599:HUM65604 IEE65599:IEI65604 IOA65599:IOE65604 IXW65599:IYA65604 JHS65599:JHW65604 JRO65599:JRS65604 KBK65599:KBO65604 KLG65599:KLK65604 KVC65599:KVG65604 LEY65599:LFC65604 LOU65599:LOY65604 LYQ65599:LYU65604 MIM65599:MIQ65604 MSI65599:MSM65604 NCE65599:NCI65604 NMA65599:NME65604 NVW65599:NWA65604 OFS65599:OFW65604 OPO65599:OPS65604 OZK65599:OZO65604 PJG65599:PJK65604 PTC65599:PTG65604 QCY65599:QDC65604 QMU65599:QMY65604 QWQ65599:QWU65604 RGM65599:RGQ65604 RQI65599:RQM65604 SAE65599:SAI65604 SKA65599:SKE65604 STW65599:SUA65604 TDS65599:TDW65604 TNO65599:TNS65604 TXK65599:TXO65604 UHG65599:UHK65604 URC65599:URG65604 VAY65599:VBC65604 VKU65599:VKY65604 VUQ65599:VUU65604 WEM65599:WEQ65604 WOI65599:WOM65604 WYE65599:WYI65604 BW131135:CA131140 LS131135:LW131140 VO131135:VS131140 AFK131135:AFO131140 APG131135:APK131140 AZC131135:AZG131140 BIY131135:BJC131140 BSU131135:BSY131140 CCQ131135:CCU131140 CMM131135:CMQ131140 CWI131135:CWM131140 DGE131135:DGI131140 DQA131135:DQE131140 DZW131135:EAA131140 EJS131135:EJW131140 ETO131135:ETS131140 FDK131135:FDO131140 FNG131135:FNK131140 FXC131135:FXG131140 GGY131135:GHC131140 GQU131135:GQY131140 HAQ131135:HAU131140 HKM131135:HKQ131140 HUI131135:HUM131140 IEE131135:IEI131140 IOA131135:IOE131140 IXW131135:IYA131140 JHS131135:JHW131140 JRO131135:JRS131140 KBK131135:KBO131140 KLG131135:KLK131140 KVC131135:KVG131140 LEY131135:LFC131140 LOU131135:LOY131140 LYQ131135:LYU131140 MIM131135:MIQ131140 MSI131135:MSM131140 NCE131135:NCI131140 NMA131135:NME131140 NVW131135:NWA131140 OFS131135:OFW131140 OPO131135:OPS131140 OZK131135:OZO131140 PJG131135:PJK131140 PTC131135:PTG131140 QCY131135:QDC131140 QMU131135:QMY131140 QWQ131135:QWU131140 RGM131135:RGQ131140 RQI131135:RQM131140 SAE131135:SAI131140 SKA131135:SKE131140 STW131135:SUA131140 TDS131135:TDW131140 TNO131135:TNS131140 TXK131135:TXO131140 UHG131135:UHK131140 URC131135:URG131140 VAY131135:VBC131140 VKU131135:VKY131140 VUQ131135:VUU131140 WEM131135:WEQ131140 WOI131135:WOM131140 WYE131135:WYI131140 BW196671:CA196676 LS196671:LW196676 VO196671:VS196676 AFK196671:AFO196676 APG196671:APK196676 AZC196671:AZG196676 BIY196671:BJC196676 BSU196671:BSY196676 CCQ196671:CCU196676 CMM196671:CMQ196676 CWI196671:CWM196676 DGE196671:DGI196676 DQA196671:DQE196676 DZW196671:EAA196676 EJS196671:EJW196676 ETO196671:ETS196676 FDK196671:FDO196676 FNG196671:FNK196676 FXC196671:FXG196676 GGY196671:GHC196676 GQU196671:GQY196676 HAQ196671:HAU196676 HKM196671:HKQ196676 HUI196671:HUM196676 IEE196671:IEI196676 IOA196671:IOE196676 IXW196671:IYA196676 JHS196671:JHW196676 JRO196671:JRS196676 KBK196671:KBO196676 KLG196671:KLK196676 KVC196671:KVG196676 LEY196671:LFC196676 LOU196671:LOY196676 LYQ196671:LYU196676 MIM196671:MIQ196676 MSI196671:MSM196676 NCE196671:NCI196676 NMA196671:NME196676 NVW196671:NWA196676 OFS196671:OFW196676 OPO196671:OPS196676 OZK196671:OZO196676 PJG196671:PJK196676 PTC196671:PTG196676 QCY196671:QDC196676 QMU196671:QMY196676 QWQ196671:QWU196676 RGM196671:RGQ196676 RQI196671:RQM196676 SAE196671:SAI196676 SKA196671:SKE196676 STW196671:SUA196676 TDS196671:TDW196676 TNO196671:TNS196676 TXK196671:TXO196676 UHG196671:UHK196676 URC196671:URG196676 VAY196671:VBC196676 VKU196671:VKY196676 VUQ196671:VUU196676 WEM196671:WEQ196676 WOI196671:WOM196676 WYE196671:WYI196676 BW262207:CA262212 LS262207:LW262212 VO262207:VS262212 AFK262207:AFO262212 APG262207:APK262212 AZC262207:AZG262212 BIY262207:BJC262212 BSU262207:BSY262212 CCQ262207:CCU262212 CMM262207:CMQ262212 CWI262207:CWM262212 DGE262207:DGI262212 DQA262207:DQE262212 DZW262207:EAA262212 EJS262207:EJW262212 ETO262207:ETS262212 FDK262207:FDO262212 FNG262207:FNK262212 FXC262207:FXG262212 GGY262207:GHC262212 GQU262207:GQY262212 HAQ262207:HAU262212 HKM262207:HKQ262212 HUI262207:HUM262212 IEE262207:IEI262212 IOA262207:IOE262212 IXW262207:IYA262212 JHS262207:JHW262212 JRO262207:JRS262212 KBK262207:KBO262212 KLG262207:KLK262212 KVC262207:KVG262212 LEY262207:LFC262212 LOU262207:LOY262212 LYQ262207:LYU262212 MIM262207:MIQ262212 MSI262207:MSM262212 NCE262207:NCI262212 NMA262207:NME262212 NVW262207:NWA262212 OFS262207:OFW262212 OPO262207:OPS262212 OZK262207:OZO262212 PJG262207:PJK262212 PTC262207:PTG262212 QCY262207:QDC262212 QMU262207:QMY262212 QWQ262207:QWU262212 RGM262207:RGQ262212 RQI262207:RQM262212 SAE262207:SAI262212 SKA262207:SKE262212 STW262207:SUA262212 TDS262207:TDW262212 TNO262207:TNS262212 TXK262207:TXO262212 UHG262207:UHK262212 URC262207:URG262212 VAY262207:VBC262212 VKU262207:VKY262212 VUQ262207:VUU262212 WEM262207:WEQ262212 WOI262207:WOM262212 WYE262207:WYI262212 BW327743:CA327748 LS327743:LW327748 VO327743:VS327748 AFK327743:AFO327748 APG327743:APK327748 AZC327743:AZG327748 BIY327743:BJC327748 BSU327743:BSY327748 CCQ327743:CCU327748 CMM327743:CMQ327748 CWI327743:CWM327748 DGE327743:DGI327748 DQA327743:DQE327748 DZW327743:EAA327748 EJS327743:EJW327748 ETO327743:ETS327748 FDK327743:FDO327748 FNG327743:FNK327748 FXC327743:FXG327748 GGY327743:GHC327748 GQU327743:GQY327748 HAQ327743:HAU327748 HKM327743:HKQ327748 HUI327743:HUM327748 IEE327743:IEI327748 IOA327743:IOE327748 IXW327743:IYA327748 JHS327743:JHW327748 JRO327743:JRS327748 KBK327743:KBO327748 KLG327743:KLK327748 KVC327743:KVG327748 LEY327743:LFC327748 LOU327743:LOY327748 LYQ327743:LYU327748 MIM327743:MIQ327748 MSI327743:MSM327748 NCE327743:NCI327748 NMA327743:NME327748 NVW327743:NWA327748 OFS327743:OFW327748 OPO327743:OPS327748 OZK327743:OZO327748 PJG327743:PJK327748 PTC327743:PTG327748 QCY327743:QDC327748 QMU327743:QMY327748 QWQ327743:QWU327748 RGM327743:RGQ327748 RQI327743:RQM327748 SAE327743:SAI327748 SKA327743:SKE327748 STW327743:SUA327748 TDS327743:TDW327748 TNO327743:TNS327748 TXK327743:TXO327748 UHG327743:UHK327748 URC327743:URG327748 VAY327743:VBC327748 VKU327743:VKY327748 VUQ327743:VUU327748 WEM327743:WEQ327748 WOI327743:WOM327748 WYE327743:WYI327748 BW393279:CA393284 LS393279:LW393284 VO393279:VS393284 AFK393279:AFO393284 APG393279:APK393284 AZC393279:AZG393284 BIY393279:BJC393284 BSU393279:BSY393284 CCQ393279:CCU393284 CMM393279:CMQ393284 CWI393279:CWM393284 DGE393279:DGI393284 DQA393279:DQE393284 DZW393279:EAA393284 EJS393279:EJW393284 ETO393279:ETS393284 FDK393279:FDO393284 FNG393279:FNK393284 FXC393279:FXG393284 GGY393279:GHC393284 GQU393279:GQY393284 HAQ393279:HAU393284 HKM393279:HKQ393284 HUI393279:HUM393284 IEE393279:IEI393284 IOA393279:IOE393284 IXW393279:IYA393284 JHS393279:JHW393284 JRO393279:JRS393284 KBK393279:KBO393284 KLG393279:KLK393284 KVC393279:KVG393284 LEY393279:LFC393284 LOU393279:LOY393284 LYQ393279:LYU393284 MIM393279:MIQ393284 MSI393279:MSM393284 NCE393279:NCI393284 NMA393279:NME393284 NVW393279:NWA393284 OFS393279:OFW393284 OPO393279:OPS393284 OZK393279:OZO393284 PJG393279:PJK393284 PTC393279:PTG393284 QCY393279:QDC393284 QMU393279:QMY393284 QWQ393279:QWU393284 RGM393279:RGQ393284 RQI393279:RQM393284 SAE393279:SAI393284 SKA393279:SKE393284 STW393279:SUA393284 TDS393279:TDW393284 TNO393279:TNS393284 TXK393279:TXO393284 UHG393279:UHK393284 URC393279:URG393284 VAY393279:VBC393284 VKU393279:VKY393284 VUQ393279:VUU393284 WEM393279:WEQ393284 WOI393279:WOM393284 WYE393279:WYI393284 BW458815:CA458820 LS458815:LW458820 VO458815:VS458820 AFK458815:AFO458820 APG458815:APK458820 AZC458815:AZG458820 BIY458815:BJC458820 BSU458815:BSY458820 CCQ458815:CCU458820 CMM458815:CMQ458820 CWI458815:CWM458820 DGE458815:DGI458820 DQA458815:DQE458820 DZW458815:EAA458820 EJS458815:EJW458820 ETO458815:ETS458820 FDK458815:FDO458820 FNG458815:FNK458820 FXC458815:FXG458820 GGY458815:GHC458820 GQU458815:GQY458820 HAQ458815:HAU458820 HKM458815:HKQ458820 HUI458815:HUM458820 IEE458815:IEI458820 IOA458815:IOE458820 IXW458815:IYA458820 JHS458815:JHW458820 JRO458815:JRS458820 KBK458815:KBO458820 KLG458815:KLK458820 KVC458815:KVG458820 LEY458815:LFC458820 LOU458815:LOY458820 LYQ458815:LYU458820 MIM458815:MIQ458820 MSI458815:MSM458820 NCE458815:NCI458820 NMA458815:NME458820 NVW458815:NWA458820 OFS458815:OFW458820 OPO458815:OPS458820 OZK458815:OZO458820 PJG458815:PJK458820 PTC458815:PTG458820 QCY458815:QDC458820 QMU458815:QMY458820 QWQ458815:QWU458820 RGM458815:RGQ458820 RQI458815:RQM458820 SAE458815:SAI458820 SKA458815:SKE458820 STW458815:SUA458820 TDS458815:TDW458820 TNO458815:TNS458820 TXK458815:TXO458820 UHG458815:UHK458820 URC458815:URG458820 VAY458815:VBC458820 VKU458815:VKY458820 VUQ458815:VUU458820 WEM458815:WEQ458820 WOI458815:WOM458820 WYE458815:WYI458820 BW524351:CA524356 LS524351:LW524356 VO524351:VS524356 AFK524351:AFO524356 APG524351:APK524356 AZC524351:AZG524356 BIY524351:BJC524356 BSU524351:BSY524356 CCQ524351:CCU524356 CMM524351:CMQ524356 CWI524351:CWM524356 DGE524351:DGI524356 DQA524351:DQE524356 DZW524351:EAA524356 EJS524351:EJW524356 ETO524351:ETS524356 FDK524351:FDO524356 FNG524351:FNK524356 FXC524351:FXG524356 GGY524351:GHC524356 GQU524351:GQY524356 HAQ524351:HAU524356 HKM524351:HKQ524356 HUI524351:HUM524356 IEE524351:IEI524356 IOA524351:IOE524356 IXW524351:IYA524356 JHS524351:JHW524356 JRO524351:JRS524356 KBK524351:KBO524356 KLG524351:KLK524356 KVC524351:KVG524356 LEY524351:LFC524356 LOU524351:LOY524356 LYQ524351:LYU524356 MIM524351:MIQ524356 MSI524351:MSM524356 NCE524351:NCI524356 NMA524351:NME524356 NVW524351:NWA524356 OFS524351:OFW524356 OPO524351:OPS524356 OZK524351:OZO524356 PJG524351:PJK524356 PTC524351:PTG524356 QCY524351:QDC524356 QMU524351:QMY524356 QWQ524351:QWU524356 RGM524351:RGQ524356 RQI524351:RQM524356 SAE524351:SAI524356 SKA524351:SKE524356 STW524351:SUA524356 TDS524351:TDW524356 TNO524351:TNS524356 TXK524351:TXO524356 UHG524351:UHK524356 URC524351:URG524356 VAY524351:VBC524356 VKU524351:VKY524356 VUQ524351:VUU524356 WEM524351:WEQ524356 WOI524351:WOM524356 WYE524351:WYI524356 BW589887:CA589892 LS589887:LW589892 VO589887:VS589892 AFK589887:AFO589892 APG589887:APK589892 AZC589887:AZG589892 BIY589887:BJC589892 BSU589887:BSY589892 CCQ589887:CCU589892 CMM589887:CMQ589892 CWI589887:CWM589892 DGE589887:DGI589892 DQA589887:DQE589892 DZW589887:EAA589892 EJS589887:EJW589892 ETO589887:ETS589892 FDK589887:FDO589892 FNG589887:FNK589892 FXC589887:FXG589892 GGY589887:GHC589892 GQU589887:GQY589892 HAQ589887:HAU589892 HKM589887:HKQ589892 HUI589887:HUM589892 IEE589887:IEI589892 IOA589887:IOE589892 IXW589887:IYA589892 JHS589887:JHW589892 JRO589887:JRS589892 KBK589887:KBO589892 KLG589887:KLK589892 KVC589887:KVG589892 LEY589887:LFC589892 LOU589887:LOY589892 LYQ589887:LYU589892 MIM589887:MIQ589892 MSI589887:MSM589892 NCE589887:NCI589892 NMA589887:NME589892 NVW589887:NWA589892 OFS589887:OFW589892 OPO589887:OPS589892 OZK589887:OZO589892 PJG589887:PJK589892 PTC589887:PTG589892 QCY589887:QDC589892 QMU589887:QMY589892 QWQ589887:QWU589892 RGM589887:RGQ589892 RQI589887:RQM589892 SAE589887:SAI589892 SKA589887:SKE589892 STW589887:SUA589892 TDS589887:TDW589892 TNO589887:TNS589892 TXK589887:TXO589892 UHG589887:UHK589892 URC589887:URG589892 VAY589887:VBC589892 VKU589887:VKY589892 VUQ589887:VUU589892 WEM589887:WEQ589892 WOI589887:WOM589892 WYE589887:WYI589892 BW655423:CA655428 LS655423:LW655428 VO655423:VS655428 AFK655423:AFO655428 APG655423:APK655428 AZC655423:AZG655428 BIY655423:BJC655428 BSU655423:BSY655428 CCQ655423:CCU655428 CMM655423:CMQ655428 CWI655423:CWM655428 DGE655423:DGI655428 DQA655423:DQE655428 DZW655423:EAA655428 EJS655423:EJW655428 ETO655423:ETS655428 FDK655423:FDO655428 FNG655423:FNK655428 FXC655423:FXG655428 GGY655423:GHC655428 GQU655423:GQY655428 HAQ655423:HAU655428 HKM655423:HKQ655428 HUI655423:HUM655428 IEE655423:IEI655428 IOA655423:IOE655428 IXW655423:IYA655428 JHS655423:JHW655428 JRO655423:JRS655428 KBK655423:KBO655428 KLG655423:KLK655428 KVC655423:KVG655428 LEY655423:LFC655428 LOU655423:LOY655428 LYQ655423:LYU655428 MIM655423:MIQ655428 MSI655423:MSM655428 NCE655423:NCI655428 NMA655423:NME655428 NVW655423:NWA655428 OFS655423:OFW655428 OPO655423:OPS655428 OZK655423:OZO655428 PJG655423:PJK655428 PTC655423:PTG655428 QCY655423:QDC655428 QMU655423:QMY655428 QWQ655423:QWU655428 RGM655423:RGQ655428 RQI655423:RQM655428 SAE655423:SAI655428 SKA655423:SKE655428 STW655423:SUA655428 TDS655423:TDW655428 TNO655423:TNS655428 TXK655423:TXO655428 UHG655423:UHK655428 URC655423:URG655428 VAY655423:VBC655428 VKU655423:VKY655428 VUQ655423:VUU655428 WEM655423:WEQ655428 WOI655423:WOM655428 WYE655423:WYI655428 BW720959:CA720964 LS720959:LW720964 VO720959:VS720964 AFK720959:AFO720964 APG720959:APK720964 AZC720959:AZG720964 BIY720959:BJC720964 BSU720959:BSY720964 CCQ720959:CCU720964 CMM720959:CMQ720964 CWI720959:CWM720964 DGE720959:DGI720964 DQA720959:DQE720964 DZW720959:EAA720964 EJS720959:EJW720964 ETO720959:ETS720964 FDK720959:FDO720964 FNG720959:FNK720964 FXC720959:FXG720964 GGY720959:GHC720964 GQU720959:GQY720964 HAQ720959:HAU720964 HKM720959:HKQ720964 HUI720959:HUM720964 IEE720959:IEI720964 IOA720959:IOE720964 IXW720959:IYA720964 JHS720959:JHW720964 JRO720959:JRS720964 KBK720959:KBO720964 KLG720959:KLK720964 KVC720959:KVG720964 LEY720959:LFC720964 LOU720959:LOY720964 LYQ720959:LYU720964 MIM720959:MIQ720964 MSI720959:MSM720964 NCE720959:NCI720964 NMA720959:NME720964 NVW720959:NWA720964 OFS720959:OFW720964 OPO720959:OPS720964 OZK720959:OZO720964 PJG720959:PJK720964 PTC720959:PTG720964 QCY720959:QDC720964 QMU720959:QMY720964 QWQ720959:QWU720964 RGM720959:RGQ720964 RQI720959:RQM720964 SAE720959:SAI720964 SKA720959:SKE720964 STW720959:SUA720964 TDS720959:TDW720964 TNO720959:TNS720964 TXK720959:TXO720964 UHG720959:UHK720964 URC720959:URG720964 VAY720959:VBC720964 VKU720959:VKY720964 VUQ720959:VUU720964 WEM720959:WEQ720964 WOI720959:WOM720964 WYE720959:WYI720964 BW786495:CA786500 LS786495:LW786500 VO786495:VS786500 AFK786495:AFO786500 APG786495:APK786500 AZC786495:AZG786500 BIY786495:BJC786500 BSU786495:BSY786500 CCQ786495:CCU786500 CMM786495:CMQ786500 CWI786495:CWM786500 DGE786495:DGI786500 DQA786495:DQE786500 DZW786495:EAA786500 EJS786495:EJW786500 ETO786495:ETS786500 FDK786495:FDO786500 FNG786495:FNK786500 FXC786495:FXG786500 GGY786495:GHC786500 GQU786495:GQY786500 HAQ786495:HAU786500 HKM786495:HKQ786500 HUI786495:HUM786500 IEE786495:IEI786500 IOA786495:IOE786500 IXW786495:IYA786500 JHS786495:JHW786500 JRO786495:JRS786500 KBK786495:KBO786500 KLG786495:KLK786500 KVC786495:KVG786500 LEY786495:LFC786500 LOU786495:LOY786500 LYQ786495:LYU786500 MIM786495:MIQ786500 MSI786495:MSM786500 NCE786495:NCI786500 NMA786495:NME786500 NVW786495:NWA786500 OFS786495:OFW786500 OPO786495:OPS786500 OZK786495:OZO786500 PJG786495:PJK786500 PTC786495:PTG786500 QCY786495:QDC786500 QMU786495:QMY786500 QWQ786495:QWU786500 RGM786495:RGQ786500 RQI786495:RQM786500 SAE786495:SAI786500 SKA786495:SKE786500 STW786495:SUA786500 TDS786495:TDW786500 TNO786495:TNS786500 TXK786495:TXO786500 UHG786495:UHK786500 URC786495:URG786500 VAY786495:VBC786500 VKU786495:VKY786500 VUQ786495:VUU786500 WEM786495:WEQ786500 WOI786495:WOM786500 WYE786495:WYI786500 BW852031:CA852036 LS852031:LW852036 VO852031:VS852036 AFK852031:AFO852036 APG852031:APK852036 AZC852031:AZG852036 BIY852031:BJC852036 BSU852031:BSY852036 CCQ852031:CCU852036 CMM852031:CMQ852036 CWI852031:CWM852036 DGE852031:DGI852036 DQA852031:DQE852036 DZW852031:EAA852036 EJS852031:EJW852036 ETO852031:ETS852036 FDK852031:FDO852036 FNG852031:FNK852036 FXC852031:FXG852036 GGY852031:GHC852036 GQU852031:GQY852036 HAQ852031:HAU852036 HKM852031:HKQ852036 HUI852031:HUM852036 IEE852031:IEI852036 IOA852031:IOE852036 IXW852031:IYA852036 JHS852031:JHW852036 JRO852031:JRS852036 KBK852031:KBO852036 KLG852031:KLK852036 KVC852031:KVG852036 LEY852031:LFC852036 LOU852031:LOY852036 LYQ852031:LYU852036 MIM852031:MIQ852036 MSI852031:MSM852036 NCE852031:NCI852036 NMA852031:NME852036 NVW852031:NWA852036 OFS852031:OFW852036 OPO852031:OPS852036 OZK852031:OZO852036 PJG852031:PJK852036 PTC852031:PTG852036 QCY852031:QDC852036 QMU852031:QMY852036 QWQ852031:QWU852036 RGM852031:RGQ852036 RQI852031:RQM852036 SAE852031:SAI852036 SKA852031:SKE852036 STW852031:SUA852036 TDS852031:TDW852036 TNO852031:TNS852036 TXK852031:TXO852036 UHG852031:UHK852036 URC852031:URG852036 VAY852031:VBC852036 VKU852031:VKY852036 VUQ852031:VUU852036 WEM852031:WEQ852036 WOI852031:WOM852036 WYE852031:WYI852036 BW917567:CA917572 LS917567:LW917572 VO917567:VS917572 AFK917567:AFO917572 APG917567:APK917572 AZC917567:AZG917572 BIY917567:BJC917572 BSU917567:BSY917572 CCQ917567:CCU917572 CMM917567:CMQ917572 CWI917567:CWM917572 DGE917567:DGI917572 DQA917567:DQE917572 DZW917567:EAA917572 EJS917567:EJW917572 ETO917567:ETS917572 FDK917567:FDO917572 FNG917567:FNK917572 FXC917567:FXG917572 GGY917567:GHC917572 GQU917567:GQY917572 HAQ917567:HAU917572 HKM917567:HKQ917572 HUI917567:HUM917572 IEE917567:IEI917572 IOA917567:IOE917572 IXW917567:IYA917572 JHS917567:JHW917572 JRO917567:JRS917572 KBK917567:KBO917572 KLG917567:KLK917572 KVC917567:KVG917572 LEY917567:LFC917572 LOU917567:LOY917572 LYQ917567:LYU917572 MIM917567:MIQ917572 MSI917567:MSM917572 NCE917567:NCI917572 NMA917567:NME917572 NVW917567:NWA917572 OFS917567:OFW917572 OPO917567:OPS917572 OZK917567:OZO917572 PJG917567:PJK917572 PTC917567:PTG917572 QCY917567:QDC917572 QMU917567:QMY917572 QWQ917567:QWU917572 RGM917567:RGQ917572 RQI917567:RQM917572 SAE917567:SAI917572 SKA917567:SKE917572 STW917567:SUA917572 TDS917567:TDW917572 TNO917567:TNS917572 TXK917567:TXO917572 UHG917567:UHK917572 URC917567:URG917572 VAY917567:VBC917572 VKU917567:VKY917572 VUQ917567:VUU917572 WEM917567:WEQ917572 WOI917567:WOM917572 WYE917567:WYI917572 BW983103:CA983108 LS983103:LW983108 VO983103:VS983108 AFK983103:AFO983108 APG983103:APK983108 AZC983103:AZG983108 BIY983103:BJC983108 BSU983103:BSY983108 CCQ983103:CCU983108 CMM983103:CMQ983108 CWI983103:CWM983108 DGE983103:DGI983108 DQA983103:DQE983108 DZW983103:EAA983108 EJS983103:EJW983108 ETO983103:ETS983108 FDK983103:FDO983108 FNG983103:FNK983108 FXC983103:FXG983108 GGY983103:GHC983108 GQU983103:GQY983108 HAQ983103:HAU983108 HKM983103:HKQ983108 HUI983103:HUM983108 IEE983103:IEI983108 IOA983103:IOE983108 IXW983103:IYA983108 JHS983103:JHW983108 JRO983103:JRS983108 KBK983103:KBO983108 KLG983103:KLK983108 KVC983103:KVG983108 LEY983103:LFC983108 LOU983103:LOY983108 LYQ983103:LYU983108 MIM983103:MIQ983108 MSI983103:MSM983108 NCE983103:NCI983108 NMA983103:NME983108 NVW983103:NWA983108 OFS983103:OFW983108 OPO983103:OPS983108 OZK983103:OZO983108 PJG983103:PJK983108 PTC983103:PTG983108 QCY983103:QDC983108 QMU983103:QMY983108 QWQ983103:QWU983108 RGM983103:RGQ983108 RQI983103:RQM983108 SAE983103:SAI983108 SKA983103:SKE983108 STW983103:SUA983108 TDS983103:TDW983108 TNO983103:TNS983108 TXK983103:TXO983108 UHG983103:UHK983108 URC983103:URG983108 VAY983103:VBC983108 VKU983103:VKY983108 VUQ983103:VUU983108 WEM983103:WEQ983108 WOI983103:WOM983108 WYE983103:WYI983108 CG47:CK48 MC63:MG68 VY63:WC68 AFU63:AFY68 APQ63:APU68 AZM63:AZQ68 BJI63:BJM68 BTE63:BTI68 CDA63:CDE68 CMW63:CNA68 CWS63:CWW68 DGO63:DGS68 DQK63:DQO68 EAG63:EAK68 EKC63:EKG68 ETY63:EUC68 FDU63:FDY68 FNQ63:FNU68 FXM63:FXQ68 GHI63:GHM68 GRE63:GRI68 HBA63:HBE68 HKW63:HLA68 HUS63:HUW68 IEO63:IES68 IOK63:IOO68 IYG63:IYK68 JIC63:JIG68 JRY63:JSC68 KBU63:KBY68 KLQ63:KLU68 KVM63:KVQ68 LFI63:LFM68 LPE63:LPI68 LZA63:LZE68 MIW63:MJA68 MSS63:MSW68 NCO63:NCS68 NMK63:NMO68 NWG63:NWK68 OGC63:OGG68 OPY63:OQC68 OZU63:OZY68 PJQ63:PJU68 PTM63:PTQ68 QDI63:QDM68 QNE63:QNI68 QXA63:QXE68 RGW63:RHA68 RQS63:RQW68 SAO63:SAS68 SKK63:SKO68 SUG63:SUK68 TEC63:TEG68 TNY63:TOC68 TXU63:TXY68 UHQ63:UHU68 URM63:URQ68 VBI63:VBM68 VLE63:VLI68 VVA63:VVE68 WEW63:WFA68 WOS63:WOW68 WYO63:WYS68 CG65599:CK65604 MC65599:MG65604 VY65599:WC65604 AFU65599:AFY65604 APQ65599:APU65604 AZM65599:AZQ65604 BJI65599:BJM65604 BTE65599:BTI65604 CDA65599:CDE65604 CMW65599:CNA65604 CWS65599:CWW65604 DGO65599:DGS65604 DQK65599:DQO65604 EAG65599:EAK65604 EKC65599:EKG65604 ETY65599:EUC65604 FDU65599:FDY65604 FNQ65599:FNU65604 FXM65599:FXQ65604 GHI65599:GHM65604 GRE65599:GRI65604 HBA65599:HBE65604 HKW65599:HLA65604 HUS65599:HUW65604 IEO65599:IES65604 IOK65599:IOO65604 IYG65599:IYK65604 JIC65599:JIG65604 JRY65599:JSC65604 KBU65599:KBY65604 KLQ65599:KLU65604 KVM65599:KVQ65604 LFI65599:LFM65604 LPE65599:LPI65604 LZA65599:LZE65604 MIW65599:MJA65604 MSS65599:MSW65604 NCO65599:NCS65604 NMK65599:NMO65604 NWG65599:NWK65604 OGC65599:OGG65604 OPY65599:OQC65604 OZU65599:OZY65604 PJQ65599:PJU65604 PTM65599:PTQ65604 QDI65599:QDM65604 QNE65599:QNI65604 QXA65599:QXE65604 RGW65599:RHA65604 RQS65599:RQW65604 SAO65599:SAS65604 SKK65599:SKO65604 SUG65599:SUK65604 TEC65599:TEG65604 TNY65599:TOC65604 TXU65599:TXY65604 UHQ65599:UHU65604 URM65599:URQ65604 VBI65599:VBM65604 VLE65599:VLI65604 VVA65599:VVE65604 WEW65599:WFA65604 WOS65599:WOW65604 WYO65599:WYS65604 CG131135:CK131140 MC131135:MG131140 VY131135:WC131140 AFU131135:AFY131140 APQ131135:APU131140 AZM131135:AZQ131140 BJI131135:BJM131140 BTE131135:BTI131140 CDA131135:CDE131140 CMW131135:CNA131140 CWS131135:CWW131140 DGO131135:DGS131140 DQK131135:DQO131140 EAG131135:EAK131140 EKC131135:EKG131140 ETY131135:EUC131140 FDU131135:FDY131140 FNQ131135:FNU131140 FXM131135:FXQ131140 GHI131135:GHM131140 GRE131135:GRI131140 HBA131135:HBE131140 HKW131135:HLA131140 HUS131135:HUW131140 IEO131135:IES131140 IOK131135:IOO131140 IYG131135:IYK131140 JIC131135:JIG131140 JRY131135:JSC131140 KBU131135:KBY131140 KLQ131135:KLU131140 KVM131135:KVQ131140 LFI131135:LFM131140 LPE131135:LPI131140 LZA131135:LZE131140 MIW131135:MJA131140 MSS131135:MSW131140 NCO131135:NCS131140 NMK131135:NMO131140 NWG131135:NWK131140 OGC131135:OGG131140 OPY131135:OQC131140 OZU131135:OZY131140 PJQ131135:PJU131140 PTM131135:PTQ131140 QDI131135:QDM131140 QNE131135:QNI131140 QXA131135:QXE131140 RGW131135:RHA131140 RQS131135:RQW131140 SAO131135:SAS131140 SKK131135:SKO131140 SUG131135:SUK131140 TEC131135:TEG131140 TNY131135:TOC131140 TXU131135:TXY131140 UHQ131135:UHU131140 URM131135:URQ131140 VBI131135:VBM131140 VLE131135:VLI131140 VVA131135:VVE131140 WEW131135:WFA131140 WOS131135:WOW131140 WYO131135:WYS131140 CG196671:CK196676 MC196671:MG196676 VY196671:WC196676 AFU196671:AFY196676 APQ196671:APU196676 AZM196671:AZQ196676 BJI196671:BJM196676 BTE196671:BTI196676 CDA196671:CDE196676 CMW196671:CNA196676 CWS196671:CWW196676 DGO196671:DGS196676 DQK196671:DQO196676 EAG196671:EAK196676 EKC196671:EKG196676 ETY196671:EUC196676 FDU196671:FDY196676 FNQ196671:FNU196676 FXM196671:FXQ196676 GHI196671:GHM196676 GRE196671:GRI196676 HBA196671:HBE196676 HKW196671:HLA196676 HUS196671:HUW196676 IEO196671:IES196676 IOK196671:IOO196676 IYG196671:IYK196676 JIC196671:JIG196676 JRY196671:JSC196676 KBU196671:KBY196676 KLQ196671:KLU196676 KVM196671:KVQ196676 LFI196671:LFM196676 LPE196671:LPI196676 LZA196671:LZE196676 MIW196671:MJA196676 MSS196671:MSW196676 NCO196671:NCS196676 NMK196671:NMO196676 NWG196671:NWK196676 OGC196671:OGG196676 OPY196671:OQC196676 OZU196671:OZY196676 PJQ196671:PJU196676 PTM196671:PTQ196676 QDI196671:QDM196676 QNE196671:QNI196676 QXA196671:QXE196676 RGW196671:RHA196676 RQS196671:RQW196676 SAO196671:SAS196676 SKK196671:SKO196676 SUG196671:SUK196676 TEC196671:TEG196676 TNY196671:TOC196676 TXU196671:TXY196676 UHQ196671:UHU196676 URM196671:URQ196676 VBI196671:VBM196676 VLE196671:VLI196676 VVA196671:VVE196676 WEW196671:WFA196676 WOS196671:WOW196676 WYO196671:WYS196676 CG262207:CK262212 MC262207:MG262212 VY262207:WC262212 AFU262207:AFY262212 APQ262207:APU262212 AZM262207:AZQ262212 BJI262207:BJM262212 BTE262207:BTI262212 CDA262207:CDE262212 CMW262207:CNA262212 CWS262207:CWW262212 DGO262207:DGS262212 DQK262207:DQO262212 EAG262207:EAK262212 EKC262207:EKG262212 ETY262207:EUC262212 FDU262207:FDY262212 FNQ262207:FNU262212 FXM262207:FXQ262212 GHI262207:GHM262212 GRE262207:GRI262212 HBA262207:HBE262212 HKW262207:HLA262212 HUS262207:HUW262212 IEO262207:IES262212 IOK262207:IOO262212 IYG262207:IYK262212 JIC262207:JIG262212 JRY262207:JSC262212 KBU262207:KBY262212 KLQ262207:KLU262212 KVM262207:KVQ262212 LFI262207:LFM262212 LPE262207:LPI262212 LZA262207:LZE262212 MIW262207:MJA262212 MSS262207:MSW262212 NCO262207:NCS262212 NMK262207:NMO262212 NWG262207:NWK262212 OGC262207:OGG262212 OPY262207:OQC262212 OZU262207:OZY262212 PJQ262207:PJU262212 PTM262207:PTQ262212 QDI262207:QDM262212 QNE262207:QNI262212 QXA262207:QXE262212 RGW262207:RHA262212 RQS262207:RQW262212 SAO262207:SAS262212 SKK262207:SKO262212 SUG262207:SUK262212 TEC262207:TEG262212 TNY262207:TOC262212 TXU262207:TXY262212 UHQ262207:UHU262212 URM262207:URQ262212 VBI262207:VBM262212 VLE262207:VLI262212 VVA262207:VVE262212 WEW262207:WFA262212 WOS262207:WOW262212 WYO262207:WYS262212 CG327743:CK327748 MC327743:MG327748 VY327743:WC327748 AFU327743:AFY327748 APQ327743:APU327748 AZM327743:AZQ327748 BJI327743:BJM327748 BTE327743:BTI327748 CDA327743:CDE327748 CMW327743:CNA327748 CWS327743:CWW327748 DGO327743:DGS327748 DQK327743:DQO327748 EAG327743:EAK327748 EKC327743:EKG327748 ETY327743:EUC327748 FDU327743:FDY327748 FNQ327743:FNU327748 FXM327743:FXQ327748 GHI327743:GHM327748 GRE327743:GRI327748 HBA327743:HBE327748 HKW327743:HLA327748 HUS327743:HUW327748 IEO327743:IES327748 IOK327743:IOO327748 IYG327743:IYK327748 JIC327743:JIG327748 JRY327743:JSC327748 KBU327743:KBY327748 KLQ327743:KLU327748 KVM327743:KVQ327748 LFI327743:LFM327748 LPE327743:LPI327748 LZA327743:LZE327748 MIW327743:MJA327748 MSS327743:MSW327748 NCO327743:NCS327748 NMK327743:NMO327748 NWG327743:NWK327748 OGC327743:OGG327748 OPY327743:OQC327748 OZU327743:OZY327748 PJQ327743:PJU327748 PTM327743:PTQ327748 QDI327743:QDM327748 QNE327743:QNI327748 QXA327743:QXE327748 RGW327743:RHA327748 RQS327743:RQW327748 SAO327743:SAS327748 SKK327743:SKO327748 SUG327743:SUK327748 TEC327743:TEG327748 TNY327743:TOC327748 TXU327743:TXY327748 UHQ327743:UHU327748 URM327743:URQ327748 VBI327743:VBM327748 VLE327743:VLI327748 VVA327743:VVE327748 WEW327743:WFA327748 WOS327743:WOW327748 WYO327743:WYS327748 CG393279:CK393284 MC393279:MG393284 VY393279:WC393284 AFU393279:AFY393284 APQ393279:APU393284 AZM393279:AZQ393284 BJI393279:BJM393284 BTE393279:BTI393284 CDA393279:CDE393284 CMW393279:CNA393284 CWS393279:CWW393284 DGO393279:DGS393284 DQK393279:DQO393284 EAG393279:EAK393284 EKC393279:EKG393284 ETY393279:EUC393284 FDU393279:FDY393284 FNQ393279:FNU393284 FXM393279:FXQ393284 GHI393279:GHM393284 GRE393279:GRI393284 HBA393279:HBE393284 HKW393279:HLA393284 HUS393279:HUW393284 IEO393279:IES393284 IOK393279:IOO393284 IYG393279:IYK393284 JIC393279:JIG393284 JRY393279:JSC393284 KBU393279:KBY393284 KLQ393279:KLU393284 KVM393279:KVQ393284 LFI393279:LFM393284 LPE393279:LPI393284 LZA393279:LZE393284 MIW393279:MJA393284 MSS393279:MSW393284 NCO393279:NCS393284 NMK393279:NMO393284 NWG393279:NWK393284 OGC393279:OGG393284 OPY393279:OQC393284 OZU393279:OZY393284 PJQ393279:PJU393284 PTM393279:PTQ393284 QDI393279:QDM393284 QNE393279:QNI393284 QXA393279:QXE393284 RGW393279:RHA393284 RQS393279:RQW393284 SAO393279:SAS393284 SKK393279:SKO393284 SUG393279:SUK393284 TEC393279:TEG393284 TNY393279:TOC393284 TXU393279:TXY393284 UHQ393279:UHU393284 URM393279:URQ393284 VBI393279:VBM393284 VLE393279:VLI393284 VVA393279:VVE393284 WEW393279:WFA393284 WOS393279:WOW393284 WYO393279:WYS393284 CG458815:CK458820 MC458815:MG458820 VY458815:WC458820 AFU458815:AFY458820 APQ458815:APU458820 AZM458815:AZQ458820 BJI458815:BJM458820 BTE458815:BTI458820 CDA458815:CDE458820 CMW458815:CNA458820 CWS458815:CWW458820 DGO458815:DGS458820 DQK458815:DQO458820 EAG458815:EAK458820 EKC458815:EKG458820 ETY458815:EUC458820 FDU458815:FDY458820 FNQ458815:FNU458820 FXM458815:FXQ458820 GHI458815:GHM458820 GRE458815:GRI458820 HBA458815:HBE458820 HKW458815:HLA458820 HUS458815:HUW458820 IEO458815:IES458820 IOK458815:IOO458820 IYG458815:IYK458820 JIC458815:JIG458820 JRY458815:JSC458820 KBU458815:KBY458820 KLQ458815:KLU458820 KVM458815:KVQ458820 LFI458815:LFM458820 LPE458815:LPI458820 LZA458815:LZE458820 MIW458815:MJA458820 MSS458815:MSW458820 NCO458815:NCS458820 NMK458815:NMO458820 NWG458815:NWK458820 OGC458815:OGG458820 OPY458815:OQC458820 OZU458815:OZY458820 PJQ458815:PJU458820 PTM458815:PTQ458820 QDI458815:QDM458820 QNE458815:QNI458820 QXA458815:QXE458820 RGW458815:RHA458820 RQS458815:RQW458820 SAO458815:SAS458820 SKK458815:SKO458820 SUG458815:SUK458820 TEC458815:TEG458820 TNY458815:TOC458820 TXU458815:TXY458820 UHQ458815:UHU458820 URM458815:URQ458820 VBI458815:VBM458820 VLE458815:VLI458820 VVA458815:VVE458820 WEW458815:WFA458820 WOS458815:WOW458820 WYO458815:WYS458820 CG524351:CK524356 MC524351:MG524356 VY524351:WC524356 AFU524351:AFY524356 APQ524351:APU524356 AZM524351:AZQ524356 BJI524351:BJM524356 BTE524351:BTI524356 CDA524351:CDE524356 CMW524351:CNA524356 CWS524351:CWW524356 DGO524351:DGS524356 DQK524351:DQO524356 EAG524351:EAK524356 EKC524351:EKG524356 ETY524351:EUC524356 FDU524351:FDY524356 FNQ524351:FNU524356 FXM524351:FXQ524356 GHI524351:GHM524356 GRE524351:GRI524356 HBA524351:HBE524356 HKW524351:HLA524356 HUS524351:HUW524356 IEO524351:IES524356 IOK524351:IOO524356 IYG524351:IYK524356 JIC524351:JIG524356 JRY524351:JSC524356 KBU524351:KBY524356 KLQ524351:KLU524356 KVM524351:KVQ524356 LFI524351:LFM524356 LPE524351:LPI524356 LZA524351:LZE524356 MIW524351:MJA524356 MSS524351:MSW524356 NCO524351:NCS524356 NMK524351:NMO524356 NWG524351:NWK524356 OGC524351:OGG524356 OPY524351:OQC524356 OZU524351:OZY524356 PJQ524351:PJU524356 PTM524351:PTQ524356 QDI524351:QDM524356 QNE524351:QNI524356 QXA524351:QXE524356 RGW524351:RHA524356 RQS524351:RQW524356 SAO524351:SAS524356 SKK524351:SKO524356 SUG524351:SUK524356 TEC524351:TEG524356 TNY524351:TOC524356 TXU524351:TXY524356 UHQ524351:UHU524356 URM524351:URQ524356 VBI524351:VBM524356 VLE524351:VLI524356 VVA524351:VVE524356 WEW524351:WFA524356 WOS524351:WOW524356 WYO524351:WYS524356 CG589887:CK589892 MC589887:MG589892 VY589887:WC589892 AFU589887:AFY589892 APQ589887:APU589892 AZM589887:AZQ589892 BJI589887:BJM589892 BTE589887:BTI589892 CDA589887:CDE589892 CMW589887:CNA589892 CWS589887:CWW589892 DGO589887:DGS589892 DQK589887:DQO589892 EAG589887:EAK589892 EKC589887:EKG589892 ETY589887:EUC589892 FDU589887:FDY589892 FNQ589887:FNU589892 FXM589887:FXQ589892 GHI589887:GHM589892 GRE589887:GRI589892 HBA589887:HBE589892 HKW589887:HLA589892 HUS589887:HUW589892 IEO589887:IES589892 IOK589887:IOO589892 IYG589887:IYK589892 JIC589887:JIG589892 JRY589887:JSC589892 KBU589887:KBY589892 KLQ589887:KLU589892 KVM589887:KVQ589892 LFI589887:LFM589892 LPE589887:LPI589892 LZA589887:LZE589892 MIW589887:MJA589892 MSS589887:MSW589892 NCO589887:NCS589892 NMK589887:NMO589892 NWG589887:NWK589892 OGC589887:OGG589892 OPY589887:OQC589892 OZU589887:OZY589892 PJQ589887:PJU589892 PTM589887:PTQ589892 QDI589887:QDM589892 QNE589887:QNI589892 QXA589887:QXE589892 RGW589887:RHA589892 RQS589887:RQW589892 SAO589887:SAS589892 SKK589887:SKO589892 SUG589887:SUK589892 TEC589887:TEG589892 TNY589887:TOC589892 TXU589887:TXY589892 UHQ589887:UHU589892 URM589887:URQ589892 VBI589887:VBM589892 VLE589887:VLI589892 VVA589887:VVE589892 WEW589887:WFA589892 WOS589887:WOW589892 WYO589887:WYS589892 CG655423:CK655428 MC655423:MG655428 VY655423:WC655428 AFU655423:AFY655428 APQ655423:APU655428 AZM655423:AZQ655428 BJI655423:BJM655428 BTE655423:BTI655428 CDA655423:CDE655428 CMW655423:CNA655428 CWS655423:CWW655428 DGO655423:DGS655428 DQK655423:DQO655428 EAG655423:EAK655428 EKC655423:EKG655428 ETY655423:EUC655428 FDU655423:FDY655428 FNQ655423:FNU655428 FXM655423:FXQ655428 GHI655423:GHM655428 GRE655423:GRI655428 HBA655423:HBE655428 HKW655423:HLA655428 HUS655423:HUW655428 IEO655423:IES655428 IOK655423:IOO655428 IYG655423:IYK655428 JIC655423:JIG655428 JRY655423:JSC655428 KBU655423:KBY655428 KLQ655423:KLU655428 KVM655423:KVQ655428 LFI655423:LFM655428 LPE655423:LPI655428 LZA655423:LZE655428 MIW655423:MJA655428 MSS655423:MSW655428 NCO655423:NCS655428 NMK655423:NMO655428 NWG655423:NWK655428 OGC655423:OGG655428 OPY655423:OQC655428 OZU655423:OZY655428 PJQ655423:PJU655428 PTM655423:PTQ655428 QDI655423:QDM655428 QNE655423:QNI655428 QXA655423:QXE655428 RGW655423:RHA655428 RQS655423:RQW655428 SAO655423:SAS655428 SKK655423:SKO655428 SUG655423:SUK655428 TEC655423:TEG655428 TNY655423:TOC655428 TXU655423:TXY655428 UHQ655423:UHU655428 URM655423:URQ655428 VBI655423:VBM655428 VLE655423:VLI655428 VVA655423:VVE655428 WEW655423:WFA655428 WOS655423:WOW655428 WYO655423:WYS655428 CG720959:CK720964 MC720959:MG720964 VY720959:WC720964 AFU720959:AFY720964 APQ720959:APU720964 AZM720959:AZQ720964 BJI720959:BJM720964 BTE720959:BTI720964 CDA720959:CDE720964 CMW720959:CNA720964 CWS720959:CWW720964 DGO720959:DGS720964 DQK720959:DQO720964 EAG720959:EAK720964 EKC720959:EKG720964 ETY720959:EUC720964 FDU720959:FDY720964 FNQ720959:FNU720964 FXM720959:FXQ720964 GHI720959:GHM720964 GRE720959:GRI720964 HBA720959:HBE720964 HKW720959:HLA720964 HUS720959:HUW720964 IEO720959:IES720964 IOK720959:IOO720964 IYG720959:IYK720964 JIC720959:JIG720964 JRY720959:JSC720964 KBU720959:KBY720964 KLQ720959:KLU720964 KVM720959:KVQ720964 LFI720959:LFM720964 LPE720959:LPI720964 LZA720959:LZE720964 MIW720959:MJA720964 MSS720959:MSW720964 NCO720959:NCS720964 NMK720959:NMO720964 NWG720959:NWK720964 OGC720959:OGG720964 OPY720959:OQC720964 OZU720959:OZY720964 PJQ720959:PJU720964 PTM720959:PTQ720964 QDI720959:QDM720964 QNE720959:QNI720964 QXA720959:QXE720964 RGW720959:RHA720964 RQS720959:RQW720964 SAO720959:SAS720964 SKK720959:SKO720964 SUG720959:SUK720964 TEC720959:TEG720964 TNY720959:TOC720964 TXU720959:TXY720964 UHQ720959:UHU720964 URM720959:URQ720964 VBI720959:VBM720964 VLE720959:VLI720964 VVA720959:VVE720964 WEW720959:WFA720964 WOS720959:WOW720964 WYO720959:WYS720964 CG786495:CK786500 MC786495:MG786500 VY786495:WC786500 AFU786495:AFY786500 APQ786495:APU786500 AZM786495:AZQ786500 BJI786495:BJM786500 BTE786495:BTI786500 CDA786495:CDE786500 CMW786495:CNA786500 CWS786495:CWW786500 DGO786495:DGS786500 DQK786495:DQO786500 EAG786495:EAK786500 EKC786495:EKG786500 ETY786495:EUC786500 FDU786495:FDY786500 FNQ786495:FNU786500 FXM786495:FXQ786500 GHI786495:GHM786500 GRE786495:GRI786500 HBA786495:HBE786500 HKW786495:HLA786500 HUS786495:HUW786500 IEO786495:IES786500 IOK786495:IOO786500 IYG786495:IYK786500 JIC786495:JIG786500 JRY786495:JSC786500 KBU786495:KBY786500 KLQ786495:KLU786500 KVM786495:KVQ786500 LFI786495:LFM786500 LPE786495:LPI786500 LZA786495:LZE786500 MIW786495:MJA786500 MSS786495:MSW786500 NCO786495:NCS786500 NMK786495:NMO786500 NWG786495:NWK786500 OGC786495:OGG786500 OPY786495:OQC786500 OZU786495:OZY786500 PJQ786495:PJU786500 PTM786495:PTQ786500 QDI786495:QDM786500 QNE786495:QNI786500 QXA786495:QXE786500 RGW786495:RHA786500 RQS786495:RQW786500 SAO786495:SAS786500 SKK786495:SKO786500 SUG786495:SUK786500 TEC786495:TEG786500 TNY786495:TOC786500 TXU786495:TXY786500 UHQ786495:UHU786500 URM786495:URQ786500 VBI786495:VBM786500 VLE786495:VLI786500 VVA786495:VVE786500 WEW786495:WFA786500 WOS786495:WOW786500 WYO786495:WYS786500 CG852031:CK852036 MC852031:MG852036 VY852031:WC852036 AFU852031:AFY852036 APQ852031:APU852036 AZM852031:AZQ852036 BJI852031:BJM852036 BTE852031:BTI852036 CDA852031:CDE852036 CMW852031:CNA852036 CWS852031:CWW852036 DGO852031:DGS852036 DQK852031:DQO852036 EAG852031:EAK852036 EKC852031:EKG852036 ETY852031:EUC852036 FDU852031:FDY852036 FNQ852031:FNU852036 FXM852031:FXQ852036 GHI852031:GHM852036 GRE852031:GRI852036 HBA852031:HBE852036 HKW852031:HLA852036 HUS852031:HUW852036 IEO852031:IES852036 IOK852031:IOO852036 IYG852031:IYK852036 JIC852031:JIG852036 JRY852031:JSC852036 KBU852031:KBY852036 KLQ852031:KLU852036 KVM852031:KVQ852036 LFI852031:LFM852036 LPE852031:LPI852036 LZA852031:LZE852036 MIW852031:MJA852036 MSS852031:MSW852036 NCO852031:NCS852036 NMK852031:NMO852036 NWG852031:NWK852036 OGC852031:OGG852036 OPY852031:OQC852036 OZU852031:OZY852036 PJQ852031:PJU852036 PTM852031:PTQ852036 QDI852031:QDM852036 QNE852031:QNI852036 QXA852031:QXE852036 RGW852031:RHA852036 RQS852031:RQW852036 SAO852031:SAS852036 SKK852031:SKO852036 SUG852031:SUK852036 TEC852031:TEG852036 TNY852031:TOC852036 TXU852031:TXY852036 UHQ852031:UHU852036 URM852031:URQ852036 VBI852031:VBM852036 VLE852031:VLI852036 VVA852031:VVE852036 WEW852031:WFA852036 WOS852031:WOW852036 WYO852031:WYS852036 CG917567:CK917572 MC917567:MG917572 VY917567:WC917572 AFU917567:AFY917572 APQ917567:APU917572 AZM917567:AZQ917572 BJI917567:BJM917572 BTE917567:BTI917572 CDA917567:CDE917572 CMW917567:CNA917572 CWS917567:CWW917572 DGO917567:DGS917572 DQK917567:DQO917572 EAG917567:EAK917572 EKC917567:EKG917572 ETY917567:EUC917572 FDU917567:FDY917572 FNQ917567:FNU917572 FXM917567:FXQ917572 GHI917567:GHM917572 GRE917567:GRI917572 HBA917567:HBE917572 HKW917567:HLA917572 HUS917567:HUW917572 IEO917567:IES917572 IOK917567:IOO917572 IYG917567:IYK917572 JIC917567:JIG917572 JRY917567:JSC917572 KBU917567:KBY917572 KLQ917567:KLU917572 KVM917567:KVQ917572 LFI917567:LFM917572 LPE917567:LPI917572 LZA917567:LZE917572 MIW917567:MJA917572 MSS917567:MSW917572 NCO917567:NCS917572 NMK917567:NMO917572 NWG917567:NWK917572 OGC917567:OGG917572 OPY917567:OQC917572 OZU917567:OZY917572 PJQ917567:PJU917572 PTM917567:PTQ917572 QDI917567:QDM917572 QNE917567:QNI917572 QXA917567:QXE917572 RGW917567:RHA917572 RQS917567:RQW917572 SAO917567:SAS917572 SKK917567:SKO917572 SUG917567:SUK917572 TEC917567:TEG917572 TNY917567:TOC917572 TXU917567:TXY917572 UHQ917567:UHU917572 URM917567:URQ917572 VBI917567:VBM917572 VLE917567:VLI917572 VVA917567:VVE917572 WEW917567:WFA917572 WOS917567:WOW917572 WYO917567:WYS917572 CG983103:CK983108 MC983103:MG983108 VY983103:WC983108 AFU983103:AFY983108 APQ983103:APU983108 AZM983103:AZQ983108 BJI983103:BJM983108 BTE983103:BTI983108 CDA983103:CDE983108 CMW983103:CNA983108 CWS983103:CWW983108 DGO983103:DGS983108 DQK983103:DQO983108 EAG983103:EAK983108 EKC983103:EKG983108 ETY983103:EUC983108 FDU983103:FDY983108 FNQ983103:FNU983108 FXM983103:FXQ983108 GHI983103:GHM983108 GRE983103:GRI983108 HBA983103:HBE983108 HKW983103:HLA983108 HUS983103:HUW983108 IEO983103:IES983108 IOK983103:IOO983108 IYG983103:IYK983108 JIC983103:JIG983108 JRY983103:JSC983108 KBU983103:KBY983108 KLQ983103:KLU983108 KVM983103:KVQ983108 LFI983103:LFM983108 LPE983103:LPI983108 LZA983103:LZE983108 MIW983103:MJA983108 MSS983103:MSW983108 NCO983103:NCS983108 NMK983103:NMO983108 NWG983103:NWK983108 OGC983103:OGG983108 OPY983103:OQC983108 OZU983103:OZY983108 PJQ983103:PJU983108 PTM983103:PTQ983108 QDI983103:QDM983108 QNE983103:QNI983108 QXA983103:QXE983108 RGW983103:RHA983108 RQS983103:RQW983108 SAO983103:SAS983108 SKK983103:SKO983108 SUG983103:SUK983108 TEC983103:TEG983108 TNY983103:TOC983108 TXU983103:TXY983108 UHQ983103:UHU983108 URM983103:URQ983108 VBI983103:VBM983108 VLE983103:VLI983108 VVA983103:VVE983108 WEW983103:WFA983108 WOS983103:WOW983108 WYO983103:WYS983108 BW63:CA68 LS75:LW79 VO75:VS79 AFK75:AFO79 APG75:APK79 AZC75:AZG79 BIY75:BJC79 BSU75:BSY79 CCQ75:CCU79 CMM75:CMQ79 CWI75:CWM79 DGE75:DGI79 DQA75:DQE79 DZW75:EAA79 EJS75:EJW79 ETO75:ETS79 FDK75:FDO79 FNG75:FNK79 FXC75:FXG79 GGY75:GHC79 GQU75:GQY79 HAQ75:HAU79 HKM75:HKQ79 HUI75:HUM79 IEE75:IEI79 IOA75:IOE79 IXW75:IYA79 JHS75:JHW79 JRO75:JRS79 KBK75:KBO79 KLG75:KLK79 KVC75:KVG79 LEY75:LFC79 LOU75:LOY79 LYQ75:LYU79 MIM75:MIQ79 MSI75:MSM79 NCE75:NCI79 NMA75:NME79 NVW75:NWA79 OFS75:OFW79 OPO75:OPS79 OZK75:OZO79 PJG75:PJK79 PTC75:PTG79 QCY75:QDC79 QMU75:QMY79 QWQ75:QWU79 RGM75:RGQ79 RQI75:RQM79 SAE75:SAI79 SKA75:SKE79 STW75:SUA79 TDS75:TDW79 TNO75:TNS79 TXK75:TXO79 UHG75:UHK79 URC75:URG79 VAY75:VBC79 VKU75:VKY79 VUQ75:VUU79 WEM75:WEQ79 WOI75:WOM79 WYE75:WYI79 BW65611:CA65615 LS65611:LW65615 VO65611:VS65615 AFK65611:AFO65615 APG65611:APK65615 AZC65611:AZG65615 BIY65611:BJC65615 BSU65611:BSY65615 CCQ65611:CCU65615 CMM65611:CMQ65615 CWI65611:CWM65615 DGE65611:DGI65615 DQA65611:DQE65615 DZW65611:EAA65615 EJS65611:EJW65615 ETO65611:ETS65615 FDK65611:FDO65615 FNG65611:FNK65615 FXC65611:FXG65615 GGY65611:GHC65615 GQU65611:GQY65615 HAQ65611:HAU65615 HKM65611:HKQ65615 HUI65611:HUM65615 IEE65611:IEI65615 IOA65611:IOE65615 IXW65611:IYA65615 JHS65611:JHW65615 JRO65611:JRS65615 KBK65611:KBO65615 KLG65611:KLK65615 KVC65611:KVG65615 LEY65611:LFC65615 LOU65611:LOY65615 LYQ65611:LYU65615 MIM65611:MIQ65615 MSI65611:MSM65615 NCE65611:NCI65615 NMA65611:NME65615 NVW65611:NWA65615 OFS65611:OFW65615 OPO65611:OPS65615 OZK65611:OZO65615 PJG65611:PJK65615 PTC65611:PTG65615 QCY65611:QDC65615 QMU65611:QMY65615 QWQ65611:QWU65615 RGM65611:RGQ65615 RQI65611:RQM65615 SAE65611:SAI65615 SKA65611:SKE65615 STW65611:SUA65615 TDS65611:TDW65615 TNO65611:TNS65615 TXK65611:TXO65615 UHG65611:UHK65615 URC65611:URG65615 VAY65611:VBC65615 VKU65611:VKY65615 VUQ65611:VUU65615 WEM65611:WEQ65615 WOI65611:WOM65615 WYE65611:WYI65615 BW131147:CA131151 LS131147:LW131151 VO131147:VS131151 AFK131147:AFO131151 APG131147:APK131151 AZC131147:AZG131151 BIY131147:BJC131151 BSU131147:BSY131151 CCQ131147:CCU131151 CMM131147:CMQ131151 CWI131147:CWM131151 DGE131147:DGI131151 DQA131147:DQE131151 DZW131147:EAA131151 EJS131147:EJW131151 ETO131147:ETS131151 FDK131147:FDO131151 FNG131147:FNK131151 FXC131147:FXG131151 GGY131147:GHC131151 GQU131147:GQY131151 HAQ131147:HAU131151 HKM131147:HKQ131151 HUI131147:HUM131151 IEE131147:IEI131151 IOA131147:IOE131151 IXW131147:IYA131151 JHS131147:JHW131151 JRO131147:JRS131151 KBK131147:KBO131151 KLG131147:KLK131151 KVC131147:KVG131151 LEY131147:LFC131151 LOU131147:LOY131151 LYQ131147:LYU131151 MIM131147:MIQ131151 MSI131147:MSM131151 NCE131147:NCI131151 NMA131147:NME131151 NVW131147:NWA131151 OFS131147:OFW131151 OPO131147:OPS131151 OZK131147:OZO131151 PJG131147:PJK131151 PTC131147:PTG131151 QCY131147:QDC131151 QMU131147:QMY131151 QWQ131147:QWU131151 RGM131147:RGQ131151 RQI131147:RQM131151 SAE131147:SAI131151 SKA131147:SKE131151 STW131147:SUA131151 TDS131147:TDW131151 TNO131147:TNS131151 TXK131147:TXO131151 UHG131147:UHK131151 URC131147:URG131151 VAY131147:VBC131151 VKU131147:VKY131151 VUQ131147:VUU131151 WEM131147:WEQ131151 WOI131147:WOM131151 WYE131147:WYI131151 BW196683:CA196687 LS196683:LW196687 VO196683:VS196687 AFK196683:AFO196687 APG196683:APK196687 AZC196683:AZG196687 BIY196683:BJC196687 BSU196683:BSY196687 CCQ196683:CCU196687 CMM196683:CMQ196687 CWI196683:CWM196687 DGE196683:DGI196687 DQA196683:DQE196687 DZW196683:EAA196687 EJS196683:EJW196687 ETO196683:ETS196687 FDK196683:FDO196687 FNG196683:FNK196687 FXC196683:FXG196687 GGY196683:GHC196687 GQU196683:GQY196687 HAQ196683:HAU196687 HKM196683:HKQ196687 HUI196683:HUM196687 IEE196683:IEI196687 IOA196683:IOE196687 IXW196683:IYA196687 JHS196683:JHW196687 JRO196683:JRS196687 KBK196683:KBO196687 KLG196683:KLK196687 KVC196683:KVG196687 LEY196683:LFC196687 LOU196683:LOY196687 LYQ196683:LYU196687 MIM196683:MIQ196687 MSI196683:MSM196687 NCE196683:NCI196687 NMA196683:NME196687 NVW196683:NWA196687 OFS196683:OFW196687 OPO196683:OPS196687 OZK196683:OZO196687 PJG196683:PJK196687 PTC196683:PTG196687 QCY196683:QDC196687 QMU196683:QMY196687 QWQ196683:QWU196687 RGM196683:RGQ196687 RQI196683:RQM196687 SAE196683:SAI196687 SKA196683:SKE196687 STW196683:SUA196687 TDS196683:TDW196687 TNO196683:TNS196687 TXK196683:TXO196687 UHG196683:UHK196687 URC196683:URG196687 VAY196683:VBC196687 VKU196683:VKY196687 VUQ196683:VUU196687 WEM196683:WEQ196687 WOI196683:WOM196687 WYE196683:WYI196687 BW262219:CA262223 LS262219:LW262223 VO262219:VS262223 AFK262219:AFO262223 APG262219:APK262223 AZC262219:AZG262223 BIY262219:BJC262223 BSU262219:BSY262223 CCQ262219:CCU262223 CMM262219:CMQ262223 CWI262219:CWM262223 DGE262219:DGI262223 DQA262219:DQE262223 DZW262219:EAA262223 EJS262219:EJW262223 ETO262219:ETS262223 FDK262219:FDO262223 FNG262219:FNK262223 FXC262219:FXG262223 GGY262219:GHC262223 GQU262219:GQY262223 HAQ262219:HAU262223 HKM262219:HKQ262223 HUI262219:HUM262223 IEE262219:IEI262223 IOA262219:IOE262223 IXW262219:IYA262223 JHS262219:JHW262223 JRO262219:JRS262223 KBK262219:KBO262223 KLG262219:KLK262223 KVC262219:KVG262223 LEY262219:LFC262223 LOU262219:LOY262223 LYQ262219:LYU262223 MIM262219:MIQ262223 MSI262219:MSM262223 NCE262219:NCI262223 NMA262219:NME262223 NVW262219:NWA262223 OFS262219:OFW262223 OPO262219:OPS262223 OZK262219:OZO262223 PJG262219:PJK262223 PTC262219:PTG262223 QCY262219:QDC262223 QMU262219:QMY262223 QWQ262219:QWU262223 RGM262219:RGQ262223 RQI262219:RQM262223 SAE262219:SAI262223 SKA262219:SKE262223 STW262219:SUA262223 TDS262219:TDW262223 TNO262219:TNS262223 TXK262219:TXO262223 UHG262219:UHK262223 URC262219:URG262223 VAY262219:VBC262223 VKU262219:VKY262223 VUQ262219:VUU262223 WEM262219:WEQ262223 WOI262219:WOM262223 WYE262219:WYI262223 BW327755:CA327759 LS327755:LW327759 VO327755:VS327759 AFK327755:AFO327759 APG327755:APK327759 AZC327755:AZG327759 BIY327755:BJC327759 BSU327755:BSY327759 CCQ327755:CCU327759 CMM327755:CMQ327759 CWI327755:CWM327759 DGE327755:DGI327759 DQA327755:DQE327759 DZW327755:EAA327759 EJS327755:EJW327759 ETO327755:ETS327759 FDK327755:FDO327759 FNG327755:FNK327759 FXC327755:FXG327759 GGY327755:GHC327759 GQU327755:GQY327759 HAQ327755:HAU327759 HKM327755:HKQ327759 HUI327755:HUM327759 IEE327755:IEI327759 IOA327755:IOE327759 IXW327755:IYA327759 JHS327755:JHW327759 JRO327755:JRS327759 KBK327755:KBO327759 KLG327755:KLK327759 KVC327755:KVG327759 LEY327755:LFC327759 LOU327755:LOY327759 LYQ327755:LYU327759 MIM327755:MIQ327759 MSI327755:MSM327759 NCE327755:NCI327759 NMA327755:NME327759 NVW327755:NWA327759 OFS327755:OFW327759 OPO327755:OPS327759 OZK327755:OZO327759 PJG327755:PJK327759 PTC327755:PTG327759 QCY327755:QDC327759 QMU327755:QMY327759 QWQ327755:QWU327759 RGM327755:RGQ327759 RQI327755:RQM327759 SAE327755:SAI327759 SKA327755:SKE327759 STW327755:SUA327759 TDS327755:TDW327759 TNO327755:TNS327759 TXK327755:TXO327759 UHG327755:UHK327759 URC327755:URG327759 VAY327755:VBC327759 VKU327755:VKY327759 VUQ327755:VUU327759 WEM327755:WEQ327759 WOI327755:WOM327759 WYE327755:WYI327759 BW393291:CA393295 LS393291:LW393295 VO393291:VS393295 AFK393291:AFO393295 APG393291:APK393295 AZC393291:AZG393295 BIY393291:BJC393295 BSU393291:BSY393295 CCQ393291:CCU393295 CMM393291:CMQ393295 CWI393291:CWM393295 DGE393291:DGI393295 DQA393291:DQE393295 DZW393291:EAA393295 EJS393291:EJW393295 ETO393291:ETS393295 FDK393291:FDO393295 FNG393291:FNK393295 FXC393291:FXG393295 GGY393291:GHC393295 GQU393291:GQY393295 HAQ393291:HAU393295 HKM393291:HKQ393295 HUI393291:HUM393295 IEE393291:IEI393295 IOA393291:IOE393295 IXW393291:IYA393295 JHS393291:JHW393295 JRO393291:JRS393295 KBK393291:KBO393295 KLG393291:KLK393295 KVC393291:KVG393295 LEY393291:LFC393295 LOU393291:LOY393295 LYQ393291:LYU393295 MIM393291:MIQ393295 MSI393291:MSM393295 NCE393291:NCI393295 NMA393291:NME393295 NVW393291:NWA393295 OFS393291:OFW393295 OPO393291:OPS393295 OZK393291:OZO393295 PJG393291:PJK393295 PTC393291:PTG393295 QCY393291:QDC393295 QMU393291:QMY393295 QWQ393291:QWU393295 RGM393291:RGQ393295 RQI393291:RQM393295 SAE393291:SAI393295 SKA393291:SKE393295 STW393291:SUA393295 TDS393291:TDW393295 TNO393291:TNS393295 TXK393291:TXO393295 UHG393291:UHK393295 URC393291:URG393295 VAY393291:VBC393295 VKU393291:VKY393295 VUQ393291:VUU393295 WEM393291:WEQ393295 WOI393291:WOM393295 WYE393291:WYI393295 BW458827:CA458831 LS458827:LW458831 VO458827:VS458831 AFK458827:AFO458831 APG458827:APK458831 AZC458827:AZG458831 BIY458827:BJC458831 BSU458827:BSY458831 CCQ458827:CCU458831 CMM458827:CMQ458831 CWI458827:CWM458831 DGE458827:DGI458831 DQA458827:DQE458831 DZW458827:EAA458831 EJS458827:EJW458831 ETO458827:ETS458831 FDK458827:FDO458831 FNG458827:FNK458831 FXC458827:FXG458831 GGY458827:GHC458831 GQU458827:GQY458831 HAQ458827:HAU458831 HKM458827:HKQ458831 HUI458827:HUM458831 IEE458827:IEI458831 IOA458827:IOE458831 IXW458827:IYA458831 JHS458827:JHW458831 JRO458827:JRS458831 KBK458827:KBO458831 KLG458827:KLK458831 KVC458827:KVG458831 LEY458827:LFC458831 LOU458827:LOY458831 LYQ458827:LYU458831 MIM458827:MIQ458831 MSI458827:MSM458831 NCE458827:NCI458831 NMA458827:NME458831 NVW458827:NWA458831 OFS458827:OFW458831 OPO458827:OPS458831 OZK458827:OZO458831 PJG458827:PJK458831 PTC458827:PTG458831 QCY458827:QDC458831 QMU458827:QMY458831 QWQ458827:QWU458831 RGM458827:RGQ458831 RQI458827:RQM458831 SAE458827:SAI458831 SKA458827:SKE458831 STW458827:SUA458831 TDS458827:TDW458831 TNO458827:TNS458831 TXK458827:TXO458831 UHG458827:UHK458831 URC458827:URG458831 VAY458827:VBC458831 VKU458827:VKY458831 VUQ458827:VUU458831 WEM458827:WEQ458831 WOI458827:WOM458831 WYE458827:WYI458831 BW524363:CA524367 LS524363:LW524367 VO524363:VS524367 AFK524363:AFO524367 APG524363:APK524367 AZC524363:AZG524367 BIY524363:BJC524367 BSU524363:BSY524367 CCQ524363:CCU524367 CMM524363:CMQ524367 CWI524363:CWM524367 DGE524363:DGI524367 DQA524363:DQE524367 DZW524363:EAA524367 EJS524363:EJW524367 ETO524363:ETS524367 FDK524363:FDO524367 FNG524363:FNK524367 FXC524363:FXG524367 GGY524363:GHC524367 GQU524363:GQY524367 HAQ524363:HAU524367 HKM524363:HKQ524367 HUI524363:HUM524367 IEE524363:IEI524367 IOA524363:IOE524367 IXW524363:IYA524367 JHS524363:JHW524367 JRO524363:JRS524367 KBK524363:KBO524367 KLG524363:KLK524367 KVC524363:KVG524367 LEY524363:LFC524367 LOU524363:LOY524367 LYQ524363:LYU524367 MIM524363:MIQ524367 MSI524363:MSM524367 NCE524363:NCI524367 NMA524363:NME524367 NVW524363:NWA524367 OFS524363:OFW524367 OPO524363:OPS524367 OZK524363:OZO524367 PJG524363:PJK524367 PTC524363:PTG524367 QCY524363:QDC524367 QMU524363:QMY524367 QWQ524363:QWU524367 RGM524363:RGQ524367 RQI524363:RQM524367 SAE524363:SAI524367 SKA524363:SKE524367 STW524363:SUA524367 TDS524363:TDW524367 TNO524363:TNS524367 TXK524363:TXO524367 UHG524363:UHK524367 URC524363:URG524367 VAY524363:VBC524367 VKU524363:VKY524367 VUQ524363:VUU524367 WEM524363:WEQ524367 WOI524363:WOM524367 WYE524363:WYI524367 BW589899:CA589903 LS589899:LW589903 VO589899:VS589903 AFK589899:AFO589903 APG589899:APK589903 AZC589899:AZG589903 BIY589899:BJC589903 BSU589899:BSY589903 CCQ589899:CCU589903 CMM589899:CMQ589903 CWI589899:CWM589903 DGE589899:DGI589903 DQA589899:DQE589903 DZW589899:EAA589903 EJS589899:EJW589903 ETO589899:ETS589903 FDK589899:FDO589903 FNG589899:FNK589903 FXC589899:FXG589903 GGY589899:GHC589903 GQU589899:GQY589903 HAQ589899:HAU589903 HKM589899:HKQ589903 HUI589899:HUM589903 IEE589899:IEI589903 IOA589899:IOE589903 IXW589899:IYA589903 JHS589899:JHW589903 JRO589899:JRS589903 KBK589899:KBO589903 KLG589899:KLK589903 KVC589899:KVG589903 LEY589899:LFC589903 LOU589899:LOY589903 LYQ589899:LYU589903 MIM589899:MIQ589903 MSI589899:MSM589903 NCE589899:NCI589903 NMA589899:NME589903 NVW589899:NWA589903 OFS589899:OFW589903 OPO589899:OPS589903 OZK589899:OZO589903 PJG589899:PJK589903 PTC589899:PTG589903 QCY589899:QDC589903 QMU589899:QMY589903 QWQ589899:QWU589903 RGM589899:RGQ589903 RQI589899:RQM589903 SAE589899:SAI589903 SKA589899:SKE589903 STW589899:SUA589903 TDS589899:TDW589903 TNO589899:TNS589903 TXK589899:TXO589903 UHG589899:UHK589903 URC589899:URG589903 VAY589899:VBC589903 VKU589899:VKY589903 VUQ589899:VUU589903 WEM589899:WEQ589903 WOI589899:WOM589903 WYE589899:WYI589903 BW655435:CA655439 LS655435:LW655439 VO655435:VS655439 AFK655435:AFO655439 APG655435:APK655439 AZC655435:AZG655439 BIY655435:BJC655439 BSU655435:BSY655439 CCQ655435:CCU655439 CMM655435:CMQ655439 CWI655435:CWM655439 DGE655435:DGI655439 DQA655435:DQE655439 DZW655435:EAA655439 EJS655435:EJW655439 ETO655435:ETS655439 FDK655435:FDO655439 FNG655435:FNK655439 FXC655435:FXG655439 GGY655435:GHC655439 GQU655435:GQY655439 HAQ655435:HAU655439 HKM655435:HKQ655439 HUI655435:HUM655439 IEE655435:IEI655439 IOA655435:IOE655439 IXW655435:IYA655439 JHS655435:JHW655439 JRO655435:JRS655439 KBK655435:KBO655439 KLG655435:KLK655439 KVC655435:KVG655439 LEY655435:LFC655439 LOU655435:LOY655439 LYQ655435:LYU655439 MIM655435:MIQ655439 MSI655435:MSM655439 NCE655435:NCI655439 NMA655435:NME655439 NVW655435:NWA655439 OFS655435:OFW655439 OPO655435:OPS655439 OZK655435:OZO655439 PJG655435:PJK655439 PTC655435:PTG655439 QCY655435:QDC655439 QMU655435:QMY655439 QWQ655435:QWU655439 RGM655435:RGQ655439 RQI655435:RQM655439 SAE655435:SAI655439 SKA655435:SKE655439 STW655435:SUA655439 TDS655435:TDW655439 TNO655435:TNS655439 TXK655435:TXO655439 UHG655435:UHK655439 URC655435:URG655439 VAY655435:VBC655439 VKU655435:VKY655439 VUQ655435:VUU655439 WEM655435:WEQ655439 WOI655435:WOM655439 WYE655435:WYI655439 BW720971:CA720975 LS720971:LW720975 VO720971:VS720975 AFK720971:AFO720975 APG720971:APK720975 AZC720971:AZG720975 BIY720971:BJC720975 BSU720971:BSY720975 CCQ720971:CCU720975 CMM720971:CMQ720975 CWI720971:CWM720975 DGE720971:DGI720975 DQA720971:DQE720975 DZW720971:EAA720975 EJS720971:EJW720975 ETO720971:ETS720975 FDK720971:FDO720975 FNG720971:FNK720975 FXC720971:FXG720975 GGY720971:GHC720975 GQU720971:GQY720975 HAQ720971:HAU720975 HKM720971:HKQ720975 HUI720971:HUM720975 IEE720971:IEI720975 IOA720971:IOE720975 IXW720971:IYA720975 JHS720971:JHW720975 JRO720971:JRS720975 KBK720971:KBO720975 KLG720971:KLK720975 KVC720971:KVG720975 LEY720971:LFC720975 LOU720971:LOY720975 LYQ720971:LYU720975 MIM720971:MIQ720975 MSI720971:MSM720975 NCE720971:NCI720975 NMA720971:NME720975 NVW720971:NWA720975 OFS720971:OFW720975 OPO720971:OPS720975 OZK720971:OZO720975 PJG720971:PJK720975 PTC720971:PTG720975 QCY720971:QDC720975 QMU720971:QMY720975 QWQ720971:QWU720975 RGM720971:RGQ720975 RQI720971:RQM720975 SAE720971:SAI720975 SKA720971:SKE720975 STW720971:SUA720975 TDS720971:TDW720975 TNO720971:TNS720975 TXK720971:TXO720975 UHG720971:UHK720975 URC720971:URG720975 VAY720971:VBC720975 VKU720971:VKY720975 VUQ720971:VUU720975 WEM720971:WEQ720975 WOI720971:WOM720975 WYE720971:WYI720975 BW786507:CA786511 LS786507:LW786511 VO786507:VS786511 AFK786507:AFO786511 APG786507:APK786511 AZC786507:AZG786511 BIY786507:BJC786511 BSU786507:BSY786511 CCQ786507:CCU786511 CMM786507:CMQ786511 CWI786507:CWM786511 DGE786507:DGI786511 DQA786507:DQE786511 DZW786507:EAA786511 EJS786507:EJW786511 ETO786507:ETS786511 FDK786507:FDO786511 FNG786507:FNK786511 FXC786507:FXG786511 GGY786507:GHC786511 GQU786507:GQY786511 HAQ786507:HAU786511 HKM786507:HKQ786511 HUI786507:HUM786511 IEE786507:IEI786511 IOA786507:IOE786511 IXW786507:IYA786511 JHS786507:JHW786511 JRO786507:JRS786511 KBK786507:KBO786511 KLG786507:KLK786511 KVC786507:KVG786511 LEY786507:LFC786511 LOU786507:LOY786511 LYQ786507:LYU786511 MIM786507:MIQ786511 MSI786507:MSM786511 NCE786507:NCI786511 NMA786507:NME786511 NVW786507:NWA786511 OFS786507:OFW786511 OPO786507:OPS786511 OZK786507:OZO786511 PJG786507:PJK786511 PTC786507:PTG786511 QCY786507:QDC786511 QMU786507:QMY786511 QWQ786507:QWU786511 RGM786507:RGQ786511 RQI786507:RQM786511 SAE786507:SAI786511 SKA786507:SKE786511 STW786507:SUA786511 TDS786507:TDW786511 TNO786507:TNS786511 TXK786507:TXO786511 UHG786507:UHK786511 URC786507:URG786511 VAY786507:VBC786511 VKU786507:VKY786511 VUQ786507:VUU786511 WEM786507:WEQ786511 WOI786507:WOM786511 WYE786507:WYI786511 BW852043:CA852047 LS852043:LW852047 VO852043:VS852047 AFK852043:AFO852047 APG852043:APK852047 AZC852043:AZG852047 BIY852043:BJC852047 BSU852043:BSY852047 CCQ852043:CCU852047 CMM852043:CMQ852047 CWI852043:CWM852047 DGE852043:DGI852047 DQA852043:DQE852047 DZW852043:EAA852047 EJS852043:EJW852047 ETO852043:ETS852047 FDK852043:FDO852047 FNG852043:FNK852047 FXC852043:FXG852047 GGY852043:GHC852047 GQU852043:GQY852047 HAQ852043:HAU852047 HKM852043:HKQ852047 HUI852043:HUM852047 IEE852043:IEI852047 IOA852043:IOE852047 IXW852043:IYA852047 JHS852043:JHW852047 JRO852043:JRS852047 KBK852043:KBO852047 KLG852043:KLK852047 KVC852043:KVG852047 LEY852043:LFC852047 LOU852043:LOY852047 LYQ852043:LYU852047 MIM852043:MIQ852047 MSI852043:MSM852047 NCE852043:NCI852047 NMA852043:NME852047 NVW852043:NWA852047 OFS852043:OFW852047 OPO852043:OPS852047 OZK852043:OZO852047 PJG852043:PJK852047 PTC852043:PTG852047 QCY852043:QDC852047 QMU852043:QMY852047 QWQ852043:QWU852047 RGM852043:RGQ852047 RQI852043:RQM852047 SAE852043:SAI852047 SKA852043:SKE852047 STW852043:SUA852047 TDS852043:TDW852047 TNO852043:TNS852047 TXK852043:TXO852047 UHG852043:UHK852047 URC852043:URG852047 VAY852043:VBC852047 VKU852043:VKY852047 VUQ852043:VUU852047 WEM852043:WEQ852047 WOI852043:WOM852047 WYE852043:WYI852047 BW917579:CA917583 LS917579:LW917583 VO917579:VS917583 AFK917579:AFO917583 APG917579:APK917583 AZC917579:AZG917583 BIY917579:BJC917583 BSU917579:BSY917583 CCQ917579:CCU917583 CMM917579:CMQ917583 CWI917579:CWM917583 DGE917579:DGI917583 DQA917579:DQE917583 DZW917579:EAA917583 EJS917579:EJW917583 ETO917579:ETS917583 FDK917579:FDO917583 FNG917579:FNK917583 FXC917579:FXG917583 GGY917579:GHC917583 GQU917579:GQY917583 HAQ917579:HAU917583 HKM917579:HKQ917583 HUI917579:HUM917583 IEE917579:IEI917583 IOA917579:IOE917583 IXW917579:IYA917583 JHS917579:JHW917583 JRO917579:JRS917583 KBK917579:KBO917583 KLG917579:KLK917583 KVC917579:KVG917583 LEY917579:LFC917583 LOU917579:LOY917583 LYQ917579:LYU917583 MIM917579:MIQ917583 MSI917579:MSM917583 NCE917579:NCI917583 NMA917579:NME917583 NVW917579:NWA917583 OFS917579:OFW917583 OPO917579:OPS917583 OZK917579:OZO917583 PJG917579:PJK917583 PTC917579:PTG917583 QCY917579:QDC917583 QMU917579:QMY917583 QWQ917579:QWU917583 RGM917579:RGQ917583 RQI917579:RQM917583 SAE917579:SAI917583 SKA917579:SKE917583 STW917579:SUA917583 TDS917579:TDW917583 TNO917579:TNS917583 TXK917579:TXO917583 UHG917579:UHK917583 URC917579:URG917583 VAY917579:VBC917583 VKU917579:VKY917583 VUQ917579:VUU917583 WEM917579:WEQ917583 WOI917579:WOM917583 WYE917579:WYI917583 BW983115:CA983119 LS983115:LW983119 VO983115:VS983119 AFK983115:AFO983119 APG983115:APK983119 AZC983115:AZG983119 BIY983115:BJC983119 BSU983115:BSY983119 CCQ983115:CCU983119 CMM983115:CMQ983119 CWI983115:CWM983119 DGE983115:DGI983119 DQA983115:DQE983119 DZW983115:EAA983119 EJS983115:EJW983119 ETO983115:ETS983119 FDK983115:FDO983119 FNG983115:FNK983119 FXC983115:FXG983119 GGY983115:GHC983119 GQU983115:GQY983119 HAQ983115:HAU983119 HKM983115:HKQ983119 HUI983115:HUM983119 IEE983115:IEI983119 IOA983115:IOE983119 IXW983115:IYA983119 JHS983115:JHW983119 JRO983115:JRS983119 KBK983115:KBO983119 KLG983115:KLK983119 KVC983115:KVG983119 LEY983115:LFC983119 LOU983115:LOY983119 LYQ983115:LYU983119 MIM983115:MIQ983119 MSI983115:MSM983119 NCE983115:NCI983119 NMA983115:NME983119 NVW983115:NWA983119 OFS983115:OFW983119 OPO983115:OPS983119 OZK983115:OZO983119 PJG983115:PJK983119 PTC983115:PTG983119 QCY983115:QDC983119 QMU983115:QMY983119 QWQ983115:QWU983119 RGM983115:RGQ983119 RQI983115:RQM983119 SAE983115:SAI983119 SKA983115:SKE983119 STW983115:SUA983119 TDS983115:TDW983119 TNO983115:TNS983119 TXK983115:TXO983119 UHG983115:UHK983119 URC983115:URG983119 VAY983115:VBC983119 VKU983115:VKY983119 VUQ983115:VUU983119 WEM983115:WEQ983119 WOI983115:WOM983119 WYE983115:WYI983119 CG63:CK68 MC75:MG79 VY75:WC79 AFU75:AFY79 APQ75:APU79 AZM75:AZQ79 BJI75:BJM79 BTE75:BTI79 CDA75:CDE79 CMW75:CNA79 CWS75:CWW79 DGO75:DGS79 DQK75:DQO79 EAG75:EAK79 EKC75:EKG79 ETY75:EUC79 FDU75:FDY79 FNQ75:FNU79 FXM75:FXQ79 GHI75:GHM79 GRE75:GRI79 HBA75:HBE79 HKW75:HLA79 HUS75:HUW79 IEO75:IES79 IOK75:IOO79 IYG75:IYK79 JIC75:JIG79 JRY75:JSC79 KBU75:KBY79 KLQ75:KLU79 KVM75:KVQ79 LFI75:LFM79 LPE75:LPI79 LZA75:LZE79 MIW75:MJA79 MSS75:MSW79 NCO75:NCS79 NMK75:NMO79 NWG75:NWK79 OGC75:OGG79 OPY75:OQC79 OZU75:OZY79 PJQ75:PJU79 PTM75:PTQ79 QDI75:QDM79 QNE75:QNI79 QXA75:QXE79 RGW75:RHA79 RQS75:RQW79 SAO75:SAS79 SKK75:SKO79 SUG75:SUK79 TEC75:TEG79 TNY75:TOC79 TXU75:TXY79 UHQ75:UHU79 URM75:URQ79 VBI75:VBM79 VLE75:VLI79 VVA75:VVE79 WEW75:WFA79 WOS75:WOW79 WYO75:WYS79 CG65611:CK65615 MC65611:MG65615 VY65611:WC65615 AFU65611:AFY65615 APQ65611:APU65615 AZM65611:AZQ65615 BJI65611:BJM65615 BTE65611:BTI65615 CDA65611:CDE65615 CMW65611:CNA65615 CWS65611:CWW65615 DGO65611:DGS65615 DQK65611:DQO65615 EAG65611:EAK65615 EKC65611:EKG65615 ETY65611:EUC65615 FDU65611:FDY65615 FNQ65611:FNU65615 FXM65611:FXQ65615 GHI65611:GHM65615 GRE65611:GRI65615 HBA65611:HBE65615 HKW65611:HLA65615 HUS65611:HUW65615 IEO65611:IES65615 IOK65611:IOO65615 IYG65611:IYK65615 JIC65611:JIG65615 JRY65611:JSC65615 KBU65611:KBY65615 KLQ65611:KLU65615 KVM65611:KVQ65615 LFI65611:LFM65615 LPE65611:LPI65615 LZA65611:LZE65615 MIW65611:MJA65615 MSS65611:MSW65615 NCO65611:NCS65615 NMK65611:NMO65615 NWG65611:NWK65615 OGC65611:OGG65615 OPY65611:OQC65615 OZU65611:OZY65615 PJQ65611:PJU65615 PTM65611:PTQ65615 QDI65611:QDM65615 QNE65611:QNI65615 QXA65611:QXE65615 RGW65611:RHA65615 RQS65611:RQW65615 SAO65611:SAS65615 SKK65611:SKO65615 SUG65611:SUK65615 TEC65611:TEG65615 TNY65611:TOC65615 TXU65611:TXY65615 UHQ65611:UHU65615 URM65611:URQ65615 VBI65611:VBM65615 VLE65611:VLI65615 VVA65611:VVE65615 WEW65611:WFA65615 WOS65611:WOW65615 WYO65611:WYS65615 CG131147:CK131151 MC131147:MG131151 VY131147:WC131151 AFU131147:AFY131151 APQ131147:APU131151 AZM131147:AZQ131151 BJI131147:BJM131151 BTE131147:BTI131151 CDA131147:CDE131151 CMW131147:CNA131151 CWS131147:CWW131151 DGO131147:DGS131151 DQK131147:DQO131151 EAG131147:EAK131151 EKC131147:EKG131151 ETY131147:EUC131151 FDU131147:FDY131151 FNQ131147:FNU131151 FXM131147:FXQ131151 GHI131147:GHM131151 GRE131147:GRI131151 HBA131147:HBE131151 HKW131147:HLA131151 HUS131147:HUW131151 IEO131147:IES131151 IOK131147:IOO131151 IYG131147:IYK131151 JIC131147:JIG131151 JRY131147:JSC131151 KBU131147:KBY131151 KLQ131147:KLU131151 KVM131147:KVQ131151 LFI131147:LFM131151 LPE131147:LPI131151 LZA131147:LZE131151 MIW131147:MJA131151 MSS131147:MSW131151 NCO131147:NCS131151 NMK131147:NMO131151 NWG131147:NWK131151 OGC131147:OGG131151 OPY131147:OQC131151 OZU131147:OZY131151 PJQ131147:PJU131151 PTM131147:PTQ131151 QDI131147:QDM131151 QNE131147:QNI131151 QXA131147:QXE131151 RGW131147:RHA131151 RQS131147:RQW131151 SAO131147:SAS131151 SKK131147:SKO131151 SUG131147:SUK131151 TEC131147:TEG131151 TNY131147:TOC131151 TXU131147:TXY131151 UHQ131147:UHU131151 URM131147:URQ131151 VBI131147:VBM131151 VLE131147:VLI131151 VVA131147:VVE131151 WEW131147:WFA131151 WOS131147:WOW131151 WYO131147:WYS131151 CG196683:CK196687 MC196683:MG196687 VY196683:WC196687 AFU196683:AFY196687 APQ196683:APU196687 AZM196683:AZQ196687 BJI196683:BJM196687 BTE196683:BTI196687 CDA196683:CDE196687 CMW196683:CNA196687 CWS196683:CWW196687 DGO196683:DGS196687 DQK196683:DQO196687 EAG196683:EAK196687 EKC196683:EKG196687 ETY196683:EUC196687 FDU196683:FDY196687 FNQ196683:FNU196687 FXM196683:FXQ196687 GHI196683:GHM196687 GRE196683:GRI196687 HBA196683:HBE196687 HKW196683:HLA196687 HUS196683:HUW196687 IEO196683:IES196687 IOK196683:IOO196687 IYG196683:IYK196687 JIC196683:JIG196687 JRY196683:JSC196687 KBU196683:KBY196687 KLQ196683:KLU196687 KVM196683:KVQ196687 LFI196683:LFM196687 LPE196683:LPI196687 LZA196683:LZE196687 MIW196683:MJA196687 MSS196683:MSW196687 NCO196683:NCS196687 NMK196683:NMO196687 NWG196683:NWK196687 OGC196683:OGG196687 OPY196683:OQC196687 OZU196683:OZY196687 PJQ196683:PJU196687 PTM196683:PTQ196687 QDI196683:QDM196687 QNE196683:QNI196687 QXA196683:QXE196687 RGW196683:RHA196687 RQS196683:RQW196687 SAO196683:SAS196687 SKK196683:SKO196687 SUG196683:SUK196687 TEC196683:TEG196687 TNY196683:TOC196687 TXU196683:TXY196687 UHQ196683:UHU196687 URM196683:URQ196687 VBI196683:VBM196687 VLE196683:VLI196687 VVA196683:VVE196687 WEW196683:WFA196687 WOS196683:WOW196687 WYO196683:WYS196687 CG262219:CK262223 MC262219:MG262223 VY262219:WC262223 AFU262219:AFY262223 APQ262219:APU262223 AZM262219:AZQ262223 BJI262219:BJM262223 BTE262219:BTI262223 CDA262219:CDE262223 CMW262219:CNA262223 CWS262219:CWW262223 DGO262219:DGS262223 DQK262219:DQO262223 EAG262219:EAK262223 EKC262219:EKG262223 ETY262219:EUC262223 FDU262219:FDY262223 FNQ262219:FNU262223 FXM262219:FXQ262223 GHI262219:GHM262223 GRE262219:GRI262223 HBA262219:HBE262223 HKW262219:HLA262223 HUS262219:HUW262223 IEO262219:IES262223 IOK262219:IOO262223 IYG262219:IYK262223 JIC262219:JIG262223 JRY262219:JSC262223 KBU262219:KBY262223 KLQ262219:KLU262223 KVM262219:KVQ262223 LFI262219:LFM262223 LPE262219:LPI262223 LZA262219:LZE262223 MIW262219:MJA262223 MSS262219:MSW262223 NCO262219:NCS262223 NMK262219:NMO262223 NWG262219:NWK262223 OGC262219:OGG262223 OPY262219:OQC262223 OZU262219:OZY262223 PJQ262219:PJU262223 PTM262219:PTQ262223 QDI262219:QDM262223 QNE262219:QNI262223 QXA262219:QXE262223 RGW262219:RHA262223 RQS262219:RQW262223 SAO262219:SAS262223 SKK262219:SKO262223 SUG262219:SUK262223 TEC262219:TEG262223 TNY262219:TOC262223 TXU262219:TXY262223 UHQ262219:UHU262223 URM262219:URQ262223 VBI262219:VBM262223 VLE262219:VLI262223 VVA262219:VVE262223 WEW262219:WFA262223 WOS262219:WOW262223 WYO262219:WYS262223 CG327755:CK327759 MC327755:MG327759 VY327755:WC327759 AFU327755:AFY327759 APQ327755:APU327759 AZM327755:AZQ327759 BJI327755:BJM327759 BTE327755:BTI327759 CDA327755:CDE327759 CMW327755:CNA327759 CWS327755:CWW327759 DGO327755:DGS327759 DQK327755:DQO327759 EAG327755:EAK327759 EKC327755:EKG327759 ETY327755:EUC327759 FDU327755:FDY327759 FNQ327755:FNU327759 FXM327755:FXQ327759 GHI327755:GHM327759 GRE327755:GRI327759 HBA327755:HBE327759 HKW327755:HLA327759 HUS327755:HUW327759 IEO327755:IES327759 IOK327755:IOO327759 IYG327755:IYK327759 JIC327755:JIG327759 JRY327755:JSC327759 KBU327755:KBY327759 KLQ327755:KLU327759 KVM327755:KVQ327759 LFI327755:LFM327759 LPE327755:LPI327759 LZA327755:LZE327759 MIW327755:MJA327759 MSS327755:MSW327759 NCO327755:NCS327759 NMK327755:NMO327759 NWG327755:NWK327759 OGC327755:OGG327759 OPY327755:OQC327759 OZU327755:OZY327759 PJQ327755:PJU327759 PTM327755:PTQ327759 QDI327755:QDM327759 QNE327755:QNI327759 QXA327755:QXE327759 RGW327755:RHA327759 RQS327755:RQW327759 SAO327755:SAS327759 SKK327755:SKO327759 SUG327755:SUK327759 TEC327755:TEG327759 TNY327755:TOC327759 TXU327755:TXY327759 UHQ327755:UHU327759 URM327755:URQ327759 VBI327755:VBM327759 VLE327755:VLI327759 VVA327755:VVE327759 WEW327755:WFA327759 WOS327755:WOW327759 WYO327755:WYS327759 CG393291:CK393295 MC393291:MG393295 VY393291:WC393295 AFU393291:AFY393295 APQ393291:APU393295 AZM393291:AZQ393295 BJI393291:BJM393295 BTE393291:BTI393295 CDA393291:CDE393295 CMW393291:CNA393295 CWS393291:CWW393295 DGO393291:DGS393295 DQK393291:DQO393295 EAG393291:EAK393295 EKC393291:EKG393295 ETY393291:EUC393295 FDU393291:FDY393295 FNQ393291:FNU393295 FXM393291:FXQ393295 GHI393291:GHM393295 GRE393291:GRI393295 HBA393291:HBE393295 HKW393291:HLA393295 HUS393291:HUW393295 IEO393291:IES393295 IOK393291:IOO393295 IYG393291:IYK393295 JIC393291:JIG393295 JRY393291:JSC393295 KBU393291:KBY393295 KLQ393291:KLU393295 KVM393291:KVQ393295 LFI393291:LFM393295 LPE393291:LPI393295 LZA393291:LZE393295 MIW393291:MJA393295 MSS393291:MSW393295 NCO393291:NCS393295 NMK393291:NMO393295 NWG393291:NWK393295 OGC393291:OGG393295 OPY393291:OQC393295 OZU393291:OZY393295 PJQ393291:PJU393295 PTM393291:PTQ393295 QDI393291:QDM393295 QNE393291:QNI393295 QXA393291:QXE393295 RGW393291:RHA393295 RQS393291:RQW393295 SAO393291:SAS393295 SKK393291:SKO393295 SUG393291:SUK393295 TEC393291:TEG393295 TNY393291:TOC393295 TXU393291:TXY393295 UHQ393291:UHU393295 URM393291:URQ393295 VBI393291:VBM393295 VLE393291:VLI393295 VVA393291:VVE393295 WEW393291:WFA393295 WOS393291:WOW393295 WYO393291:WYS393295 CG458827:CK458831 MC458827:MG458831 VY458827:WC458831 AFU458827:AFY458831 APQ458827:APU458831 AZM458827:AZQ458831 BJI458827:BJM458831 BTE458827:BTI458831 CDA458827:CDE458831 CMW458827:CNA458831 CWS458827:CWW458831 DGO458827:DGS458831 DQK458827:DQO458831 EAG458827:EAK458831 EKC458827:EKG458831 ETY458827:EUC458831 FDU458827:FDY458831 FNQ458827:FNU458831 FXM458827:FXQ458831 GHI458827:GHM458831 GRE458827:GRI458831 HBA458827:HBE458831 HKW458827:HLA458831 HUS458827:HUW458831 IEO458827:IES458831 IOK458827:IOO458831 IYG458827:IYK458831 JIC458827:JIG458831 JRY458827:JSC458831 KBU458827:KBY458831 KLQ458827:KLU458831 KVM458827:KVQ458831 LFI458827:LFM458831 LPE458827:LPI458831 LZA458827:LZE458831 MIW458827:MJA458831 MSS458827:MSW458831 NCO458827:NCS458831 NMK458827:NMO458831 NWG458827:NWK458831 OGC458827:OGG458831 OPY458827:OQC458831 OZU458827:OZY458831 PJQ458827:PJU458831 PTM458827:PTQ458831 QDI458827:QDM458831 QNE458827:QNI458831 QXA458827:QXE458831 RGW458827:RHA458831 RQS458827:RQW458831 SAO458827:SAS458831 SKK458827:SKO458831 SUG458827:SUK458831 TEC458827:TEG458831 TNY458827:TOC458831 TXU458827:TXY458831 UHQ458827:UHU458831 URM458827:URQ458831 VBI458827:VBM458831 VLE458827:VLI458831 VVA458827:VVE458831 WEW458827:WFA458831 WOS458827:WOW458831 WYO458827:WYS458831 CG524363:CK524367 MC524363:MG524367 VY524363:WC524367 AFU524363:AFY524367 APQ524363:APU524367 AZM524363:AZQ524367 BJI524363:BJM524367 BTE524363:BTI524367 CDA524363:CDE524367 CMW524363:CNA524367 CWS524363:CWW524367 DGO524363:DGS524367 DQK524363:DQO524367 EAG524363:EAK524367 EKC524363:EKG524367 ETY524363:EUC524367 FDU524363:FDY524367 FNQ524363:FNU524367 FXM524363:FXQ524367 GHI524363:GHM524367 GRE524363:GRI524367 HBA524363:HBE524367 HKW524363:HLA524367 HUS524363:HUW524367 IEO524363:IES524367 IOK524363:IOO524367 IYG524363:IYK524367 JIC524363:JIG524367 JRY524363:JSC524367 KBU524363:KBY524367 KLQ524363:KLU524367 KVM524363:KVQ524367 LFI524363:LFM524367 LPE524363:LPI524367 LZA524363:LZE524367 MIW524363:MJA524367 MSS524363:MSW524367 NCO524363:NCS524367 NMK524363:NMO524367 NWG524363:NWK524367 OGC524363:OGG524367 OPY524363:OQC524367 OZU524363:OZY524367 PJQ524363:PJU524367 PTM524363:PTQ524367 QDI524363:QDM524367 QNE524363:QNI524367 QXA524363:QXE524367 RGW524363:RHA524367 RQS524363:RQW524367 SAO524363:SAS524367 SKK524363:SKO524367 SUG524363:SUK524367 TEC524363:TEG524367 TNY524363:TOC524367 TXU524363:TXY524367 UHQ524363:UHU524367 URM524363:URQ524367 VBI524363:VBM524367 VLE524363:VLI524367 VVA524363:VVE524367 WEW524363:WFA524367 WOS524363:WOW524367 WYO524363:WYS524367 CG589899:CK589903 MC589899:MG589903 VY589899:WC589903 AFU589899:AFY589903 APQ589899:APU589903 AZM589899:AZQ589903 BJI589899:BJM589903 BTE589899:BTI589903 CDA589899:CDE589903 CMW589899:CNA589903 CWS589899:CWW589903 DGO589899:DGS589903 DQK589899:DQO589903 EAG589899:EAK589903 EKC589899:EKG589903 ETY589899:EUC589903 FDU589899:FDY589903 FNQ589899:FNU589903 FXM589899:FXQ589903 GHI589899:GHM589903 GRE589899:GRI589903 HBA589899:HBE589903 HKW589899:HLA589903 HUS589899:HUW589903 IEO589899:IES589903 IOK589899:IOO589903 IYG589899:IYK589903 JIC589899:JIG589903 JRY589899:JSC589903 KBU589899:KBY589903 KLQ589899:KLU589903 KVM589899:KVQ589903 LFI589899:LFM589903 LPE589899:LPI589903 LZA589899:LZE589903 MIW589899:MJA589903 MSS589899:MSW589903 NCO589899:NCS589903 NMK589899:NMO589903 NWG589899:NWK589903 OGC589899:OGG589903 OPY589899:OQC589903 OZU589899:OZY589903 PJQ589899:PJU589903 PTM589899:PTQ589903 QDI589899:QDM589903 QNE589899:QNI589903 QXA589899:QXE589903 RGW589899:RHA589903 RQS589899:RQW589903 SAO589899:SAS589903 SKK589899:SKO589903 SUG589899:SUK589903 TEC589899:TEG589903 TNY589899:TOC589903 TXU589899:TXY589903 UHQ589899:UHU589903 URM589899:URQ589903 VBI589899:VBM589903 VLE589899:VLI589903 VVA589899:VVE589903 WEW589899:WFA589903 WOS589899:WOW589903 WYO589899:WYS589903 CG655435:CK655439 MC655435:MG655439 VY655435:WC655439 AFU655435:AFY655439 APQ655435:APU655439 AZM655435:AZQ655439 BJI655435:BJM655439 BTE655435:BTI655439 CDA655435:CDE655439 CMW655435:CNA655439 CWS655435:CWW655439 DGO655435:DGS655439 DQK655435:DQO655439 EAG655435:EAK655439 EKC655435:EKG655439 ETY655435:EUC655439 FDU655435:FDY655439 FNQ655435:FNU655439 FXM655435:FXQ655439 GHI655435:GHM655439 GRE655435:GRI655439 HBA655435:HBE655439 HKW655435:HLA655439 HUS655435:HUW655439 IEO655435:IES655439 IOK655435:IOO655439 IYG655435:IYK655439 JIC655435:JIG655439 JRY655435:JSC655439 KBU655435:KBY655439 KLQ655435:KLU655439 KVM655435:KVQ655439 LFI655435:LFM655439 LPE655435:LPI655439 LZA655435:LZE655439 MIW655435:MJA655439 MSS655435:MSW655439 NCO655435:NCS655439 NMK655435:NMO655439 NWG655435:NWK655439 OGC655435:OGG655439 OPY655435:OQC655439 OZU655435:OZY655439 PJQ655435:PJU655439 PTM655435:PTQ655439 QDI655435:QDM655439 QNE655435:QNI655439 QXA655435:QXE655439 RGW655435:RHA655439 RQS655435:RQW655439 SAO655435:SAS655439 SKK655435:SKO655439 SUG655435:SUK655439 TEC655435:TEG655439 TNY655435:TOC655439 TXU655435:TXY655439 UHQ655435:UHU655439 URM655435:URQ655439 VBI655435:VBM655439 VLE655435:VLI655439 VVA655435:VVE655439 WEW655435:WFA655439 WOS655435:WOW655439 WYO655435:WYS655439 CG720971:CK720975 MC720971:MG720975 VY720971:WC720975 AFU720971:AFY720975 APQ720971:APU720975 AZM720971:AZQ720975 BJI720971:BJM720975 BTE720971:BTI720975 CDA720971:CDE720975 CMW720971:CNA720975 CWS720971:CWW720975 DGO720971:DGS720975 DQK720971:DQO720975 EAG720971:EAK720975 EKC720971:EKG720975 ETY720971:EUC720975 FDU720971:FDY720975 FNQ720971:FNU720975 FXM720971:FXQ720975 GHI720971:GHM720975 GRE720971:GRI720975 HBA720971:HBE720975 HKW720971:HLA720975 HUS720971:HUW720975 IEO720971:IES720975 IOK720971:IOO720975 IYG720971:IYK720975 JIC720971:JIG720975 JRY720971:JSC720975 KBU720971:KBY720975 KLQ720971:KLU720975 KVM720971:KVQ720975 LFI720971:LFM720975 LPE720971:LPI720975 LZA720971:LZE720975 MIW720971:MJA720975 MSS720971:MSW720975 NCO720971:NCS720975 NMK720971:NMO720975 NWG720971:NWK720975 OGC720971:OGG720975 OPY720971:OQC720975 OZU720971:OZY720975 PJQ720971:PJU720975 PTM720971:PTQ720975 QDI720971:QDM720975 QNE720971:QNI720975 QXA720971:QXE720975 RGW720971:RHA720975 RQS720971:RQW720975 SAO720971:SAS720975 SKK720971:SKO720975 SUG720971:SUK720975 TEC720971:TEG720975 TNY720971:TOC720975 TXU720971:TXY720975 UHQ720971:UHU720975 URM720971:URQ720975 VBI720971:VBM720975 VLE720971:VLI720975 VVA720971:VVE720975 WEW720971:WFA720975 WOS720971:WOW720975 WYO720971:WYS720975 CG786507:CK786511 MC786507:MG786511 VY786507:WC786511 AFU786507:AFY786511 APQ786507:APU786511 AZM786507:AZQ786511 BJI786507:BJM786511 BTE786507:BTI786511 CDA786507:CDE786511 CMW786507:CNA786511 CWS786507:CWW786511 DGO786507:DGS786511 DQK786507:DQO786511 EAG786507:EAK786511 EKC786507:EKG786511 ETY786507:EUC786511 FDU786507:FDY786511 FNQ786507:FNU786511 FXM786507:FXQ786511 GHI786507:GHM786511 GRE786507:GRI786511 HBA786507:HBE786511 HKW786507:HLA786511 HUS786507:HUW786511 IEO786507:IES786511 IOK786507:IOO786511 IYG786507:IYK786511 JIC786507:JIG786511 JRY786507:JSC786511 KBU786507:KBY786511 KLQ786507:KLU786511 KVM786507:KVQ786511 LFI786507:LFM786511 LPE786507:LPI786511 LZA786507:LZE786511 MIW786507:MJA786511 MSS786507:MSW786511 NCO786507:NCS786511 NMK786507:NMO786511 NWG786507:NWK786511 OGC786507:OGG786511 OPY786507:OQC786511 OZU786507:OZY786511 PJQ786507:PJU786511 PTM786507:PTQ786511 QDI786507:QDM786511 QNE786507:QNI786511 QXA786507:QXE786511 RGW786507:RHA786511 RQS786507:RQW786511 SAO786507:SAS786511 SKK786507:SKO786511 SUG786507:SUK786511 TEC786507:TEG786511 TNY786507:TOC786511 TXU786507:TXY786511 UHQ786507:UHU786511 URM786507:URQ786511 VBI786507:VBM786511 VLE786507:VLI786511 VVA786507:VVE786511 WEW786507:WFA786511 WOS786507:WOW786511 WYO786507:WYS786511 CG852043:CK852047 MC852043:MG852047 VY852043:WC852047 AFU852043:AFY852047 APQ852043:APU852047 AZM852043:AZQ852047 BJI852043:BJM852047 BTE852043:BTI852047 CDA852043:CDE852047 CMW852043:CNA852047 CWS852043:CWW852047 DGO852043:DGS852047 DQK852043:DQO852047 EAG852043:EAK852047 EKC852043:EKG852047 ETY852043:EUC852047 FDU852043:FDY852047 FNQ852043:FNU852047 FXM852043:FXQ852047 GHI852043:GHM852047 GRE852043:GRI852047 HBA852043:HBE852047 HKW852043:HLA852047 HUS852043:HUW852047 IEO852043:IES852047 IOK852043:IOO852047 IYG852043:IYK852047 JIC852043:JIG852047 JRY852043:JSC852047 KBU852043:KBY852047 KLQ852043:KLU852047 KVM852043:KVQ852047 LFI852043:LFM852047 LPE852043:LPI852047 LZA852043:LZE852047 MIW852043:MJA852047 MSS852043:MSW852047 NCO852043:NCS852047 NMK852043:NMO852047 NWG852043:NWK852047 OGC852043:OGG852047 OPY852043:OQC852047 OZU852043:OZY852047 PJQ852043:PJU852047 PTM852043:PTQ852047 QDI852043:QDM852047 QNE852043:QNI852047 QXA852043:QXE852047 RGW852043:RHA852047 RQS852043:RQW852047 SAO852043:SAS852047 SKK852043:SKO852047 SUG852043:SUK852047 TEC852043:TEG852047 TNY852043:TOC852047 TXU852043:TXY852047 UHQ852043:UHU852047 URM852043:URQ852047 VBI852043:VBM852047 VLE852043:VLI852047 VVA852043:VVE852047 WEW852043:WFA852047 WOS852043:WOW852047 WYO852043:WYS852047 CG917579:CK917583 MC917579:MG917583 VY917579:WC917583 AFU917579:AFY917583 APQ917579:APU917583 AZM917579:AZQ917583 BJI917579:BJM917583 BTE917579:BTI917583 CDA917579:CDE917583 CMW917579:CNA917583 CWS917579:CWW917583 DGO917579:DGS917583 DQK917579:DQO917583 EAG917579:EAK917583 EKC917579:EKG917583 ETY917579:EUC917583 FDU917579:FDY917583 FNQ917579:FNU917583 FXM917579:FXQ917583 GHI917579:GHM917583 GRE917579:GRI917583 HBA917579:HBE917583 HKW917579:HLA917583 HUS917579:HUW917583 IEO917579:IES917583 IOK917579:IOO917583 IYG917579:IYK917583 JIC917579:JIG917583 JRY917579:JSC917583 KBU917579:KBY917583 KLQ917579:KLU917583 KVM917579:KVQ917583 LFI917579:LFM917583 LPE917579:LPI917583 LZA917579:LZE917583 MIW917579:MJA917583 MSS917579:MSW917583 NCO917579:NCS917583 NMK917579:NMO917583 NWG917579:NWK917583 OGC917579:OGG917583 OPY917579:OQC917583 OZU917579:OZY917583 PJQ917579:PJU917583 PTM917579:PTQ917583 QDI917579:QDM917583 QNE917579:QNI917583 QXA917579:QXE917583 RGW917579:RHA917583 RQS917579:RQW917583 SAO917579:SAS917583 SKK917579:SKO917583 SUG917579:SUK917583 TEC917579:TEG917583 TNY917579:TOC917583 TXU917579:TXY917583 UHQ917579:UHU917583 URM917579:URQ917583 VBI917579:VBM917583 VLE917579:VLI917583 VVA917579:VVE917583 WEW917579:WFA917583 WOS917579:WOW917583 WYO917579:WYS917583 CG983115:CK983119 MC983115:MG983119 VY983115:WC983119 AFU983115:AFY983119 APQ983115:APU983119 AZM983115:AZQ983119 BJI983115:BJM983119 BTE983115:BTI983119 CDA983115:CDE983119 CMW983115:CNA983119 CWS983115:CWW983119 DGO983115:DGS983119 DQK983115:DQO983119 EAG983115:EAK983119 EKC983115:EKG983119 ETY983115:EUC983119 FDU983115:FDY983119 FNQ983115:FNU983119 FXM983115:FXQ983119 GHI983115:GHM983119 GRE983115:GRI983119 HBA983115:HBE983119 HKW983115:HLA983119 HUS983115:HUW983119 IEO983115:IES983119 IOK983115:IOO983119 IYG983115:IYK983119 JIC983115:JIG983119 JRY983115:JSC983119 KBU983115:KBY983119 KLQ983115:KLU983119 KVM983115:KVQ983119 LFI983115:LFM983119 LPE983115:LPI983119 LZA983115:LZE983119 MIW983115:MJA983119 MSS983115:MSW983119 NCO983115:NCS983119 NMK983115:NMO983119 NWG983115:NWK983119 OGC983115:OGG983119 OPY983115:OQC983119 OZU983115:OZY983119 PJQ983115:PJU983119 PTM983115:PTQ983119 QDI983115:QDM983119 QNE983115:QNI983119 QXA983115:QXE983119 RGW983115:RHA983119 RQS983115:RQW983119 SAO983115:SAS983119 SKK983115:SKO983119 SUG983115:SUK983119 TEC983115:TEG983119 TNY983115:TOC983119 TXU983115:TXY983119 UHQ983115:UHU983119 URM983115:URQ983119 VBI983115:VBM983119 VLE983115:VLI983119 VVA983115:VVE983119 WEW983115:WFA983119 BW75:CA79 CG75:CK79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97CE8-A1ED-457E-929E-139F82BD4534}">
  <ds:schemaRefs>
    <ds:schemaRef ds:uri="http://schemas.microsoft.com/sharepoint/v3/contenttype/forms"/>
  </ds:schemaRefs>
</ds:datastoreItem>
</file>

<file path=customXml/itemProps2.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UCMP-P07B_Ver.1_T</vt:lpstr>
      <vt:lpstr>'UCMP-P07B_Ver.1_T'!Print_Area</vt:lpstr>
      <vt:lpstr>'UCMP-P07B_Ver.1_T'!Print_Titles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2023-11-16T09:14:19Z</cp:lastPrinted>
  <dcterms:created xsi:type="dcterms:W3CDTF">2009-08-17T04:44:12Z</dcterms:created>
  <dcterms:modified xsi:type="dcterms:W3CDTF">2024-08-22T04:59:50Z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