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RV_完\"/>
    </mc:Choice>
  </mc:AlternateContent>
  <xr:revisionPtr revIDLastSave="0" documentId="13_ncr:1_{76441E7F-161F-4EA0-9DEF-EBC8B092AFE0}" xr6:coauthVersionLast="45" xr6:coauthVersionMax="47" xr10:uidLastSave="{00000000-0000-0000-0000-000000000000}"/>
  <bookViews>
    <workbookView xWindow="20370" yWindow="-120" windowWidth="20730" windowHeight="11160" xr2:uid="{86F404F3-BB3D-4DBB-9165-EAA59FCD178C}"/>
  </bookViews>
  <sheets>
    <sheet name="UCMP-RV_Ver.1_K" sheetId="49" r:id="rId1"/>
  </sheets>
  <definedNames>
    <definedName name="_xlnm.Print_Area" localSheetId="0">'UCMP-RV_Ver.1_K'!$E$3:$CG$125</definedName>
    <definedName name="_xlnm.Print_Titles" localSheetId="0">'UCMP-RV_Ver.1_K'!$3:$15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S37" i="49" l="1"/>
  <c r="BF5" i="49"/>
  <c r="CR107" i="49"/>
  <c r="CR106" i="49"/>
  <c r="CC101" i="49"/>
  <c r="BX101" i="49"/>
  <c r="CS96" i="49"/>
  <c r="CR96" i="49"/>
  <c r="CS95" i="49"/>
  <c r="CR95" i="49"/>
  <c r="CR86" i="49"/>
  <c r="CC83" i="49"/>
  <c r="CR85" i="49"/>
  <c r="BX83" i="49"/>
  <c r="CR76" i="49"/>
  <c r="CR75" i="49"/>
  <c r="BX74" i="49"/>
  <c r="CC71" i="49"/>
  <c r="BX71" i="49"/>
  <c r="CC65" i="49"/>
  <c r="BX65" i="49"/>
  <c r="CR64" i="49"/>
  <c r="CR63" i="49"/>
  <c r="CC60" i="49"/>
  <c r="CC52" i="49"/>
  <c r="BX52" i="49"/>
  <c r="CC48" i="49"/>
  <c r="BX48" i="49"/>
  <c r="CC43" i="49"/>
  <c r="BX43" i="49"/>
  <c r="BA31" i="49"/>
  <c r="CT95" i="49"/>
  <c r="CC74" i="49"/>
  <c r="BX60" i="49"/>
  <c r="BX106" i="49"/>
  <c r="CC106" i="49"/>
  <c r="CT96" i="49"/>
  <c r="CU137" i="49"/>
  <c r="H124" i="49"/>
  <c r="CU134" i="49"/>
  <c r="CU133" i="49"/>
  <c r="CU136" i="49"/>
  <c r="CU135" i="49"/>
  <c r="CT133" i="49"/>
  <c r="CT137" i="49"/>
  <c r="CT135" i="49"/>
  <c r="CT136" i="49"/>
  <c r="H122" i="49"/>
  <c r="CT134" i="49"/>
  <c r="H120" i="49"/>
  <c r="CS133" i="49"/>
  <c r="CS137" i="49"/>
  <c r="CS136" i="49"/>
  <c r="CS135" i="49"/>
  <c r="CS134" i="49"/>
  <c r="BX93" i="49"/>
  <c r="CC93"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A31" authorId="0" shapeId="0" xr:uid="{AEABB67D-963D-4638-AE47-2DDDBE296AE9}">
      <text>
        <r>
          <rPr>
            <b/>
            <sz val="9"/>
            <color indexed="81"/>
            <rFont val="ＭＳ Ｐゴシック"/>
            <family val="3"/>
            <charset val="128"/>
          </rPr>
          <t>インバーター型式により変わる。</t>
        </r>
      </text>
    </comment>
    <comment ref="AL99" authorId="0" shapeId="0" xr:uid="{9AF42E66-1C5C-4443-91FC-51153D7BE815}">
      <text>
        <r>
          <rPr>
            <b/>
            <sz val="9"/>
            <color indexed="81"/>
            <rFont val="MS P ゴシック"/>
            <family val="3"/>
            <charset val="128"/>
          </rPr>
          <t>追加で判定した継電器がある場合は”＋”を表示すると判定が要是正となる。</t>
        </r>
      </text>
    </comment>
    <comment ref="AO99" authorId="0" shapeId="0" xr:uid="{B358DF8E-3099-4673-8917-CBFF42DA980E}">
      <text>
        <r>
          <rPr>
            <b/>
            <sz val="9"/>
            <color indexed="81"/>
            <rFont val="MS P ゴシック"/>
            <family val="3"/>
            <charset val="128"/>
          </rPr>
          <t>追加で判定する継電器の名称、判定基準を記載する。</t>
        </r>
      </text>
    </comment>
    <comment ref="BI99" authorId="0" shapeId="0" xr:uid="{87AE2DE0-378B-469B-9B9F-B766A3EFB9A2}">
      <text>
        <r>
          <rPr>
            <b/>
            <sz val="9"/>
            <color indexed="81"/>
            <rFont val="MS P ゴシック"/>
            <family val="3"/>
            <charset val="128"/>
          </rPr>
          <t>追加で記載した継電器の測定値、確認値を記載する。</t>
        </r>
      </text>
    </comment>
  </commentList>
</comments>
</file>

<file path=xl/sharedStrings.xml><?xml version="1.0" encoding="utf-8"?>
<sst xmlns="http://schemas.openxmlformats.org/spreadsheetml/2006/main" count="302" uniqueCount="208">
  <si>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</si>
  <si>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</si>
  <si>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</si>
  <si>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</si>
  <si>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</si>
  <si>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</si>
  <si>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</si>
  <si>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</si>
  <si>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</si>
  <si>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</si>
  <si>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目視及び触診により
確認する｡</t>
    <rPh sb="0" eb="2">
      <t>モクシ</t>
    </rPh>
    <rPh sb="2" eb="3">
      <t>オヨ</t>
    </rPh>
    <rPh sb="4" eb="6">
      <t>ショクシン</t>
    </rPh>
    <rPh sb="10" eb="12">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</si>
  <si>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</si>
  <si>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</si>
  <si>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</si>
  <si>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かご床面からつま先
保護板直線部までの
長さを測定する｡</t>
    <rPh sb="2" eb="3">
      <t>ユカ</t>
    </rPh>
    <rPh sb="3" eb="4">
      <t>メン</t>
    </rPh>
    <rPh sb="8" eb="9">
      <t>サキ</t>
    </rPh>
    <rPh sb="10" eb="12">
      <t>ホゴ</t>
    </rPh>
    <rPh sb="12" eb="13">
      <t>イタ</t>
    </rPh>
    <rPh sb="13" eb="15">
      <t>チョクセン</t>
    </rPh>
    <rPh sb="15" eb="16">
      <t>ブ</t>
    </rPh>
    <rPh sb="20" eb="21">
      <t>ナガ</t>
    </rPh>
    <rPh sb="23" eb="25">
      <t>ソクテイ</t>
    </rPh>
    <phoneticPr fontId="20"/>
  </si>
  <si>
    <t>規定値</t>
    <rPh sb="0" eb="2">
      <t>キテイ</t>
    </rPh>
    <rPh sb="2" eb="3">
      <t>チ</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</si>
  <si>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</si>
  <si>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</si>
  <si>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</si>
  <si>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</si>
  <si>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</si>
  <si>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</si>
  <si>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</si>
  <si>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</si>
  <si>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</si>
  <si>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(1)</t>
    <phoneticPr fontId="20"/>
  </si>
  <si>
    <t>UCMP盤</t>
    <rPh sb="4" eb="5">
      <t>バン</t>
    </rPh>
    <phoneticPr fontId="20"/>
  </si>
  <si>
    <t>巻上機</t>
    <rPh sb="0" eb="2">
      <t>マキアゲ</t>
    </rPh>
    <rPh sb="2" eb="3">
      <t>キ</t>
    </rPh>
    <phoneticPr fontId="20"/>
  </si>
  <si>
    <t>型式</t>
    <rPh sb="0" eb="2">
      <t>カタシキ</t>
    </rPh>
    <phoneticPr fontId="20"/>
  </si>
  <si>
    <t>油の流出状況</t>
    <rPh sb="0" eb="1">
      <t>アブラ</t>
    </rPh>
    <rPh sb="2" eb="4">
      <t>リュウシュツ</t>
    </rPh>
    <rPh sb="4" eb="6">
      <t>ジョウキョウ</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</si>
  <si>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</si>
  <si>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</si>
  <si>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型式：</t>
    <rPh sb="0" eb="2">
      <t>カタシキ</t>
    </rPh>
    <phoneticPr fontId="20"/>
  </si>
  <si>
    <t>PM3T</t>
    <phoneticPr fontId="20"/>
  </si>
  <si>
    <t>油が流出していること。</t>
    <rPh sb="0" eb="1">
      <t>アブラ</t>
    </rPh>
    <rPh sb="2" eb="4">
      <t>リュウシュツ</t>
    </rPh>
    <phoneticPr fontId="20"/>
  </si>
  <si>
    <t>○</t>
    <phoneticPr fontId="20"/>
  </si>
  <si>
    <r>
      <t>O</t>
    </r>
    <r>
      <rPr>
        <sz val="11"/>
        <rFont val="ＭＳ Ｐゴシック"/>
        <family val="3"/>
        <charset val="128"/>
      </rPr>
      <t>VF</t>
    </r>
    <phoneticPr fontId="20"/>
  </si>
  <si>
    <r>
      <t>O</t>
    </r>
    <r>
      <rPr>
        <sz val="11"/>
        <rFont val="ＭＳ Ｐゴシック"/>
        <family val="3"/>
        <charset val="128"/>
      </rPr>
      <t>VF2</t>
    </r>
    <phoneticPr fontId="20"/>
  </si>
  <si>
    <t>インバータ型式:</t>
    <rPh sb="5" eb="7">
      <t>カタシキ</t>
    </rPh>
    <phoneticPr fontId="20"/>
  </si>
  <si>
    <r>
      <t>A</t>
    </r>
    <r>
      <rPr>
        <sz val="11"/>
        <rFont val="ＭＳ Ｐゴシック"/>
        <family val="3"/>
        <charset val="128"/>
      </rPr>
      <t>DT</t>
    </r>
    <phoneticPr fontId="20"/>
  </si>
  <si>
    <t>ADS</t>
    <phoneticPr fontId="20"/>
  </si>
  <si>
    <t>作動の状況</t>
    <rPh sb="0" eb="2">
      <t>サドウ</t>
    </rPh>
    <rPh sb="3" eb="5">
      <t>ジョウキョウ</t>
    </rPh>
    <phoneticPr fontId="20"/>
  </si>
  <si>
    <t>劣化の状況</t>
    <rPh sb="0" eb="2">
      <t>レッカ</t>
    </rPh>
    <rPh sb="3" eb="5">
      <t>ジョウキョウ</t>
    </rPh>
    <phoneticPr fontId="20"/>
  </si>
  <si>
    <t>動作位置を確認する。</t>
    <rPh sb="0" eb="2">
      <t>ドウサ</t>
    </rPh>
    <rPh sb="2" eb="4">
      <t>イチ</t>
    </rPh>
    <rPh sb="5" eb="7">
      <t>カクニン</t>
    </rPh>
    <phoneticPr fontId="20"/>
  </si>
  <si>
    <t>経年を確認する。</t>
    <rPh sb="0" eb="2">
      <t>ケイネン</t>
    </rPh>
    <rPh sb="3" eb="5">
      <t>カクニン</t>
    </rPh>
    <phoneticPr fontId="20"/>
  </si>
  <si>
    <t>目視により確認する</t>
    <rPh sb="0" eb="2">
      <t>モクシ</t>
    </rPh>
    <rPh sb="5" eb="7">
      <t>カクニン</t>
    </rPh>
    <phoneticPr fontId="20"/>
  </si>
  <si>
    <t>右：</t>
    <rPh sb="0" eb="1">
      <t>ミギ</t>
    </rPh>
    <phoneticPr fontId="20"/>
  </si>
  <si>
    <t>左：</t>
    <rPh sb="0" eb="1">
      <t>ヒダリ</t>
    </rPh>
    <phoneticPr fontId="20"/>
  </si>
  <si>
    <t>mm</t>
    <phoneticPr fontId="20"/>
  </si>
  <si>
    <t>型式:</t>
    <rPh sb="0" eb="2">
      <t>カタシキ</t>
    </rPh>
    <phoneticPr fontId="20"/>
  </si>
  <si>
    <t>　ﾌﾟﾛｸﾞﾗﾑ 型式</t>
    <rPh sb="9" eb="11">
      <t>カタシキ</t>
    </rPh>
    <phoneticPr fontId="20"/>
  </si>
  <si>
    <t>cm</t>
    <phoneticPr fontId="20"/>
  </si>
  <si>
    <t>保持力の状況</t>
    <rPh sb="0" eb="3">
      <t>ホジリョク</t>
    </rPh>
    <rPh sb="2" eb="3">
      <t>リョク</t>
    </rPh>
    <rPh sb="4" eb="6">
      <t>ジョウキョウ</t>
    </rPh>
    <phoneticPr fontId="20"/>
  </si>
  <si>
    <t>良</t>
    <rPh sb="0" eb="1">
      <t>リョウ</t>
    </rPh>
    <phoneticPr fontId="20"/>
  </si>
  <si>
    <t>否</t>
    <rPh sb="0" eb="1">
      <t>ヒ</t>
    </rPh>
    <phoneticPr fontId="20"/>
  </si>
  <si>
    <t>取付けが堅固でないこと｡</t>
    <rPh sb="0" eb="2">
      <t>トリツ</t>
    </rPh>
    <rPh sb="4" eb="5">
      <t>カタ</t>
    </rPh>
    <rPh sb="5" eb="6">
      <t>コ</t>
    </rPh>
    <phoneticPr fontId="20"/>
  </si>
  <si>
    <t>　　型式：　　20237ABD　　　　　</t>
    <rPh sb="2" eb="4">
      <t>カタシキ</t>
    </rPh>
    <phoneticPr fontId="20"/>
  </si>
  <si>
    <t xml:space="preserve">  規定値 : 68.5 cm　未満であること｡  </t>
    <rPh sb="2" eb="4">
      <t>キテイ</t>
    </rPh>
    <rPh sb="4" eb="5">
      <t>チ</t>
    </rPh>
    <rPh sb="16" eb="18">
      <t>ミマン</t>
    </rPh>
    <phoneticPr fontId="20"/>
  </si>
  <si>
    <t>着床位置から±105 mm以内の位置で動作しないこと。</t>
    <rPh sb="0" eb="2">
      <t>チャクショウ</t>
    </rPh>
    <rPh sb="2" eb="4">
      <t>イチ</t>
    </rPh>
    <rPh sb="13" eb="15">
      <t>イナイ</t>
    </rPh>
    <rPh sb="16" eb="18">
      <t>イチ</t>
    </rPh>
    <rPh sb="19" eb="21">
      <t>ドウサ</t>
    </rPh>
    <phoneticPr fontId="20"/>
  </si>
  <si>
    <t>取付けが堅固でないこと｡　　　　　　　　　　　　著しい変形・破損・錆・腐食があること。</t>
    <rPh sb="0" eb="2">
      <t>トリツ</t>
    </rPh>
    <rPh sb="4" eb="5">
      <t>カタ</t>
    </rPh>
    <rPh sb="5" eb="6">
      <t>コ</t>
    </rPh>
    <rPh sb="24" eb="25">
      <t>イチジル</t>
    </rPh>
    <rPh sb="27" eb="29">
      <t>ヘンケイ</t>
    </rPh>
    <rPh sb="30" eb="32">
      <t>ハソン</t>
    </rPh>
    <rPh sb="33" eb="34">
      <t>サビ</t>
    </rPh>
    <rPh sb="35" eb="37">
      <t>フショク</t>
    </rPh>
    <phoneticPr fontId="20"/>
  </si>
  <si>
    <t>(2)</t>
    <phoneticPr fontId="20"/>
  </si>
  <si>
    <t>厚み</t>
    <rPh sb="0" eb="1">
      <t>アツ</t>
    </rPh>
    <phoneticPr fontId="20"/>
  </si>
  <si>
    <t>：</t>
    <phoneticPr fontId="20"/>
  </si>
  <si>
    <t>積載125%でかごを保持できないこと。</t>
    <rPh sb="0" eb="2">
      <t>セキサイ</t>
    </rPh>
    <rPh sb="10" eb="12">
      <t>ホジ</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</si>
  <si>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</si>
  <si>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</si>
  <si>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規定値　：　横開き　5 ～ 6.5 mm</t>
    <rPh sb="0" eb="3">
      <t>キテイチ</t>
    </rPh>
    <rPh sb="6" eb="7">
      <t>ヨコ</t>
    </rPh>
    <rPh sb="7" eb="8">
      <t>ビラ</t>
    </rPh>
    <phoneticPr fontId="20"/>
  </si>
  <si>
    <t>電磁接触器(SR1,SR2)</t>
    <rPh sb="0" eb="2">
      <t>デンジ</t>
    </rPh>
    <rPh sb="2" eb="4">
      <t>セッショク</t>
    </rPh>
    <rPh sb="4" eb="5">
      <t>キ</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</si>
  <si>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</si>
  <si>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</si>
  <si>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(3)</t>
    <phoneticPr fontId="20"/>
  </si>
  <si>
    <t>(8)</t>
    <phoneticPr fontId="20"/>
  </si>
  <si>
    <t>規定値　：　横開き　12　～　15 mm</t>
    <rPh sb="0" eb="3">
      <t>キテイチ</t>
    </rPh>
    <rPh sb="6" eb="7">
      <t>ヨコ</t>
    </rPh>
    <rPh sb="7" eb="8">
      <t>ビラ</t>
    </rPh>
    <phoneticPr fontId="20"/>
  </si>
  <si>
    <t>寿命</t>
    <rPh sb="0" eb="2">
      <t>ジュミョウ</t>
    </rPh>
    <phoneticPr fontId="20"/>
  </si>
  <si>
    <t>稼働回数又は経年を確認する。</t>
    <rPh sb="0" eb="2">
      <t>カドウ</t>
    </rPh>
    <rPh sb="2" eb="4">
      <t>カイスウ</t>
    </rPh>
    <rPh sb="4" eb="5">
      <t>マタ</t>
    </rPh>
    <rPh sb="6" eb="8">
      <t>ケイネン</t>
    </rPh>
    <rPh sb="9" eb="11">
      <t>カクニン</t>
    </rPh>
    <phoneticPr fontId="20"/>
  </si>
  <si>
    <t>稼働回数が150万回を超えていること又は設置後3年を経過していること。</t>
    <rPh sb="0" eb="2">
      <t>カドウ</t>
    </rPh>
    <rPh sb="2" eb="4">
      <t>カイスウ</t>
    </rPh>
    <rPh sb="8" eb="10">
      <t>マンカイ</t>
    </rPh>
    <rPh sb="11" eb="12">
      <t>コ</t>
    </rPh>
    <rPh sb="18" eb="19">
      <t>マタ</t>
    </rPh>
    <rPh sb="20" eb="22">
      <t>セッチ</t>
    </rPh>
    <rPh sb="22" eb="23">
      <t>ゴ</t>
    </rPh>
    <rPh sb="24" eb="25">
      <t>ネン</t>
    </rPh>
    <rPh sb="26" eb="28">
      <t>ケイカ</t>
    </rPh>
    <phoneticPr fontId="20"/>
  </si>
  <si>
    <t>(7)</t>
    <phoneticPr fontId="20"/>
  </si>
  <si>
    <t>(5)</t>
    <phoneticPr fontId="20"/>
  </si>
  <si>
    <t>(4)</t>
    <phoneticPr fontId="20"/>
  </si>
  <si>
    <t>(9)</t>
    <phoneticPr fontId="20"/>
  </si>
  <si>
    <t>(6)</t>
    <phoneticPr fontId="20"/>
  </si>
  <si>
    <t xml:space="preserve">   </t>
    <phoneticPr fontId="20"/>
  </si>
  <si>
    <t>号機</t>
    <rPh sb="0" eb="2">
      <t>ゴウキ</t>
    </rPh>
    <phoneticPr fontId="20"/>
  </si>
  <si>
    <t>動作回数又は経年を確認する。</t>
    <rPh sb="0" eb="2">
      <t>ドウサ</t>
    </rPh>
    <rPh sb="2" eb="4">
      <t>カイスウ</t>
    </rPh>
    <rPh sb="4" eb="5">
      <t>マタ</t>
    </rPh>
    <rPh sb="6" eb="8">
      <t>ケイネン</t>
    </rPh>
    <rPh sb="9" eb="11">
      <t>カクニン</t>
    </rPh>
    <phoneticPr fontId="20"/>
  </si>
  <si>
    <t>設置後の動作回数が規定回数到着時、又は設置後10年を経過していること。</t>
    <rPh sb="0" eb="2">
      <t>セッチ</t>
    </rPh>
    <rPh sb="2" eb="3">
      <t>ゴ</t>
    </rPh>
    <rPh sb="4" eb="6">
      <t>ドウサ</t>
    </rPh>
    <rPh sb="6" eb="8">
      <t>カイスウ</t>
    </rPh>
    <rPh sb="9" eb="11">
      <t>キテイ</t>
    </rPh>
    <rPh sb="11" eb="13">
      <t>カイスウ</t>
    </rPh>
    <rPh sb="13" eb="15">
      <t>トウチャク</t>
    </rPh>
    <rPh sb="15" eb="16">
      <t>ジ</t>
    </rPh>
    <rPh sb="17" eb="18">
      <t>マタ</t>
    </rPh>
    <rPh sb="19" eb="21">
      <t>セッチ</t>
    </rPh>
    <rPh sb="21" eb="22">
      <t>ゴ</t>
    </rPh>
    <rPh sb="24" eb="25">
      <t>ネン</t>
    </rPh>
    <rPh sb="26" eb="28">
      <t>ケイカ</t>
    </rPh>
    <phoneticPr fontId="20"/>
  </si>
  <si>
    <t>全閉位置からの距離</t>
    <rPh sb="0" eb="2">
      <t>ゼンペイ</t>
    </rPh>
    <rPh sb="2" eb="4">
      <t>イチ</t>
    </rPh>
    <rPh sb="7" eb="9">
      <t>キョリ</t>
    </rPh>
    <phoneticPr fontId="20"/>
  </si>
  <si>
    <t>最大値：</t>
    <rPh sb="0" eb="3">
      <t>サイダイチ</t>
    </rPh>
    <phoneticPr fontId="20"/>
  </si>
  <si>
    <t>最小値：</t>
    <rPh sb="0" eb="3">
      <t>サイショウチ</t>
    </rPh>
    <phoneticPr fontId="20"/>
  </si>
  <si>
    <r>
      <t>20237</t>
    </r>
    <r>
      <rPr>
        <sz val="11"/>
        <rFont val="ＭＳ Ｐゴシック"/>
        <family val="3"/>
        <charset val="128"/>
      </rPr>
      <t>ABD</t>
    </r>
    <phoneticPr fontId="20"/>
  </si>
  <si>
    <r>
      <t>2</t>
    </r>
    <r>
      <rPr>
        <sz val="11"/>
        <rFont val="ＭＳ Ｐゴシック"/>
        <family val="3"/>
        <charset val="128"/>
      </rPr>
      <t>0237ABC</t>
    </r>
    <phoneticPr fontId="20"/>
  </si>
  <si>
    <r>
      <t>A</t>
    </r>
    <r>
      <rPr>
        <sz val="11"/>
        <rFont val="ＭＳ Ｐゴシック"/>
        <family val="3"/>
        <charset val="128"/>
      </rPr>
      <t>DR</t>
    </r>
    <phoneticPr fontId="20"/>
  </si>
  <si>
    <t>動作回数：SR1 : 100万回  SR2 : 50万回</t>
    <rPh sb="0" eb="2">
      <t>ドウサ</t>
    </rPh>
    <rPh sb="2" eb="4">
      <t>カイスウ</t>
    </rPh>
    <rPh sb="14" eb="16">
      <t>マンカイ</t>
    </rPh>
    <rPh sb="26" eb="28">
      <t>マンカイ</t>
    </rPh>
    <phoneticPr fontId="20"/>
  </si>
  <si>
    <t>大臣認定番号</t>
    <rPh sb="0" eb="2">
      <t>ダイジン</t>
    </rPh>
    <rPh sb="2" eb="4">
      <t>ニンテイ</t>
    </rPh>
    <rPh sb="4" eb="6">
      <t>バンゴウ</t>
    </rPh>
    <phoneticPr fontId="20"/>
  </si>
  <si>
    <r>
      <t>U</t>
    </r>
    <r>
      <rPr>
        <sz val="11"/>
        <rFont val="ＭＳ Ｐゴシック"/>
        <family val="3"/>
        <charset val="128"/>
      </rPr>
      <t>CMP型式</t>
    </r>
    <rPh sb="4" eb="6">
      <t>カタシキ</t>
    </rPh>
    <phoneticPr fontId="20"/>
  </si>
  <si>
    <r>
      <t>ﾌﾟﾛｸﾞﾗﾑV</t>
    </r>
    <r>
      <rPr>
        <sz val="11"/>
        <rFont val="ＭＳ Ｐゴシック"/>
        <family val="3"/>
        <charset val="128"/>
      </rPr>
      <t>er.</t>
    </r>
    <phoneticPr fontId="20"/>
  </si>
  <si>
    <r>
      <t>E</t>
    </r>
    <r>
      <rPr>
        <sz val="11"/>
        <rFont val="ＭＳ Ｐゴシック"/>
        <family val="3"/>
        <charset val="128"/>
      </rPr>
      <t>NNNUN-1576</t>
    </r>
    <phoneticPr fontId="20"/>
  </si>
  <si>
    <r>
      <t>E</t>
    </r>
    <r>
      <rPr>
        <sz val="11"/>
        <rFont val="ＭＳ Ｐゴシック"/>
        <family val="3"/>
        <charset val="128"/>
      </rPr>
      <t>NNNUN-2127</t>
    </r>
    <phoneticPr fontId="20"/>
  </si>
  <si>
    <r>
      <t>3</t>
    </r>
    <r>
      <rPr>
        <sz val="11"/>
        <rFont val="ＭＳ Ｐゴシック"/>
        <family val="3"/>
        <charset val="128"/>
      </rPr>
      <t>1588AAB</t>
    </r>
    <phoneticPr fontId="20"/>
  </si>
  <si>
    <t>DBRT-1</t>
    <phoneticPr fontId="20"/>
  </si>
  <si>
    <r>
      <t>D</t>
    </r>
    <r>
      <rPr>
        <sz val="11"/>
        <rFont val="ＭＳ Ｐゴシック"/>
        <family val="3"/>
        <charset val="128"/>
      </rPr>
      <t>BRT-1A</t>
    </r>
    <phoneticPr fontId="20"/>
  </si>
  <si>
    <t>型</t>
    <rPh sb="0" eb="1">
      <t>カタ</t>
    </rPh>
    <phoneticPr fontId="20"/>
  </si>
  <si>
    <t>つま先保護板</t>
    <rPh sb="2" eb="3">
      <t>サキ</t>
    </rPh>
    <rPh sb="3" eb="5">
      <t>ホゴ</t>
    </rPh>
    <rPh sb="5" eb="6">
      <t>バン</t>
    </rPh>
    <phoneticPr fontId="20"/>
  </si>
  <si>
    <t>特定距離感知装置</t>
    <rPh sb="0" eb="2">
      <t>トクテイ</t>
    </rPh>
    <rPh sb="2" eb="4">
      <t>キョリ</t>
    </rPh>
    <rPh sb="4" eb="6">
      <t>カンチ</t>
    </rPh>
    <rPh sb="6" eb="8">
      <t>ソウチ</t>
    </rPh>
    <phoneticPr fontId="20"/>
  </si>
  <si>
    <t>安全制御ﾌﾟﾛｸﾞﾗﾑ</t>
    <rPh sb="0" eb="2">
      <t>アンゼン</t>
    </rPh>
    <rPh sb="2" eb="4">
      <t>セイギョ</t>
    </rPh>
    <phoneticPr fontId="20"/>
  </si>
  <si>
    <t>ﾌﾞﾚｰｷ</t>
    <phoneticPr fontId="20"/>
  </si>
  <si>
    <t>ﾌﾞﾚｰｷﾊﾟｯﾄﾞの動作感知装置</t>
    <rPh sb="11" eb="13">
      <t>ドウサ</t>
    </rPh>
    <rPh sb="13" eb="15">
      <t>カンチ</t>
    </rPh>
    <rPh sb="15" eb="17">
      <t>ソウチ</t>
    </rPh>
    <phoneticPr fontId="20"/>
  </si>
  <si>
    <t>かご戸ｽｲｯﾁ</t>
    <rPh sb="2" eb="3">
      <t>ト</t>
    </rPh>
    <phoneticPr fontId="20"/>
  </si>
  <si>
    <t>各階乗場戸ｽｲｯﾁ</t>
    <rPh sb="0" eb="2">
      <t>カクカイ</t>
    </rPh>
    <rPh sb="2" eb="4">
      <t>ノリバ</t>
    </rPh>
    <rPh sb="4" eb="5">
      <t>ト</t>
    </rPh>
    <phoneticPr fontId="20"/>
  </si>
  <si>
    <t>ｽｲｯﾁの全閉位置からの距離</t>
    <rPh sb="5" eb="7">
      <t>ゼンペイ</t>
    </rPh>
    <rPh sb="7" eb="9">
      <t>イチ</t>
    </rPh>
    <rPh sb="12" eb="14">
      <t>キョリ</t>
    </rPh>
    <phoneticPr fontId="20"/>
  </si>
  <si>
    <t>戸閉時ﾌｯｸのかかり代</t>
    <rPh sb="0" eb="1">
      <t>ト</t>
    </rPh>
    <rPh sb="1" eb="2">
      <t>ヘイ</t>
    </rPh>
    <rPh sb="2" eb="3">
      <t>ジ</t>
    </rPh>
    <rPh sb="10" eb="11">
      <t>シロ</t>
    </rPh>
    <phoneticPr fontId="20"/>
  </si>
  <si>
    <t>ﾄﾙｸ調整</t>
    <rPh sb="3" eb="5">
      <t>チョウセイ</t>
    </rPh>
    <phoneticPr fontId="20"/>
  </si>
  <si>
    <t>ﾊﾟｯﾄﾞの厚さの状況</t>
    <rPh sb="6" eb="7">
      <t>アツ</t>
    </rPh>
    <rPh sb="9" eb="11">
      <t>ジョウキョウ</t>
    </rPh>
    <phoneticPr fontId="20"/>
  </si>
  <si>
    <t>ﾊﾟｯﾄﾞの状況</t>
    <rPh sb="6" eb="8">
      <t>ジョウキョウ</t>
    </rPh>
    <phoneticPr fontId="20"/>
  </si>
  <si>
    <t>安全制御ﾌﾟﾛｸﾞﾗﾑが搭載されたﾏｲｺﾝの型式を確認する。</t>
    <rPh sb="0" eb="2">
      <t>アンゼン</t>
    </rPh>
    <rPh sb="2" eb="4">
      <t>セイギョ</t>
    </rPh>
    <rPh sb="12" eb="14">
      <t>トウサイ</t>
    </rPh>
    <rPh sb="22" eb="24">
      <t>カタシキ</t>
    </rPh>
    <rPh sb="25" eb="27">
      <t>カクニン</t>
    </rPh>
    <phoneticPr fontId="20"/>
  </si>
  <si>
    <t>両側ﾌﾞﾚｰｷ</t>
    <rPh sb="0" eb="2">
      <t>リョウガワ</t>
    </rPh>
    <phoneticPr fontId="20"/>
  </si>
  <si>
    <t>片側ﾌﾞﾚｰｷ</t>
    <rPh sb="0" eb="2">
      <t>カタガワ</t>
    </rPh>
    <phoneticPr fontId="20"/>
  </si>
  <si>
    <t>保守ﾂｰﾙにて、常時ＯＮ故障検査手順を実行し、確認する。</t>
    <rPh sb="0" eb="2">
      <t>ホシュ</t>
    </rPh>
    <rPh sb="8" eb="10">
      <t>ジョウジ</t>
    </rPh>
    <rPh sb="12" eb="14">
      <t>コショウ</t>
    </rPh>
    <rPh sb="14" eb="16">
      <t>ケンサ</t>
    </rPh>
    <rPh sb="16" eb="18">
      <t>テジュン</t>
    </rPh>
    <rPh sb="19" eb="21">
      <t>ジッコウ</t>
    </rPh>
    <rPh sb="23" eb="25">
      <t>カクニン</t>
    </rPh>
    <phoneticPr fontId="20"/>
  </si>
  <si>
    <t>ﾌﾟﾘﾝﾄ基盤に記載された型式が、大臣認定を受けたものと異なること。</t>
    <rPh sb="5" eb="7">
      <t>キバン</t>
    </rPh>
    <rPh sb="8" eb="10">
      <t>キサイ</t>
    </rPh>
    <rPh sb="13" eb="15">
      <t>カタシキ</t>
    </rPh>
    <rPh sb="17" eb="19">
      <t>ダイジン</t>
    </rPh>
    <rPh sb="19" eb="21">
      <t>ニンテイ</t>
    </rPh>
    <rPh sb="22" eb="23">
      <t>ウ</t>
    </rPh>
    <rPh sb="28" eb="29">
      <t>コト</t>
    </rPh>
    <phoneticPr fontId="20"/>
  </si>
  <si>
    <t>ﾊﾞﾈの設定寸法規定範囲（ 87 ～ 102 mm）から外れていること。</t>
    <rPh sb="4" eb="6">
      <t>セッテイ</t>
    </rPh>
    <rPh sb="6" eb="8">
      <t>スンポウ</t>
    </rPh>
    <rPh sb="8" eb="10">
      <t>キテイ</t>
    </rPh>
    <rPh sb="10" eb="12">
      <t>ハンイ</t>
    </rPh>
    <rPh sb="28" eb="29">
      <t>ハズ</t>
    </rPh>
    <phoneticPr fontId="20"/>
  </si>
  <si>
    <t>ﾊﾟｯﾄﾞの厚みが2.5mm未満であること。</t>
    <rPh sb="6" eb="7">
      <t>アツ</t>
    </rPh>
    <rPh sb="14" eb="16">
      <t>ミマン</t>
    </rPh>
    <phoneticPr fontId="20"/>
  </si>
  <si>
    <t>ﾊﾟｯﾄﾞに欠損､割れがあること。</t>
    <rPh sb="6" eb="8">
      <t>ケッソン</t>
    </rPh>
    <rPh sb="9" eb="10">
      <t>ワ</t>
    </rPh>
    <phoneticPr fontId="20"/>
  </si>
  <si>
    <t>無積載片側ﾌﾞﾚｰｷで、3秒間開放かご移動距離が20mmを超えていること。</t>
    <rPh sb="0" eb="1">
      <t>ム</t>
    </rPh>
    <rPh sb="1" eb="3">
      <t>セキサイ</t>
    </rPh>
    <rPh sb="21" eb="23">
      <t>キョリ</t>
    </rPh>
    <phoneticPr fontId="20"/>
  </si>
  <si>
    <t>ﾌﾞﾚｰｷ開放時に接点が開である。又は締結時に接点が閉であること。</t>
    <rPh sb="5" eb="7">
      <t>カイホウ</t>
    </rPh>
    <rPh sb="7" eb="8">
      <t>ジ</t>
    </rPh>
    <rPh sb="9" eb="11">
      <t>セッテン</t>
    </rPh>
    <rPh sb="12" eb="13">
      <t>カイ</t>
    </rPh>
    <rPh sb="17" eb="18">
      <t>マタ</t>
    </rPh>
    <rPh sb="19" eb="21">
      <t>テイケツ</t>
    </rPh>
    <rPh sb="21" eb="22">
      <t>ジ</t>
    </rPh>
    <rPh sb="23" eb="25">
      <t>セッテン</t>
    </rPh>
    <rPh sb="26" eb="27">
      <t>ヘイ</t>
    </rPh>
    <phoneticPr fontId="20"/>
  </si>
  <si>
    <t>発行 :令和　3年　1月　6日Ver.5</t>
    <rPh sb="0" eb="2">
      <t>ハッコウ</t>
    </rPh>
    <rPh sb="4" eb="6">
      <t>レイワ</t>
    </rPh>
    <rPh sb="8" eb="9">
      <t>ネン</t>
    </rPh>
    <rPh sb="11" eb="12">
      <t>ツキ</t>
    </rPh>
    <rPh sb="14" eb="15">
      <t>ヒ</t>
    </rPh>
    <phoneticPr fontId="20"/>
  </si>
  <si>
    <t>通番</t>
    <rPh sb="0" eb="2">
      <t>ツウバン</t>
    </rPh>
    <phoneticPr fontId="26"/>
  </si>
  <si>
    <t>(2)</t>
  </si>
  <si>
    <t>■番号■</t>
    <rPh sb="1" eb="3">
      <t>バンゴウ</t>
    </rPh>
    <phoneticPr fontId="20"/>
  </si>
  <si>
    <t>検査項目</t>
    <phoneticPr fontId="20"/>
  </si>
  <si>
    <t>検査事項1</t>
    <phoneticPr fontId="20"/>
  </si>
  <si>
    <t>検査事項2</t>
  </si>
  <si>
    <t>検査事項3</t>
  </si>
  <si>
    <t>検査事項4</t>
  </si>
  <si>
    <t>検査事項5</t>
  </si>
  <si>
    <t>なし</t>
    <phoneticPr fontId="20"/>
  </si>
  <si>
    <t>(3)</t>
  </si>
  <si>
    <t>(4)</t>
  </si>
  <si>
    <t>(5)</t>
  </si>
  <si>
    <t>ﾊﾟｯﾄﾞの状況</t>
    <phoneticPr fontId="20"/>
  </si>
  <si>
    <t>検査項目プルダウン(1)</t>
    <phoneticPr fontId="20"/>
  </si>
  <si>
    <t>検査項目プルダウン(2)</t>
  </si>
  <si>
    <t>検査項目プルダウン(3)</t>
  </si>
  <si>
    <t>健全性の監視の状況</t>
    <phoneticPr fontId="20"/>
  </si>
  <si>
    <t>(6)</t>
  </si>
  <si>
    <t>(7)</t>
  </si>
  <si>
    <t>(8)</t>
  </si>
  <si>
    <t>(9)</t>
  </si>
  <si>
    <t>(10)</t>
  </si>
  <si>
    <t>巻上機</t>
    <phoneticPr fontId="20"/>
  </si>
  <si>
    <t>型式</t>
    <phoneticPr fontId="20"/>
  </si>
  <si>
    <t>油の流出状況</t>
    <phoneticPr fontId="20"/>
  </si>
  <si>
    <t>UCMP盤</t>
    <phoneticPr fontId="20"/>
  </si>
  <si>
    <t>取付けの状況</t>
    <phoneticPr fontId="20"/>
  </si>
  <si>
    <t>安全制御ﾌﾟﾛｸﾞﾗﾑ</t>
    <phoneticPr fontId="20"/>
  </si>
  <si>
    <t>つま先保護板</t>
    <phoneticPr fontId="20"/>
  </si>
  <si>
    <t>長さ</t>
    <phoneticPr fontId="20"/>
  </si>
  <si>
    <t>特定距離感知装置</t>
    <phoneticPr fontId="20"/>
  </si>
  <si>
    <t>作動の状況</t>
    <phoneticPr fontId="20"/>
  </si>
  <si>
    <t>劣化の状況</t>
    <phoneticPr fontId="20"/>
  </si>
  <si>
    <t>ﾄﾙｸ調整</t>
    <phoneticPr fontId="20"/>
  </si>
  <si>
    <t>ﾊﾟｯﾄﾞの厚さの状況</t>
    <phoneticPr fontId="20"/>
  </si>
  <si>
    <t>保持力の状況</t>
  </si>
  <si>
    <t>ﾌﾞﾚｰｷﾊﾟｯﾄﾞの動作感知装置</t>
    <phoneticPr fontId="20"/>
  </si>
  <si>
    <t>寿命</t>
    <phoneticPr fontId="20"/>
  </si>
  <si>
    <t>電磁接触器(SR1,SR2)</t>
    <phoneticPr fontId="20"/>
  </si>
  <si>
    <t>かご戸スイッチ</t>
    <phoneticPr fontId="20"/>
  </si>
  <si>
    <t>ｽｲｯﾁの全閉位置からの距離</t>
    <phoneticPr fontId="20"/>
  </si>
  <si>
    <t>乗場戸スイッチ</t>
    <phoneticPr fontId="20"/>
  </si>
  <si>
    <t>戸閉時ﾌｯｸのかかり代</t>
    <phoneticPr fontId="20"/>
  </si>
  <si>
    <t>型式を記入し手動で判定する。</t>
    <rPh sb="0" eb="3">
      <t>ソクテイチ</t>
    </rPh>
    <rPh sb="4" eb="6">
      <t>キニュウ</t>
    </rPh>
    <rPh sb="9" eb="11">
      <t>ジドウ</t>
    </rPh>
    <rPh sb="12" eb="14">
      <t>ハンテイ</t>
    </rPh>
    <phoneticPr fontId="20"/>
  </si>
  <si>
    <t>元号</t>
    <rPh sb="0" eb="2">
      <t>ゲンゴウ</t>
    </rPh>
    <phoneticPr fontId="20"/>
  </si>
  <si>
    <t>昭和</t>
    <rPh sb="0" eb="2">
      <t>ショウワ</t>
    </rPh>
    <phoneticPr fontId="20"/>
  </si>
  <si>
    <t>平成</t>
    <rPh sb="0" eb="2">
      <t>ヘイセイ</t>
    </rPh>
    <phoneticPr fontId="20"/>
  </si>
  <si>
    <t>手動で判定する。</t>
    <rPh sb="0" eb="2">
      <t>シュドウ</t>
    </rPh>
    <rPh sb="3" eb="5">
      <t>ハンテイ</t>
    </rPh>
    <phoneticPr fontId="20"/>
  </si>
  <si>
    <t>？？</t>
    <phoneticPr fontId="20"/>
  </si>
  <si>
    <t>ＵＣＭＰ盤に取り付けられた銘板の型式が、大臣認定を受けたものと異なること。</t>
    <rPh sb="4" eb="5">
      <t>バン</t>
    </rPh>
    <rPh sb="6" eb="7">
      <t>ト</t>
    </rPh>
    <rPh sb="8" eb="9">
      <t>ツ</t>
    </rPh>
    <rPh sb="13" eb="15">
      <t>メイバン</t>
    </rPh>
    <rPh sb="16" eb="18">
      <t>カタシキ</t>
    </rPh>
    <rPh sb="20" eb="22">
      <t>ダイジン</t>
    </rPh>
    <rPh sb="22" eb="24">
      <t>ニンテイ</t>
    </rPh>
    <rPh sb="25" eb="26">
      <t>ウ</t>
    </rPh>
    <rPh sb="31" eb="32">
      <t>コト</t>
    </rPh>
    <phoneticPr fontId="20"/>
  </si>
  <si>
    <t>型式を記入し手動で判定する。</t>
    <rPh sb="0" eb="2">
      <t>カタシキ</t>
    </rPh>
    <rPh sb="3" eb="5">
      <t>キニュウ</t>
    </rPh>
    <rPh sb="6" eb="8">
      <t>シュドウ</t>
    </rPh>
    <rPh sb="9" eb="11">
      <t>ハンテイ</t>
    </rPh>
    <phoneticPr fontId="20"/>
  </si>
  <si>
    <t>測定値</t>
    <rPh sb="0" eb="3">
      <t>ソクテイチ</t>
    </rPh>
    <phoneticPr fontId="20"/>
  </si>
  <si>
    <t>測定値を記入すると自動で判定される。</t>
    <rPh sb="0" eb="3">
      <t>ソクテイチ</t>
    </rPh>
    <rPh sb="4" eb="6">
      <t>キニュウ</t>
    </rPh>
    <rPh sb="9" eb="11">
      <t>ジドウ</t>
    </rPh>
    <rPh sb="12" eb="14">
      <t>ハンテイ</t>
    </rPh>
    <phoneticPr fontId="20"/>
  </si>
  <si>
    <t>動作位置</t>
    <rPh sb="0" eb="2">
      <t>ドウサ</t>
    </rPh>
    <rPh sb="2" eb="4">
      <t>イチ</t>
    </rPh>
    <phoneticPr fontId="20"/>
  </si>
  <si>
    <t>動作位置を記入すると自動で判定される。</t>
    <rPh sb="0" eb="2">
      <t>ドウサ</t>
    </rPh>
    <rPh sb="2" eb="4">
      <t>イチ</t>
    </rPh>
    <rPh sb="5" eb="7">
      <t>キニュウ</t>
    </rPh>
    <rPh sb="10" eb="12">
      <t>ジドウ</t>
    </rPh>
    <rPh sb="13" eb="15">
      <t>ハンテイ</t>
    </rPh>
    <phoneticPr fontId="20"/>
  </si>
  <si>
    <t>mm</t>
    <phoneticPr fontId="20"/>
  </si>
  <si>
    <t>設置後１０年を経過していること。</t>
    <rPh sb="0" eb="2">
      <t>セッチ</t>
    </rPh>
    <rPh sb="2" eb="3">
      <t>ゴ</t>
    </rPh>
    <rPh sb="5" eb="6">
      <t>ネン</t>
    </rPh>
    <rPh sb="7" eb="9">
      <t>ケイカ</t>
    </rPh>
    <phoneticPr fontId="20"/>
  </si>
  <si>
    <t>経年</t>
    <rPh sb="0" eb="2">
      <t>ケイネン</t>
    </rPh>
    <phoneticPr fontId="20"/>
  </si>
  <si>
    <t>年</t>
    <rPh sb="0" eb="1">
      <t>ネン</t>
    </rPh>
    <phoneticPr fontId="20"/>
  </si>
  <si>
    <t>経年を入力すると自動で判定される。</t>
    <rPh sb="0" eb="2">
      <t>ケイネン</t>
    </rPh>
    <rPh sb="3" eb="5">
      <t>ニュウリョク</t>
    </rPh>
    <rPh sb="8" eb="10">
      <t>ジドウ</t>
    </rPh>
    <rPh sb="11" eb="13">
      <t>ハンテイ</t>
    </rPh>
    <phoneticPr fontId="20"/>
  </si>
  <si>
    <t>金尺等によりバネの長さを測定する。</t>
    <rPh sb="0" eb="1">
      <t>カナ</t>
    </rPh>
    <rPh sb="1" eb="2">
      <t>ジャク</t>
    </rPh>
    <rPh sb="2" eb="3">
      <t>トウ</t>
    </rPh>
    <rPh sb="9" eb="10">
      <t>ナガ</t>
    </rPh>
    <rPh sb="12" eb="14">
      <t>ソクテイ</t>
    </rPh>
    <phoneticPr fontId="20"/>
  </si>
  <si>
    <t>判定</t>
    <rPh sb="0" eb="2">
      <t>ハンテイ</t>
    </rPh>
    <phoneticPr fontId="20"/>
  </si>
  <si>
    <t>右</t>
    <rPh sb="0" eb="1">
      <t>ミギ</t>
    </rPh>
    <phoneticPr fontId="20"/>
  </si>
  <si>
    <t>左</t>
    <rPh sb="0" eb="1">
      <t>ヒダリ</t>
    </rPh>
    <phoneticPr fontId="20"/>
  </si>
  <si>
    <t>金尺等によりパッドの厚さを測定する。</t>
    <rPh sb="0" eb="1">
      <t>カナ</t>
    </rPh>
    <rPh sb="1" eb="2">
      <t>ジャク</t>
    </rPh>
    <rPh sb="2" eb="3">
      <t>トウ</t>
    </rPh>
    <rPh sb="10" eb="11">
      <t>アツ</t>
    </rPh>
    <rPh sb="13" eb="15">
      <t>ソクテイ</t>
    </rPh>
    <phoneticPr fontId="20"/>
  </si>
  <si>
    <t>厚みを記入すると自動で判定される。</t>
    <rPh sb="0" eb="1">
      <t>アツ</t>
    </rPh>
    <rPh sb="3" eb="5">
      <t>キニュウ</t>
    </rPh>
    <rPh sb="8" eb="10">
      <t>ジドウ</t>
    </rPh>
    <rPh sb="11" eb="13">
      <t>ハンテイ</t>
    </rPh>
    <phoneticPr fontId="20"/>
  </si>
  <si>
    <t>保持</t>
    <rPh sb="0" eb="2">
      <t>ホジ</t>
    </rPh>
    <phoneticPr fontId="20"/>
  </si>
  <si>
    <t>良否判定を選択すると自動で判定される。</t>
    <rPh sb="0" eb="2">
      <t>リョウヒ</t>
    </rPh>
    <rPh sb="2" eb="4">
      <t>ハンテイ</t>
    </rPh>
    <rPh sb="5" eb="7">
      <t>センタク</t>
    </rPh>
    <rPh sb="10" eb="12">
      <t>ジドウ</t>
    </rPh>
    <rPh sb="13" eb="15">
      <t>ハンテイ</t>
    </rPh>
    <phoneticPr fontId="20"/>
  </si>
  <si>
    <t>回数</t>
    <rPh sb="0" eb="2">
      <t>カイスウ</t>
    </rPh>
    <phoneticPr fontId="20"/>
  </si>
  <si>
    <t>万回</t>
    <rPh sb="0" eb="2">
      <t>マンカイ</t>
    </rPh>
    <phoneticPr fontId="20"/>
  </si>
  <si>
    <t>稼働回数、経年を入力すると自動で判定される。</t>
    <rPh sb="0" eb="2">
      <t>カドウ</t>
    </rPh>
    <rPh sb="2" eb="4">
      <t>カイスウ</t>
    </rPh>
    <rPh sb="5" eb="7">
      <t>ケイネン</t>
    </rPh>
    <rPh sb="8" eb="10">
      <t>ニュウリョク</t>
    </rPh>
    <rPh sb="13" eb="15">
      <t>ジドウ</t>
    </rPh>
    <rPh sb="16" eb="18">
      <t>ハンテイ</t>
    </rPh>
    <phoneticPr fontId="20"/>
  </si>
  <si>
    <t>動作回数、経年を入力すると自動で判定される。</t>
    <rPh sb="0" eb="2">
      <t>ドウサ</t>
    </rPh>
    <rPh sb="2" eb="4">
      <t>カイスウ</t>
    </rPh>
    <rPh sb="5" eb="7">
      <t>ケイネン</t>
    </rPh>
    <rPh sb="8" eb="10">
      <t>ニュウリョク</t>
    </rPh>
    <rPh sb="13" eb="15">
      <t>ジドウ</t>
    </rPh>
    <rPh sb="16" eb="18">
      <t>ハンテイ</t>
    </rPh>
    <phoneticPr fontId="20"/>
  </si>
  <si>
    <t>SR1:</t>
    <phoneticPr fontId="20"/>
  </si>
  <si>
    <t>総合</t>
    <rPh sb="0" eb="2">
      <t>ソウゴウ</t>
    </rPh>
    <phoneticPr fontId="20"/>
  </si>
  <si>
    <t>SR1</t>
    <phoneticPr fontId="20"/>
  </si>
  <si>
    <t>SR2:</t>
    <phoneticPr fontId="20"/>
  </si>
  <si>
    <t>SR2</t>
    <phoneticPr fontId="20"/>
  </si>
  <si>
    <t>+</t>
    <phoneticPr fontId="20"/>
  </si>
  <si>
    <t>最大</t>
    <rPh sb="0" eb="2">
      <t>サイダイ</t>
    </rPh>
    <phoneticPr fontId="20"/>
  </si>
  <si>
    <t>最小</t>
    <rPh sb="0" eb="2">
      <t>サイショウ</t>
    </rPh>
    <phoneticPr fontId="20"/>
  </si>
  <si>
    <t>上記(1)～(10)の検査結果で｢否｣又は別記第一号1－(14)･3－(3)･4－(11)の検査結果で｢要是正｣又は｢要重点点検｣の判定がある場合は､別記第一号2－(9)｢戸開走行保護装置｣の検査結果を｢要是正｣又は｢要重点点検｣と判定する｡</t>
    <rPh sb="0" eb="2">
      <t>ジョウキ</t>
    </rPh>
    <rPh sb="11" eb="13">
      <t>ケンサ</t>
    </rPh>
    <rPh sb="13" eb="15">
      <t>ケッカ</t>
    </rPh>
    <rPh sb="17" eb="18">
      <t>イナ</t>
    </rPh>
    <rPh sb="19" eb="20">
      <t>マタ</t>
    </rPh>
    <rPh sb="21" eb="23">
      <t>ベッキ</t>
    </rPh>
    <rPh sb="23" eb="24">
      <t>ダイ</t>
    </rPh>
    <rPh sb="24" eb="26">
      <t>イチゴウ</t>
    </rPh>
    <rPh sb="46" eb="48">
      <t>ケンサ</t>
    </rPh>
    <rPh sb="48" eb="50">
      <t>ケッカ</t>
    </rPh>
    <rPh sb="52" eb="53">
      <t>ヨウ</t>
    </rPh>
    <rPh sb="53" eb="55">
      <t>ゼセイ</t>
    </rPh>
    <rPh sb="56" eb="57">
      <t>マタ</t>
    </rPh>
    <rPh sb="59" eb="60">
      <t>ヨウ</t>
    </rPh>
    <rPh sb="60" eb="62">
      <t>ジュウテン</t>
    </rPh>
    <rPh sb="62" eb="64">
      <t>テンケン</t>
    </rPh>
    <rPh sb="66" eb="68">
      <t>ハンテイ</t>
    </rPh>
    <rPh sb="71" eb="73">
      <t>バアイ</t>
    </rPh>
    <rPh sb="75" eb="77">
      <t>ベッキ</t>
    </rPh>
    <rPh sb="77" eb="78">
      <t>ダイ</t>
    </rPh>
    <rPh sb="78" eb="80">
      <t>イチゴウ</t>
    </rPh>
    <rPh sb="86" eb="87">
      <t>ト</t>
    </rPh>
    <rPh sb="87" eb="88">
      <t>カイ</t>
    </rPh>
    <rPh sb="88" eb="90">
      <t>ソウコウ</t>
    </rPh>
    <rPh sb="90" eb="92">
      <t>ホゴ</t>
    </rPh>
    <rPh sb="92" eb="94">
      <t>ソウチ</t>
    </rPh>
    <rPh sb="96" eb="98">
      <t>ケンサ</t>
    </rPh>
    <rPh sb="98" eb="100">
      <t>ケッカ</t>
    </rPh>
    <rPh sb="102" eb="103">
      <t>ヨウ</t>
    </rPh>
    <rPh sb="103" eb="105">
      <t>ゼセイ</t>
    </rPh>
    <rPh sb="106" eb="107">
      <t>マタ</t>
    </rPh>
    <rPh sb="109" eb="110">
      <t>ヨウ</t>
    </rPh>
    <rPh sb="110" eb="112">
      <t>ジュウテン</t>
    </rPh>
    <rPh sb="112" eb="114">
      <t>テンケン</t>
    </rPh>
    <rPh sb="116" eb="118">
      <t>ハンテイ</t>
    </rPh>
    <phoneticPr fontId="20"/>
  </si>
  <si>
    <t>21756ADS</t>
    <phoneticPr fontId="20"/>
  </si>
  <si>
    <t>21756ADT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</si>
</sst>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2">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6"/>
      <name val="ＭＳ Ｐゴシック"/>
      <family val="3"/>
      <charset val="128"/>
      <scheme val="minor"/>
    </font>
    <font>
      <sz val="11"/>
      <color theme="1"/>
      <name val="ＭＳ Ｐゴシック"/>
      <family val="2"/>
      <scheme val="minor"/>
    </font>
    <font>
      <sz val="8"/>
      <name val="Meiryo UI"/>
      <family val="3"/>
      <charset val="128"/>
    </font>
    <font>
      <b/>
      <sz val="9"/>
      <color indexed="81"/>
      <name val="ＭＳ Ｐゴシック"/>
      <family val="3"/>
      <charset val="128"/>
    </font>
    <font>
      <b/>
      <sz val="9"/>
      <color indexed="81"/>
      <name val="MS P ゴシック"/>
      <family val="3"/>
      <charset val="128"/>
    </font>
    <font>
      <sz val="8.5"/>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1" fillId="0" borderId="0">
      <alignment vertical="center"/>
    </xf>
    <xf numFmtId="0" fontId="27" fillId="0" borderId="0"/>
  </cellStyleXfs>
  <cellXfs count="449">
    <xf numFmtId="0" fontId="0" fillId="0" borderId="0" xfId="0">
      <alignment vertical="center"/>
    </xf>
    <xf numFmtId="0" fontId="1" fillId="0" borderId="0" xfId="0" applyFont="1" applyFill="1">
      <alignment vertical="center"/>
    </xf>
    <xf numFmtId="0" fontId="21" fillId="0" borderId="0" xfId="0" applyFont="1" applyFill="1" applyProtection="1">
      <alignment vertical="center"/>
      <protection hidden="1"/>
    </xf>
    <xf numFmtId="0" fontId="21" fillId="0" borderId="0" xfId="0" applyFont="1" applyFill="1">
      <alignment vertical="center"/>
    </xf>
    <xf numFmtId="0" fontId="0" fillId="0" borderId="0" xfId="0" applyFill="1">
      <alignment vertical="center"/>
    </xf>
    <xf numFmtId="3" fontId="1" fillId="0" borderId="0" xfId="0" applyNumberFormat="1" applyFont="1" applyFill="1">
      <alignment vertical="center"/>
    </xf>
    <xf numFmtId="0" fontId="21" fillId="0" borderId="0" xfId="0" applyFont="1" applyFill="1" applyAlignment="1">
      <alignment vertical="center" wrapText="1"/>
    </xf>
    <xf numFmtId="0" fontId="1" fillId="0" borderId="24" xfId="0" applyFont="1" applyFill="1" applyBorder="1">
      <alignment vertical="center"/>
    </xf>
    <xf numFmtId="0" fontId="0" fillId="0" borderId="24" xfId="0" applyFill="1" applyBorder="1">
      <alignment vertical="center"/>
    </xf>
    <xf numFmtId="0" fontId="1" fillId="0" borderId="26" xfId="0" applyFont="1" applyFill="1" applyBorder="1">
      <alignment vertical="center"/>
    </xf>
    <xf numFmtId="0" fontId="0" fillId="0" borderId="27" xfId="0" applyFill="1" applyBorder="1">
      <alignment vertical="center"/>
    </xf>
    <xf numFmtId="0" fontId="0" fillId="0" borderId="26" xfId="0" applyFill="1" applyBorder="1">
      <alignment vertical="center"/>
    </xf>
    <xf numFmtId="0" fontId="0" fillId="0" borderId="25" xfId="0" applyFill="1" applyBorder="1">
      <alignment vertical="center"/>
    </xf>
    <xf numFmtId="0" fontId="1" fillId="0" borderId="25" xfId="0" applyFont="1" applyFill="1" applyBorder="1">
      <alignment vertical="center"/>
    </xf>
    <xf numFmtId="0" fontId="1" fillId="0" borderId="28" xfId="0" applyFont="1" applyFill="1" applyBorder="1">
      <alignment vertical="center"/>
    </xf>
    <xf numFmtId="0" fontId="21" fillId="0" borderId="0" xfId="0" applyFont="1" applyFill="1" applyAlignment="1">
      <alignment horizontal="left" vertical="center" wrapText="1"/>
    </xf>
    <xf numFmtId="0" fontId="7" fillId="0" borderId="0" xfId="0" applyFont="1" applyFill="1" applyAlignment="1">
      <alignment vertical="center" wrapText="1"/>
    </xf>
    <xf numFmtId="0" fontId="28" fillId="0" borderId="24" xfId="0" applyFont="1" applyFill="1" applyBorder="1">
      <alignment vertical="center"/>
    </xf>
    <xf numFmtId="0" fontId="28" fillId="0" borderId="26" xfId="0" applyFont="1" applyFill="1" applyBorder="1">
      <alignment vertical="center"/>
    </xf>
    <xf numFmtId="0" fontId="22" fillId="0" borderId="24" xfId="0" applyFont="1" applyFill="1" applyBorder="1">
      <alignment vertical="center"/>
    </xf>
    <xf numFmtId="49" fontId="28" fillId="0" borderId="26" xfId="0" applyNumberFormat="1" applyFont="1" applyFill="1" applyBorder="1">
      <alignment vertical="center"/>
    </xf>
    <xf numFmtId="0" fontId="22" fillId="0" borderId="0" xfId="0" applyFont="1" applyFill="1">
      <alignment vertical="center"/>
    </xf>
    <xf numFmtId="0" fontId="28" fillId="0" borderId="0" xfId="0" applyFont="1" applyFill="1">
      <alignment vertical="center"/>
    </xf>
    <xf numFmtId="0" fontId="22" fillId="0" borderId="0" xfId="0" applyFont="1" applyFill="1" applyAlignment="1"/>
    <xf numFmtId="0" fontId="22" fillId="0" borderId="24" xfId="0" applyFont="1" applyBorder="1">
      <alignment vertical="center"/>
    </xf>
    <xf numFmtId="0" fontId="21" fillId="0" borderId="0" xfId="0" applyFont="1" applyFill="1" applyAlignment="1" applyProtection="1">
      <alignment horizontal="center" vertical="center"/>
      <protection hidden="1"/>
    </xf>
    <xf numFmtId="0" fontId="1" fillId="0" borderId="0" xfId="0" applyFont="1" applyFill="1" applyProtection="1">
      <alignment vertical="center"/>
      <protection hidden="1"/>
    </xf>
    <xf numFmtId="0" fontId="25" fillId="0" borderId="0" xfId="0" applyFont="1" applyFill="1" applyProtection="1">
      <alignment vertical="center"/>
      <protection hidden="1"/>
    </xf>
    <xf numFmtId="0" fontId="1" fillId="0" borderId="0" xfId="0" applyFont="1" applyFill="1" applyAlignment="1" applyProtection="1">
      <alignment horizontal="center" vertical="center"/>
      <protection locked="0" hidden="1"/>
    </xf>
    <xf numFmtId="0" fontId="0" fillId="0" borderId="0" xfId="0" applyFill="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7" fillId="0" borderId="0" xfId="0" applyFont="1" applyFill="1" applyAlignment="1" applyProtection="1">
      <protection locked="0" hidden="1"/>
    </xf>
    <xf numFmtId="0" fontId="21" fillId="0" borderId="0" xfId="0" applyFont="1" applyFill="1" applyAlignment="1" applyProtection="1">
      <alignment horizontal="right" vertical="center"/>
      <protection hidden="1"/>
    </xf>
    <xf numFmtId="0" fontId="1" fillId="0" borderId="15" xfId="0" applyFont="1" applyFill="1" applyBorder="1" applyProtection="1">
      <alignment vertical="center"/>
      <protection hidden="1"/>
    </xf>
    <xf numFmtId="0" fontId="21" fillId="0" borderId="15" xfId="0" applyFont="1" applyFill="1" applyBorder="1" applyAlignment="1" applyProtection="1">
      <alignment horizontal="center" vertical="center"/>
      <protection hidden="1"/>
    </xf>
    <xf numFmtId="0" fontId="7" fillId="0" borderId="0" xfId="0" applyFont="1" applyFill="1" applyAlignment="1" applyProtection="1">
      <protection hidden="1"/>
    </xf>
    <xf numFmtId="0" fontId="25" fillId="0" borderId="0" xfId="0" applyFont="1" applyFill="1" applyAlignment="1" applyProtection="1">
      <protection hidden="1"/>
    </xf>
    <xf numFmtId="0" fontId="1" fillId="0" borderId="0" xfId="0" applyFont="1" applyFill="1" applyAlignment="1" applyProtection="1">
      <protection locked="0" hidden="1"/>
    </xf>
    <xf numFmtId="0" fontId="21" fillId="0" borderId="0" xfId="0" applyFont="1" applyFill="1" applyProtection="1">
      <alignment vertical="center"/>
      <protection locked="0" hidden="1"/>
    </xf>
    <xf numFmtId="0" fontId="0" fillId="0" borderId="19" xfId="0" applyFill="1" applyBorder="1" applyProtection="1">
      <alignment vertical="center"/>
      <protection hidden="1"/>
    </xf>
    <xf numFmtId="0" fontId="1" fillId="0" borderId="19" xfId="0" applyFont="1" applyFill="1" applyBorder="1" applyProtection="1">
      <alignment vertical="center"/>
      <protection hidden="1"/>
    </xf>
    <xf numFmtId="0" fontId="1" fillId="0" borderId="20" xfId="0" applyFont="1" applyFill="1" applyBorder="1" applyProtection="1">
      <alignment vertical="center"/>
      <protection hidden="1"/>
    </xf>
    <xf numFmtId="0" fontId="21" fillId="0" borderId="0" xfId="0" applyFont="1" applyFill="1" applyAlignment="1" applyProtection="1">
      <alignment vertical="center" wrapText="1"/>
      <protection hidden="1"/>
    </xf>
    <xf numFmtId="0" fontId="1" fillId="0" borderId="11" xfId="0" applyFont="1" applyFill="1" applyBorder="1" applyProtection="1">
      <alignment vertical="center"/>
      <protection hidden="1"/>
    </xf>
    <xf numFmtId="0" fontId="21" fillId="0" borderId="11" xfId="0" applyFont="1" applyFill="1" applyBorder="1" applyProtection="1">
      <alignment vertical="center"/>
      <protection hidden="1"/>
    </xf>
    <xf numFmtId="0" fontId="21" fillId="0" borderId="13" xfId="0" applyFont="1" applyFill="1" applyBorder="1" applyProtection="1">
      <alignment vertical="center"/>
      <protection hidden="1"/>
    </xf>
    <xf numFmtId="0" fontId="21" fillId="0" borderId="21" xfId="0" applyFont="1" applyFill="1" applyBorder="1" applyProtection="1">
      <alignment vertical="center"/>
      <protection hidden="1"/>
    </xf>
    <xf numFmtId="0" fontId="21" fillId="0" borderId="12" xfId="0" applyFont="1" applyFill="1" applyBorder="1" applyProtection="1">
      <alignment vertical="center"/>
      <protection hidden="1"/>
    </xf>
    <xf numFmtId="0" fontId="0" fillId="0" borderId="0" xfId="0" applyFill="1" applyProtection="1">
      <alignment vertical="center"/>
      <protection hidden="1"/>
    </xf>
    <xf numFmtId="0" fontId="1" fillId="0" borderId="18" xfId="0" applyFont="1" applyFill="1" applyBorder="1" applyProtection="1">
      <alignment vertical="center"/>
      <protection hidden="1"/>
    </xf>
    <xf numFmtId="0" fontId="1" fillId="0" borderId="17" xfId="0" applyFont="1" applyFill="1" applyBorder="1" applyProtection="1">
      <alignment vertical="center"/>
      <protection hidden="1"/>
    </xf>
    <xf numFmtId="0" fontId="1" fillId="0" borderId="10" xfId="0" applyFont="1" applyFill="1" applyBorder="1" applyProtection="1">
      <alignment vertical="center"/>
      <protection hidden="1"/>
    </xf>
    <xf numFmtId="0" fontId="1" fillId="0" borderId="13"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6" xfId="0" applyFont="1" applyFill="1" applyBorder="1" applyProtection="1">
      <alignment vertical="center"/>
      <protection hidden="1"/>
    </xf>
    <xf numFmtId="0" fontId="1" fillId="0" borderId="14" xfId="0" applyFont="1" applyFill="1" applyBorder="1" applyProtection="1">
      <alignment vertical="center"/>
      <protection hidden="1"/>
    </xf>
    <xf numFmtId="0" fontId="1" fillId="0" borderId="16" xfId="0" applyFont="1" applyFill="1" applyBorder="1" applyProtection="1">
      <alignment vertical="center"/>
      <protection hidden="1"/>
    </xf>
    <xf numFmtId="0" fontId="23" fillId="0" borderId="0" xfId="0" applyFont="1" applyFill="1" applyProtection="1">
      <alignment vertical="center"/>
      <protection hidden="1"/>
    </xf>
    <xf numFmtId="0" fontId="23" fillId="0" borderId="11" xfId="0" applyFont="1" applyFill="1" applyBorder="1" applyProtection="1">
      <alignment vertical="center"/>
      <protection hidden="1"/>
    </xf>
    <xf numFmtId="0" fontId="23" fillId="0" borderId="15" xfId="0" applyFont="1" applyFill="1" applyBorder="1" applyProtection="1">
      <alignment vertical="center"/>
      <protection hidden="1"/>
    </xf>
    <xf numFmtId="0" fontId="23" fillId="0" borderId="16" xfId="0" applyFont="1" applyFill="1" applyBorder="1" applyProtection="1">
      <alignment vertical="center"/>
      <protection hidden="1"/>
    </xf>
    <xf numFmtId="0" fontId="24" fillId="0" borderId="15" xfId="0" applyFont="1" applyFill="1" applyBorder="1" applyProtection="1">
      <alignment vertical="center"/>
      <protection locked="0" hidden="1"/>
    </xf>
    <xf numFmtId="0" fontId="1" fillId="0" borderId="23" xfId="0" applyFont="1" applyFill="1" applyBorder="1" applyProtection="1">
      <alignment vertical="center"/>
      <protection hidden="1"/>
    </xf>
    <xf numFmtId="0" fontId="1" fillId="0" borderId="22" xfId="0" applyFont="1" applyFill="1" applyBorder="1" applyProtection="1">
      <alignment vertical="center"/>
      <protection hidden="1"/>
    </xf>
    <xf numFmtId="0" fontId="1" fillId="0" borderId="21" xfId="0" applyFont="1" applyFill="1" applyBorder="1" applyProtection="1">
      <alignment vertical="center"/>
      <protection hidden="1"/>
    </xf>
    <xf numFmtId="0" fontId="1" fillId="0" borderId="12" xfId="0" applyFont="1" applyFill="1" applyBorder="1" applyProtection="1">
      <alignment vertical="center"/>
      <protection hidden="1"/>
    </xf>
    <xf numFmtId="0" fontId="21" fillId="0" borderId="14" xfId="0" applyFont="1" applyFill="1" applyBorder="1" applyProtection="1">
      <alignment vertical="center"/>
      <protection hidden="1"/>
    </xf>
    <xf numFmtId="0" fontId="23" fillId="0" borderId="13" xfId="0" applyFont="1" applyFill="1" applyBorder="1" applyProtection="1">
      <alignment vertical="center"/>
      <protection hidden="1"/>
    </xf>
    <xf numFmtId="0" fontId="21" fillId="0" borderId="0" xfId="0" applyFont="1" applyFill="1" applyAlignment="1" applyProtection="1">
      <alignment vertical="top"/>
      <protection locked="0" hidden="1"/>
    </xf>
    <xf numFmtId="0" fontId="21" fillId="0" borderId="22" xfId="0" applyFont="1" applyFill="1" applyBorder="1" applyProtection="1">
      <alignment vertical="center"/>
      <protection hidden="1"/>
    </xf>
    <xf numFmtId="0" fontId="23" fillId="0" borderId="22" xfId="0" applyFont="1" applyFill="1" applyBorder="1" applyProtection="1">
      <alignment vertical="center"/>
      <protection hidden="1"/>
    </xf>
    <xf numFmtId="0" fontId="23" fillId="0" borderId="21" xfId="0" applyFont="1" applyFill="1" applyBorder="1" applyProtection="1">
      <alignment vertical="center"/>
      <protection hidden="1"/>
    </xf>
    <xf numFmtId="0" fontId="21" fillId="0" borderId="21" xfId="0" applyFont="1" applyFill="1" applyBorder="1" applyAlignment="1" applyProtection="1">
      <alignment vertical="top"/>
      <protection locked="0" hidden="1"/>
    </xf>
    <xf numFmtId="0" fontId="23" fillId="0" borderId="12" xfId="0" applyFont="1" applyFill="1" applyBorder="1" applyProtection="1">
      <alignment vertical="center"/>
      <protection hidden="1"/>
    </xf>
    <xf numFmtId="0" fontId="21" fillId="0" borderId="22" xfId="0" applyFont="1" applyFill="1" applyBorder="1" applyAlignment="1" applyProtection="1">
      <alignment horizontal="center" vertical="top"/>
      <protection hidden="1"/>
    </xf>
    <xf numFmtId="0" fontId="21" fillId="0" borderId="21" xfId="0" applyFont="1" applyFill="1" applyBorder="1" applyAlignment="1" applyProtection="1">
      <alignment horizontal="center" vertical="top"/>
      <protection hidden="1"/>
    </xf>
    <xf numFmtId="0" fontId="21" fillId="0" borderId="21" xfId="0" applyFont="1" applyFill="1" applyBorder="1" applyAlignment="1" applyProtection="1">
      <alignment horizontal="center" vertical="top"/>
      <protection locked="0" hidden="1"/>
    </xf>
    <xf numFmtId="0" fontId="21" fillId="0" borderId="12" xfId="0" applyFont="1" applyFill="1" applyBorder="1" applyAlignment="1" applyProtection="1">
      <alignment horizontal="center" vertical="top"/>
      <protection hidden="1"/>
    </xf>
    <xf numFmtId="0" fontId="21" fillId="0" borderId="10" xfId="0" applyFont="1" applyFill="1" applyBorder="1" applyProtection="1">
      <alignment vertical="center"/>
      <protection hidden="1"/>
    </xf>
    <xf numFmtId="0" fontId="7" fillId="0" borderId="10"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protection hidden="1"/>
    </xf>
    <xf numFmtId="0" fontId="7" fillId="0" borderId="12" xfId="0" applyFont="1" applyFill="1" applyBorder="1" applyAlignment="1" applyProtection="1">
      <alignment horizontal="center" vertical="center"/>
      <protection hidden="1"/>
    </xf>
    <xf numFmtId="0" fontId="21" fillId="0" borderId="17" xfId="0" applyFont="1" applyFill="1" applyBorder="1" applyProtection="1">
      <alignment vertical="center"/>
      <protection hidden="1"/>
    </xf>
    <xf numFmtId="0" fontId="21" fillId="0" borderId="21" xfId="0" applyFont="1" applyFill="1" applyBorder="1" applyProtection="1">
      <alignment vertical="center"/>
      <protection locked="0" hidden="1"/>
    </xf>
    <xf numFmtId="0" fontId="21" fillId="0" borderId="14" xfId="0" applyFont="1" applyFill="1" applyBorder="1" applyAlignment="1" applyProtection="1">
      <alignment horizontal="center" vertical="top"/>
      <protection hidden="1"/>
    </xf>
    <xf numFmtId="0" fontId="21" fillId="0" borderId="15" xfId="0" applyFont="1" applyFill="1" applyBorder="1" applyAlignment="1" applyProtection="1">
      <alignment horizontal="center" vertical="top"/>
      <protection hidden="1"/>
    </xf>
    <xf numFmtId="0" fontId="21" fillId="0" borderId="15" xfId="0" applyFont="1" applyFill="1" applyBorder="1" applyAlignment="1" applyProtection="1">
      <alignment horizontal="center" vertical="top"/>
      <protection locked="0" hidden="1"/>
    </xf>
    <xf numFmtId="0" fontId="21" fillId="0" borderId="0" xfId="0" applyFont="1" applyFill="1" applyAlignment="1" applyProtection="1">
      <alignment horizontal="center" vertical="top"/>
      <protection locked="0" hidden="1"/>
    </xf>
    <xf numFmtId="176" fontId="21" fillId="0" borderId="0" xfId="0" applyNumberFormat="1" applyFont="1" applyFill="1" applyAlignment="1" applyProtection="1">
      <alignment horizontal="center" vertical="top"/>
      <protection locked="0" hidden="1"/>
    </xf>
    <xf numFmtId="0" fontId="1" fillId="0" borderId="11" xfId="0" applyFont="1" applyFill="1" applyBorder="1" applyAlignment="1" applyProtection="1">
      <alignment horizontal="center" vertical="top"/>
      <protection hidden="1"/>
    </xf>
    <xf numFmtId="0" fontId="21" fillId="0" borderId="0" xfId="0" applyFont="1" applyFill="1" applyAlignment="1" applyProtection="1">
      <alignment horizontal="left" vertical="center"/>
      <protection hidden="1"/>
    </xf>
    <xf numFmtId="0" fontId="21" fillId="0" borderId="0" xfId="0" applyFont="1" applyFill="1" applyAlignment="1" applyProtection="1">
      <alignment horizontal="left" vertical="center" wrapText="1"/>
      <protection hidden="1"/>
    </xf>
    <xf numFmtId="0" fontId="21" fillId="0" borderId="14"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23" xfId="0" applyFont="1" applyFill="1" applyBorder="1" applyProtection="1">
      <alignment vertical="center"/>
      <protection hidden="1"/>
    </xf>
    <xf numFmtId="0" fontId="21" fillId="0" borderId="19" xfId="0" applyFont="1" applyFill="1" applyBorder="1" applyProtection="1">
      <alignment vertical="center"/>
      <protection hidden="1"/>
    </xf>
    <xf numFmtId="0" fontId="1" fillId="0" borderId="0" xfId="0" applyFont="1" applyFill="1" applyProtection="1">
      <alignment vertical="center"/>
      <protection locked="0" hidden="1"/>
    </xf>
    <xf numFmtId="0" fontId="1" fillId="0" borderId="15" xfId="0" applyFont="1" applyFill="1" applyBorder="1" applyProtection="1">
      <alignment vertical="center"/>
      <protection locked="0" hidden="1"/>
    </xf>
    <xf numFmtId="0" fontId="21" fillId="0" borderId="15" xfId="0" applyFont="1" applyFill="1" applyBorder="1" applyAlignment="1" applyProtection="1">
      <alignment vertical="center" wrapText="1"/>
      <protection hidden="1"/>
    </xf>
    <xf numFmtId="0" fontId="7" fillId="0" borderId="0" xfId="0" applyFont="1" applyFill="1" applyAlignment="1" applyProtection="1">
      <alignment horizontal="left" wrapText="1"/>
      <protection locked="0" hidden="1"/>
    </xf>
    <xf numFmtId="0" fontId="7" fillId="0" borderId="15" xfId="0" applyFont="1" applyFill="1" applyBorder="1" applyAlignment="1" applyProtection="1">
      <alignment horizontal="left" wrapText="1"/>
      <protection locked="0" hidden="1"/>
    </xf>
    <xf numFmtId="0" fontId="25" fillId="0" borderId="0" xfId="0" applyFont="1" applyFill="1" applyAlignment="1" applyProtection="1">
      <alignment horizontal="center"/>
      <protection hidden="1"/>
    </xf>
    <xf numFmtId="0" fontId="25" fillId="0" borderId="15" xfId="0" applyFont="1" applyFill="1" applyBorder="1" applyAlignment="1" applyProtection="1">
      <alignment horizontal="center"/>
      <protection hidden="1"/>
    </xf>
    <xf numFmtId="0" fontId="21" fillId="0" borderId="0" xfId="0" applyFont="1" applyFill="1" applyAlignment="1" applyProtection="1">
      <alignment horizontal="right"/>
      <protection hidden="1"/>
    </xf>
    <xf numFmtId="0" fontId="0" fillId="0" borderId="0" xfId="0" applyFont="1" applyFill="1" applyAlignment="1" applyProtection="1">
      <protection hidden="1"/>
    </xf>
    <xf numFmtId="0" fontId="0" fillId="0" borderId="15" xfId="0" applyFont="1" applyFill="1" applyBorder="1" applyAlignment="1" applyProtection="1">
      <protection hidden="1"/>
    </xf>
    <xf numFmtId="0" fontId="21" fillId="0" borderId="0" xfId="0" applyFont="1" applyFill="1" applyAlignment="1" applyProtection="1">
      <protection locked="0" hidden="1"/>
    </xf>
    <xf numFmtId="0" fontId="21" fillId="0" borderId="15" xfId="0" applyFont="1" applyFill="1" applyBorder="1" applyAlignment="1" applyProtection="1">
      <protection locked="0" hidden="1"/>
    </xf>
    <xf numFmtId="0" fontId="1" fillId="0" borderId="0" xfId="0" applyFont="1" applyFill="1" applyAlignment="1" applyProtection="1">
      <alignment horizontal="center" vertical="center"/>
      <protection hidden="1"/>
    </xf>
    <xf numFmtId="0" fontId="0" fillId="0" borderId="0" xfId="0" applyFill="1" applyAlignment="1" applyProtection="1">
      <alignment horizontal="center" vertical="center"/>
      <protection hidden="1"/>
    </xf>
    <xf numFmtId="0" fontId="1" fillId="0" borderId="0" xfId="0" applyFont="1" applyFill="1" applyAlignment="1" applyProtection="1">
      <alignment horizontal="center" vertical="center"/>
      <protection locked="0" hidden="1"/>
    </xf>
    <xf numFmtId="0" fontId="7" fillId="0" borderId="0" xfId="0" applyFont="1" applyFill="1" applyBorder="1" applyAlignment="1" applyProtection="1">
      <protection hidden="1"/>
    </xf>
    <xf numFmtId="0" fontId="7" fillId="0" borderId="15" xfId="0" applyFont="1" applyFill="1" applyBorder="1" applyAlignment="1" applyProtection="1">
      <protection hidden="1"/>
    </xf>
    <xf numFmtId="0" fontId="21" fillId="0" borderId="0" xfId="0" applyFont="1" applyFill="1" applyAlignment="1" applyProtection="1">
      <alignment horizontal="center" vertical="center"/>
      <protection hidden="1"/>
    </xf>
    <xf numFmtId="0" fontId="21" fillId="0" borderId="23"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1" fillId="0" borderId="19" xfId="0" applyFont="1" applyFill="1" applyBorder="1" applyProtection="1">
      <alignment vertical="center"/>
      <protection hidden="1"/>
    </xf>
    <xf numFmtId="0" fontId="1" fillId="0" borderId="20" xfId="0" applyFont="1" applyFill="1" applyBorder="1" applyProtection="1">
      <alignment vertical="center"/>
      <protection hidden="1"/>
    </xf>
    <xf numFmtId="0" fontId="1" fillId="0" borderId="13" xfId="0" applyFont="1" applyFill="1" applyBorder="1" applyProtection="1">
      <alignment vertical="center"/>
      <protection hidden="1"/>
    </xf>
    <xf numFmtId="0" fontId="1" fillId="0" borderId="0" xfId="0" applyFont="1" applyFill="1" applyProtection="1">
      <alignment vertical="center"/>
      <protection hidden="1"/>
    </xf>
    <xf numFmtId="0" fontId="1" fillId="0" borderId="11" xfId="0" applyFont="1" applyFill="1" applyBorder="1" applyProtection="1">
      <alignment vertical="center"/>
      <protection hidden="1"/>
    </xf>
    <xf numFmtId="0" fontId="1" fillId="0" borderId="14" xfId="0" applyFont="1" applyFill="1" applyBorder="1" applyProtection="1">
      <alignment vertical="center"/>
      <protection hidden="1"/>
    </xf>
    <xf numFmtId="0" fontId="1" fillId="0" borderId="15" xfId="0" applyFont="1" applyFill="1" applyBorder="1" applyProtection="1">
      <alignment vertical="center"/>
      <protection hidden="1"/>
    </xf>
    <xf numFmtId="0" fontId="1" fillId="0" borderId="16" xfId="0" applyFont="1" applyFill="1" applyBorder="1" applyProtection="1">
      <alignment vertical="center"/>
      <protection hidden="1"/>
    </xf>
    <xf numFmtId="0" fontId="7" fillId="0" borderId="35" xfId="0" applyFont="1" applyFill="1" applyBorder="1" applyAlignment="1" applyProtection="1">
      <alignment horizontal="center" vertical="center"/>
      <protection hidden="1"/>
    </xf>
    <xf numFmtId="0" fontId="1" fillId="0" borderId="35" xfId="0" applyFont="1" applyFill="1" applyBorder="1" applyProtection="1">
      <alignment vertical="center"/>
      <protection hidden="1"/>
    </xf>
    <xf numFmtId="0" fontId="1" fillId="0" borderId="41" xfId="0" applyFont="1" applyFill="1" applyBorder="1" applyProtection="1">
      <alignment vertical="center"/>
      <protection hidden="1"/>
    </xf>
    <xf numFmtId="0" fontId="7" fillId="0" borderId="24" xfId="0" applyFont="1" applyFill="1" applyBorder="1" applyAlignment="1" applyProtection="1">
      <alignment horizontal="center" vertical="center"/>
      <protection hidden="1"/>
    </xf>
    <xf numFmtId="0" fontId="1" fillId="0" borderId="24" xfId="0" applyFont="1" applyFill="1" applyBorder="1" applyProtection="1">
      <alignment vertical="center"/>
      <protection hidden="1"/>
    </xf>
    <xf numFmtId="0" fontId="22" fillId="0" borderId="45" xfId="0" applyFont="1" applyFill="1" applyBorder="1" applyAlignment="1" applyProtection="1">
      <alignment horizontal="center" vertical="center"/>
      <protection hidden="1"/>
    </xf>
    <xf numFmtId="0" fontId="1" fillId="0" borderId="46" xfId="0" applyFont="1" applyFill="1" applyBorder="1" applyProtection="1">
      <alignment vertical="center"/>
      <protection hidden="1"/>
    </xf>
    <xf numFmtId="0" fontId="1" fillId="0" borderId="47" xfId="0" applyFont="1" applyFill="1" applyBorder="1" applyProtection="1">
      <alignment vertical="center"/>
      <protection hidden="1"/>
    </xf>
    <xf numFmtId="0" fontId="1" fillId="0" borderId="45" xfId="0" applyFont="1" applyFill="1" applyBorder="1" applyProtection="1">
      <alignment vertical="center"/>
      <protection hidden="1"/>
    </xf>
    <xf numFmtId="0" fontId="22" fillId="0" borderId="46" xfId="0" applyFont="1" applyFill="1" applyBorder="1" applyAlignment="1" applyProtection="1">
      <alignment horizontal="center" vertical="center"/>
      <protection hidden="1"/>
    </xf>
    <xf numFmtId="0" fontId="1" fillId="0" borderId="48" xfId="0" applyFont="1" applyFill="1" applyBorder="1" applyProtection="1">
      <alignment vertical="center"/>
      <protection hidden="1"/>
    </xf>
    <xf numFmtId="0" fontId="7" fillId="0" borderId="0" xfId="0" applyFont="1" applyFill="1" applyAlignment="1" applyProtection="1">
      <alignment horizontal="left"/>
      <protection locked="0" hidden="1"/>
    </xf>
    <xf numFmtId="0" fontId="7" fillId="0" borderId="15" xfId="0" applyFont="1" applyFill="1" applyBorder="1" applyAlignment="1" applyProtection="1">
      <alignment horizontal="left"/>
      <protection locked="0" hidden="1"/>
    </xf>
    <xf numFmtId="0" fontId="21" fillId="0" borderId="0" xfId="0" applyFont="1" applyFill="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21" fillId="0" borderId="15" xfId="0" applyFont="1" applyFill="1" applyBorder="1" applyAlignment="1" applyProtection="1">
      <alignment horizontal="center" vertical="center"/>
      <protection hidden="1"/>
    </xf>
    <xf numFmtId="0" fontId="7" fillId="0" borderId="19" xfId="0" applyFont="1" applyFill="1" applyBorder="1" applyAlignment="1" applyProtection="1">
      <protection hidden="1"/>
    </xf>
    <xf numFmtId="0" fontId="1" fillId="0" borderId="32" xfId="0" applyFont="1" applyFill="1" applyBorder="1" applyAlignment="1" applyProtection="1">
      <alignment horizontal="center" vertical="center"/>
      <protection locked="0" hidden="1"/>
    </xf>
    <xf numFmtId="0" fontId="1" fillId="0" borderId="19" xfId="0" applyFont="1" applyFill="1" applyBorder="1" applyAlignment="1" applyProtection="1">
      <alignment horizontal="center" vertical="center"/>
      <protection locked="0" hidden="1"/>
    </xf>
    <xf numFmtId="0" fontId="1" fillId="0" borderId="20" xfId="0" applyFont="1" applyFill="1" applyBorder="1" applyAlignment="1" applyProtection="1">
      <alignment horizontal="center" vertical="center"/>
      <protection locked="0" hidden="1"/>
    </xf>
    <xf numFmtId="0" fontId="1" fillId="0" borderId="33" xfId="0" applyFont="1" applyFill="1" applyBorder="1" applyAlignment="1" applyProtection="1">
      <alignment horizontal="center" vertical="center"/>
      <protection locked="0" hidden="1"/>
    </xf>
    <xf numFmtId="0" fontId="1" fillId="0" borderId="11" xfId="0" applyFont="1" applyFill="1" applyBorder="1" applyAlignment="1" applyProtection="1">
      <alignment horizontal="center" vertical="center"/>
      <protection locked="0" hidden="1"/>
    </xf>
    <xf numFmtId="0" fontId="1" fillId="0" borderId="34" xfId="0" applyFont="1" applyFill="1" applyBorder="1" applyAlignment="1" applyProtection="1">
      <alignment horizontal="center" vertical="center"/>
      <protection locked="0" hidden="1"/>
    </xf>
    <xf numFmtId="0" fontId="1" fillId="0" borderId="21" xfId="0" applyFont="1" applyFill="1" applyBorder="1" applyAlignment="1" applyProtection="1">
      <alignment horizontal="center" vertical="center"/>
      <protection locked="0" hidden="1"/>
    </xf>
    <xf numFmtId="0" fontId="1" fillId="0" borderId="12" xfId="0" applyFont="1" applyFill="1" applyBorder="1" applyAlignment="1" applyProtection="1">
      <alignment horizontal="center" vertical="center"/>
      <protection locked="0" hidden="1"/>
    </xf>
    <xf numFmtId="0" fontId="21" fillId="0" borderId="23"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protection hidden="1"/>
    </xf>
    <xf numFmtId="49" fontId="21" fillId="0" borderId="23" xfId="0" applyNumberFormat="1" applyFont="1" applyFill="1" applyBorder="1" applyAlignment="1" applyProtection="1">
      <alignment horizontal="center" vertical="center"/>
      <protection hidden="1"/>
    </xf>
    <xf numFmtId="49" fontId="21" fillId="0" borderId="19" xfId="0" applyNumberFormat="1" applyFont="1" applyFill="1" applyBorder="1" applyAlignment="1" applyProtection="1">
      <alignment horizontal="center" vertical="center"/>
      <protection hidden="1"/>
    </xf>
    <xf numFmtId="49" fontId="21" fillId="0" borderId="20"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49" fontId="21" fillId="0" borderId="0" xfId="0" applyNumberFormat="1" applyFont="1" applyFill="1" applyAlignment="1" applyProtection="1">
      <alignment horizontal="center" vertical="center"/>
      <protection hidden="1"/>
    </xf>
    <xf numFmtId="49" fontId="21" fillId="0" borderId="11" xfId="0" applyNumberFormat="1" applyFont="1" applyFill="1" applyBorder="1" applyAlignment="1" applyProtection="1">
      <alignment horizontal="center" vertical="center"/>
      <protection hidden="1"/>
    </xf>
    <xf numFmtId="49" fontId="21" fillId="0" borderId="14" xfId="0" applyNumberFormat="1" applyFont="1" applyFill="1" applyBorder="1" applyAlignment="1" applyProtection="1">
      <alignment horizontal="center" vertical="center"/>
      <protection hidden="1"/>
    </xf>
    <xf numFmtId="49" fontId="21" fillId="0" borderId="15" xfId="0" applyNumberFormat="1" applyFont="1" applyFill="1" applyBorder="1" applyAlignment="1" applyProtection="1">
      <alignment horizontal="center" vertical="center"/>
      <protection hidden="1"/>
    </xf>
    <xf numFmtId="49" fontId="21" fillId="0" borderId="16" xfId="0" applyNumberFormat="1" applyFont="1" applyFill="1" applyBorder="1" applyAlignment="1" applyProtection="1">
      <alignment horizontal="center" vertical="center"/>
      <protection hidden="1"/>
    </xf>
    <xf numFmtId="0" fontId="21" fillId="0" borderId="22" xfId="0" applyFont="1" applyFill="1" applyBorder="1" applyAlignment="1" applyProtection="1">
      <alignment horizontal="left" vertical="center" wrapText="1"/>
      <protection hidden="1"/>
    </xf>
    <xf numFmtId="0" fontId="21" fillId="0" borderId="2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0" xfId="0" applyFont="1" applyFill="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22" xfId="0" applyFont="1" applyFill="1" applyBorder="1" applyAlignment="1" applyProtection="1">
      <alignment horizontal="left" vertical="center"/>
      <protection hidden="1"/>
    </xf>
    <xf numFmtId="0" fontId="21" fillId="0" borderId="21"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22" fillId="0" borderId="23" xfId="0" applyFont="1" applyFill="1" applyBorder="1" applyAlignment="1" applyProtection="1">
      <alignment horizontal="left" vertical="center" wrapText="1"/>
      <protection hidden="1"/>
    </xf>
    <xf numFmtId="0" fontId="22" fillId="0" borderId="19" xfId="0" applyFont="1" applyFill="1" applyBorder="1" applyAlignment="1" applyProtection="1">
      <alignment horizontal="left" vertical="center" wrapText="1"/>
      <protection hidden="1"/>
    </xf>
    <xf numFmtId="0" fontId="22" fillId="0" borderId="20" xfId="0" applyFont="1" applyFill="1" applyBorder="1" applyAlignment="1" applyProtection="1">
      <alignment horizontal="left" vertical="center" wrapText="1"/>
      <protection hidden="1"/>
    </xf>
    <xf numFmtId="0" fontId="22" fillId="0" borderId="13" xfId="0" applyFont="1" applyFill="1" applyBorder="1" applyAlignment="1" applyProtection="1">
      <alignment horizontal="left" vertical="center" wrapText="1"/>
      <protection hidden="1"/>
    </xf>
    <xf numFmtId="0" fontId="22" fillId="0" borderId="0" xfId="0" applyFont="1" applyFill="1" applyAlignment="1" applyProtection="1">
      <alignment horizontal="left" vertical="center" wrapText="1"/>
      <protection hidden="1"/>
    </xf>
    <xf numFmtId="0" fontId="22" fillId="0" borderId="11" xfId="0" applyFont="1" applyFill="1" applyBorder="1" applyAlignment="1" applyProtection="1">
      <alignment horizontal="left" vertical="center" wrapText="1"/>
      <protection hidden="1"/>
    </xf>
    <xf numFmtId="0" fontId="1" fillId="0" borderId="23" xfId="0" applyFont="1" applyFill="1" applyBorder="1" applyAlignment="1" applyProtection="1">
      <alignment horizontal="center" vertical="center"/>
      <protection locked="0" hidden="1"/>
    </xf>
    <xf numFmtId="0" fontId="1" fillId="0" borderId="29" xfId="0" applyFont="1" applyFill="1" applyBorder="1" applyAlignment="1" applyProtection="1">
      <alignment horizontal="center" vertical="center"/>
      <protection locked="0" hidden="1"/>
    </xf>
    <xf numFmtId="0" fontId="1" fillId="0" borderId="13" xfId="0" applyFont="1" applyFill="1" applyBorder="1" applyAlignment="1" applyProtection="1">
      <alignment horizontal="center" vertical="center"/>
      <protection locked="0" hidden="1"/>
    </xf>
    <xf numFmtId="0" fontId="1" fillId="0" borderId="30" xfId="0" applyFont="1" applyFill="1" applyBorder="1" applyAlignment="1" applyProtection="1">
      <alignment horizontal="center" vertical="center"/>
      <protection locked="0" hidden="1"/>
    </xf>
    <xf numFmtId="0" fontId="1" fillId="0" borderId="22" xfId="0" applyFont="1" applyFill="1" applyBorder="1" applyAlignment="1" applyProtection="1">
      <alignment horizontal="center" vertical="center"/>
      <protection locked="0" hidden="1"/>
    </xf>
    <xf numFmtId="0" fontId="1" fillId="0" borderId="31" xfId="0" applyFont="1" applyFill="1" applyBorder="1" applyAlignment="1" applyProtection="1">
      <alignment horizontal="center" vertical="center"/>
      <protection locked="0" hidden="1"/>
    </xf>
    <xf numFmtId="0" fontId="21" fillId="0" borderId="40" xfId="0" applyFont="1" applyFill="1" applyBorder="1" applyAlignment="1" applyProtection="1">
      <alignment horizontal="left" vertical="center" wrapText="1"/>
      <protection hidden="1"/>
    </xf>
    <xf numFmtId="0" fontId="21" fillId="0" borderId="41" xfId="0" applyFont="1" applyFill="1" applyBorder="1" applyAlignment="1" applyProtection="1">
      <alignment horizontal="left" vertical="center" wrapText="1"/>
      <protection hidden="1"/>
    </xf>
    <xf numFmtId="0" fontId="31" fillId="0" borderId="40" xfId="0" applyFont="1" applyFill="1" applyBorder="1" applyAlignment="1" applyProtection="1">
      <alignment horizontal="left" vertical="center" wrapText="1"/>
      <protection hidden="1"/>
    </xf>
    <xf numFmtId="0" fontId="31" fillId="0" borderId="40" xfId="0" applyFont="1" applyFill="1" applyBorder="1" applyAlignment="1" applyProtection="1">
      <alignment horizontal="left" vertical="center"/>
      <protection hidden="1"/>
    </xf>
    <xf numFmtId="0" fontId="31" fillId="0" borderId="41" xfId="0" applyFont="1" applyFill="1" applyBorder="1" applyAlignment="1" applyProtection="1">
      <alignment horizontal="left" vertical="center"/>
      <protection hidden="1"/>
    </xf>
    <xf numFmtId="0" fontId="21" fillId="0" borderId="18" xfId="0" applyFont="1" applyFill="1" applyBorder="1" applyAlignment="1" applyProtection="1">
      <alignment vertical="center" wrapText="1"/>
      <protection hidden="1"/>
    </xf>
    <xf numFmtId="0" fontId="21" fillId="0" borderId="17"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3" xfId="0" applyFont="1" applyFill="1" applyBorder="1" applyProtection="1">
      <alignment vertical="center"/>
      <protection hidden="1"/>
    </xf>
    <xf numFmtId="0" fontId="21" fillId="0" borderId="0" xfId="0" applyFont="1" applyFill="1" applyProtection="1">
      <alignment vertical="center"/>
      <protection hidden="1"/>
    </xf>
    <xf numFmtId="0" fontId="21" fillId="0" borderId="11" xfId="0" applyFont="1" applyFill="1" applyBorder="1" applyProtection="1">
      <alignment vertical="center"/>
      <protection hidden="1"/>
    </xf>
    <xf numFmtId="0" fontId="1" fillId="0" borderId="17" xfId="0" applyFont="1" applyFill="1" applyBorder="1" applyProtection="1">
      <alignment vertical="center"/>
      <protection hidden="1"/>
    </xf>
    <xf numFmtId="0" fontId="1" fillId="0" borderId="18" xfId="0" applyFont="1" applyFill="1" applyBorder="1" applyAlignment="1" applyProtection="1">
      <alignment horizontal="center" vertical="center"/>
      <protection locked="0" hidden="1"/>
    </xf>
    <xf numFmtId="0" fontId="1" fillId="0" borderId="17" xfId="0" applyFont="1" applyFill="1" applyBorder="1" applyAlignment="1" applyProtection="1">
      <alignment horizontal="center" vertical="center"/>
      <protection locked="0" hidden="1"/>
    </xf>
    <xf numFmtId="0" fontId="1" fillId="0" borderId="37" xfId="0" applyFont="1" applyFill="1" applyBorder="1" applyAlignment="1" applyProtection="1">
      <alignment horizontal="center" vertical="center"/>
      <protection locked="0" hidden="1"/>
    </xf>
    <xf numFmtId="0" fontId="1" fillId="0" borderId="10" xfId="0" applyFont="1" applyFill="1" applyBorder="1" applyAlignment="1" applyProtection="1">
      <alignment horizontal="center" vertical="center"/>
      <protection locked="0" hidden="1"/>
    </xf>
    <xf numFmtId="0" fontId="21" fillId="0" borderId="35" xfId="0" applyFont="1" applyFill="1" applyBorder="1" applyAlignment="1" applyProtection="1">
      <alignment horizontal="left" vertical="center" wrapText="1"/>
      <protection hidden="1"/>
    </xf>
    <xf numFmtId="0" fontId="1" fillId="0" borderId="35" xfId="0" applyFont="1" applyFill="1" applyBorder="1" applyAlignment="1" applyProtection="1">
      <alignment horizontal="left" vertical="center" wrapText="1"/>
      <protection hidden="1"/>
    </xf>
    <xf numFmtId="0" fontId="1" fillId="0" borderId="41" xfId="0" applyFont="1" applyFill="1" applyBorder="1" applyAlignment="1" applyProtection="1">
      <alignment horizontal="left" vertical="center" wrapText="1"/>
      <protection hidden="1"/>
    </xf>
    <xf numFmtId="0" fontId="21" fillId="0" borderId="35" xfId="0" applyFont="1" applyFill="1" applyBorder="1" applyAlignment="1" applyProtection="1">
      <alignment horizontal="left" vertical="center"/>
      <protection hidden="1"/>
    </xf>
    <xf numFmtId="0" fontId="1" fillId="0" borderId="35" xfId="0" applyFont="1" applyFill="1" applyBorder="1" applyAlignment="1" applyProtection="1">
      <alignment horizontal="left" vertical="center"/>
      <protection hidden="1"/>
    </xf>
    <xf numFmtId="0" fontId="1" fillId="0" borderId="41" xfId="0" applyFont="1" applyFill="1" applyBorder="1" applyAlignment="1" applyProtection="1">
      <alignment horizontal="left" vertical="center"/>
      <protection hidden="1"/>
    </xf>
    <xf numFmtId="0" fontId="21" fillId="0" borderId="23"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22" xfId="0" applyFont="1" applyFill="1" applyBorder="1" applyProtection="1">
      <alignment vertical="center"/>
      <protection hidden="1"/>
    </xf>
    <xf numFmtId="0" fontId="21" fillId="0" borderId="21" xfId="0" applyFont="1" applyFill="1" applyBorder="1" applyProtection="1">
      <alignment vertical="center"/>
      <protection hidden="1"/>
    </xf>
    <xf numFmtId="0" fontId="1" fillId="0" borderId="21" xfId="0" applyFont="1" applyFill="1" applyBorder="1" applyProtection="1">
      <alignment vertical="center"/>
      <protection hidden="1"/>
    </xf>
    <xf numFmtId="0" fontId="1" fillId="0" borderId="12" xfId="0" applyFont="1" applyFill="1" applyBorder="1" applyProtection="1">
      <alignment vertical="center"/>
      <protection hidden="1"/>
    </xf>
    <xf numFmtId="0" fontId="21" fillId="0" borderId="28" xfId="0" applyFont="1" applyFill="1" applyBorder="1" applyAlignment="1" applyProtection="1">
      <alignment horizontal="left" vertical="center" wrapText="1"/>
      <protection hidden="1"/>
    </xf>
    <xf numFmtId="0" fontId="1" fillId="0" borderId="14" xfId="0" applyFont="1" applyFill="1" applyBorder="1" applyAlignment="1" applyProtection="1">
      <alignment horizontal="center" vertical="center"/>
      <protection locked="0" hidden="1"/>
    </xf>
    <xf numFmtId="0" fontId="1" fillId="0" borderId="15" xfId="0" applyFont="1" applyFill="1" applyBorder="1" applyAlignment="1" applyProtection="1">
      <alignment horizontal="center" vertical="center"/>
      <protection locked="0" hidden="1"/>
    </xf>
    <xf numFmtId="0" fontId="21" fillId="0" borderId="40" xfId="0" applyFont="1" applyFill="1" applyBorder="1" applyAlignment="1" applyProtection="1">
      <alignment horizontal="left" vertical="center"/>
      <protection hidden="1"/>
    </xf>
    <xf numFmtId="0" fontId="21" fillId="0" borderId="41" xfId="0" applyFont="1" applyFill="1" applyBorder="1" applyAlignment="1" applyProtection="1">
      <alignment horizontal="left" vertical="center"/>
      <protection hidden="1"/>
    </xf>
    <xf numFmtId="0" fontId="21" fillId="0" borderId="28" xfId="0" applyFont="1" applyFill="1" applyBorder="1" applyAlignment="1" applyProtection="1">
      <alignment horizontal="left" vertical="center"/>
      <protection hidden="1"/>
    </xf>
    <xf numFmtId="0" fontId="21" fillId="0" borderId="17"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1" fillId="0" borderId="39" xfId="0" applyFont="1" applyFill="1" applyBorder="1" applyAlignment="1" applyProtection="1">
      <alignment horizontal="center" vertical="center"/>
      <protection locked="0" hidden="1"/>
    </xf>
    <xf numFmtId="0" fontId="1" fillId="0" borderId="16" xfId="0" applyFont="1" applyFill="1" applyBorder="1" applyAlignment="1" applyProtection="1">
      <alignment horizontal="center" vertical="center"/>
      <protection locked="0" hidden="1"/>
    </xf>
    <xf numFmtId="0" fontId="21" fillId="0" borderId="0" xfId="0" applyFont="1" applyFill="1" applyBorder="1" applyAlignment="1" applyProtection="1">
      <alignment horizontal="center" vertical="center"/>
      <protection locked="0" hidden="1"/>
    </xf>
    <xf numFmtId="0" fontId="21" fillId="0" borderId="0" xfId="0" applyFont="1" applyFill="1" applyAlignment="1" applyProtection="1">
      <alignment horizontal="center" vertical="top"/>
      <protection hidden="1"/>
    </xf>
    <xf numFmtId="0" fontId="21" fillId="0" borderId="15" xfId="0" applyFont="1" applyFill="1" applyBorder="1" applyAlignment="1" applyProtection="1">
      <alignment horizontal="center" vertical="top"/>
      <protection hidden="1"/>
    </xf>
    <xf numFmtId="0" fontId="21" fillId="0" borderId="14" xfId="0" applyFont="1"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21" fillId="0" borderId="14"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2" fillId="0" borderId="35" xfId="0" applyFont="1" applyFill="1" applyBorder="1" applyAlignment="1" applyProtection="1">
      <alignment horizontal="left" vertical="center" wrapText="1"/>
      <protection hidden="1"/>
    </xf>
    <xf numFmtId="0" fontId="22" fillId="0" borderId="35" xfId="0" applyFont="1" applyFill="1" applyBorder="1" applyAlignment="1" applyProtection="1">
      <alignment horizontal="left" vertical="center"/>
      <protection hidden="1"/>
    </xf>
    <xf numFmtId="0" fontId="22" fillId="0" borderId="41" xfId="0" applyFont="1" applyFill="1" applyBorder="1" applyAlignment="1" applyProtection="1">
      <alignment horizontal="left" vertical="center"/>
      <protection hidden="1"/>
    </xf>
    <xf numFmtId="0" fontId="31" fillId="0" borderId="23" xfId="0" applyFont="1" applyFill="1" applyBorder="1" applyAlignment="1" applyProtection="1">
      <alignment horizontal="left" vertical="center" wrapText="1"/>
      <protection hidden="1"/>
    </xf>
    <xf numFmtId="0" fontId="31" fillId="0" borderId="19" xfId="0" applyFont="1" applyFill="1" applyBorder="1" applyAlignment="1" applyProtection="1">
      <alignment horizontal="left" vertical="center" wrapText="1"/>
      <protection hidden="1"/>
    </xf>
    <xf numFmtId="0" fontId="31" fillId="0" borderId="20" xfId="0" applyFont="1" applyFill="1" applyBorder="1" applyAlignment="1" applyProtection="1">
      <alignment horizontal="left" vertical="center" wrapText="1"/>
      <protection hidden="1"/>
    </xf>
    <xf numFmtId="0" fontId="31" fillId="0" borderId="13" xfId="0" applyFont="1" applyFill="1" applyBorder="1" applyAlignment="1" applyProtection="1">
      <alignment horizontal="left" vertical="center" wrapText="1"/>
      <protection hidden="1"/>
    </xf>
    <xf numFmtId="0" fontId="31" fillId="0" borderId="0" xfId="0" applyFont="1" applyFill="1" applyAlignment="1" applyProtection="1">
      <alignment horizontal="left" vertical="center" wrapText="1"/>
      <protection hidden="1"/>
    </xf>
    <xf numFmtId="0" fontId="31" fillId="0" borderId="11" xfId="0" applyFont="1" applyFill="1" applyBorder="1" applyAlignment="1" applyProtection="1">
      <alignment horizontal="left" vertical="center" wrapText="1"/>
      <protection hidden="1"/>
    </xf>
    <xf numFmtId="0" fontId="31" fillId="0" borderId="22" xfId="0" applyFont="1" applyFill="1" applyBorder="1" applyAlignment="1" applyProtection="1">
      <alignment horizontal="left" vertical="center" wrapText="1"/>
      <protection hidden="1"/>
    </xf>
    <xf numFmtId="0" fontId="31" fillId="0" borderId="21" xfId="0" applyFont="1" applyFill="1" applyBorder="1" applyAlignment="1" applyProtection="1">
      <alignment horizontal="left" vertical="center" wrapText="1"/>
      <protection hidden="1"/>
    </xf>
    <xf numFmtId="0" fontId="31" fillId="0" borderId="12" xfId="0" applyFont="1" applyFill="1" applyBorder="1" applyAlignment="1" applyProtection="1">
      <alignment horizontal="left" vertical="center" wrapText="1"/>
      <protection hidden="1"/>
    </xf>
    <xf numFmtId="0" fontId="1" fillId="0" borderId="35" xfId="0" applyFont="1" applyFill="1" applyBorder="1" applyAlignment="1" applyProtection="1">
      <alignment horizontal="center" vertical="center"/>
      <protection locked="0" hidden="1"/>
    </xf>
    <xf numFmtId="0" fontId="1" fillId="0" borderId="41" xfId="0" applyFont="1" applyFill="1" applyBorder="1" applyAlignment="1" applyProtection="1">
      <alignment horizontal="center" vertical="center"/>
      <protection locked="0" hidden="1"/>
    </xf>
    <xf numFmtId="0" fontId="21" fillId="0" borderId="0" xfId="0" applyFont="1" applyFill="1" applyAlignment="1" applyProtection="1">
      <alignment horizontal="left"/>
      <protection hidden="1"/>
    </xf>
    <xf numFmtId="0" fontId="1" fillId="0" borderId="49" xfId="0" applyFont="1" applyFill="1" applyBorder="1" applyAlignment="1" applyProtection="1">
      <alignment horizontal="center" vertical="center"/>
      <protection locked="0" hidden="1"/>
    </xf>
    <xf numFmtId="0" fontId="1" fillId="0" borderId="50" xfId="0" applyFont="1" applyFill="1" applyBorder="1" applyAlignment="1" applyProtection="1">
      <alignment horizontal="center" vertical="center"/>
      <protection locked="0" hidden="1"/>
    </xf>
    <xf numFmtId="0" fontId="21" fillId="0" borderId="18"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protection hidden="1"/>
    </xf>
    <xf numFmtId="0" fontId="21" fillId="0" borderId="18" xfId="0" applyFont="1" applyFill="1" applyBorder="1" applyProtection="1">
      <alignment vertical="center"/>
      <protection hidden="1"/>
    </xf>
    <xf numFmtId="0" fontId="21" fillId="0" borderId="18"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37"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33" xfId="0" applyFont="1" applyFill="1" applyBorder="1" applyAlignment="1" applyProtection="1">
      <alignment horizontal="center" vertical="center"/>
      <protection hidden="1"/>
    </xf>
    <xf numFmtId="0" fontId="1" fillId="0" borderId="39" xfId="0" applyFont="1" applyFill="1" applyBorder="1" applyAlignment="1" applyProtection="1">
      <alignment horizontal="center" vertical="center"/>
      <protection hidden="1"/>
    </xf>
    <xf numFmtId="0" fontId="23" fillId="0" borderId="13" xfId="0" applyFont="1" applyFill="1" applyBorder="1" applyAlignment="1" applyProtection="1">
      <alignment horizontal="center" vertical="center"/>
      <protection hidden="1"/>
    </xf>
    <xf numFmtId="0" fontId="23" fillId="0" borderId="0" xfId="0" applyFont="1" applyFill="1" applyAlignment="1" applyProtection="1">
      <alignment horizontal="center" vertical="center"/>
      <protection hidden="1"/>
    </xf>
    <xf numFmtId="0" fontId="23" fillId="0" borderId="11" xfId="0" applyFont="1" applyFill="1" applyBorder="1" applyAlignment="1" applyProtection="1">
      <alignment horizontal="center" vertical="center"/>
      <protection hidden="1"/>
    </xf>
    <xf numFmtId="0" fontId="21" fillId="0" borderId="20"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23" xfId="0" applyFont="1" applyFill="1" applyBorder="1" applyAlignment="1" applyProtection="1">
      <alignment vertical="center" wrapText="1"/>
      <protection hidden="1"/>
    </xf>
    <xf numFmtId="0" fontId="21" fillId="0" borderId="19"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21" fillId="0" borderId="22" xfId="0" applyFont="1" applyFill="1" applyBorder="1" applyAlignment="1" applyProtection="1">
      <alignment vertical="center" wrapText="1"/>
      <protection hidden="1"/>
    </xf>
    <xf numFmtId="0" fontId="21" fillId="0" borderId="21"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12" xfId="0" applyFont="1" applyFill="1" applyBorder="1" applyProtection="1">
      <alignment vertical="center"/>
      <protection hidden="1"/>
    </xf>
    <xf numFmtId="0" fontId="1" fillId="0" borderId="35"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hidden="1"/>
    </xf>
    <xf numFmtId="0" fontId="1" fillId="0" borderId="41" xfId="0" applyFont="1" applyFill="1" applyBorder="1" applyAlignment="1" applyProtection="1">
      <alignment horizontal="center" vertical="center"/>
      <protection hidden="1"/>
    </xf>
    <xf numFmtId="0" fontId="1" fillId="0" borderId="49" xfId="0" applyFont="1" applyFill="1" applyBorder="1" applyAlignment="1" applyProtection="1">
      <alignment horizontal="center" vertical="center"/>
      <protection hidden="1"/>
    </xf>
    <xf numFmtId="0" fontId="1" fillId="0" borderId="50" xfId="0" applyFont="1" applyFill="1" applyBorder="1" applyAlignment="1" applyProtection="1">
      <alignment horizontal="center" vertical="center"/>
      <protection hidden="1"/>
    </xf>
    <xf numFmtId="0" fontId="1" fillId="0" borderId="40" xfId="0" applyFont="1" applyFill="1" applyBorder="1" applyAlignment="1" applyProtection="1">
      <alignment horizontal="left" vertical="center" wrapText="1"/>
      <protection hidden="1"/>
    </xf>
    <xf numFmtId="0" fontId="1" fillId="0" borderId="28" xfId="0" applyFont="1" applyFill="1" applyBorder="1" applyAlignment="1" applyProtection="1">
      <alignment horizontal="left" vertical="center" wrapText="1"/>
      <protection hidden="1"/>
    </xf>
    <xf numFmtId="0" fontId="1" fillId="0" borderId="28"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49" fontId="1" fillId="0" borderId="20" xfId="0" applyNumberFormat="1" applyFont="1" applyFill="1" applyBorder="1" applyAlignment="1" applyProtection="1">
      <alignment horizontal="center" vertical="center"/>
      <protection hidden="1"/>
    </xf>
    <xf numFmtId="49" fontId="1" fillId="0" borderId="13" xfId="0" applyNumberFormat="1" applyFont="1" applyFill="1" applyBorder="1" applyAlignment="1" applyProtection="1">
      <alignment horizontal="center" vertical="center"/>
      <protection hidden="1"/>
    </xf>
    <xf numFmtId="49" fontId="1" fillId="0" borderId="0" xfId="0" applyNumberFormat="1" applyFont="1" applyFill="1" applyAlignment="1" applyProtection="1">
      <alignment horizontal="center" vertical="center"/>
      <protection hidden="1"/>
    </xf>
    <xf numFmtId="49" fontId="1" fillId="0" borderId="11" xfId="0" applyNumberFormat="1" applyFont="1" applyFill="1" applyBorder="1" applyAlignment="1" applyProtection="1">
      <alignment horizontal="center" vertical="center"/>
      <protection hidden="1"/>
    </xf>
    <xf numFmtId="49" fontId="1" fillId="0" borderId="14" xfId="0" applyNumberFormat="1" applyFont="1" applyFill="1" applyBorder="1" applyAlignment="1" applyProtection="1">
      <alignment horizontal="center" vertical="center"/>
      <protection hidden="1"/>
    </xf>
    <xf numFmtId="49" fontId="1" fillId="0" borderId="15" xfId="0" applyNumberFormat="1" applyFont="1" applyFill="1" applyBorder="1" applyAlignment="1" applyProtection="1">
      <alignment horizontal="center" vertical="center"/>
      <protection hidden="1"/>
    </xf>
    <xf numFmtId="49" fontId="1" fillId="0" borderId="16" xfId="0" applyNumberFormat="1" applyFont="1" applyFill="1" applyBorder="1" applyAlignment="1" applyProtection="1">
      <alignment horizontal="center" vertical="center"/>
      <protection hidden="1"/>
    </xf>
    <xf numFmtId="0" fontId="23" fillId="0" borderId="21" xfId="0" applyFont="1" applyFill="1" applyBorder="1" applyAlignment="1" applyProtection="1">
      <alignment horizontal="center" vertical="center"/>
      <protection hidden="1"/>
    </xf>
    <xf numFmtId="0" fontId="1" fillId="0" borderId="40" xfId="0" applyFont="1" applyFill="1" applyBorder="1" applyAlignment="1" applyProtection="1">
      <alignment horizontal="center" vertical="center"/>
      <protection hidden="1"/>
    </xf>
    <xf numFmtId="0" fontId="1" fillId="0" borderId="28" xfId="0" applyFont="1" applyFill="1" applyBorder="1" applyAlignment="1" applyProtection="1">
      <alignment horizontal="center" vertical="center"/>
      <protection hidden="1"/>
    </xf>
    <xf numFmtId="0" fontId="1" fillId="0" borderId="54" xfId="0" applyFont="1" applyFill="1" applyBorder="1" applyAlignment="1" applyProtection="1">
      <alignment horizontal="center" vertical="center"/>
      <protection hidden="1"/>
    </xf>
    <xf numFmtId="0" fontId="1" fillId="0" borderId="55" xfId="0" applyFont="1" applyFill="1" applyBorder="1" applyAlignment="1" applyProtection="1">
      <alignment horizontal="center" vertical="center"/>
      <protection hidden="1"/>
    </xf>
    <xf numFmtId="0" fontId="0" fillId="0" borderId="18" xfId="0" applyFill="1" applyBorder="1" applyAlignment="1" applyProtection="1">
      <alignment horizontal="center" vertical="center"/>
      <protection hidden="1"/>
    </xf>
    <xf numFmtId="0" fontId="0" fillId="0" borderId="17" xfId="0" applyFill="1" applyBorder="1" applyAlignment="1" applyProtection="1">
      <alignment horizontal="center" vertical="center"/>
      <protection hidden="1"/>
    </xf>
    <xf numFmtId="0" fontId="0" fillId="0" borderId="36" xfId="0"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0" fillId="0" borderId="22" xfId="0" applyFill="1" applyBorder="1" applyAlignment="1" applyProtection="1">
      <alignment horizontal="center" vertical="center"/>
      <protection hidden="1"/>
    </xf>
    <xf numFmtId="0" fontId="0" fillId="0" borderId="21" xfId="0" applyFill="1" applyBorder="1" applyAlignment="1" applyProtection="1">
      <alignment horizontal="center" vertical="center"/>
      <protection hidden="1"/>
    </xf>
    <xf numFmtId="0" fontId="0" fillId="0" borderId="31" xfId="0" applyFill="1" applyBorder="1" applyAlignment="1" applyProtection="1">
      <alignment horizontal="center" vertical="center"/>
      <protection hidden="1"/>
    </xf>
    <xf numFmtId="0" fontId="1" fillId="0" borderId="34"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0" fillId="0" borderId="23" xfId="0" applyFill="1" applyBorder="1" applyAlignment="1" applyProtection="1">
      <alignment horizontal="center" vertical="center"/>
      <protection locked="0" hidden="1"/>
    </xf>
    <xf numFmtId="0" fontId="0" fillId="0" borderId="19" xfId="0" applyFill="1" applyBorder="1" applyAlignment="1" applyProtection="1">
      <alignment horizontal="center" vertical="center"/>
      <protection locked="0" hidden="1"/>
    </xf>
    <xf numFmtId="0" fontId="0" fillId="0" borderId="29" xfId="0" applyFill="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0" fillId="0" borderId="0" xfId="0" applyFill="1" applyAlignment="1" applyProtection="1">
      <alignment horizontal="center" vertical="center"/>
      <protection locked="0" hidden="1"/>
    </xf>
    <xf numFmtId="0" fontId="0" fillId="0" borderId="30" xfId="0" applyFill="1" applyBorder="1" applyAlignment="1" applyProtection="1">
      <alignment horizontal="center" vertical="center"/>
      <protection locked="0" hidden="1"/>
    </xf>
    <xf numFmtId="0" fontId="0" fillId="0" borderId="22" xfId="0" applyFill="1" applyBorder="1" applyAlignment="1" applyProtection="1">
      <alignment horizontal="center" vertical="center"/>
      <protection locked="0" hidden="1"/>
    </xf>
    <xf numFmtId="0" fontId="0" fillId="0" borderId="21" xfId="0" applyFill="1" applyBorder="1" applyAlignment="1" applyProtection="1">
      <alignment horizontal="center" vertical="center"/>
      <protection locked="0" hidden="1"/>
    </xf>
    <xf numFmtId="0" fontId="0" fillId="0" borderId="31" xfId="0" applyFill="1" applyBorder="1" applyAlignment="1" applyProtection="1">
      <alignment horizontal="center" vertical="center"/>
      <protection locked="0" hidden="1"/>
    </xf>
    <xf numFmtId="0" fontId="21" fillId="0" borderId="14"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1" fillId="0" borderId="36" xfId="0" applyFont="1"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31" xfId="0" applyFont="1" applyFill="1" applyBorder="1" applyAlignment="1" applyProtection="1">
      <alignment horizontal="center" vertical="center"/>
      <protection hidden="1"/>
    </xf>
    <xf numFmtId="0" fontId="21" fillId="0" borderId="42" xfId="0" applyFont="1" applyFill="1" applyBorder="1" applyAlignment="1" applyProtection="1">
      <alignment horizontal="left" vertical="center" wrapText="1"/>
      <protection hidden="1"/>
    </xf>
    <xf numFmtId="0" fontId="21" fillId="0" borderId="43" xfId="0" applyFont="1" applyFill="1" applyBorder="1" applyAlignment="1" applyProtection="1">
      <alignment horizontal="left" vertical="center" wrapText="1"/>
      <protection hidden="1"/>
    </xf>
    <xf numFmtId="0" fontId="21" fillId="0" borderId="44" xfId="0" applyFont="1" applyFill="1" applyBorder="1" applyAlignment="1" applyProtection="1">
      <alignment horizontal="left" vertical="center" wrapText="1"/>
      <protection hidden="1"/>
    </xf>
    <xf numFmtId="0" fontId="1" fillId="0" borderId="51" xfId="0" applyFont="1" applyFill="1" applyBorder="1" applyAlignment="1" applyProtection="1">
      <alignment horizontal="center" vertical="center"/>
      <protection locked="0" hidden="1"/>
    </xf>
    <xf numFmtId="0" fontId="1" fillId="0" borderId="52" xfId="0" applyFont="1" applyFill="1" applyBorder="1" applyAlignment="1" applyProtection="1">
      <alignment horizontal="center" vertical="center"/>
      <protection locked="0" hidden="1"/>
    </xf>
    <xf numFmtId="0" fontId="1" fillId="0" borderId="53" xfId="0" applyFont="1" applyFill="1" applyBorder="1" applyAlignment="1" applyProtection="1">
      <alignment horizontal="center" vertical="center"/>
      <protection locked="0" hidden="1"/>
    </xf>
    <xf numFmtId="0" fontId="21" fillId="0" borderId="17" xfId="0" applyFont="1" applyFill="1" applyBorder="1" applyAlignment="1" applyProtection="1">
      <alignment horizontal="center" vertical="center"/>
      <protection locked="0" hidden="1"/>
    </xf>
    <xf numFmtId="0" fontId="21" fillId="0" borderId="11"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1" fillId="0" borderId="38"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top"/>
      <protection hidden="1"/>
    </xf>
    <xf numFmtId="0" fontId="21" fillId="0" borderId="10" xfId="0" applyFont="1" applyFill="1" applyBorder="1" applyAlignment="1" applyProtection="1">
      <alignment horizontal="left" vertical="center"/>
      <protection hidden="1"/>
    </xf>
    <xf numFmtId="0" fontId="1" fillId="0" borderId="10" xfId="0" applyFont="1" applyFill="1" applyBorder="1" applyAlignment="1" applyProtection="1">
      <alignment horizontal="center" vertical="top"/>
      <protection hidden="1"/>
    </xf>
    <xf numFmtId="0" fontId="22" fillId="0" borderId="19" xfId="0" applyFont="1" applyFill="1" applyBorder="1" applyAlignment="1" applyProtection="1">
      <alignment horizontal="left" vertical="center"/>
      <protection hidden="1"/>
    </xf>
    <xf numFmtId="0" fontId="22" fillId="0" borderId="20" xfId="0" applyFont="1" applyFill="1" applyBorder="1" applyAlignment="1" applyProtection="1">
      <alignment horizontal="left" vertical="center"/>
      <protection hidden="1"/>
    </xf>
    <xf numFmtId="0" fontId="22" fillId="0" borderId="13" xfId="0" applyFont="1" applyFill="1" applyBorder="1" applyAlignment="1" applyProtection="1">
      <alignment horizontal="left" vertical="center"/>
      <protection hidden="1"/>
    </xf>
    <xf numFmtId="0" fontId="22" fillId="0" borderId="0" xfId="0" applyFont="1" applyFill="1" applyAlignment="1" applyProtection="1">
      <alignment horizontal="left" vertical="center"/>
      <protection hidden="1"/>
    </xf>
    <xf numFmtId="0" fontId="22" fillId="0" borderId="11" xfId="0" applyFont="1" applyFill="1" applyBorder="1" applyAlignment="1" applyProtection="1">
      <alignment horizontal="left" vertical="center"/>
      <protection hidden="1"/>
    </xf>
    <xf numFmtId="0" fontId="22" fillId="0" borderId="22" xfId="0" applyFont="1" applyFill="1" applyBorder="1" applyAlignment="1" applyProtection="1">
      <alignment horizontal="left" vertical="center"/>
      <protection hidden="1"/>
    </xf>
    <xf numFmtId="0" fontId="22" fillId="0" borderId="21" xfId="0" applyFont="1" applyFill="1" applyBorder="1" applyAlignment="1" applyProtection="1">
      <alignment horizontal="left" vertical="center"/>
      <protection hidden="1"/>
    </xf>
    <xf numFmtId="0" fontId="22" fillId="0" borderId="12" xfId="0" applyFont="1" applyFill="1" applyBorder="1" applyAlignment="1" applyProtection="1">
      <alignment horizontal="left" vertical="center"/>
      <protection hidden="1"/>
    </xf>
    <xf numFmtId="0" fontId="21" fillId="0" borderId="20" xfId="0" applyFont="1" applyFill="1" applyBorder="1" applyAlignment="1" applyProtection="1">
      <alignment horizontal="center" vertical="center"/>
      <protection hidden="1"/>
    </xf>
    <xf numFmtId="0" fontId="22" fillId="0" borderId="22" xfId="0" applyFont="1" applyFill="1" applyBorder="1" applyAlignment="1" applyProtection="1">
      <alignment horizontal="left" vertical="center" wrapText="1"/>
      <protection hidden="1"/>
    </xf>
    <xf numFmtId="0" fontId="22" fillId="0" borderId="21" xfId="0" applyFont="1" applyFill="1" applyBorder="1" applyAlignment="1" applyProtection="1">
      <alignment horizontal="left" vertical="center" wrapText="1"/>
      <protection hidden="1"/>
    </xf>
    <xf numFmtId="0" fontId="1" fillId="0" borderId="19" xfId="0" applyFont="1" applyFill="1" applyBorder="1" applyAlignment="1" applyProtection="1">
      <alignment horizontal="center" vertical="center"/>
      <protection hidden="1"/>
    </xf>
    <xf numFmtId="0" fontId="22" fillId="0" borderId="18" xfId="0" applyFont="1" applyFill="1" applyBorder="1" applyAlignment="1" applyProtection="1">
      <alignment horizontal="left" vertical="center" wrapText="1"/>
      <protection hidden="1"/>
    </xf>
    <xf numFmtId="0" fontId="22" fillId="0" borderId="17" xfId="0" applyFont="1" applyFill="1" applyBorder="1" applyAlignment="1" applyProtection="1">
      <alignment horizontal="left" vertical="center" wrapText="1"/>
      <protection hidden="1"/>
    </xf>
    <xf numFmtId="0" fontId="22" fillId="0" borderId="10" xfId="0" applyFont="1" applyFill="1" applyBorder="1" applyAlignment="1" applyProtection="1">
      <alignment horizontal="left" vertical="center" wrapText="1"/>
      <protection hidden="1"/>
    </xf>
    <xf numFmtId="0" fontId="21" fillId="0" borderId="0" xfId="0" applyFont="1" applyFill="1" applyAlignment="1" applyProtection="1">
      <alignment horizontal="center" vertical="center" shrinkToFit="1"/>
      <protection locked="0" hidden="1"/>
    </xf>
    <xf numFmtId="0" fontId="21" fillId="0" borderId="15" xfId="0" applyFont="1" applyFill="1" applyBorder="1" applyAlignment="1" applyProtection="1">
      <alignment horizontal="center" vertical="center" shrinkToFit="1"/>
      <protection locked="0" hidden="1"/>
    </xf>
    <xf numFmtId="0" fontId="21" fillId="0" borderId="19" xfId="0" applyFont="1" applyFill="1" applyBorder="1" applyAlignment="1" applyProtection="1">
      <alignment horizontal="center" vertical="center" shrinkToFit="1"/>
      <protection locked="0" hidden="1"/>
    </xf>
    <xf numFmtId="0" fontId="1" fillId="0" borderId="29"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center"/>
      <protection locked="0" hidden="1"/>
    </xf>
    <xf numFmtId="0" fontId="21" fillId="0" borderId="11"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177" fontId="22" fillId="0" borderId="23" xfId="0" applyNumberFormat="1" applyFont="1" applyFill="1" applyBorder="1" applyAlignment="1" applyProtection="1">
      <alignment horizontal="center" vertical="center"/>
      <protection hidden="1"/>
    </xf>
    <xf numFmtId="177" fontId="22" fillId="0" borderId="19" xfId="0" applyNumberFormat="1" applyFont="1" applyFill="1" applyBorder="1" applyAlignment="1" applyProtection="1">
      <alignment horizontal="center" vertical="center"/>
      <protection hidden="1"/>
    </xf>
    <xf numFmtId="177" fontId="22" fillId="0" borderId="20" xfId="0" applyNumberFormat="1" applyFont="1" applyFill="1" applyBorder="1" applyAlignment="1" applyProtection="1">
      <alignment horizontal="center" vertical="center"/>
      <protection hidden="1"/>
    </xf>
    <xf numFmtId="177" fontId="22" fillId="0" borderId="13" xfId="0" applyNumberFormat="1" applyFont="1" applyFill="1" applyBorder="1" applyAlignment="1" applyProtection="1">
      <alignment horizontal="center" vertical="center"/>
      <protection hidden="1"/>
    </xf>
    <xf numFmtId="177" fontId="22" fillId="0" borderId="0" xfId="0" applyNumberFormat="1" applyFont="1" applyFill="1" applyAlignment="1" applyProtection="1">
      <alignment horizontal="center" vertical="center"/>
      <protection hidden="1"/>
    </xf>
    <xf numFmtId="177" fontId="22" fillId="0" borderId="11" xfId="0" applyNumberFormat="1" applyFont="1" applyFill="1" applyBorder="1" applyAlignment="1" applyProtection="1">
      <alignment horizontal="center" vertical="center"/>
      <protection hidden="1"/>
    </xf>
    <xf numFmtId="177" fontId="22" fillId="0" borderId="14" xfId="0" applyNumberFormat="1" applyFont="1" applyFill="1" applyBorder="1" applyAlignment="1" applyProtection="1">
      <alignment horizontal="center" vertical="center"/>
      <protection hidden="1"/>
    </xf>
    <xf numFmtId="177" fontId="22" fillId="0" borderId="15" xfId="0" applyNumberFormat="1" applyFont="1" applyFill="1" applyBorder="1" applyAlignment="1" applyProtection="1">
      <alignment horizontal="center" vertical="center"/>
      <protection hidden="1"/>
    </xf>
    <xf numFmtId="177" fontId="22" fillId="0" borderId="16" xfId="0" applyNumberFormat="1" applyFont="1" applyFill="1" applyBorder="1" applyAlignment="1" applyProtection="1">
      <alignment horizontal="center" vertical="center"/>
      <protection hidden="1"/>
    </xf>
    <xf numFmtId="0" fontId="21" fillId="0" borderId="24" xfId="0" applyFont="1" applyFill="1" applyBorder="1" applyAlignment="1" applyProtection="1">
      <alignment horizontal="left" vertical="center" wrapText="1"/>
      <protection hidden="1"/>
    </xf>
    <xf numFmtId="0" fontId="21" fillId="0" borderId="19" xfId="0" applyFont="1" applyFill="1" applyBorder="1" applyAlignment="1" applyProtection="1">
      <protection hidden="1"/>
    </xf>
    <xf numFmtId="0" fontId="21" fillId="0" borderId="15" xfId="0" applyFont="1" applyFill="1" applyBorder="1" applyAlignment="1" applyProtection="1">
      <protection hidden="1"/>
    </xf>
    <xf numFmtId="0" fontId="21" fillId="0" borderId="35" xfId="0" applyFont="1" applyFill="1" applyBorder="1" applyAlignment="1" applyProtection="1">
      <alignment horizontal="center" vertical="center"/>
      <protection hidden="1"/>
    </xf>
    <xf numFmtId="0" fontId="21" fillId="0" borderId="41" xfId="0" applyFont="1" applyFill="1" applyBorder="1" applyAlignment="1" applyProtection="1">
      <alignment horizontal="center" vertical="center"/>
      <protection hidden="1"/>
    </xf>
    <xf numFmtId="0" fontId="21" fillId="0" borderId="28" xfId="0" applyFont="1" applyFill="1" applyBorder="1" applyAlignment="1" applyProtection="1">
      <alignment horizontal="center" vertical="center"/>
      <protection hidden="1"/>
    </xf>
    <xf numFmtId="0" fontId="22" fillId="0" borderId="19" xfId="0" applyFont="1" applyFill="1" applyBorder="1" applyAlignment="1" applyProtection="1">
      <alignment vertical="center" wrapText="1"/>
      <protection hidden="1"/>
    </xf>
    <xf numFmtId="0" fontId="22" fillId="0" borderId="19" xfId="0" applyFont="1" applyFill="1" applyBorder="1" applyProtection="1">
      <alignment vertical="center"/>
      <protection hidden="1"/>
    </xf>
    <xf numFmtId="0" fontId="22" fillId="0" borderId="20" xfId="0" applyFont="1" applyFill="1" applyBorder="1" applyProtection="1">
      <alignment vertical="center"/>
      <protection hidden="1"/>
    </xf>
    <xf numFmtId="0" fontId="22" fillId="0" borderId="0" xfId="0" applyFont="1" applyFill="1" applyProtection="1">
      <alignment vertical="center"/>
      <protection hidden="1"/>
    </xf>
    <xf numFmtId="0" fontId="22" fillId="0" borderId="11" xfId="0" applyFont="1" applyFill="1" applyBorder="1" applyProtection="1">
      <alignment vertical="center"/>
      <protection hidden="1"/>
    </xf>
    <xf numFmtId="0" fontId="22" fillId="0" borderId="15" xfId="0" applyFont="1" applyFill="1" applyBorder="1" applyProtection="1">
      <alignment vertical="center"/>
      <protection hidden="1"/>
    </xf>
    <xf numFmtId="0" fontId="22" fillId="0" borderId="16" xfId="0" applyFont="1" applyFill="1" applyBorder="1" applyProtection="1">
      <alignment vertical="center"/>
      <protection hidden="1"/>
    </xf>
    <xf numFmtId="0" fontId="21" fillId="0" borderId="24" xfId="0" applyFont="1" applyFill="1" applyBorder="1" applyAlignment="1" applyProtection="1">
      <alignment horizontal="center" vertical="center"/>
      <protection hidden="1"/>
    </xf>
    <xf numFmtId="0" fontId="21" fillId="0" borderId="45" xfId="0" applyFont="1" applyFill="1" applyBorder="1" applyAlignment="1" applyProtection="1">
      <alignment horizontal="center" vertical="center"/>
      <protection hidden="1"/>
    </xf>
    <xf numFmtId="0" fontId="21" fillId="0" borderId="26" xfId="0" applyFont="1" applyFill="1" applyBorder="1" applyAlignment="1" applyProtection="1">
      <alignment horizontal="center" vertical="center"/>
      <protection hidden="1"/>
    </xf>
    <xf numFmtId="0" fontId="28" fillId="0" borderId="24" xfId="0" applyFont="1" applyFill="1" applyBorder="1" applyAlignment="1">
      <alignment horizontal="center" vertical="center"/>
    </xf>
    <xf numFmtId="3" fontId="28" fillId="0" borderId="24" xfId="0" applyNumberFormat="1" applyFont="1" applyFill="1" applyBorder="1" applyAlignment="1">
      <alignment horizontal="center" vertical="center"/>
    </xf>
    <xf numFmtId="0" fontId="21" fillId="0" borderId="24" xfId="0" applyFont="1" applyFill="1" applyBorder="1" applyAlignment="1" applyProtection="1">
      <alignment horizontal="center" vertical="center"/>
      <protection locked="0" hidden="1"/>
    </xf>
    <xf numFmtId="0" fontId="21" fillId="0" borderId="24" xfId="0" applyFont="1" applyFill="1" applyBorder="1" applyAlignment="1" applyProtection="1">
      <alignment horizontal="left" vertical="center" shrinkToFit="1"/>
      <protection hidden="1"/>
    </xf>
    <xf numFmtId="0" fontId="21" fillId="0" borderId="24" xfId="0" applyFont="1" applyFill="1" applyBorder="1" applyAlignment="1" applyProtection="1">
      <alignment horizontal="left" vertical="center" shrinkToFit="1"/>
      <protection locked="0" hidden="1"/>
    </xf>
    <xf numFmtId="0" fontId="1" fillId="0" borderId="24" xfId="0" applyFont="1" applyFill="1" applyBorder="1" applyAlignment="1" applyProtection="1">
      <alignment horizontal="left" vertical="center" shrinkToFit="1"/>
      <protection locked="0" hidden="1"/>
    </xf>
    <xf numFmtId="38" fontId="21" fillId="0" borderId="23" xfId="33" applyFont="1" applyFill="1" applyBorder="1" applyAlignment="1" applyProtection="1">
      <alignment horizontal="left" vertical="center" wrapText="1"/>
      <protection hidden="1"/>
    </xf>
    <xf numFmtId="38" fontId="21" fillId="0" borderId="19" xfId="33" applyFont="1" applyFill="1" applyBorder="1" applyAlignment="1" applyProtection="1">
      <alignment horizontal="left" vertical="center" wrapText="1"/>
      <protection hidden="1"/>
    </xf>
    <xf numFmtId="38" fontId="21" fillId="0" borderId="20" xfId="33" applyFont="1" applyFill="1" applyBorder="1" applyAlignment="1" applyProtection="1">
      <alignment horizontal="left" vertical="center" wrapText="1"/>
      <protection hidden="1"/>
    </xf>
    <xf numFmtId="38" fontId="21" fillId="0" borderId="13" xfId="33" applyFont="1" applyFill="1" applyBorder="1" applyAlignment="1" applyProtection="1">
      <alignment horizontal="left" vertical="center" wrapText="1"/>
      <protection hidden="1"/>
    </xf>
    <xf numFmtId="38" fontId="21" fillId="0" borderId="0" xfId="33" applyFont="1" applyFill="1" applyBorder="1" applyAlignment="1" applyProtection="1">
      <alignment horizontal="left" vertical="center" wrapText="1"/>
      <protection hidden="1"/>
    </xf>
    <xf numFmtId="38" fontId="21" fillId="0" borderId="11" xfId="33" applyFont="1" applyFill="1" applyBorder="1" applyAlignment="1" applyProtection="1">
      <alignment horizontal="left" vertical="center" wrapText="1"/>
      <protection hidden="1"/>
    </xf>
    <xf numFmtId="38" fontId="21" fillId="0" borderId="14" xfId="33" applyFont="1" applyFill="1" applyBorder="1" applyAlignment="1" applyProtection="1">
      <alignment horizontal="left" vertical="center" wrapText="1"/>
      <protection hidden="1"/>
    </xf>
    <xf numFmtId="38" fontId="21" fillId="0" borderId="15" xfId="33" applyFont="1" applyFill="1" applyBorder="1" applyAlignment="1" applyProtection="1">
      <alignment horizontal="left" vertical="center" wrapText="1"/>
      <protection hidden="1"/>
    </xf>
    <xf numFmtId="38" fontId="21" fillId="0" borderId="16" xfId="33" applyFont="1" applyFill="1" applyBorder="1" applyAlignment="1" applyProtection="1">
      <alignment horizontal="left" vertical="center" wrapText="1"/>
      <protection hidden="1"/>
    </xf>
    <xf numFmtId="0" fontId="21" fillId="0" borderId="13" xfId="0" applyFont="1" applyFill="1" applyBorder="1" applyAlignment="1" applyProtection="1">
      <alignment horizontal="right" vertical="center"/>
      <protection hidden="1"/>
    </xf>
    <xf numFmtId="0" fontId="21" fillId="0" borderId="0" xfId="0" applyFont="1" applyFill="1" applyAlignment="1" applyProtection="1">
      <alignment horizontal="right" vertical="center"/>
      <protection hidden="1"/>
    </xf>
    <xf numFmtId="0" fontId="21" fillId="0" borderId="22" xfId="0" applyFont="1" applyFill="1" applyBorder="1" applyAlignment="1" applyProtection="1">
      <alignment horizontal="right" vertical="center"/>
      <protection hidden="1"/>
    </xf>
    <xf numFmtId="0" fontId="21" fillId="0" borderId="21" xfId="0" applyFont="1" applyFill="1" applyBorder="1" applyAlignment="1" applyProtection="1">
      <alignment horizontal="right" vertical="center"/>
      <protection hidden="1"/>
    </xf>
    <xf numFmtId="0" fontId="21" fillId="0" borderId="14" xfId="0" applyFont="1" applyFill="1" applyBorder="1" applyAlignment="1" applyProtection="1">
      <alignment horizontal="right" vertical="center"/>
      <protection hidden="1"/>
    </xf>
    <xf numFmtId="0" fontId="21" fillId="0" borderId="15" xfId="0" applyFont="1" applyFill="1" applyBorder="1" applyAlignment="1" applyProtection="1">
      <alignment horizontal="right" vertical="center"/>
      <protection hidden="1"/>
    </xf>
    <xf numFmtId="0" fontId="21" fillId="0" borderId="13" xfId="0" applyFont="1" applyFill="1" applyBorder="1" applyAlignment="1" applyProtection="1">
      <alignment horizontal="right" vertical="top"/>
      <protection hidden="1"/>
    </xf>
    <xf numFmtId="0" fontId="21" fillId="0" borderId="0" xfId="0" applyFont="1" applyFill="1" applyAlignment="1" applyProtection="1">
      <alignment horizontal="right" vertical="top"/>
      <protection hidden="1"/>
    </xf>
    <xf numFmtId="0" fontId="21" fillId="0" borderId="14" xfId="0" applyFont="1" applyFill="1" applyBorder="1" applyAlignment="1" applyProtection="1">
      <alignment horizontal="right" vertical="top"/>
      <protection hidden="1"/>
    </xf>
    <xf numFmtId="0" fontId="21" fillId="0" borderId="15" xfId="0" applyFont="1" applyFill="1" applyBorder="1" applyAlignment="1" applyProtection="1">
      <alignment horizontal="right" vertical="top"/>
      <protection hidden="1"/>
    </xf>
    <xf numFmtId="0" fontId="21" fillId="0" borderId="0" xfId="0" applyFont="1" applyFill="1" applyAlignment="1" applyProtection="1">
      <alignment horizontal="center"/>
      <protection locked="0" hidden="1"/>
    </xf>
    <xf numFmtId="0" fontId="21" fillId="0" borderId="15" xfId="0" applyFont="1" applyFill="1" applyBorder="1" applyAlignment="1" applyProtection="1">
      <alignment horizontal="center"/>
      <protection locked="0" hidden="1"/>
    </xf>
    <xf numFmtId="0" fontId="0" fillId="0" borderId="11" xfId="0" applyBorder="1" applyAlignment="1"/>
    <xf numFmtId="0" fontId="21" fillId="0" borderId="18" xfId="0" applyFont="1" applyFill="1" applyBorder="1" applyAlignment="1" applyProtection="1">
      <alignment horizontal="right"/>
      <protection hidden="1"/>
    </xf>
    <xf numFmtId="0" fontId="21" fillId="0" borderId="17" xfId="0" applyFont="1" applyFill="1" applyBorder="1" applyAlignment="1" applyProtection="1">
      <alignment horizontal="right"/>
      <protection hidden="1"/>
    </xf>
    <xf numFmtId="0" fontId="21" fillId="0" borderId="17" xfId="0" applyFont="1" applyFill="1" applyBorder="1" applyAlignment="1" applyProtection="1">
      <alignment horizontal="center"/>
      <protection locked="0" hidden="1"/>
    </xf>
    <xf numFmtId="0" fontId="21" fillId="0" borderId="17" xfId="0" applyFont="1" applyFill="1" applyBorder="1" applyAlignment="1" applyProtection="1">
      <alignment horizontal="left"/>
      <protection hidden="1"/>
    </xf>
    <xf numFmtId="0" fontId="21" fillId="0" borderId="10" xfId="0" applyFont="1" applyFill="1" applyBorder="1" applyAlignment="1" applyProtection="1">
      <alignment horizontal="left"/>
      <protection hidden="1"/>
    </xf>
    <xf numFmtId="0" fontId="21" fillId="0" borderId="13" xfId="0" applyFont="1" applyFill="1" applyBorder="1" applyAlignment="1" applyProtection="1">
      <alignment horizontal="right"/>
      <protection hidden="1"/>
    </xf>
    <xf numFmtId="0" fontId="21" fillId="0" borderId="11" xfId="0" applyFont="1" applyFill="1" applyBorder="1" applyAlignment="1" applyProtection="1">
      <alignment horizontal="left"/>
      <protection hidden="1"/>
    </xf>
    <xf numFmtId="0" fontId="21" fillId="0" borderId="17" xfId="0" applyFont="1" applyFill="1" applyBorder="1" applyAlignment="1" applyProtection="1">
      <alignment horizontal="center"/>
      <protection hidden="1"/>
    </xf>
    <xf numFmtId="0" fontId="21" fillId="0" borderId="0" xfId="0" applyFont="1" applyFill="1" applyAlignment="1" applyProtection="1">
      <alignment horizontal="center"/>
      <protection hidden="1"/>
    </xf>
    <xf numFmtId="0" fontId="0" fillId="0" borderId="10" xfId="0" applyBorder="1" applyAlignment="1">
      <alignment horizontal="left"/>
    </xf>
    <xf numFmtId="0" fontId="0" fillId="0" borderId="11" xfId="0" applyBorder="1" applyAlignment="1">
      <alignment horizontal="left"/>
    </xf>
    <xf numFmtId="176" fontId="21" fillId="0" borderId="17" xfId="0" applyNumberFormat="1" applyFont="1" applyFill="1" applyBorder="1" applyAlignment="1" applyProtection="1">
      <alignment horizontal="left"/>
      <protection locked="0" hidden="1"/>
    </xf>
    <xf numFmtId="176" fontId="21" fillId="0" borderId="0" xfId="0" applyNumberFormat="1" applyFont="1" applyFill="1" applyAlignment="1" applyProtection="1">
      <alignment horizontal="left"/>
      <protection locked="0" hidden="1"/>
    </xf>
    <xf numFmtId="0" fontId="21" fillId="0" borderId="19" xfId="0" applyFont="1" applyFill="1" applyBorder="1" applyAlignment="1" applyProtection="1">
      <alignment horizontal="center"/>
      <protection locked="0" hidden="1"/>
    </xf>
    <xf numFmtId="0" fontId="21" fillId="0" borderId="0" xfId="0" applyFont="1" applyFill="1" applyBorder="1" applyAlignment="1" applyProtection="1">
      <alignment horizontal="center"/>
      <protection locked="0" hidden="1"/>
    </xf>
    <xf numFmtId="0" fontId="21" fillId="0" borderId="0" xfId="0" applyFont="1" applyFill="1" applyBorder="1" applyAlignment="1" applyProtection="1">
      <alignment horizontal="left"/>
      <protection hidden="1"/>
    </xf>
    <xf numFmtId="0" fontId="21" fillId="0" borderId="19" xfId="0" applyFont="1" applyFill="1" applyBorder="1" applyAlignment="1" applyProtection="1">
      <alignment horizontal="right"/>
      <protection hidden="1"/>
    </xf>
    <xf numFmtId="0" fontId="21" fillId="0" borderId="19" xfId="0" applyFont="1" applyFill="1" applyBorder="1" applyAlignment="1" applyProtection="1">
      <alignment horizontal="left"/>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D9DD95E8-3CA7-4DCC-B974-24EF899EEAED}"/>
    <cellStyle name="Normal 2 2" xfId="45" xr:uid="{7E749721-E307-46BA-B4CC-8B43615BA8BB}"/>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2F576D4C-DA2E-4F5C-9738-D9379009F7B4}"/>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B637C-F3D7-4069-A1B8-9730CDD8AFA3}">
  <dimension ref="A1:DR875"/>
  <sheetViews>
    <sheetView tabSelected="1" zoomScale="112" zoomScaleNormal="112" zoomScaleSheetLayoutView="55" workbookViewId="0">
      <selection activeCell="R7" sqref="R7:AP10"/>
    </sheetView>
  </sheetViews>
  <sheetFormatPr defaultColWidth="0" defaultRowHeight="13.5" zeroHeight="1"/>
  <cols>
    <col min="1" max="4" width="1.625" style="26" customWidth="1"/>
    <col min="5" max="36" width="1.125" style="26" customWidth="1"/>
    <col min="37" max="37" width="1.375" style="26" customWidth="1"/>
    <col min="38" max="59" width="1.125" style="26" customWidth="1"/>
    <col min="60" max="60" width="2.75" style="26" customWidth="1"/>
    <col min="61" max="85" width="1.125" style="26" customWidth="1"/>
    <col min="86" max="90" width="5.625" style="26" customWidth="1"/>
    <col min="91" max="16384" width="9" style="1" hidden="1"/>
  </cols>
  <sheetData>
    <row r="1" spans="5:122" ht="8.1" customHeight="1"/>
    <row r="2" spans="5:122" ht="8.1" customHeight="1"/>
    <row r="3" spans="5:122" ht="8.1" customHeight="1">
      <c r="E3" s="109" t="s">
        <v>11</v>
      </c>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row>
    <row r="4" spans="5:122" ht="8.1" customHeight="1">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row>
    <row r="5" spans="5:122" ht="8.1" customHeight="1">
      <c r="E5" s="27"/>
      <c r="F5" s="27"/>
      <c r="Z5" s="110" t="s">
        <v>92</v>
      </c>
      <c r="AA5" s="110"/>
      <c r="AB5" s="110"/>
      <c r="AC5" s="110"/>
      <c r="AD5" s="110"/>
      <c r="AE5" s="110"/>
      <c r="AF5" s="110"/>
      <c r="AG5" s="110"/>
      <c r="AH5" s="110"/>
      <c r="AI5" s="110"/>
      <c r="AJ5" s="111" t="s">
        <v>92</v>
      </c>
      <c r="AK5" s="111"/>
      <c r="AL5" s="111"/>
      <c r="AM5" s="111"/>
      <c r="AN5" s="111"/>
      <c r="AO5" s="111"/>
      <c r="AP5" s="111"/>
      <c r="AQ5" s="111"/>
      <c r="AR5" s="111"/>
      <c r="AS5" s="111"/>
      <c r="AT5" s="111"/>
      <c r="AU5" s="110" t="s">
        <v>93</v>
      </c>
      <c r="AV5" s="110"/>
      <c r="AW5" s="110"/>
      <c r="AX5" s="110"/>
      <c r="AY5" s="110"/>
      <c r="AZ5" s="110"/>
      <c r="BA5" s="110"/>
      <c r="BB5" s="110"/>
      <c r="BC5" s="110"/>
      <c r="BD5" s="110"/>
      <c r="BE5" s="110"/>
      <c r="BF5" s="109" t="str">
        <f>IF(AJ5="","",VLOOKUP(AJ5,CQ58:CS61,2,0))</f>
        <v>UCMP型式</v>
      </c>
      <c r="BG5" s="109"/>
      <c r="BH5" s="109"/>
      <c r="BI5" s="109"/>
      <c r="BJ5" s="109"/>
      <c r="BK5" s="109"/>
      <c r="BL5" s="109"/>
      <c r="BM5" s="109"/>
      <c r="BN5" s="109"/>
      <c r="BO5" s="109"/>
      <c r="BP5" s="110" t="s">
        <v>100</v>
      </c>
      <c r="BQ5" s="109"/>
      <c r="BR5" s="109"/>
    </row>
    <row r="6" spans="5:122" ht="8.1" customHeight="1">
      <c r="Z6" s="110"/>
      <c r="AA6" s="110"/>
      <c r="AB6" s="110"/>
      <c r="AC6" s="110"/>
      <c r="AD6" s="110"/>
      <c r="AE6" s="110"/>
      <c r="AF6" s="110"/>
      <c r="AG6" s="110"/>
      <c r="AH6" s="110"/>
      <c r="AI6" s="110"/>
      <c r="AJ6" s="111"/>
      <c r="AK6" s="111"/>
      <c r="AL6" s="111"/>
      <c r="AM6" s="111"/>
      <c r="AN6" s="111"/>
      <c r="AO6" s="111"/>
      <c r="AP6" s="111"/>
      <c r="AQ6" s="111"/>
      <c r="AR6" s="111"/>
      <c r="AS6" s="111"/>
      <c r="AT6" s="111"/>
      <c r="AU6" s="110"/>
      <c r="AV6" s="110"/>
      <c r="AW6" s="110"/>
      <c r="AX6" s="110"/>
      <c r="AY6" s="110"/>
      <c r="AZ6" s="110"/>
      <c r="BA6" s="110"/>
      <c r="BB6" s="110"/>
      <c r="BC6" s="110"/>
      <c r="BD6" s="110"/>
      <c r="BE6" s="110"/>
      <c r="BF6" s="109"/>
      <c r="BG6" s="109"/>
      <c r="BH6" s="109"/>
      <c r="BI6" s="109"/>
      <c r="BJ6" s="109"/>
      <c r="BK6" s="109"/>
      <c r="BL6" s="109"/>
      <c r="BM6" s="109"/>
      <c r="BN6" s="109"/>
      <c r="BO6" s="109"/>
      <c r="BP6" s="109"/>
      <c r="BQ6" s="109"/>
      <c r="BR6" s="109"/>
    </row>
    <row r="7" spans="5:122" ht="8.1" customHeight="1">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28"/>
      <c r="AR7" s="28"/>
      <c r="AS7" s="28"/>
      <c r="AT7" s="28"/>
      <c r="AU7" s="29"/>
      <c r="AV7" s="29"/>
      <c r="AW7" s="29"/>
      <c r="AX7" s="29"/>
      <c r="AY7" s="29"/>
      <c r="AZ7" s="29"/>
      <c r="BA7" s="29"/>
      <c r="BB7" s="29"/>
      <c r="BC7" s="29"/>
      <c r="BD7" s="29"/>
      <c r="BE7" s="29"/>
      <c r="BF7" s="30"/>
      <c r="BG7" s="30"/>
      <c r="BH7" s="30"/>
      <c r="BI7" s="30"/>
      <c r="BJ7" s="30"/>
      <c r="BK7" s="30"/>
      <c r="BL7" s="30"/>
      <c r="BM7" s="30"/>
      <c r="BN7" s="30"/>
      <c r="BO7" s="30"/>
      <c r="BP7" s="30"/>
      <c r="BQ7" s="30"/>
      <c r="BR7" s="30"/>
    </row>
    <row r="8" spans="5:122" ht="8.1" customHeight="1">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28"/>
      <c r="AR8" s="28"/>
      <c r="AS8" s="28"/>
      <c r="AT8" s="28"/>
      <c r="AU8" s="29"/>
      <c r="AV8" s="29"/>
      <c r="AW8" s="29"/>
      <c r="AX8" s="29"/>
      <c r="AY8" s="29"/>
      <c r="AZ8" s="29"/>
      <c r="BA8" s="29"/>
      <c r="BB8" s="29"/>
      <c r="BC8" s="29"/>
      <c r="BD8" s="29"/>
      <c r="BE8" s="29"/>
      <c r="BF8" s="30"/>
      <c r="BG8" s="30"/>
      <c r="BH8" s="30"/>
      <c r="BI8" s="30"/>
      <c r="BJ8" s="30"/>
      <c r="BK8" s="30"/>
      <c r="BL8" s="30"/>
      <c r="BM8" s="30"/>
      <c r="BN8" s="30"/>
      <c r="BO8" s="30"/>
      <c r="BP8" s="30"/>
      <c r="BQ8" s="30"/>
      <c r="BR8" s="30"/>
    </row>
    <row r="9" spans="5:122" ht="8.1" customHeight="1">
      <c r="E9" s="112" t="s">
        <v>23</v>
      </c>
      <c r="F9" s="112"/>
      <c r="G9" s="112"/>
      <c r="H9" s="112"/>
      <c r="I9" s="112"/>
      <c r="J9" s="112"/>
      <c r="K9" s="112"/>
      <c r="L9" s="112"/>
      <c r="M9" s="112"/>
      <c r="N9" s="112"/>
      <c r="O9" s="112"/>
      <c r="P9" s="112"/>
      <c r="Q9" s="102" t="s">
        <v>24</v>
      </c>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31"/>
      <c r="AR9" s="31"/>
      <c r="AS9" s="31"/>
      <c r="AT9" s="31"/>
      <c r="AV9" s="104" t="s">
        <v>38</v>
      </c>
      <c r="AW9" s="105"/>
      <c r="AX9" s="105"/>
      <c r="AY9" s="105"/>
      <c r="AZ9" s="105"/>
      <c r="BA9" s="105"/>
      <c r="BB9" s="105"/>
      <c r="BC9" s="105"/>
      <c r="BD9" s="105"/>
      <c r="BE9" s="105"/>
      <c r="BF9" s="105"/>
      <c r="BG9" s="105"/>
      <c r="BH9" s="107"/>
      <c r="BI9" s="107"/>
      <c r="BJ9" s="107"/>
      <c r="BK9" s="107"/>
      <c r="BL9" s="107"/>
      <c r="BM9" s="107"/>
      <c r="BN9" s="114" t="s">
        <v>123</v>
      </c>
      <c r="BO9" s="114"/>
      <c r="BP9" s="114"/>
      <c r="BQ9" s="114"/>
      <c r="BR9" s="114"/>
      <c r="BS9" s="114"/>
      <c r="BT9" s="114"/>
      <c r="BU9" s="114"/>
      <c r="BV9" s="114"/>
      <c r="BW9" s="114"/>
      <c r="BX9" s="114"/>
      <c r="BY9" s="114"/>
      <c r="BZ9" s="114"/>
      <c r="CA9" s="114"/>
      <c r="CB9" s="114"/>
      <c r="CC9" s="114"/>
      <c r="CD9" s="114"/>
      <c r="CE9" s="114"/>
      <c r="CF9" s="114"/>
      <c r="CG9" s="114"/>
    </row>
    <row r="10" spans="5:122" ht="8.1" customHeight="1">
      <c r="E10" s="113"/>
      <c r="F10" s="113"/>
      <c r="G10" s="113"/>
      <c r="H10" s="113"/>
      <c r="I10" s="113"/>
      <c r="J10" s="113"/>
      <c r="K10" s="113"/>
      <c r="L10" s="113"/>
      <c r="M10" s="113"/>
      <c r="N10" s="113"/>
      <c r="O10" s="113"/>
      <c r="P10" s="113"/>
      <c r="Q10" s="103"/>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31"/>
      <c r="AR10" s="31"/>
      <c r="AS10" s="31"/>
      <c r="AT10" s="31"/>
      <c r="AV10" s="106"/>
      <c r="AW10" s="106"/>
      <c r="AX10" s="106"/>
      <c r="AY10" s="106"/>
      <c r="AZ10" s="106"/>
      <c r="BA10" s="106"/>
      <c r="BB10" s="106"/>
      <c r="BC10" s="106"/>
      <c r="BD10" s="106"/>
      <c r="BE10" s="106"/>
      <c r="BF10" s="106"/>
      <c r="BG10" s="106"/>
      <c r="BH10" s="108"/>
      <c r="BI10" s="108"/>
      <c r="BJ10" s="108"/>
      <c r="BK10" s="108"/>
      <c r="BL10" s="108"/>
      <c r="BM10" s="108"/>
      <c r="BN10" s="114"/>
      <c r="BO10" s="114"/>
      <c r="BP10" s="114"/>
      <c r="BQ10" s="114"/>
      <c r="BR10" s="114"/>
      <c r="BS10" s="114"/>
      <c r="BT10" s="114"/>
      <c r="BU10" s="114"/>
      <c r="BV10" s="114"/>
      <c r="BW10" s="114"/>
      <c r="BX10" s="114"/>
      <c r="BY10" s="114"/>
      <c r="BZ10" s="114"/>
      <c r="CA10" s="114"/>
      <c r="CB10" s="114"/>
      <c r="CC10" s="114"/>
      <c r="CD10" s="114"/>
      <c r="CE10" s="114"/>
      <c r="CF10" s="114"/>
      <c r="CG10" s="114"/>
    </row>
    <row r="11" spans="5:122" ht="8.1" customHeight="1">
      <c r="E11" s="141" t="s">
        <v>22</v>
      </c>
      <c r="F11" s="141"/>
      <c r="G11" s="141"/>
      <c r="H11" s="141"/>
      <c r="I11" s="141"/>
      <c r="J11" s="141"/>
      <c r="K11" s="141"/>
      <c r="L11" s="141"/>
      <c r="M11" s="141"/>
      <c r="N11" s="141"/>
      <c r="O11" s="141"/>
      <c r="P11" s="141"/>
      <c r="Q11" s="102" t="s">
        <v>24</v>
      </c>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97"/>
      <c r="BB11" s="32"/>
      <c r="BC11" s="32"/>
      <c r="BD11" s="32"/>
      <c r="BE11" s="32"/>
      <c r="BF11" s="32"/>
      <c r="BG11" s="32"/>
      <c r="BH11" s="32"/>
      <c r="BI11" s="32"/>
      <c r="BJ11" s="32"/>
      <c r="BK11" s="32"/>
      <c r="BL11" s="32"/>
      <c r="BM11" s="32"/>
      <c r="BN11" s="32"/>
      <c r="BO11" s="2"/>
      <c r="BP11" s="114" t="s">
        <v>21</v>
      </c>
      <c r="BQ11" s="114"/>
      <c r="BR11" s="114"/>
      <c r="BS11" s="114"/>
      <c r="BT11" s="114"/>
      <c r="BU11" s="114"/>
      <c r="BV11" s="114"/>
      <c r="BW11" s="114"/>
      <c r="BX11" s="25"/>
      <c r="BY11" s="138"/>
      <c r="BZ11" s="138"/>
      <c r="CA11" s="138"/>
      <c r="CB11" s="138"/>
      <c r="CC11" s="138"/>
      <c r="CD11" s="138"/>
      <c r="CE11" s="114" t="s">
        <v>82</v>
      </c>
      <c r="CF11" s="114"/>
      <c r="CG11" s="114"/>
    </row>
    <row r="12" spans="5:122" ht="8.1" customHeight="1">
      <c r="E12" s="113"/>
      <c r="F12" s="113"/>
      <c r="G12" s="113"/>
      <c r="H12" s="113"/>
      <c r="I12" s="113"/>
      <c r="J12" s="113"/>
      <c r="K12" s="113"/>
      <c r="L12" s="113"/>
      <c r="M12" s="113"/>
      <c r="N12" s="113"/>
      <c r="O12" s="113"/>
      <c r="P12" s="113"/>
      <c r="Q12" s="103"/>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98"/>
      <c r="BJ12" s="2"/>
      <c r="BK12" s="2"/>
      <c r="BL12" s="2"/>
      <c r="BM12" s="2"/>
      <c r="BN12" s="2"/>
      <c r="BO12" s="2"/>
      <c r="BP12" s="114"/>
      <c r="BQ12" s="114"/>
      <c r="BR12" s="114"/>
      <c r="BS12" s="114"/>
      <c r="BT12" s="114"/>
      <c r="BU12" s="114"/>
      <c r="BV12" s="114"/>
      <c r="BW12" s="114"/>
      <c r="BX12" s="34"/>
      <c r="BY12" s="139"/>
      <c r="BZ12" s="139"/>
      <c r="CA12" s="139"/>
      <c r="CB12" s="139"/>
      <c r="CC12" s="139"/>
      <c r="CD12" s="139"/>
      <c r="CE12" s="140"/>
      <c r="CF12" s="140"/>
      <c r="CG12" s="140"/>
    </row>
    <row r="13" spans="5:122" ht="7.5" customHeight="1">
      <c r="G13" s="35"/>
      <c r="H13" s="35"/>
      <c r="I13" s="35"/>
      <c r="J13" s="35"/>
      <c r="K13" s="35"/>
      <c r="L13" s="35"/>
      <c r="M13" s="35"/>
      <c r="N13" s="35"/>
      <c r="O13" s="35"/>
      <c r="P13" s="35"/>
      <c r="Q13" s="36"/>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T13" s="2"/>
      <c r="AU13" s="2"/>
      <c r="AV13" s="2"/>
      <c r="AW13" s="2"/>
      <c r="AX13" s="2"/>
      <c r="AY13" s="2"/>
      <c r="AZ13" s="2"/>
      <c r="BA13" s="2"/>
      <c r="BB13" s="2"/>
      <c r="BC13" s="38"/>
      <c r="BD13" s="38"/>
      <c r="BE13" s="2"/>
      <c r="BF13" s="2"/>
      <c r="BG13" s="38"/>
      <c r="BH13" s="38"/>
      <c r="BI13" s="2"/>
      <c r="BJ13" s="2"/>
      <c r="BK13" s="38"/>
      <c r="BL13" s="38"/>
      <c r="BM13" s="2"/>
      <c r="BN13" s="2"/>
      <c r="BO13" s="2"/>
      <c r="BP13" s="2"/>
    </row>
    <row r="14" spans="5:122" ht="8.1" customHeight="1">
      <c r="E14" s="115" t="s">
        <v>0</v>
      </c>
      <c r="F14" s="116"/>
      <c r="G14" s="117"/>
      <c r="H14" s="117"/>
      <c r="I14" s="117"/>
      <c r="J14" s="117"/>
      <c r="K14" s="117"/>
      <c r="L14" s="117"/>
      <c r="M14" s="118"/>
      <c r="N14" s="125" t="s">
        <v>1</v>
      </c>
      <c r="O14" s="126"/>
      <c r="P14" s="126"/>
      <c r="Q14" s="126"/>
      <c r="R14" s="126"/>
      <c r="S14" s="126"/>
      <c r="T14" s="126"/>
      <c r="U14" s="126"/>
      <c r="V14" s="126"/>
      <c r="W14" s="126"/>
      <c r="X14" s="126"/>
      <c r="Y14" s="125" t="s">
        <v>3</v>
      </c>
      <c r="Z14" s="126"/>
      <c r="AA14" s="126"/>
      <c r="AB14" s="126"/>
      <c r="AC14" s="126"/>
      <c r="AD14" s="126"/>
      <c r="AE14" s="126"/>
      <c r="AF14" s="126"/>
      <c r="AG14" s="126"/>
      <c r="AH14" s="126"/>
      <c r="AI14" s="126"/>
      <c r="AJ14" s="126"/>
      <c r="AK14" s="126"/>
      <c r="AL14" s="125" t="s">
        <v>2</v>
      </c>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8" t="s">
        <v>4</v>
      </c>
      <c r="BJ14" s="129"/>
      <c r="BK14" s="129"/>
      <c r="BL14" s="129"/>
      <c r="BM14" s="129"/>
      <c r="BN14" s="129"/>
      <c r="BO14" s="129"/>
      <c r="BP14" s="129"/>
      <c r="BQ14" s="129"/>
      <c r="BR14" s="129"/>
      <c r="BS14" s="129"/>
      <c r="BT14" s="129"/>
      <c r="BU14" s="129"/>
      <c r="BV14" s="129"/>
      <c r="BW14" s="129"/>
      <c r="BX14" s="128" t="s">
        <v>5</v>
      </c>
      <c r="BY14" s="129"/>
      <c r="BZ14" s="129"/>
      <c r="CA14" s="129"/>
      <c r="CB14" s="129"/>
      <c r="CC14" s="129"/>
      <c r="CD14" s="129"/>
      <c r="CE14" s="129"/>
      <c r="CF14" s="129"/>
      <c r="CG14" s="129"/>
    </row>
    <row r="15" spans="5:122" ht="8.1" customHeight="1">
      <c r="E15" s="119"/>
      <c r="F15" s="120"/>
      <c r="G15" s="120"/>
      <c r="H15" s="120"/>
      <c r="I15" s="120"/>
      <c r="J15" s="120"/>
      <c r="K15" s="120"/>
      <c r="L15" s="120"/>
      <c r="M15" s="121"/>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DQ15" s="4"/>
    </row>
    <row r="16" spans="5:122" ht="8.1" customHeight="1">
      <c r="E16" s="119"/>
      <c r="F16" s="120"/>
      <c r="G16" s="120"/>
      <c r="H16" s="120"/>
      <c r="I16" s="120"/>
      <c r="J16" s="120"/>
      <c r="K16" s="120"/>
      <c r="L16" s="120"/>
      <c r="M16" s="121"/>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9"/>
      <c r="BJ16" s="129"/>
      <c r="BK16" s="129"/>
      <c r="BL16" s="129"/>
      <c r="BM16" s="129"/>
      <c r="BN16" s="129"/>
      <c r="BO16" s="129"/>
      <c r="BP16" s="129"/>
      <c r="BQ16" s="129"/>
      <c r="BR16" s="129"/>
      <c r="BS16" s="129"/>
      <c r="BT16" s="129"/>
      <c r="BU16" s="129"/>
      <c r="BV16" s="129"/>
      <c r="BW16" s="129"/>
      <c r="BX16" s="130" t="s">
        <v>12</v>
      </c>
      <c r="BY16" s="131"/>
      <c r="BZ16" s="131"/>
      <c r="CA16" s="131"/>
      <c r="CB16" s="132"/>
      <c r="CC16" s="134" t="s">
        <v>13</v>
      </c>
      <c r="CD16" s="131"/>
      <c r="CE16" s="131"/>
      <c r="CF16" s="132"/>
      <c r="CG16" s="135"/>
      <c r="DQ16" s="4"/>
      <c r="DR16" s="5"/>
    </row>
    <row r="17" spans="5:122" ht="8.1" customHeight="1">
      <c r="E17" s="122"/>
      <c r="F17" s="123"/>
      <c r="G17" s="123"/>
      <c r="H17" s="123"/>
      <c r="I17" s="123"/>
      <c r="J17" s="123"/>
      <c r="K17" s="123"/>
      <c r="L17" s="123"/>
      <c r="M17" s="124"/>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9"/>
      <c r="BJ17" s="129"/>
      <c r="BK17" s="129"/>
      <c r="BL17" s="129"/>
      <c r="BM17" s="129"/>
      <c r="BN17" s="129"/>
      <c r="BO17" s="129"/>
      <c r="BP17" s="129"/>
      <c r="BQ17" s="129"/>
      <c r="BR17" s="129"/>
      <c r="BS17" s="129"/>
      <c r="BT17" s="129"/>
      <c r="BU17" s="129"/>
      <c r="BV17" s="129"/>
      <c r="BW17" s="129"/>
      <c r="BX17" s="133"/>
      <c r="BY17" s="131"/>
      <c r="BZ17" s="131"/>
      <c r="CA17" s="131"/>
      <c r="CB17" s="132"/>
      <c r="CC17" s="131"/>
      <c r="CD17" s="131"/>
      <c r="CE17" s="131"/>
      <c r="CF17" s="132"/>
      <c r="CG17" s="135"/>
      <c r="DQ17" s="4"/>
      <c r="DR17" s="5"/>
    </row>
    <row r="18" spans="5:122" ht="3.6" customHeight="1">
      <c r="E18" s="162" t="s">
        <v>25</v>
      </c>
      <c r="F18" s="163"/>
      <c r="G18" s="164"/>
      <c r="H18" s="150" t="s">
        <v>27</v>
      </c>
      <c r="I18" s="151"/>
      <c r="J18" s="151"/>
      <c r="K18" s="151"/>
      <c r="L18" s="151"/>
      <c r="M18" s="152"/>
      <c r="N18" s="150" t="s">
        <v>28</v>
      </c>
      <c r="O18" s="151"/>
      <c r="P18" s="151"/>
      <c r="Q18" s="151"/>
      <c r="R18" s="151"/>
      <c r="S18" s="151"/>
      <c r="T18" s="151"/>
      <c r="U18" s="151"/>
      <c r="V18" s="151"/>
      <c r="W18" s="151"/>
      <c r="X18" s="152"/>
      <c r="Y18" s="174" t="s">
        <v>30</v>
      </c>
      <c r="Z18" s="175"/>
      <c r="AA18" s="175"/>
      <c r="AB18" s="175"/>
      <c r="AC18" s="175"/>
      <c r="AD18" s="175"/>
      <c r="AE18" s="175"/>
      <c r="AF18" s="175"/>
      <c r="AG18" s="175"/>
      <c r="AH18" s="175"/>
      <c r="AI18" s="175"/>
      <c r="AJ18" s="175"/>
      <c r="AK18" s="176"/>
      <c r="AL18" s="183" t="s">
        <v>31</v>
      </c>
      <c r="AM18" s="184"/>
      <c r="AN18" s="184"/>
      <c r="AO18" s="184"/>
      <c r="AP18" s="184"/>
      <c r="AQ18" s="184"/>
      <c r="AR18" s="184"/>
      <c r="AS18" s="184"/>
      <c r="AT18" s="184"/>
      <c r="AU18" s="184"/>
      <c r="AV18" s="184"/>
      <c r="AW18" s="184"/>
      <c r="AX18" s="184"/>
      <c r="AY18" s="184"/>
      <c r="AZ18" s="184"/>
      <c r="BA18" s="184"/>
      <c r="BB18" s="184"/>
      <c r="BC18" s="184"/>
      <c r="BD18" s="184"/>
      <c r="BE18" s="184"/>
      <c r="BF18" s="184"/>
      <c r="BG18" s="184"/>
      <c r="BH18" s="185"/>
      <c r="BJ18" s="39"/>
      <c r="BK18" s="39"/>
      <c r="BL18" s="39"/>
      <c r="BM18" s="39"/>
      <c r="BN18" s="40"/>
      <c r="BO18" s="40"/>
      <c r="BP18" s="40"/>
      <c r="BQ18" s="40"/>
      <c r="BR18" s="40"/>
      <c r="BS18" s="40"/>
      <c r="BT18" s="40"/>
      <c r="BU18" s="40"/>
      <c r="BV18" s="40"/>
      <c r="BW18" s="41"/>
      <c r="BX18" s="189"/>
      <c r="BY18" s="143"/>
      <c r="BZ18" s="143"/>
      <c r="CA18" s="143"/>
      <c r="CB18" s="190"/>
      <c r="CC18" s="142"/>
      <c r="CD18" s="143"/>
      <c r="CE18" s="143"/>
      <c r="CF18" s="143"/>
      <c r="CG18" s="144"/>
      <c r="CH18" s="150" t="s">
        <v>168</v>
      </c>
      <c r="CI18" s="151"/>
      <c r="CJ18" s="151"/>
      <c r="CK18" s="152"/>
      <c r="DQ18" s="4"/>
      <c r="DR18" s="5"/>
    </row>
    <row r="19" spans="5:122" ht="7.5" customHeight="1">
      <c r="E19" s="165"/>
      <c r="F19" s="166"/>
      <c r="G19" s="167"/>
      <c r="H19" s="153"/>
      <c r="I19" s="154"/>
      <c r="J19" s="154"/>
      <c r="K19" s="154"/>
      <c r="L19" s="154"/>
      <c r="M19" s="155"/>
      <c r="N19" s="153"/>
      <c r="O19" s="154"/>
      <c r="P19" s="154"/>
      <c r="Q19" s="154"/>
      <c r="R19" s="154"/>
      <c r="S19" s="154"/>
      <c r="T19" s="154"/>
      <c r="U19" s="154"/>
      <c r="V19" s="154"/>
      <c r="W19" s="154"/>
      <c r="X19" s="155"/>
      <c r="Y19" s="177"/>
      <c r="Z19" s="178"/>
      <c r="AA19" s="178"/>
      <c r="AB19" s="178"/>
      <c r="AC19" s="178"/>
      <c r="AD19" s="178"/>
      <c r="AE19" s="178"/>
      <c r="AF19" s="178"/>
      <c r="AG19" s="178"/>
      <c r="AH19" s="178"/>
      <c r="AI19" s="178"/>
      <c r="AJ19" s="178"/>
      <c r="AK19" s="179"/>
      <c r="AL19" s="186"/>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8"/>
      <c r="BX19" s="191"/>
      <c r="BY19" s="111"/>
      <c r="BZ19" s="111"/>
      <c r="CA19" s="111"/>
      <c r="CB19" s="192"/>
      <c r="CC19" s="145"/>
      <c r="CD19" s="111"/>
      <c r="CE19" s="111"/>
      <c r="CF19" s="111"/>
      <c r="CG19" s="146"/>
      <c r="CH19" s="153"/>
      <c r="CI19" s="154"/>
      <c r="CJ19" s="154"/>
      <c r="CK19" s="155"/>
    </row>
    <row r="20" spans="5:122" ht="3.6" customHeight="1">
      <c r="E20" s="165"/>
      <c r="F20" s="166"/>
      <c r="G20" s="167"/>
      <c r="H20" s="153"/>
      <c r="I20" s="154"/>
      <c r="J20" s="154"/>
      <c r="K20" s="154"/>
      <c r="L20" s="154"/>
      <c r="M20" s="155"/>
      <c r="N20" s="153"/>
      <c r="O20" s="154"/>
      <c r="P20" s="154"/>
      <c r="Q20" s="154"/>
      <c r="R20" s="154"/>
      <c r="S20" s="154"/>
      <c r="T20" s="154"/>
      <c r="U20" s="154"/>
      <c r="V20" s="154"/>
      <c r="W20" s="154"/>
      <c r="X20" s="155"/>
      <c r="Y20" s="177"/>
      <c r="Z20" s="178"/>
      <c r="AA20" s="178"/>
      <c r="AB20" s="178"/>
      <c r="AC20" s="178"/>
      <c r="AD20" s="178"/>
      <c r="AE20" s="178"/>
      <c r="AF20" s="178"/>
      <c r="AG20" s="178"/>
      <c r="AH20" s="178"/>
      <c r="AI20" s="178"/>
      <c r="AJ20" s="178"/>
      <c r="AK20" s="179"/>
      <c r="AL20" s="186"/>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8"/>
      <c r="BX20" s="191"/>
      <c r="BY20" s="111"/>
      <c r="BZ20" s="111"/>
      <c r="CA20" s="111"/>
      <c r="CB20" s="192"/>
      <c r="CC20" s="145"/>
      <c r="CD20" s="111"/>
      <c r="CE20" s="111"/>
      <c r="CF20" s="111"/>
      <c r="CG20" s="146"/>
      <c r="CH20" s="153"/>
      <c r="CI20" s="154"/>
      <c r="CJ20" s="154"/>
      <c r="CK20" s="155"/>
      <c r="CL20" s="42"/>
      <c r="CM20" s="6"/>
      <c r="CN20" s="6"/>
    </row>
    <row r="21" spans="5:122" ht="7.5" customHeight="1">
      <c r="E21" s="165"/>
      <c r="F21" s="166"/>
      <c r="G21" s="167"/>
      <c r="H21" s="153"/>
      <c r="I21" s="154"/>
      <c r="J21" s="154"/>
      <c r="K21" s="154"/>
      <c r="L21" s="154"/>
      <c r="M21" s="155"/>
      <c r="N21" s="153"/>
      <c r="O21" s="154"/>
      <c r="P21" s="154"/>
      <c r="Q21" s="154"/>
      <c r="R21" s="154"/>
      <c r="S21" s="154"/>
      <c r="T21" s="154"/>
      <c r="U21" s="154"/>
      <c r="V21" s="154"/>
      <c r="W21" s="154"/>
      <c r="X21" s="155"/>
      <c r="Y21" s="177"/>
      <c r="Z21" s="178"/>
      <c r="AA21" s="178"/>
      <c r="AB21" s="178"/>
      <c r="AC21" s="178"/>
      <c r="AD21" s="178"/>
      <c r="AE21" s="178"/>
      <c r="AF21" s="178"/>
      <c r="AG21" s="178"/>
      <c r="AH21" s="178"/>
      <c r="AI21" s="178"/>
      <c r="AJ21" s="178"/>
      <c r="AK21" s="179"/>
      <c r="AL21" s="186"/>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8"/>
      <c r="BJ21" s="114" t="s">
        <v>32</v>
      </c>
      <c r="BK21" s="114"/>
      <c r="BL21" s="114"/>
      <c r="BM21" s="114"/>
      <c r="BN21" s="138"/>
      <c r="BO21" s="138"/>
      <c r="BP21" s="138"/>
      <c r="BQ21" s="138"/>
      <c r="BR21" s="138"/>
      <c r="BS21" s="138"/>
      <c r="BT21" s="138"/>
      <c r="BU21" s="138"/>
      <c r="BW21" s="43"/>
      <c r="BX21" s="191"/>
      <c r="BY21" s="111"/>
      <c r="BZ21" s="111"/>
      <c r="CA21" s="111"/>
      <c r="CB21" s="192"/>
      <c r="CC21" s="145"/>
      <c r="CD21" s="111"/>
      <c r="CE21" s="111"/>
      <c r="CF21" s="111"/>
      <c r="CG21" s="146"/>
      <c r="CH21" s="153"/>
      <c r="CI21" s="154"/>
      <c r="CJ21" s="154"/>
      <c r="CK21" s="155"/>
      <c r="CL21" s="42"/>
      <c r="CM21" s="6"/>
      <c r="CN21" s="6"/>
      <c r="CQ21" s="7"/>
      <c r="CR21" s="7"/>
      <c r="CS21" s="7"/>
      <c r="CT21" s="7"/>
      <c r="CU21" s="7"/>
      <c r="CV21" s="8" t="s">
        <v>169</v>
      </c>
      <c r="CW21" s="7"/>
      <c r="CX21" s="7"/>
      <c r="CY21" s="7"/>
      <c r="CZ21" s="7"/>
      <c r="DA21" s="7"/>
    </row>
    <row r="22" spans="5:122" ht="7.5" customHeight="1">
      <c r="E22" s="165"/>
      <c r="F22" s="166"/>
      <c r="G22" s="167"/>
      <c r="H22" s="153"/>
      <c r="I22" s="154"/>
      <c r="J22" s="154"/>
      <c r="K22" s="154"/>
      <c r="L22" s="154"/>
      <c r="M22" s="155"/>
      <c r="N22" s="153"/>
      <c r="O22" s="154"/>
      <c r="P22" s="154"/>
      <c r="Q22" s="154"/>
      <c r="R22" s="154"/>
      <c r="S22" s="154"/>
      <c r="T22" s="154"/>
      <c r="U22" s="154"/>
      <c r="V22" s="154"/>
      <c r="W22" s="154"/>
      <c r="X22" s="155"/>
      <c r="Y22" s="177"/>
      <c r="Z22" s="178"/>
      <c r="AA22" s="178"/>
      <c r="AB22" s="178"/>
      <c r="AC22" s="178"/>
      <c r="AD22" s="178"/>
      <c r="AE22" s="178"/>
      <c r="AF22" s="178"/>
      <c r="AG22" s="178"/>
      <c r="AH22" s="178"/>
      <c r="AI22" s="178"/>
      <c r="AJ22" s="178"/>
      <c r="AK22" s="179"/>
      <c r="AL22" s="418" t="s">
        <v>32</v>
      </c>
      <c r="AM22" s="419"/>
      <c r="AN22" s="419"/>
      <c r="AO22" s="419"/>
      <c r="AP22" s="419"/>
      <c r="AQ22" s="419"/>
      <c r="AR22" s="419"/>
      <c r="AS22" s="419"/>
      <c r="AT22" s="2"/>
      <c r="AU22" s="114" t="s">
        <v>33</v>
      </c>
      <c r="AV22" s="114"/>
      <c r="AW22" s="114"/>
      <c r="AX22" s="114"/>
      <c r="AY22" s="114"/>
      <c r="AZ22" s="114"/>
      <c r="BA22" s="114"/>
      <c r="BB22" s="114"/>
      <c r="BC22" s="114"/>
      <c r="BD22" s="114"/>
      <c r="BE22" s="2"/>
      <c r="BF22" s="2"/>
      <c r="BG22" s="2"/>
      <c r="BH22" s="44"/>
      <c r="BI22" s="45"/>
      <c r="BJ22" s="140"/>
      <c r="BK22" s="140"/>
      <c r="BL22" s="140"/>
      <c r="BM22" s="140"/>
      <c r="BN22" s="139"/>
      <c r="BO22" s="139"/>
      <c r="BP22" s="139"/>
      <c r="BQ22" s="139"/>
      <c r="BR22" s="139"/>
      <c r="BS22" s="139"/>
      <c r="BT22" s="139"/>
      <c r="BU22" s="139"/>
      <c r="BW22" s="43"/>
      <c r="BX22" s="191"/>
      <c r="BY22" s="111"/>
      <c r="BZ22" s="111"/>
      <c r="CA22" s="111"/>
      <c r="CB22" s="192"/>
      <c r="CC22" s="145"/>
      <c r="CD22" s="111"/>
      <c r="CE22" s="111"/>
      <c r="CF22" s="111"/>
      <c r="CG22" s="146"/>
      <c r="CH22" s="153"/>
      <c r="CI22" s="154"/>
      <c r="CJ22" s="154"/>
      <c r="CK22" s="155"/>
      <c r="CL22" s="42"/>
      <c r="CM22" s="6"/>
      <c r="CN22" s="6"/>
      <c r="CQ22" s="8" t="s">
        <v>35</v>
      </c>
      <c r="CR22" s="8" t="s">
        <v>36</v>
      </c>
      <c r="CS22" s="8" t="s">
        <v>40</v>
      </c>
      <c r="CT22" s="9">
        <v>101</v>
      </c>
      <c r="CU22" s="8" t="s">
        <v>53</v>
      </c>
      <c r="CV22" s="10" t="s">
        <v>170</v>
      </c>
      <c r="CW22" s="7">
        <v>1</v>
      </c>
      <c r="CX22" s="7">
        <v>1</v>
      </c>
      <c r="CY22" s="7">
        <v>1</v>
      </c>
      <c r="CZ22" s="8" t="s">
        <v>88</v>
      </c>
      <c r="DA22" s="7"/>
    </row>
    <row r="23" spans="5:122" ht="7.5" customHeight="1">
      <c r="E23" s="165"/>
      <c r="F23" s="166"/>
      <c r="G23" s="167"/>
      <c r="H23" s="153"/>
      <c r="I23" s="154"/>
      <c r="J23" s="154"/>
      <c r="K23" s="154"/>
      <c r="L23" s="154"/>
      <c r="M23" s="155"/>
      <c r="N23" s="171"/>
      <c r="O23" s="172"/>
      <c r="P23" s="172"/>
      <c r="Q23" s="172"/>
      <c r="R23" s="172"/>
      <c r="S23" s="172"/>
      <c r="T23" s="172"/>
      <c r="U23" s="172"/>
      <c r="V23" s="172"/>
      <c r="W23" s="172"/>
      <c r="X23" s="173"/>
      <c r="Y23" s="180"/>
      <c r="Z23" s="181"/>
      <c r="AA23" s="181"/>
      <c r="AB23" s="181"/>
      <c r="AC23" s="181"/>
      <c r="AD23" s="181"/>
      <c r="AE23" s="181"/>
      <c r="AF23" s="181"/>
      <c r="AG23" s="181"/>
      <c r="AH23" s="181"/>
      <c r="AI23" s="181"/>
      <c r="AJ23" s="181"/>
      <c r="AK23" s="182"/>
      <c r="AL23" s="420"/>
      <c r="AM23" s="421"/>
      <c r="AN23" s="421"/>
      <c r="AO23" s="421"/>
      <c r="AP23" s="421"/>
      <c r="AQ23" s="421"/>
      <c r="AR23" s="421"/>
      <c r="AS23" s="421"/>
      <c r="AT23" s="46"/>
      <c r="AU23" s="161"/>
      <c r="AV23" s="161"/>
      <c r="AW23" s="161"/>
      <c r="AX23" s="161"/>
      <c r="AY23" s="161"/>
      <c r="AZ23" s="161"/>
      <c r="BA23" s="161"/>
      <c r="BB23" s="161"/>
      <c r="BC23" s="161"/>
      <c r="BD23" s="161"/>
      <c r="BE23" s="46"/>
      <c r="BF23" s="46"/>
      <c r="BG23" s="46"/>
      <c r="BH23" s="47"/>
      <c r="BI23" s="48"/>
      <c r="BJ23" s="48"/>
      <c r="BK23" s="48"/>
      <c r="BL23" s="48"/>
      <c r="BM23" s="48"/>
      <c r="BX23" s="193"/>
      <c r="BY23" s="148"/>
      <c r="BZ23" s="148"/>
      <c r="CA23" s="148"/>
      <c r="CB23" s="194"/>
      <c r="CC23" s="147"/>
      <c r="CD23" s="148"/>
      <c r="CE23" s="148"/>
      <c r="CF23" s="148"/>
      <c r="CG23" s="149"/>
      <c r="CH23" s="156"/>
      <c r="CI23" s="157"/>
      <c r="CJ23" s="157"/>
      <c r="CK23" s="158"/>
      <c r="CL23" s="42"/>
      <c r="CM23" s="6"/>
      <c r="CN23" s="6"/>
      <c r="CQ23" s="7"/>
      <c r="CR23" s="8" t="s">
        <v>37</v>
      </c>
      <c r="CS23" s="8" t="s">
        <v>39</v>
      </c>
      <c r="CT23" s="9">
        <v>201</v>
      </c>
      <c r="CU23" s="8" t="s">
        <v>54</v>
      </c>
      <c r="CV23" s="10" t="s">
        <v>171</v>
      </c>
      <c r="CW23" s="7">
        <v>2</v>
      </c>
      <c r="CX23" s="7">
        <v>2</v>
      </c>
      <c r="CY23" s="7">
        <v>2</v>
      </c>
      <c r="CZ23" s="8" t="s">
        <v>89</v>
      </c>
      <c r="DA23" s="7"/>
    </row>
    <row r="24" spans="5:122" ht="7.5" customHeight="1">
      <c r="E24" s="165"/>
      <c r="F24" s="166"/>
      <c r="G24" s="167"/>
      <c r="H24" s="153"/>
      <c r="I24" s="154"/>
      <c r="J24" s="154"/>
      <c r="K24" s="154"/>
      <c r="L24" s="154"/>
      <c r="M24" s="155"/>
      <c r="N24" s="195" t="s">
        <v>29</v>
      </c>
      <c r="O24" s="195"/>
      <c r="P24" s="195"/>
      <c r="Q24" s="195"/>
      <c r="R24" s="195"/>
      <c r="S24" s="195"/>
      <c r="T24" s="195"/>
      <c r="U24" s="195"/>
      <c r="V24" s="195"/>
      <c r="W24" s="195"/>
      <c r="X24" s="195"/>
      <c r="Y24" s="197" t="s">
        <v>30</v>
      </c>
      <c r="Z24" s="198"/>
      <c r="AA24" s="198"/>
      <c r="AB24" s="198"/>
      <c r="AC24" s="198"/>
      <c r="AD24" s="198"/>
      <c r="AE24" s="198"/>
      <c r="AF24" s="198"/>
      <c r="AG24" s="198"/>
      <c r="AH24" s="198"/>
      <c r="AI24" s="198"/>
      <c r="AJ24" s="198"/>
      <c r="AK24" s="198"/>
      <c r="AL24" s="200" t="s">
        <v>34</v>
      </c>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2"/>
      <c r="BI24" s="206"/>
      <c r="BJ24" s="206"/>
      <c r="BK24" s="206"/>
      <c r="BL24" s="206"/>
      <c r="BM24" s="206"/>
      <c r="BN24" s="206"/>
      <c r="BO24" s="206"/>
      <c r="BP24" s="206"/>
      <c r="BQ24" s="206"/>
      <c r="BR24" s="206"/>
      <c r="BS24" s="206"/>
      <c r="BT24" s="206"/>
      <c r="BU24" s="206"/>
      <c r="BV24" s="206"/>
      <c r="BW24" s="206"/>
      <c r="BX24" s="207"/>
      <c r="BY24" s="208"/>
      <c r="BZ24" s="208"/>
      <c r="CA24" s="208"/>
      <c r="CB24" s="208"/>
      <c r="CC24" s="209"/>
      <c r="CD24" s="208"/>
      <c r="CE24" s="208"/>
      <c r="CF24" s="208"/>
      <c r="CG24" s="210"/>
      <c r="CH24" s="150" t="s">
        <v>172</v>
      </c>
      <c r="CI24" s="151"/>
      <c r="CJ24" s="151"/>
      <c r="CK24" s="152"/>
      <c r="CL24" s="2"/>
      <c r="CM24" s="3"/>
      <c r="CN24" s="3"/>
      <c r="CQ24" s="7"/>
      <c r="CR24" s="7"/>
      <c r="CS24" s="8" t="s">
        <v>90</v>
      </c>
      <c r="CT24" s="9">
        <v>301</v>
      </c>
      <c r="CU24" s="7"/>
      <c r="CV24" s="10" t="s">
        <v>173</v>
      </c>
      <c r="CW24" s="7">
        <v>3</v>
      </c>
      <c r="CX24" s="7">
        <v>3</v>
      </c>
      <c r="CY24" s="7">
        <v>3</v>
      </c>
      <c r="CZ24" s="7"/>
      <c r="DA24" s="7"/>
    </row>
    <row r="25" spans="5:122" ht="7.5" customHeight="1">
      <c r="E25" s="168"/>
      <c r="F25" s="169"/>
      <c r="G25" s="170"/>
      <c r="H25" s="156"/>
      <c r="I25" s="157"/>
      <c r="J25" s="157"/>
      <c r="K25" s="157"/>
      <c r="L25" s="157"/>
      <c r="M25" s="158"/>
      <c r="N25" s="196"/>
      <c r="O25" s="196"/>
      <c r="P25" s="196"/>
      <c r="Q25" s="196"/>
      <c r="R25" s="196"/>
      <c r="S25" s="196"/>
      <c r="T25" s="196"/>
      <c r="U25" s="196"/>
      <c r="V25" s="196"/>
      <c r="W25" s="196"/>
      <c r="X25" s="196"/>
      <c r="Y25" s="199"/>
      <c r="Z25" s="199"/>
      <c r="AA25" s="199"/>
      <c r="AB25" s="199"/>
      <c r="AC25" s="199"/>
      <c r="AD25" s="199"/>
      <c r="AE25" s="199"/>
      <c r="AF25" s="199"/>
      <c r="AG25" s="199"/>
      <c r="AH25" s="199"/>
      <c r="AI25" s="199"/>
      <c r="AJ25" s="199"/>
      <c r="AK25" s="199"/>
      <c r="AL25" s="203"/>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5"/>
      <c r="BI25" s="120"/>
      <c r="BJ25" s="120"/>
      <c r="BK25" s="120"/>
      <c r="BL25" s="120"/>
      <c r="BM25" s="120"/>
      <c r="BN25" s="120"/>
      <c r="BO25" s="120"/>
      <c r="BP25" s="120"/>
      <c r="BQ25" s="120"/>
      <c r="BR25" s="120"/>
      <c r="BS25" s="120"/>
      <c r="BT25" s="120"/>
      <c r="BU25" s="120"/>
      <c r="BV25" s="120"/>
      <c r="BW25" s="120"/>
      <c r="BX25" s="191"/>
      <c r="BY25" s="111"/>
      <c r="BZ25" s="111"/>
      <c r="CA25" s="111"/>
      <c r="CB25" s="111"/>
      <c r="CC25" s="145"/>
      <c r="CD25" s="111"/>
      <c r="CE25" s="111"/>
      <c r="CF25" s="111"/>
      <c r="CG25" s="146"/>
      <c r="CH25" s="156"/>
      <c r="CI25" s="157"/>
      <c r="CJ25" s="157"/>
      <c r="CK25" s="158"/>
      <c r="CL25" s="2"/>
      <c r="CM25" s="3"/>
      <c r="CN25" s="3"/>
      <c r="CQ25" s="7"/>
      <c r="CR25" s="7"/>
      <c r="CS25" s="7"/>
      <c r="CT25" s="11">
        <v>401</v>
      </c>
      <c r="CU25" s="7"/>
      <c r="CV25" s="7"/>
      <c r="CW25" s="8">
        <v>4</v>
      </c>
      <c r="CX25" s="8">
        <v>4</v>
      </c>
      <c r="CY25" s="8">
        <v>4</v>
      </c>
      <c r="CZ25" s="7"/>
      <c r="DA25" s="7"/>
    </row>
    <row r="26" spans="5:122" ht="7.5" customHeight="1">
      <c r="E26" s="162" t="s">
        <v>60</v>
      </c>
      <c r="F26" s="163"/>
      <c r="G26" s="164"/>
      <c r="H26" s="150" t="s">
        <v>26</v>
      </c>
      <c r="I26" s="151"/>
      <c r="J26" s="151"/>
      <c r="K26" s="151"/>
      <c r="L26" s="151"/>
      <c r="M26" s="152"/>
      <c r="N26" s="211" t="s">
        <v>6</v>
      </c>
      <c r="O26" s="212"/>
      <c r="P26" s="212"/>
      <c r="Q26" s="212"/>
      <c r="R26" s="212"/>
      <c r="S26" s="212"/>
      <c r="T26" s="212"/>
      <c r="U26" s="212"/>
      <c r="V26" s="212"/>
      <c r="W26" s="212"/>
      <c r="X26" s="212"/>
      <c r="Y26" s="214" t="s">
        <v>7</v>
      </c>
      <c r="Z26" s="215"/>
      <c r="AA26" s="215"/>
      <c r="AB26" s="215"/>
      <c r="AC26" s="215"/>
      <c r="AD26" s="215"/>
      <c r="AE26" s="215"/>
      <c r="AF26" s="215"/>
      <c r="AG26" s="215"/>
      <c r="AH26" s="215"/>
      <c r="AI26" s="215"/>
      <c r="AJ26" s="215"/>
      <c r="AK26" s="215"/>
      <c r="AL26" s="217" t="s">
        <v>55</v>
      </c>
      <c r="AM26" s="218"/>
      <c r="AN26" s="218"/>
      <c r="AO26" s="218"/>
      <c r="AP26" s="218"/>
      <c r="AQ26" s="218"/>
      <c r="AR26" s="218"/>
      <c r="AS26" s="218"/>
      <c r="AT26" s="218"/>
      <c r="AU26" s="218"/>
      <c r="AV26" s="218"/>
      <c r="AW26" s="218"/>
      <c r="AX26" s="218"/>
      <c r="AY26" s="218"/>
      <c r="AZ26" s="218"/>
      <c r="BA26" s="218"/>
      <c r="BB26" s="218"/>
      <c r="BC26" s="218"/>
      <c r="BD26" s="218"/>
      <c r="BE26" s="117"/>
      <c r="BF26" s="117"/>
      <c r="BG26" s="117"/>
      <c r="BH26" s="118"/>
      <c r="BI26" s="117"/>
      <c r="BJ26" s="117"/>
      <c r="BK26" s="117"/>
      <c r="BL26" s="117"/>
      <c r="BM26" s="117"/>
      <c r="BN26" s="117"/>
      <c r="BO26" s="117"/>
      <c r="BP26" s="117"/>
      <c r="BQ26" s="117"/>
      <c r="BR26" s="117"/>
      <c r="BS26" s="117"/>
      <c r="BT26" s="117"/>
      <c r="BU26" s="117"/>
      <c r="BV26" s="117"/>
      <c r="BW26" s="117"/>
      <c r="BX26" s="189"/>
      <c r="BY26" s="143"/>
      <c r="BZ26" s="143"/>
      <c r="CA26" s="143"/>
      <c r="CB26" s="143"/>
      <c r="CC26" s="142"/>
      <c r="CD26" s="143"/>
      <c r="CE26" s="143"/>
      <c r="CF26" s="143"/>
      <c r="CG26" s="144"/>
      <c r="CH26" s="150" t="s">
        <v>172</v>
      </c>
      <c r="CI26" s="151"/>
      <c r="CJ26" s="151"/>
      <c r="CK26" s="152"/>
      <c r="CL26" s="2"/>
      <c r="CM26" s="3"/>
      <c r="CN26" s="3"/>
      <c r="CQ26" s="7"/>
      <c r="CR26" s="7"/>
      <c r="CS26" s="7"/>
      <c r="CT26" s="11">
        <v>501</v>
      </c>
      <c r="CU26" s="7"/>
      <c r="CW26" s="8">
        <v>5</v>
      </c>
      <c r="CX26" s="8">
        <v>5</v>
      </c>
      <c r="CY26" s="8">
        <v>5</v>
      </c>
      <c r="CZ26" s="7"/>
      <c r="DA26" s="7"/>
    </row>
    <row r="27" spans="5:122" ht="7.5" customHeight="1">
      <c r="E27" s="165"/>
      <c r="F27" s="166"/>
      <c r="G27" s="167"/>
      <c r="H27" s="153"/>
      <c r="I27" s="154"/>
      <c r="J27" s="154"/>
      <c r="K27" s="154"/>
      <c r="L27" s="154"/>
      <c r="M27" s="155"/>
      <c r="N27" s="213"/>
      <c r="O27" s="213"/>
      <c r="P27" s="213"/>
      <c r="Q27" s="213"/>
      <c r="R27" s="213"/>
      <c r="S27" s="213"/>
      <c r="T27" s="213"/>
      <c r="U27" s="213"/>
      <c r="V27" s="213"/>
      <c r="W27" s="213"/>
      <c r="X27" s="213"/>
      <c r="Y27" s="216"/>
      <c r="Z27" s="216"/>
      <c r="AA27" s="216"/>
      <c r="AB27" s="216"/>
      <c r="AC27" s="216"/>
      <c r="AD27" s="216"/>
      <c r="AE27" s="216"/>
      <c r="AF27" s="216"/>
      <c r="AG27" s="216"/>
      <c r="AH27" s="216"/>
      <c r="AI27" s="216"/>
      <c r="AJ27" s="216"/>
      <c r="AK27" s="216"/>
      <c r="AL27" s="219"/>
      <c r="AM27" s="220"/>
      <c r="AN27" s="220"/>
      <c r="AO27" s="220"/>
      <c r="AP27" s="220"/>
      <c r="AQ27" s="220"/>
      <c r="AR27" s="220"/>
      <c r="AS27" s="220"/>
      <c r="AT27" s="220"/>
      <c r="AU27" s="220"/>
      <c r="AV27" s="220"/>
      <c r="AW27" s="220"/>
      <c r="AX27" s="220"/>
      <c r="AY27" s="220"/>
      <c r="AZ27" s="220"/>
      <c r="BA27" s="220"/>
      <c r="BB27" s="220"/>
      <c r="BC27" s="220"/>
      <c r="BD27" s="220"/>
      <c r="BE27" s="221"/>
      <c r="BF27" s="221"/>
      <c r="BG27" s="221"/>
      <c r="BH27" s="222"/>
      <c r="BI27" s="221"/>
      <c r="BJ27" s="221"/>
      <c r="BK27" s="221"/>
      <c r="BL27" s="221"/>
      <c r="BM27" s="221"/>
      <c r="BN27" s="221"/>
      <c r="BO27" s="221"/>
      <c r="BP27" s="221"/>
      <c r="BQ27" s="221"/>
      <c r="BR27" s="221"/>
      <c r="BS27" s="221"/>
      <c r="BT27" s="221"/>
      <c r="BU27" s="221"/>
      <c r="BV27" s="221"/>
      <c r="BW27" s="221"/>
      <c r="BX27" s="193"/>
      <c r="BY27" s="148"/>
      <c r="BZ27" s="148"/>
      <c r="CA27" s="148"/>
      <c r="CB27" s="148"/>
      <c r="CC27" s="147"/>
      <c r="CD27" s="148"/>
      <c r="CE27" s="148"/>
      <c r="CF27" s="148"/>
      <c r="CG27" s="149"/>
      <c r="CH27" s="156"/>
      <c r="CI27" s="157"/>
      <c r="CJ27" s="157"/>
      <c r="CK27" s="158"/>
      <c r="CL27" s="2"/>
      <c r="CM27" s="3"/>
      <c r="CN27" s="3"/>
      <c r="CW27" s="8">
        <v>6</v>
      </c>
      <c r="CX27" s="8">
        <v>6</v>
      </c>
      <c r="CY27" s="8">
        <v>6</v>
      </c>
      <c r="CZ27" s="7"/>
      <c r="DA27" s="7"/>
    </row>
    <row r="28" spans="5:122" ht="7.5" customHeight="1">
      <c r="E28" s="165"/>
      <c r="F28" s="166"/>
      <c r="G28" s="167"/>
      <c r="H28" s="153"/>
      <c r="I28" s="154"/>
      <c r="J28" s="154"/>
      <c r="K28" s="154"/>
      <c r="L28" s="154"/>
      <c r="M28" s="155"/>
      <c r="N28" s="195" t="s">
        <v>28</v>
      </c>
      <c r="O28" s="195"/>
      <c r="P28" s="195"/>
      <c r="Q28" s="195"/>
      <c r="R28" s="195"/>
      <c r="S28" s="195"/>
      <c r="T28" s="195"/>
      <c r="U28" s="195"/>
      <c r="V28" s="195"/>
      <c r="W28" s="195"/>
      <c r="X28" s="195"/>
      <c r="Y28" s="195" t="s">
        <v>30</v>
      </c>
      <c r="Z28" s="226"/>
      <c r="AA28" s="226"/>
      <c r="AB28" s="226"/>
      <c r="AC28" s="226"/>
      <c r="AD28" s="226"/>
      <c r="AE28" s="226"/>
      <c r="AF28" s="226"/>
      <c r="AG28" s="226"/>
      <c r="AH28" s="226"/>
      <c r="AI28" s="226"/>
      <c r="AJ28" s="226"/>
      <c r="AK28" s="226"/>
      <c r="AL28" s="200" t="s">
        <v>174</v>
      </c>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30"/>
      <c r="BI28" s="49"/>
      <c r="BJ28" s="50"/>
      <c r="BK28" s="50"/>
      <c r="BL28" s="50"/>
      <c r="BM28" s="50"/>
      <c r="BN28" s="50"/>
      <c r="BO28" s="50"/>
      <c r="BP28" s="50"/>
      <c r="BQ28" s="50"/>
      <c r="BR28" s="50"/>
      <c r="BS28" s="50"/>
      <c r="BT28" s="50"/>
      <c r="BU28" s="50"/>
      <c r="BV28" s="50"/>
      <c r="BW28" s="51"/>
      <c r="BX28" s="207"/>
      <c r="BY28" s="208"/>
      <c r="BZ28" s="208"/>
      <c r="CA28" s="208"/>
      <c r="CB28" s="208"/>
      <c r="CC28" s="209"/>
      <c r="CD28" s="208"/>
      <c r="CE28" s="208"/>
      <c r="CF28" s="208"/>
      <c r="CG28" s="210"/>
      <c r="CH28" s="150" t="s">
        <v>175</v>
      </c>
      <c r="CI28" s="151"/>
      <c r="CJ28" s="151"/>
      <c r="CK28" s="152"/>
      <c r="CL28" s="42"/>
      <c r="CM28" s="6"/>
      <c r="CN28" s="6"/>
      <c r="CW28" s="8">
        <v>7</v>
      </c>
      <c r="CX28" s="8">
        <v>7</v>
      </c>
      <c r="CY28" s="8">
        <v>7</v>
      </c>
      <c r="CZ28" s="7"/>
      <c r="DA28" s="7"/>
    </row>
    <row r="29" spans="5:122" ht="7.5" customHeight="1">
      <c r="E29" s="165"/>
      <c r="F29" s="166"/>
      <c r="G29" s="167"/>
      <c r="H29" s="153"/>
      <c r="I29" s="154"/>
      <c r="J29" s="154"/>
      <c r="K29" s="154"/>
      <c r="L29" s="154"/>
      <c r="M29" s="155"/>
      <c r="N29" s="196"/>
      <c r="O29" s="196"/>
      <c r="P29" s="196"/>
      <c r="Q29" s="196"/>
      <c r="R29" s="196"/>
      <c r="S29" s="196"/>
      <c r="T29" s="196"/>
      <c r="U29" s="196"/>
      <c r="V29" s="196"/>
      <c r="W29" s="196"/>
      <c r="X29" s="196"/>
      <c r="Y29" s="227"/>
      <c r="Z29" s="227"/>
      <c r="AA29" s="227"/>
      <c r="AB29" s="227"/>
      <c r="AC29" s="227"/>
      <c r="AD29" s="227"/>
      <c r="AE29" s="227"/>
      <c r="AF29" s="227"/>
      <c r="AG29" s="227"/>
      <c r="AH29" s="227"/>
      <c r="AI29" s="227"/>
      <c r="AJ29" s="227"/>
      <c r="AK29" s="227"/>
      <c r="AL29" s="231"/>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3"/>
      <c r="BI29" s="52"/>
      <c r="BW29" s="43"/>
      <c r="BX29" s="191"/>
      <c r="BY29" s="111"/>
      <c r="BZ29" s="111"/>
      <c r="CA29" s="111"/>
      <c r="CB29" s="111"/>
      <c r="CC29" s="145"/>
      <c r="CD29" s="111"/>
      <c r="CE29" s="111"/>
      <c r="CF29" s="111"/>
      <c r="CG29" s="146"/>
      <c r="CH29" s="153"/>
      <c r="CI29" s="154"/>
      <c r="CJ29" s="154"/>
      <c r="CK29" s="155"/>
      <c r="CL29" s="42"/>
      <c r="CM29" s="6"/>
      <c r="CN29" s="6"/>
      <c r="CW29" s="8">
        <v>8</v>
      </c>
      <c r="CX29" s="8">
        <v>8</v>
      </c>
      <c r="CY29" s="8">
        <v>8</v>
      </c>
      <c r="CZ29" s="7"/>
      <c r="DA29" s="7"/>
    </row>
    <row r="30" spans="5:122" ht="7.5" customHeight="1">
      <c r="E30" s="165"/>
      <c r="F30" s="166"/>
      <c r="G30" s="167"/>
      <c r="H30" s="153"/>
      <c r="I30" s="154"/>
      <c r="J30" s="154"/>
      <c r="K30" s="154"/>
      <c r="L30" s="154"/>
      <c r="M30" s="155"/>
      <c r="N30" s="196"/>
      <c r="O30" s="196"/>
      <c r="P30" s="196"/>
      <c r="Q30" s="196"/>
      <c r="R30" s="196"/>
      <c r="S30" s="196"/>
      <c r="T30" s="196"/>
      <c r="U30" s="196"/>
      <c r="V30" s="196"/>
      <c r="W30" s="196"/>
      <c r="X30" s="196"/>
      <c r="Y30" s="227"/>
      <c r="Z30" s="227"/>
      <c r="AA30" s="227"/>
      <c r="AB30" s="227"/>
      <c r="AC30" s="227"/>
      <c r="AD30" s="227"/>
      <c r="AE30" s="227"/>
      <c r="AF30" s="227"/>
      <c r="AG30" s="227"/>
      <c r="AH30" s="227"/>
      <c r="AI30" s="227"/>
      <c r="AJ30" s="227"/>
      <c r="AK30" s="227"/>
      <c r="AL30" s="231"/>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3"/>
      <c r="BI30" s="52"/>
      <c r="BJ30" s="114" t="s">
        <v>32</v>
      </c>
      <c r="BK30" s="114"/>
      <c r="BL30" s="114"/>
      <c r="BM30" s="114"/>
      <c r="BN30" s="114"/>
      <c r="BO30" s="138"/>
      <c r="BP30" s="138"/>
      <c r="BQ30" s="138"/>
      <c r="BR30" s="138"/>
      <c r="BS30" s="138"/>
      <c r="BT30" s="138"/>
      <c r="BU30" s="138"/>
      <c r="BV30" s="138"/>
      <c r="BW30" s="43"/>
      <c r="BX30" s="191"/>
      <c r="BY30" s="111"/>
      <c r="BZ30" s="111"/>
      <c r="CA30" s="111"/>
      <c r="CB30" s="111"/>
      <c r="CC30" s="145"/>
      <c r="CD30" s="111"/>
      <c r="CE30" s="111"/>
      <c r="CF30" s="111"/>
      <c r="CG30" s="146"/>
      <c r="CH30" s="153"/>
      <c r="CI30" s="154"/>
      <c r="CJ30" s="154"/>
      <c r="CK30" s="155"/>
      <c r="CL30" s="42"/>
      <c r="CM30" s="6"/>
      <c r="CN30" s="6"/>
      <c r="CQ30" s="24" t="s">
        <v>206</v>
      </c>
      <c r="CW30" s="8">
        <v>9</v>
      </c>
      <c r="CX30" s="8">
        <v>9</v>
      </c>
      <c r="CY30" s="8">
        <v>9</v>
      </c>
      <c r="CZ30" s="7"/>
      <c r="DA30" s="7"/>
    </row>
    <row r="31" spans="5:122" ht="7.5" customHeight="1">
      <c r="E31" s="165"/>
      <c r="F31" s="166"/>
      <c r="G31" s="167"/>
      <c r="H31" s="153"/>
      <c r="I31" s="154"/>
      <c r="J31" s="154"/>
      <c r="K31" s="154"/>
      <c r="L31" s="154"/>
      <c r="M31" s="155"/>
      <c r="N31" s="196"/>
      <c r="O31" s="196"/>
      <c r="P31" s="196"/>
      <c r="Q31" s="196"/>
      <c r="R31" s="196"/>
      <c r="S31" s="196"/>
      <c r="T31" s="196"/>
      <c r="U31" s="196"/>
      <c r="V31" s="196"/>
      <c r="W31" s="196"/>
      <c r="X31" s="196"/>
      <c r="Y31" s="227"/>
      <c r="Z31" s="227"/>
      <c r="AA31" s="227"/>
      <c r="AB31" s="227"/>
      <c r="AC31" s="227"/>
      <c r="AD31" s="227"/>
      <c r="AE31" s="227"/>
      <c r="AF31" s="227"/>
      <c r="AG31" s="227"/>
      <c r="AH31" s="227"/>
      <c r="AI31" s="227"/>
      <c r="AJ31" s="227"/>
      <c r="AK31" s="227"/>
      <c r="AL31" s="418" t="s">
        <v>32</v>
      </c>
      <c r="AM31" s="419"/>
      <c r="AN31" s="419"/>
      <c r="AO31" s="419"/>
      <c r="AP31" s="419"/>
      <c r="AQ31" s="419"/>
      <c r="AR31" s="419"/>
      <c r="AS31" s="2"/>
      <c r="AT31" s="114">
        <v>21756</v>
      </c>
      <c r="AU31" s="114"/>
      <c r="AV31" s="114"/>
      <c r="AW31" s="114"/>
      <c r="AX31" s="114"/>
      <c r="AY31" s="114"/>
      <c r="AZ31" s="114"/>
      <c r="BA31" s="114" t="str">
        <f>IF(BH9="","",IF(BH9="OVF","ADS","ADT"))</f>
        <v/>
      </c>
      <c r="BB31" s="114"/>
      <c r="BC31" s="114"/>
      <c r="BD31" s="114"/>
      <c r="BE31" s="114"/>
      <c r="BF31" s="2"/>
      <c r="BG31" s="2"/>
      <c r="BH31" s="44"/>
      <c r="BI31" s="52"/>
      <c r="BJ31" s="114"/>
      <c r="BK31" s="114"/>
      <c r="BL31" s="114"/>
      <c r="BM31" s="114"/>
      <c r="BN31" s="114"/>
      <c r="BO31" s="138"/>
      <c r="BP31" s="138"/>
      <c r="BQ31" s="138"/>
      <c r="BR31" s="138"/>
      <c r="BS31" s="138"/>
      <c r="BT31" s="138"/>
      <c r="BU31" s="138"/>
      <c r="BV31" s="138"/>
      <c r="BW31" s="43"/>
      <c r="BX31" s="191"/>
      <c r="BY31" s="111"/>
      <c r="BZ31" s="111"/>
      <c r="CA31" s="111"/>
      <c r="CB31" s="111"/>
      <c r="CC31" s="145"/>
      <c r="CD31" s="111"/>
      <c r="CE31" s="111"/>
      <c r="CF31" s="111"/>
      <c r="CG31" s="146"/>
      <c r="CH31" s="153"/>
      <c r="CI31" s="154"/>
      <c r="CJ31" s="154"/>
      <c r="CK31" s="155"/>
      <c r="CL31" s="42"/>
      <c r="CM31" s="6"/>
      <c r="CN31" s="6"/>
      <c r="CQ31" s="24" t="s">
        <v>207</v>
      </c>
      <c r="CW31" s="8">
        <v>10</v>
      </c>
      <c r="CX31" s="8">
        <v>10</v>
      </c>
      <c r="CY31" s="8">
        <v>10</v>
      </c>
      <c r="CZ31" s="7"/>
      <c r="DA31" s="7"/>
    </row>
    <row r="32" spans="5:122" ht="7.5" customHeight="1">
      <c r="E32" s="168"/>
      <c r="F32" s="169"/>
      <c r="G32" s="170"/>
      <c r="H32" s="156"/>
      <c r="I32" s="157"/>
      <c r="J32" s="157"/>
      <c r="K32" s="157"/>
      <c r="L32" s="157"/>
      <c r="M32" s="158"/>
      <c r="N32" s="223"/>
      <c r="O32" s="223"/>
      <c r="P32" s="223"/>
      <c r="Q32" s="223"/>
      <c r="R32" s="223"/>
      <c r="S32" s="223"/>
      <c r="T32" s="223"/>
      <c r="U32" s="223"/>
      <c r="V32" s="223"/>
      <c r="W32" s="223"/>
      <c r="X32" s="223"/>
      <c r="Y32" s="228"/>
      <c r="Z32" s="228"/>
      <c r="AA32" s="228"/>
      <c r="AB32" s="228"/>
      <c r="AC32" s="228"/>
      <c r="AD32" s="228"/>
      <c r="AE32" s="228"/>
      <c r="AF32" s="228"/>
      <c r="AG32" s="228"/>
      <c r="AH32" s="228"/>
      <c r="AI32" s="228"/>
      <c r="AJ32" s="228"/>
      <c r="AK32" s="228"/>
      <c r="AL32" s="422"/>
      <c r="AM32" s="423"/>
      <c r="AN32" s="423"/>
      <c r="AO32" s="423"/>
      <c r="AP32" s="423"/>
      <c r="AQ32" s="423"/>
      <c r="AR32" s="423"/>
      <c r="AS32" s="53"/>
      <c r="AT32" s="140"/>
      <c r="AU32" s="140"/>
      <c r="AV32" s="140"/>
      <c r="AW32" s="140"/>
      <c r="AX32" s="140"/>
      <c r="AY32" s="140"/>
      <c r="AZ32" s="140"/>
      <c r="BA32" s="140"/>
      <c r="BB32" s="140"/>
      <c r="BC32" s="140"/>
      <c r="BD32" s="140"/>
      <c r="BE32" s="140"/>
      <c r="BF32" s="53"/>
      <c r="BG32" s="53"/>
      <c r="BH32" s="54"/>
      <c r="BI32" s="55"/>
      <c r="BJ32" s="33"/>
      <c r="BK32" s="33"/>
      <c r="BL32" s="33"/>
      <c r="BM32" s="33"/>
      <c r="BN32" s="33"/>
      <c r="BO32" s="33"/>
      <c r="BP32" s="33"/>
      <c r="BQ32" s="33"/>
      <c r="BR32" s="33"/>
      <c r="BS32" s="33"/>
      <c r="BT32" s="33"/>
      <c r="BU32" s="33"/>
      <c r="BV32" s="33"/>
      <c r="BW32" s="56"/>
      <c r="BX32" s="224"/>
      <c r="BY32" s="225"/>
      <c r="BZ32" s="225"/>
      <c r="CA32" s="225"/>
      <c r="CB32" s="225"/>
      <c r="CC32" s="234"/>
      <c r="CD32" s="225"/>
      <c r="CE32" s="225"/>
      <c r="CF32" s="225"/>
      <c r="CG32" s="235"/>
      <c r="CH32" s="156"/>
      <c r="CI32" s="157"/>
      <c r="CJ32" s="157"/>
      <c r="CK32" s="158"/>
      <c r="CL32" s="42"/>
      <c r="CM32" s="6"/>
      <c r="CN32" s="6"/>
      <c r="CW32" s="8">
        <v>11</v>
      </c>
      <c r="CX32" s="8">
        <v>11</v>
      </c>
      <c r="CY32" s="8">
        <v>11</v>
      </c>
      <c r="CZ32" s="7"/>
      <c r="DA32" s="7"/>
    </row>
    <row r="33" spans="5:105" ht="7.5" customHeight="1">
      <c r="E33" s="162" t="s">
        <v>70</v>
      </c>
      <c r="F33" s="163"/>
      <c r="G33" s="164"/>
      <c r="H33" s="150" t="s">
        <v>103</v>
      </c>
      <c r="I33" s="151"/>
      <c r="J33" s="151"/>
      <c r="K33" s="151"/>
      <c r="L33" s="151"/>
      <c r="M33" s="152"/>
      <c r="N33" s="211" t="s">
        <v>28</v>
      </c>
      <c r="O33" s="211"/>
      <c r="P33" s="211"/>
      <c r="Q33" s="211"/>
      <c r="R33" s="211"/>
      <c r="S33" s="211"/>
      <c r="T33" s="211"/>
      <c r="U33" s="211"/>
      <c r="V33" s="211"/>
      <c r="W33" s="211"/>
      <c r="X33" s="211"/>
      <c r="Y33" s="153" t="s">
        <v>113</v>
      </c>
      <c r="Z33" s="154"/>
      <c r="AA33" s="154"/>
      <c r="AB33" s="154"/>
      <c r="AC33" s="154"/>
      <c r="AD33" s="154"/>
      <c r="AE33" s="154"/>
      <c r="AF33" s="154"/>
      <c r="AG33" s="154"/>
      <c r="AH33" s="154"/>
      <c r="AI33" s="154"/>
      <c r="AJ33" s="154"/>
      <c r="AK33" s="155"/>
      <c r="AL33" s="153" t="s">
        <v>117</v>
      </c>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5"/>
      <c r="BI33" s="204" t="s">
        <v>50</v>
      </c>
      <c r="BJ33" s="204"/>
      <c r="BK33" s="204"/>
      <c r="BL33" s="204"/>
      <c r="BM33" s="204"/>
      <c r="BN33" s="204"/>
      <c r="BO33" s="204"/>
      <c r="BP33" s="204"/>
      <c r="BQ33" s="204"/>
      <c r="BR33" s="204"/>
      <c r="BS33" s="204"/>
      <c r="BT33" s="204"/>
      <c r="BU33" s="204"/>
      <c r="BV33" s="204"/>
      <c r="BX33" s="191"/>
      <c r="BY33" s="111"/>
      <c r="BZ33" s="111"/>
      <c r="CA33" s="111"/>
      <c r="CB33" s="111"/>
      <c r="CC33" s="145"/>
      <c r="CD33" s="111"/>
      <c r="CE33" s="111"/>
      <c r="CF33" s="111"/>
      <c r="CG33" s="146"/>
      <c r="CH33" s="150" t="s">
        <v>175</v>
      </c>
      <c r="CI33" s="151"/>
      <c r="CJ33" s="151"/>
      <c r="CK33" s="152"/>
      <c r="CL33" s="2"/>
      <c r="CM33" s="3"/>
      <c r="CN33" s="3"/>
      <c r="CW33" s="8">
        <v>12</v>
      </c>
      <c r="CX33" s="8">
        <v>12</v>
      </c>
      <c r="CY33" s="8">
        <v>12</v>
      </c>
      <c r="CZ33" s="7"/>
      <c r="DA33" s="7"/>
    </row>
    <row r="34" spans="5:105" ht="7.5" customHeight="1">
      <c r="E34" s="165"/>
      <c r="F34" s="166"/>
      <c r="G34" s="167"/>
      <c r="H34" s="153"/>
      <c r="I34" s="154"/>
      <c r="J34" s="154"/>
      <c r="K34" s="154"/>
      <c r="L34" s="154"/>
      <c r="M34" s="155"/>
      <c r="N34" s="196"/>
      <c r="O34" s="196"/>
      <c r="P34" s="196"/>
      <c r="Q34" s="196"/>
      <c r="R34" s="196"/>
      <c r="S34" s="196"/>
      <c r="T34" s="196"/>
      <c r="U34" s="196"/>
      <c r="V34" s="196"/>
      <c r="W34" s="196"/>
      <c r="X34" s="196"/>
      <c r="Y34" s="153"/>
      <c r="Z34" s="154"/>
      <c r="AA34" s="154"/>
      <c r="AB34" s="154"/>
      <c r="AC34" s="154"/>
      <c r="AD34" s="154"/>
      <c r="AE34" s="154"/>
      <c r="AF34" s="154"/>
      <c r="AG34" s="154"/>
      <c r="AH34" s="154"/>
      <c r="AI34" s="154"/>
      <c r="AJ34" s="154"/>
      <c r="AK34" s="155"/>
      <c r="AL34" s="153"/>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5"/>
      <c r="BI34" s="204"/>
      <c r="BJ34" s="204"/>
      <c r="BK34" s="204"/>
      <c r="BL34" s="204"/>
      <c r="BM34" s="204"/>
      <c r="BN34" s="204"/>
      <c r="BO34" s="204"/>
      <c r="BP34" s="204"/>
      <c r="BQ34" s="204"/>
      <c r="BR34" s="204"/>
      <c r="BS34" s="204"/>
      <c r="BT34" s="204"/>
      <c r="BU34" s="204"/>
      <c r="BV34" s="204"/>
      <c r="BX34" s="191"/>
      <c r="BY34" s="111"/>
      <c r="BZ34" s="111"/>
      <c r="CA34" s="111"/>
      <c r="CB34" s="111"/>
      <c r="CC34" s="145"/>
      <c r="CD34" s="111"/>
      <c r="CE34" s="111"/>
      <c r="CF34" s="111"/>
      <c r="CG34" s="146"/>
      <c r="CH34" s="153"/>
      <c r="CI34" s="154"/>
      <c r="CJ34" s="154"/>
      <c r="CK34" s="155"/>
      <c r="CL34" s="2"/>
      <c r="CM34" s="3"/>
      <c r="CN34" s="3"/>
      <c r="CW34" s="8">
        <v>13</v>
      </c>
      <c r="CX34" s="8"/>
      <c r="CY34" s="8">
        <v>13</v>
      </c>
      <c r="CZ34" s="7"/>
      <c r="DA34" s="7"/>
    </row>
    <row r="35" spans="5:105" ht="3.6" customHeight="1">
      <c r="E35" s="165"/>
      <c r="F35" s="166"/>
      <c r="G35" s="167"/>
      <c r="H35" s="153"/>
      <c r="I35" s="154"/>
      <c r="J35" s="154"/>
      <c r="K35" s="154"/>
      <c r="L35" s="154"/>
      <c r="M35" s="155"/>
      <c r="N35" s="196"/>
      <c r="O35" s="196"/>
      <c r="P35" s="196"/>
      <c r="Q35" s="196"/>
      <c r="R35" s="196"/>
      <c r="S35" s="196"/>
      <c r="T35" s="196"/>
      <c r="U35" s="196"/>
      <c r="V35" s="196"/>
      <c r="W35" s="196"/>
      <c r="X35" s="196"/>
      <c r="Y35" s="153"/>
      <c r="Z35" s="154"/>
      <c r="AA35" s="154"/>
      <c r="AB35" s="154"/>
      <c r="AC35" s="154"/>
      <c r="AD35" s="154"/>
      <c r="AE35" s="154"/>
      <c r="AF35" s="154"/>
      <c r="AG35" s="154"/>
      <c r="AH35" s="154"/>
      <c r="AI35" s="154"/>
      <c r="AJ35" s="154"/>
      <c r="AK35" s="155"/>
      <c r="AL35" s="153"/>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5"/>
      <c r="BI35" s="2"/>
      <c r="BJ35" s="2"/>
      <c r="BK35" s="2"/>
      <c r="BL35" s="2"/>
      <c r="BM35" s="2"/>
      <c r="BN35" s="2"/>
      <c r="BO35" s="2"/>
      <c r="BP35" s="2"/>
      <c r="BQ35" s="2"/>
      <c r="BR35" s="2"/>
      <c r="BS35" s="2"/>
      <c r="BT35" s="2"/>
      <c r="BU35" s="2"/>
      <c r="BV35" s="2"/>
      <c r="BX35" s="191"/>
      <c r="BY35" s="111"/>
      <c r="BZ35" s="111"/>
      <c r="CA35" s="111"/>
      <c r="CB35" s="111"/>
      <c r="CC35" s="145"/>
      <c r="CD35" s="111"/>
      <c r="CE35" s="111"/>
      <c r="CF35" s="111"/>
      <c r="CG35" s="146"/>
      <c r="CH35" s="153"/>
      <c r="CI35" s="154"/>
      <c r="CJ35" s="154"/>
      <c r="CK35" s="155"/>
      <c r="CL35" s="2"/>
      <c r="CM35" s="3"/>
      <c r="CN35" s="3"/>
      <c r="CW35" s="8">
        <v>14</v>
      </c>
      <c r="CX35" s="8"/>
      <c r="CY35" s="8">
        <v>14</v>
      </c>
      <c r="CZ35" s="7"/>
      <c r="DA35" s="7"/>
    </row>
    <row r="36" spans="5:105" ht="7.5" customHeight="1">
      <c r="E36" s="165"/>
      <c r="F36" s="166"/>
      <c r="G36" s="167"/>
      <c r="H36" s="153"/>
      <c r="I36" s="154"/>
      <c r="J36" s="154"/>
      <c r="K36" s="154"/>
      <c r="L36" s="154"/>
      <c r="M36" s="155"/>
      <c r="N36" s="196"/>
      <c r="O36" s="196"/>
      <c r="P36" s="196"/>
      <c r="Q36" s="196"/>
      <c r="R36" s="196"/>
      <c r="S36" s="196"/>
      <c r="T36" s="196"/>
      <c r="U36" s="196"/>
      <c r="V36" s="196"/>
      <c r="W36" s="196"/>
      <c r="X36" s="196"/>
      <c r="Y36" s="153"/>
      <c r="Z36" s="154"/>
      <c r="AA36" s="154"/>
      <c r="AB36" s="154"/>
      <c r="AC36" s="154"/>
      <c r="AD36" s="154"/>
      <c r="AE36" s="154"/>
      <c r="AF36" s="154"/>
      <c r="AG36" s="154"/>
      <c r="AH36" s="154"/>
      <c r="AI36" s="154"/>
      <c r="AJ36" s="154"/>
      <c r="AK36" s="155"/>
      <c r="AL36" s="153"/>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5"/>
      <c r="BI36" s="2"/>
      <c r="BJ36" s="2"/>
      <c r="BK36" s="236"/>
      <c r="BL36" s="236"/>
      <c r="BM36" s="236"/>
      <c r="BN36" s="236"/>
      <c r="BO36" s="236"/>
      <c r="BP36" s="236"/>
      <c r="BQ36" s="236"/>
      <c r="BR36" s="236"/>
      <c r="BS36" s="236"/>
      <c r="BT36" s="236"/>
      <c r="BU36" s="236"/>
      <c r="BV36" s="2"/>
      <c r="BX36" s="191"/>
      <c r="BY36" s="111"/>
      <c r="BZ36" s="111"/>
      <c r="CA36" s="111"/>
      <c r="CB36" s="111"/>
      <c r="CC36" s="145"/>
      <c r="CD36" s="111"/>
      <c r="CE36" s="111"/>
      <c r="CF36" s="111"/>
      <c r="CG36" s="146"/>
      <c r="CH36" s="153"/>
      <c r="CI36" s="154"/>
      <c r="CJ36" s="154"/>
      <c r="CK36" s="155"/>
      <c r="CL36" s="2"/>
      <c r="CM36" s="3"/>
      <c r="CN36" s="3"/>
      <c r="CW36" s="8">
        <v>15</v>
      </c>
      <c r="CX36" s="8"/>
      <c r="CY36" s="8">
        <v>15</v>
      </c>
      <c r="CZ36" s="7"/>
      <c r="DA36" s="7"/>
    </row>
    <row r="37" spans="5:105" ht="7.5" customHeight="1">
      <c r="E37" s="165"/>
      <c r="F37" s="166"/>
      <c r="G37" s="167"/>
      <c r="H37" s="153"/>
      <c r="I37" s="154"/>
      <c r="J37" s="154"/>
      <c r="K37" s="154"/>
      <c r="L37" s="154"/>
      <c r="M37" s="155"/>
      <c r="N37" s="196"/>
      <c r="O37" s="196"/>
      <c r="P37" s="196"/>
      <c r="Q37" s="196"/>
      <c r="R37" s="196"/>
      <c r="S37" s="196"/>
      <c r="T37" s="196"/>
      <c r="U37" s="196"/>
      <c r="V37" s="196"/>
      <c r="W37" s="196"/>
      <c r="X37" s="196"/>
      <c r="Y37" s="153"/>
      <c r="Z37" s="154"/>
      <c r="AA37" s="154"/>
      <c r="AB37" s="154"/>
      <c r="AC37" s="154"/>
      <c r="AD37" s="154"/>
      <c r="AE37" s="154"/>
      <c r="AF37" s="154"/>
      <c r="AG37" s="154"/>
      <c r="AH37" s="154"/>
      <c r="AI37" s="154"/>
      <c r="AJ37" s="154"/>
      <c r="AK37" s="155"/>
      <c r="AL37" s="424" t="s">
        <v>49</v>
      </c>
      <c r="AM37" s="425"/>
      <c r="AN37" s="425"/>
      <c r="AO37" s="425"/>
      <c r="AP37" s="425"/>
      <c r="AQ37" s="425"/>
      <c r="AR37" s="425"/>
      <c r="AS37" s="237" t="str">
        <f>IF(AJ5="","",VLOOKUP(AJ5,CQ58:CS61,3,0))</f>
        <v>ﾌﾟﾛｸﾞﾗﾑVer.</v>
      </c>
      <c r="AT37" s="237"/>
      <c r="AU37" s="237"/>
      <c r="AV37" s="237"/>
      <c r="AW37" s="237"/>
      <c r="AX37" s="237"/>
      <c r="AY37" s="237"/>
      <c r="AZ37" s="237"/>
      <c r="BA37" s="237"/>
      <c r="BB37" s="237"/>
      <c r="BC37" s="237"/>
      <c r="BD37" s="237"/>
      <c r="BE37" s="237"/>
      <c r="BF37" s="237"/>
      <c r="BG37" s="57"/>
      <c r="BH37" s="58"/>
      <c r="BI37" s="45"/>
      <c r="BJ37" s="2"/>
      <c r="BK37" s="139"/>
      <c r="BL37" s="139"/>
      <c r="BM37" s="139"/>
      <c r="BN37" s="139"/>
      <c r="BO37" s="139"/>
      <c r="BP37" s="139"/>
      <c r="BQ37" s="139"/>
      <c r="BR37" s="139"/>
      <c r="BS37" s="139"/>
      <c r="BT37" s="139"/>
      <c r="BU37" s="139"/>
      <c r="BV37" s="2"/>
      <c r="BW37" s="2"/>
      <c r="BX37" s="191"/>
      <c r="BY37" s="111"/>
      <c r="BZ37" s="111"/>
      <c r="CA37" s="111"/>
      <c r="CB37" s="111"/>
      <c r="CC37" s="145"/>
      <c r="CD37" s="111"/>
      <c r="CE37" s="111"/>
      <c r="CF37" s="111"/>
      <c r="CG37" s="146"/>
      <c r="CH37" s="153"/>
      <c r="CI37" s="154"/>
      <c r="CJ37" s="154"/>
      <c r="CK37" s="155"/>
      <c r="CL37" s="2"/>
      <c r="CM37" s="3"/>
      <c r="CN37" s="3"/>
      <c r="CW37" s="8">
        <v>16</v>
      </c>
      <c r="CX37" s="8"/>
      <c r="CY37" s="8">
        <v>16</v>
      </c>
      <c r="CZ37" s="7"/>
      <c r="DA37" s="7"/>
    </row>
    <row r="38" spans="5:105" ht="7.5" customHeight="1">
      <c r="E38" s="168"/>
      <c r="F38" s="169"/>
      <c r="G38" s="170"/>
      <c r="H38" s="156"/>
      <c r="I38" s="157"/>
      <c r="J38" s="157"/>
      <c r="K38" s="157"/>
      <c r="L38" s="157"/>
      <c r="M38" s="158"/>
      <c r="N38" s="223"/>
      <c r="O38" s="223"/>
      <c r="P38" s="223"/>
      <c r="Q38" s="223"/>
      <c r="R38" s="223"/>
      <c r="S38" s="223"/>
      <c r="T38" s="223"/>
      <c r="U38" s="223"/>
      <c r="V38" s="223"/>
      <c r="W38" s="223"/>
      <c r="X38" s="223"/>
      <c r="Y38" s="156"/>
      <c r="Z38" s="157"/>
      <c r="AA38" s="157"/>
      <c r="AB38" s="157"/>
      <c r="AC38" s="157"/>
      <c r="AD38" s="157"/>
      <c r="AE38" s="157"/>
      <c r="AF38" s="157"/>
      <c r="AG38" s="157"/>
      <c r="AH38" s="157"/>
      <c r="AI38" s="157"/>
      <c r="AJ38" s="157"/>
      <c r="AK38" s="158"/>
      <c r="AL38" s="426"/>
      <c r="AM38" s="427"/>
      <c r="AN38" s="427"/>
      <c r="AO38" s="427"/>
      <c r="AP38" s="427"/>
      <c r="AQ38" s="427"/>
      <c r="AR38" s="427"/>
      <c r="AS38" s="238"/>
      <c r="AT38" s="238"/>
      <c r="AU38" s="238"/>
      <c r="AV38" s="238"/>
      <c r="AW38" s="238"/>
      <c r="AX38" s="238"/>
      <c r="AY38" s="238"/>
      <c r="AZ38" s="238"/>
      <c r="BA38" s="238"/>
      <c r="BB38" s="238"/>
      <c r="BC38" s="238"/>
      <c r="BD38" s="238"/>
      <c r="BE38" s="238"/>
      <c r="BF38" s="238"/>
      <c r="BG38" s="59"/>
      <c r="BH38" s="60"/>
      <c r="BI38" s="55"/>
      <c r="BJ38" s="33"/>
      <c r="BK38" s="33"/>
      <c r="BL38" s="33"/>
      <c r="BM38" s="33"/>
      <c r="BN38" s="33"/>
      <c r="BO38" s="33"/>
      <c r="BP38" s="33"/>
      <c r="BQ38" s="33"/>
      <c r="BR38" s="61"/>
      <c r="BS38" s="61"/>
      <c r="BT38" s="61"/>
      <c r="BU38" s="53"/>
      <c r="BV38" s="53"/>
      <c r="BW38" s="53"/>
      <c r="BX38" s="224"/>
      <c r="BY38" s="225"/>
      <c r="BZ38" s="225"/>
      <c r="CA38" s="225"/>
      <c r="CB38" s="225"/>
      <c r="CC38" s="234"/>
      <c r="CD38" s="225"/>
      <c r="CE38" s="225"/>
      <c r="CF38" s="225"/>
      <c r="CG38" s="235"/>
      <c r="CH38" s="156"/>
      <c r="CI38" s="157"/>
      <c r="CJ38" s="157"/>
      <c r="CK38" s="158"/>
      <c r="CL38" s="2"/>
      <c r="CM38" s="3"/>
      <c r="CN38" s="3"/>
      <c r="CW38" s="8">
        <v>17</v>
      </c>
      <c r="CX38" s="7"/>
      <c r="CY38" s="8">
        <v>17</v>
      </c>
      <c r="CZ38" s="7"/>
      <c r="DA38" s="7"/>
    </row>
    <row r="39" spans="5:105" ht="3.6" customHeight="1">
      <c r="E39" s="162" t="s">
        <v>78</v>
      </c>
      <c r="F39" s="163"/>
      <c r="G39" s="240"/>
      <c r="H39" s="150" t="s">
        <v>101</v>
      </c>
      <c r="I39" s="175"/>
      <c r="J39" s="175"/>
      <c r="K39" s="175"/>
      <c r="L39" s="175"/>
      <c r="M39" s="176"/>
      <c r="N39" s="211" t="s">
        <v>6</v>
      </c>
      <c r="O39" s="212"/>
      <c r="P39" s="212"/>
      <c r="Q39" s="212"/>
      <c r="R39" s="212"/>
      <c r="S39" s="212"/>
      <c r="T39" s="212"/>
      <c r="U39" s="212"/>
      <c r="V39" s="212"/>
      <c r="W39" s="212"/>
      <c r="X39" s="212"/>
      <c r="Y39" s="249" t="s">
        <v>10</v>
      </c>
      <c r="Z39" s="250"/>
      <c r="AA39" s="250"/>
      <c r="AB39" s="250"/>
      <c r="AC39" s="250"/>
      <c r="AD39" s="250"/>
      <c r="AE39" s="250"/>
      <c r="AF39" s="250"/>
      <c r="AG39" s="250"/>
      <c r="AH39" s="250"/>
      <c r="AI39" s="250"/>
      <c r="AJ39" s="250"/>
      <c r="AK39" s="250"/>
      <c r="AL39" s="252" t="s">
        <v>59</v>
      </c>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4"/>
      <c r="BI39" s="62"/>
      <c r="BJ39" s="40"/>
      <c r="BK39" s="40"/>
      <c r="BL39" s="40"/>
      <c r="BM39" s="40"/>
      <c r="BN39" s="40"/>
      <c r="BO39" s="40"/>
      <c r="BP39" s="40"/>
      <c r="BQ39" s="40"/>
      <c r="BR39" s="40"/>
      <c r="BS39" s="40"/>
      <c r="BT39" s="40"/>
      <c r="BU39" s="40"/>
      <c r="BV39" s="40"/>
      <c r="BW39" s="41"/>
      <c r="BX39" s="261"/>
      <c r="BY39" s="261"/>
      <c r="BZ39" s="261"/>
      <c r="CA39" s="261"/>
      <c r="CB39" s="189"/>
      <c r="CC39" s="264"/>
      <c r="CD39" s="261"/>
      <c r="CE39" s="261"/>
      <c r="CF39" s="261"/>
      <c r="CG39" s="261"/>
      <c r="CH39" s="150" t="s">
        <v>172</v>
      </c>
      <c r="CI39" s="151"/>
      <c r="CJ39" s="151"/>
      <c r="CK39" s="152"/>
      <c r="CL39" s="2"/>
      <c r="CM39" s="3"/>
      <c r="CN39" s="3"/>
      <c r="CW39" s="8">
        <v>18</v>
      </c>
      <c r="CX39" s="7"/>
      <c r="CY39" s="8">
        <v>18</v>
      </c>
      <c r="CZ39" s="7"/>
      <c r="DA39" s="7"/>
    </row>
    <row r="40" spans="5:105" ht="3.6" customHeight="1">
      <c r="E40" s="241"/>
      <c r="F40" s="109"/>
      <c r="G40" s="242"/>
      <c r="H40" s="177"/>
      <c r="I40" s="178"/>
      <c r="J40" s="178"/>
      <c r="K40" s="178"/>
      <c r="L40" s="178"/>
      <c r="M40" s="179"/>
      <c r="N40" s="213"/>
      <c r="O40" s="213"/>
      <c r="P40" s="213"/>
      <c r="Q40" s="213"/>
      <c r="R40" s="213"/>
      <c r="S40" s="213"/>
      <c r="T40" s="213"/>
      <c r="U40" s="213"/>
      <c r="V40" s="213"/>
      <c r="W40" s="213"/>
      <c r="X40" s="213"/>
      <c r="Y40" s="251"/>
      <c r="Z40" s="251"/>
      <c r="AA40" s="251"/>
      <c r="AB40" s="251"/>
      <c r="AC40" s="251"/>
      <c r="AD40" s="251"/>
      <c r="AE40" s="251"/>
      <c r="AF40" s="251"/>
      <c r="AG40" s="251"/>
      <c r="AH40" s="251"/>
      <c r="AI40" s="251"/>
      <c r="AJ40" s="251"/>
      <c r="AK40" s="251"/>
      <c r="AL40" s="255"/>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7"/>
      <c r="BI40" s="52"/>
      <c r="BW40" s="43"/>
      <c r="BX40" s="262"/>
      <c r="BY40" s="262"/>
      <c r="BZ40" s="262"/>
      <c r="CA40" s="262"/>
      <c r="CB40" s="191"/>
      <c r="CC40" s="265"/>
      <c r="CD40" s="262"/>
      <c r="CE40" s="262"/>
      <c r="CF40" s="262"/>
      <c r="CG40" s="262"/>
      <c r="CH40" s="153"/>
      <c r="CI40" s="154"/>
      <c r="CJ40" s="154"/>
      <c r="CK40" s="155"/>
      <c r="CL40" s="2"/>
      <c r="CM40" s="3"/>
      <c r="CN40" s="3"/>
      <c r="CW40" s="8">
        <v>19</v>
      </c>
      <c r="CX40" s="7"/>
      <c r="CY40" s="8">
        <v>19</v>
      </c>
      <c r="CZ40" s="7"/>
      <c r="DA40" s="7"/>
    </row>
    <row r="41" spans="5:105" ht="7.5" customHeight="1">
      <c r="E41" s="241"/>
      <c r="F41" s="109"/>
      <c r="G41" s="242"/>
      <c r="H41" s="177"/>
      <c r="I41" s="178"/>
      <c r="J41" s="178"/>
      <c r="K41" s="178"/>
      <c r="L41" s="178"/>
      <c r="M41" s="179"/>
      <c r="N41" s="213"/>
      <c r="O41" s="213"/>
      <c r="P41" s="213"/>
      <c r="Q41" s="213"/>
      <c r="R41" s="213"/>
      <c r="S41" s="213"/>
      <c r="T41" s="213"/>
      <c r="U41" s="213"/>
      <c r="V41" s="213"/>
      <c r="W41" s="213"/>
      <c r="X41" s="213"/>
      <c r="Y41" s="251"/>
      <c r="Z41" s="251"/>
      <c r="AA41" s="251"/>
      <c r="AB41" s="251"/>
      <c r="AC41" s="251"/>
      <c r="AD41" s="251"/>
      <c r="AE41" s="251"/>
      <c r="AF41" s="251"/>
      <c r="AG41" s="251"/>
      <c r="AH41" s="251"/>
      <c r="AI41" s="251"/>
      <c r="AJ41" s="251"/>
      <c r="AK41" s="251"/>
      <c r="AL41" s="255"/>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7"/>
      <c r="BI41" s="52"/>
      <c r="BW41" s="43"/>
      <c r="BX41" s="262"/>
      <c r="BY41" s="262"/>
      <c r="BZ41" s="262"/>
      <c r="CA41" s="262"/>
      <c r="CB41" s="191"/>
      <c r="CC41" s="265"/>
      <c r="CD41" s="262"/>
      <c r="CE41" s="262"/>
      <c r="CF41" s="262"/>
      <c r="CG41" s="262"/>
      <c r="CH41" s="153"/>
      <c r="CI41" s="154"/>
      <c r="CJ41" s="154"/>
      <c r="CK41" s="155"/>
      <c r="CL41" s="2"/>
      <c r="CM41" s="3"/>
      <c r="CN41" s="3"/>
      <c r="CW41" s="8">
        <v>20</v>
      </c>
      <c r="CX41" s="7"/>
      <c r="CY41" s="8">
        <v>20</v>
      </c>
      <c r="CZ41" s="7"/>
      <c r="DA41" s="7"/>
    </row>
    <row r="42" spans="5:105" ht="11.25" customHeight="1">
      <c r="E42" s="241"/>
      <c r="F42" s="109"/>
      <c r="G42" s="242"/>
      <c r="H42" s="177"/>
      <c r="I42" s="178"/>
      <c r="J42" s="178"/>
      <c r="K42" s="178"/>
      <c r="L42" s="178"/>
      <c r="M42" s="179"/>
      <c r="N42" s="213"/>
      <c r="O42" s="213"/>
      <c r="P42" s="213"/>
      <c r="Q42" s="213"/>
      <c r="R42" s="213"/>
      <c r="S42" s="213"/>
      <c r="T42" s="213"/>
      <c r="U42" s="213"/>
      <c r="V42" s="213"/>
      <c r="W42" s="213"/>
      <c r="X42" s="213"/>
      <c r="Y42" s="251"/>
      <c r="Z42" s="251"/>
      <c r="AA42" s="251"/>
      <c r="AB42" s="251"/>
      <c r="AC42" s="251"/>
      <c r="AD42" s="251"/>
      <c r="AE42" s="251"/>
      <c r="AF42" s="251"/>
      <c r="AG42" s="251"/>
      <c r="AH42" s="251"/>
      <c r="AI42" s="251"/>
      <c r="AJ42" s="251"/>
      <c r="AK42" s="251"/>
      <c r="AL42" s="258"/>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60"/>
      <c r="BI42" s="63"/>
      <c r="BJ42" s="64"/>
      <c r="BK42" s="64"/>
      <c r="BL42" s="64"/>
      <c r="BM42" s="64"/>
      <c r="BN42" s="64"/>
      <c r="BO42" s="64"/>
      <c r="BP42" s="64"/>
      <c r="BQ42" s="64"/>
      <c r="BR42" s="64"/>
      <c r="BS42" s="64"/>
      <c r="BT42" s="64"/>
      <c r="BU42" s="64"/>
      <c r="BV42" s="64"/>
      <c r="BW42" s="65"/>
      <c r="BX42" s="262"/>
      <c r="BY42" s="262"/>
      <c r="BZ42" s="262"/>
      <c r="CA42" s="262"/>
      <c r="CB42" s="191"/>
      <c r="CC42" s="265"/>
      <c r="CD42" s="262"/>
      <c r="CE42" s="262"/>
      <c r="CF42" s="262"/>
      <c r="CG42" s="262"/>
      <c r="CH42" s="156"/>
      <c r="CI42" s="157"/>
      <c r="CJ42" s="157"/>
      <c r="CK42" s="158"/>
      <c r="CL42" s="2"/>
      <c r="CM42" s="3"/>
      <c r="CN42" s="3"/>
      <c r="CW42" s="8">
        <v>21</v>
      </c>
      <c r="CX42" s="7"/>
      <c r="CY42" s="8">
        <v>21</v>
      </c>
      <c r="CZ42" s="7"/>
      <c r="DA42" s="7"/>
    </row>
    <row r="43" spans="5:105" ht="7.5" customHeight="1">
      <c r="E43" s="241"/>
      <c r="F43" s="109"/>
      <c r="G43" s="242"/>
      <c r="H43" s="177"/>
      <c r="I43" s="178"/>
      <c r="J43" s="178"/>
      <c r="K43" s="178"/>
      <c r="L43" s="178"/>
      <c r="M43" s="179"/>
      <c r="N43" s="266" t="s">
        <v>9</v>
      </c>
      <c r="O43" s="267"/>
      <c r="P43" s="267"/>
      <c r="Q43" s="267"/>
      <c r="R43" s="267"/>
      <c r="S43" s="267"/>
      <c r="T43" s="267"/>
      <c r="U43" s="267"/>
      <c r="V43" s="267"/>
      <c r="W43" s="267"/>
      <c r="X43" s="268"/>
      <c r="Y43" s="267" t="s">
        <v>14</v>
      </c>
      <c r="Z43" s="269"/>
      <c r="AA43" s="269"/>
      <c r="AB43" s="269"/>
      <c r="AC43" s="269"/>
      <c r="AD43" s="269"/>
      <c r="AE43" s="269"/>
      <c r="AF43" s="269"/>
      <c r="AG43" s="269"/>
      <c r="AH43" s="269"/>
      <c r="AI43" s="269"/>
      <c r="AJ43" s="269"/>
      <c r="AK43" s="269"/>
      <c r="AL43" s="270" t="s">
        <v>15</v>
      </c>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2"/>
      <c r="BI43" s="271" t="s">
        <v>176</v>
      </c>
      <c r="BJ43" s="272"/>
      <c r="BK43" s="272"/>
      <c r="BL43" s="272"/>
      <c r="BM43" s="272"/>
      <c r="BN43" s="50"/>
      <c r="BO43" s="50"/>
      <c r="BP43" s="50"/>
      <c r="BQ43" s="50"/>
      <c r="BR43" s="50"/>
      <c r="BS43" s="50"/>
      <c r="BT43" s="50"/>
      <c r="BU43" s="50"/>
      <c r="BV43" s="50"/>
      <c r="BW43" s="51"/>
      <c r="BX43" s="273" t="str">
        <f>IF(BM45="","",IF(BM45&gt;=68.5,"○",""))</f>
        <v/>
      </c>
      <c r="BY43" s="274"/>
      <c r="BZ43" s="274"/>
      <c r="CA43" s="274"/>
      <c r="CB43" s="274"/>
      <c r="CC43" s="275" t="str">
        <f>IF(BM45="","",IF(BM45&lt;68.5,"○",""))</f>
        <v/>
      </c>
      <c r="CD43" s="274"/>
      <c r="CE43" s="274"/>
      <c r="CF43" s="274"/>
      <c r="CG43" s="276"/>
      <c r="CH43" s="150" t="s">
        <v>177</v>
      </c>
      <c r="CI43" s="151"/>
      <c r="CJ43" s="151"/>
      <c r="CK43" s="152"/>
      <c r="CL43" s="2"/>
      <c r="CM43" s="3"/>
      <c r="CN43" s="3"/>
      <c r="CW43" s="8">
        <v>22</v>
      </c>
      <c r="CX43" s="7"/>
      <c r="CY43" s="8">
        <v>22</v>
      </c>
      <c r="CZ43" s="7"/>
      <c r="DA43" s="7"/>
    </row>
    <row r="44" spans="5:105" ht="7.5" customHeight="1">
      <c r="E44" s="241"/>
      <c r="F44" s="109"/>
      <c r="G44" s="242"/>
      <c r="H44" s="177"/>
      <c r="I44" s="178"/>
      <c r="J44" s="178"/>
      <c r="K44" s="178"/>
      <c r="L44" s="178"/>
      <c r="M44" s="179"/>
      <c r="N44" s="153"/>
      <c r="O44" s="154"/>
      <c r="P44" s="154"/>
      <c r="Q44" s="154"/>
      <c r="R44" s="154"/>
      <c r="S44" s="154"/>
      <c r="T44" s="154"/>
      <c r="U44" s="154"/>
      <c r="V44" s="154"/>
      <c r="W44" s="154"/>
      <c r="X44" s="155"/>
      <c r="Y44" s="178"/>
      <c r="Z44" s="178"/>
      <c r="AA44" s="178"/>
      <c r="AB44" s="178"/>
      <c r="AC44" s="178"/>
      <c r="AD44" s="178"/>
      <c r="AE44" s="178"/>
      <c r="AF44" s="178"/>
      <c r="AG44" s="178"/>
      <c r="AH44" s="178"/>
      <c r="AI44" s="178"/>
      <c r="AJ44" s="178"/>
      <c r="AK44" s="178"/>
      <c r="AL44" s="203"/>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5"/>
      <c r="BI44" s="159"/>
      <c r="BJ44" s="114"/>
      <c r="BK44" s="114"/>
      <c r="BL44" s="114"/>
      <c r="BM44" s="114"/>
      <c r="BW44" s="43"/>
      <c r="BX44" s="241"/>
      <c r="BY44" s="109"/>
      <c r="BZ44" s="109"/>
      <c r="CA44" s="109"/>
      <c r="CB44" s="109"/>
      <c r="CC44" s="277"/>
      <c r="CD44" s="109"/>
      <c r="CE44" s="109"/>
      <c r="CF44" s="109"/>
      <c r="CG44" s="242"/>
      <c r="CH44" s="153"/>
      <c r="CI44" s="154"/>
      <c r="CJ44" s="154"/>
      <c r="CK44" s="155"/>
      <c r="CL44" s="2"/>
      <c r="CM44" s="3"/>
      <c r="CN44" s="3"/>
      <c r="CW44" s="8">
        <v>23</v>
      </c>
      <c r="CX44" s="7"/>
      <c r="CY44" s="8">
        <v>23</v>
      </c>
      <c r="CZ44" s="7"/>
      <c r="DA44" s="7"/>
    </row>
    <row r="45" spans="5:105" ht="7.5" customHeight="1">
      <c r="E45" s="241"/>
      <c r="F45" s="109"/>
      <c r="G45" s="242"/>
      <c r="H45" s="177"/>
      <c r="I45" s="178"/>
      <c r="J45" s="178"/>
      <c r="K45" s="178"/>
      <c r="L45" s="178"/>
      <c r="M45" s="179"/>
      <c r="N45" s="153"/>
      <c r="O45" s="154"/>
      <c r="P45" s="154"/>
      <c r="Q45" s="154"/>
      <c r="R45" s="154"/>
      <c r="S45" s="154"/>
      <c r="T45" s="154"/>
      <c r="U45" s="154"/>
      <c r="V45" s="154"/>
      <c r="W45" s="154"/>
      <c r="X45" s="155"/>
      <c r="Y45" s="178"/>
      <c r="Z45" s="178"/>
      <c r="AA45" s="178"/>
      <c r="AB45" s="178"/>
      <c r="AC45" s="178"/>
      <c r="AD45" s="178"/>
      <c r="AE45" s="178"/>
      <c r="AF45" s="178"/>
      <c r="AG45" s="178"/>
      <c r="AH45" s="178"/>
      <c r="AI45" s="178"/>
      <c r="AJ45" s="178"/>
      <c r="AK45" s="178"/>
      <c r="AL45" s="279" t="s">
        <v>57</v>
      </c>
      <c r="AM45" s="280"/>
      <c r="AN45" s="280"/>
      <c r="AO45" s="280"/>
      <c r="AP45" s="280"/>
      <c r="AQ45" s="280"/>
      <c r="AR45" s="280"/>
      <c r="AS45" s="280"/>
      <c r="AT45" s="280"/>
      <c r="AU45" s="280"/>
      <c r="AV45" s="280"/>
      <c r="AW45" s="280"/>
      <c r="AX45" s="280"/>
      <c r="AY45" s="280"/>
      <c r="AZ45" s="280"/>
      <c r="BA45" s="280"/>
      <c r="BB45" s="280"/>
      <c r="BC45" s="280"/>
      <c r="BD45" s="280"/>
      <c r="BE45" s="280"/>
      <c r="BF45" s="280"/>
      <c r="BG45" s="280"/>
      <c r="BH45" s="281"/>
      <c r="BI45" s="52"/>
      <c r="BL45" s="37"/>
      <c r="BM45" s="428"/>
      <c r="BN45" s="428"/>
      <c r="BO45" s="428"/>
      <c r="BP45" s="428"/>
      <c r="BQ45" s="428"/>
      <c r="BR45" s="263" t="s">
        <v>51</v>
      </c>
      <c r="BS45" s="263"/>
      <c r="BT45" s="263"/>
      <c r="BU45" s="263"/>
      <c r="BV45" s="263"/>
      <c r="BW45" s="43"/>
      <c r="BX45" s="241"/>
      <c r="BY45" s="109"/>
      <c r="BZ45" s="109"/>
      <c r="CA45" s="109"/>
      <c r="CB45" s="109"/>
      <c r="CC45" s="277"/>
      <c r="CD45" s="109"/>
      <c r="CE45" s="109"/>
      <c r="CF45" s="109"/>
      <c r="CG45" s="242"/>
      <c r="CH45" s="153"/>
      <c r="CI45" s="154"/>
      <c r="CJ45" s="154"/>
      <c r="CK45" s="155"/>
      <c r="CL45" s="2"/>
      <c r="CM45" s="3"/>
      <c r="CN45" s="3"/>
      <c r="CW45" s="8">
        <v>24</v>
      </c>
      <c r="CX45" s="7"/>
      <c r="CY45" s="8">
        <v>24</v>
      </c>
      <c r="CZ45" s="7"/>
      <c r="DA45" s="7"/>
    </row>
    <row r="46" spans="5:105" ht="7.5" customHeight="1">
      <c r="E46" s="241"/>
      <c r="F46" s="109"/>
      <c r="G46" s="242"/>
      <c r="H46" s="177"/>
      <c r="I46" s="178"/>
      <c r="J46" s="178"/>
      <c r="K46" s="178"/>
      <c r="L46" s="178"/>
      <c r="M46" s="179"/>
      <c r="N46" s="153"/>
      <c r="O46" s="154"/>
      <c r="P46" s="154"/>
      <c r="Q46" s="154"/>
      <c r="R46" s="154"/>
      <c r="S46" s="154"/>
      <c r="T46" s="154"/>
      <c r="U46" s="154"/>
      <c r="V46" s="154"/>
      <c r="W46" s="154"/>
      <c r="X46" s="155"/>
      <c r="Y46" s="178"/>
      <c r="Z46" s="178"/>
      <c r="AA46" s="178"/>
      <c r="AB46" s="178"/>
      <c r="AC46" s="178"/>
      <c r="AD46" s="178"/>
      <c r="AE46" s="178"/>
      <c r="AF46" s="178"/>
      <c r="AG46" s="178"/>
      <c r="AH46" s="178"/>
      <c r="AI46" s="178"/>
      <c r="AJ46" s="178"/>
      <c r="AK46" s="178"/>
      <c r="AL46" s="241"/>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242"/>
      <c r="BI46" s="52"/>
      <c r="BK46" s="37"/>
      <c r="BL46" s="37"/>
      <c r="BM46" s="429"/>
      <c r="BN46" s="429"/>
      <c r="BO46" s="429"/>
      <c r="BP46" s="429"/>
      <c r="BQ46" s="429"/>
      <c r="BR46" s="263"/>
      <c r="BS46" s="263"/>
      <c r="BT46" s="263"/>
      <c r="BU46" s="263"/>
      <c r="BV46" s="263"/>
      <c r="BW46" s="43"/>
      <c r="BX46" s="241"/>
      <c r="BY46" s="109"/>
      <c r="BZ46" s="109"/>
      <c r="CA46" s="109"/>
      <c r="CB46" s="109"/>
      <c r="CC46" s="277"/>
      <c r="CD46" s="109"/>
      <c r="CE46" s="109"/>
      <c r="CF46" s="109"/>
      <c r="CG46" s="242"/>
      <c r="CH46" s="153"/>
      <c r="CI46" s="154"/>
      <c r="CJ46" s="154"/>
      <c r="CK46" s="155"/>
      <c r="CL46" s="2"/>
      <c r="CM46" s="3"/>
      <c r="CN46" s="3"/>
      <c r="CW46" s="8">
        <v>25</v>
      </c>
      <c r="CX46" s="7"/>
      <c r="CY46" s="8">
        <v>25</v>
      </c>
      <c r="CZ46" s="7"/>
      <c r="DA46" s="7"/>
    </row>
    <row r="47" spans="5:105" ht="3.6" customHeight="1">
      <c r="E47" s="243"/>
      <c r="F47" s="244"/>
      <c r="G47" s="245"/>
      <c r="H47" s="246"/>
      <c r="I47" s="247"/>
      <c r="J47" s="247"/>
      <c r="K47" s="247"/>
      <c r="L47" s="247"/>
      <c r="M47" s="248"/>
      <c r="N47" s="156"/>
      <c r="O47" s="157"/>
      <c r="P47" s="157"/>
      <c r="Q47" s="157"/>
      <c r="R47" s="157"/>
      <c r="S47" s="157"/>
      <c r="T47" s="157"/>
      <c r="U47" s="157"/>
      <c r="V47" s="157"/>
      <c r="W47" s="157"/>
      <c r="X47" s="158"/>
      <c r="Y47" s="247"/>
      <c r="Z47" s="247"/>
      <c r="AA47" s="247"/>
      <c r="AB47" s="247"/>
      <c r="AC47" s="247"/>
      <c r="AD47" s="247"/>
      <c r="AE47" s="247"/>
      <c r="AF47" s="247"/>
      <c r="AG47" s="247"/>
      <c r="AH47" s="247"/>
      <c r="AI47" s="247"/>
      <c r="AJ47" s="247"/>
      <c r="AK47" s="247"/>
      <c r="AL47" s="243"/>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5"/>
      <c r="BI47" s="52"/>
      <c r="BM47" s="120"/>
      <c r="BN47" s="120"/>
      <c r="BO47" s="120"/>
      <c r="BP47" s="120"/>
      <c r="BQ47" s="120"/>
      <c r="BR47" s="120"/>
      <c r="BS47" s="120"/>
      <c r="BT47" s="120"/>
      <c r="BW47" s="43"/>
      <c r="BX47" s="243"/>
      <c r="BY47" s="244"/>
      <c r="BZ47" s="244"/>
      <c r="CA47" s="244"/>
      <c r="CB47" s="244"/>
      <c r="CC47" s="278"/>
      <c r="CD47" s="244"/>
      <c r="CE47" s="244"/>
      <c r="CF47" s="244"/>
      <c r="CG47" s="245"/>
      <c r="CH47" s="156"/>
      <c r="CI47" s="157"/>
      <c r="CJ47" s="157"/>
      <c r="CK47" s="158"/>
      <c r="CL47" s="2"/>
      <c r="CM47" s="3"/>
      <c r="CN47" s="3"/>
      <c r="CW47" s="8">
        <v>26</v>
      </c>
      <c r="CX47" s="7"/>
      <c r="CY47" s="8">
        <v>26</v>
      </c>
      <c r="CZ47" s="7"/>
      <c r="DA47" s="7"/>
    </row>
    <row r="48" spans="5:105" ht="7.5" customHeight="1">
      <c r="E48" s="162" t="s">
        <v>77</v>
      </c>
      <c r="F48" s="163"/>
      <c r="G48" s="302"/>
      <c r="H48" s="150" t="s">
        <v>102</v>
      </c>
      <c r="I48" s="175"/>
      <c r="J48" s="175"/>
      <c r="K48" s="175"/>
      <c r="L48" s="175"/>
      <c r="M48" s="176"/>
      <c r="N48" s="211" t="s">
        <v>41</v>
      </c>
      <c r="O48" s="212"/>
      <c r="P48" s="212"/>
      <c r="Q48" s="212"/>
      <c r="R48" s="212"/>
      <c r="S48" s="212"/>
      <c r="T48" s="212"/>
      <c r="U48" s="212"/>
      <c r="V48" s="212"/>
      <c r="W48" s="212"/>
      <c r="X48" s="212"/>
      <c r="Y48" s="211" t="s">
        <v>43</v>
      </c>
      <c r="Z48" s="214"/>
      <c r="AA48" s="214"/>
      <c r="AB48" s="214"/>
      <c r="AC48" s="214"/>
      <c r="AD48" s="214"/>
      <c r="AE48" s="214"/>
      <c r="AF48" s="214"/>
      <c r="AG48" s="214"/>
      <c r="AH48" s="214"/>
      <c r="AI48" s="214"/>
      <c r="AJ48" s="214"/>
      <c r="AK48" s="214"/>
      <c r="AL48" s="150" t="s">
        <v>58</v>
      </c>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15" t="s">
        <v>178</v>
      </c>
      <c r="BJ48" s="116"/>
      <c r="BK48" s="116"/>
      <c r="BL48" s="116"/>
      <c r="BM48" s="116"/>
      <c r="BN48" s="116"/>
      <c r="BO48" s="40"/>
      <c r="BP48" s="40"/>
      <c r="BQ48" s="40"/>
      <c r="BR48" s="40"/>
      <c r="BS48" s="40"/>
      <c r="BT48" s="40"/>
      <c r="BU48" s="40"/>
      <c r="BV48" s="40"/>
      <c r="BW48" s="41"/>
      <c r="BX48" s="240" t="str">
        <f>IF(BO49="","",IF(AND(-105&lt;=BO49,105&gt;=BO49),"○",""))</f>
        <v/>
      </c>
      <c r="BY48" s="293"/>
      <c r="BZ48" s="293"/>
      <c r="CA48" s="293"/>
      <c r="CB48" s="294"/>
      <c r="CC48" s="296" t="str">
        <f>IF(BO49="","",IF(OR(-105&gt;BO49,105&lt;BO49),"○",""))</f>
        <v/>
      </c>
      <c r="CD48" s="293"/>
      <c r="CE48" s="293"/>
      <c r="CF48" s="293"/>
      <c r="CG48" s="293"/>
      <c r="CH48" s="150" t="s">
        <v>179</v>
      </c>
      <c r="CI48" s="151"/>
      <c r="CJ48" s="151"/>
      <c r="CK48" s="152"/>
      <c r="CL48" s="2"/>
      <c r="CM48" s="3"/>
      <c r="CN48" s="3"/>
      <c r="CW48" s="8">
        <v>27</v>
      </c>
      <c r="CX48" s="7"/>
      <c r="CY48" s="8">
        <v>27</v>
      </c>
      <c r="CZ48" s="7"/>
      <c r="DA48" s="7"/>
    </row>
    <row r="49" spans="5:105" ht="7.5" customHeight="1">
      <c r="E49" s="303"/>
      <c r="F49" s="304"/>
      <c r="G49" s="305"/>
      <c r="H49" s="177"/>
      <c r="I49" s="178"/>
      <c r="J49" s="178"/>
      <c r="K49" s="178"/>
      <c r="L49" s="178"/>
      <c r="M49" s="179"/>
      <c r="N49" s="213"/>
      <c r="O49" s="213"/>
      <c r="P49" s="213"/>
      <c r="Q49" s="213"/>
      <c r="R49" s="213"/>
      <c r="S49" s="213"/>
      <c r="T49" s="213"/>
      <c r="U49" s="213"/>
      <c r="V49" s="213"/>
      <c r="W49" s="213"/>
      <c r="X49" s="213"/>
      <c r="Y49" s="227"/>
      <c r="Z49" s="227"/>
      <c r="AA49" s="227"/>
      <c r="AB49" s="227"/>
      <c r="AC49" s="227"/>
      <c r="AD49" s="227"/>
      <c r="AE49" s="227"/>
      <c r="AF49" s="227"/>
      <c r="AG49" s="227"/>
      <c r="AH49" s="227"/>
      <c r="AI49" s="227"/>
      <c r="AJ49" s="227"/>
      <c r="AK49" s="227"/>
      <c r="AL49" s="153"/>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9"/>
      <c r="BJ49" s="114"/>
      <c r="BK49" s="114"/>
      <c r="BL49" s="114"/>
      <c r="BM49" s="114"/>
      <c r="BN49" s="114"/>
      <c r="BO49" s="428"/>
      <c r="BP49" s="428"/>
      <c r="BQ49" s="428"/>
      <c r="BR49" s="428"/>
      <c r="BS49" s="428"/>
      <c r="BT49" s="428"/>
      <c r="BU49" s="263" t="s">
        <v>180</v>
      </c>
      <c r="BV49" s="263"/>
      <c r="BW49" s="430"/>
      <c r="BX49" s="242"/>
      <c r="BY49" s="295"/>
      <c r="BZ49" s="295"/>
      <c r="CA49" s="295"/>
      <c r="CB49" s="241"/>
      <c r="CC49" s="297"/>
      <c r="CD49" s="295"/>
      <c r="CE49" s="295"/>
      <c r="CF49" s="295"/>
      <c r="CG49" s="295"/>
      <c r="CH49" s="153"/>
      <c r="CI49" s="154"/>
      <c r="CJ49" s="154"/>
      <c r="CK49" s="155"/>
      <c r="CL49" s="2"/>
      <c r="CM49" s="3"/>
      <c r="CN49" s="3"/>
      <c r="CW49" s="8">
        <v>28</v>
      </c>
      <c r="CX49" s="7"/>
      <c r="CY49" s="8">
        <v>28</v>
      </c>
      <c r="CZ49" s="7"/>
      <c r="DA49" s="7"/>
    </row>
    <row r="50" spans="5:105" ht="7.5" customHeight="1">
      <c r="E50" s="303"/>
      <c r="F50" s="304"/>
      <c r="G50" s="305"/>
      <c r="H50" s="177"/>
      <c r="I50" s="178"/>
      <c r="J50" s="178"/>
      <c r="K50" s="178"/>
      <c r="L50" s="178"/>
      <c r="M50" s="179"/>
      <c r="N50" s="213"/>
      <c r="O50" s="213"/>
      <c r="P50" s="213"/>
      <c r="Q50" s="213"/>
      <c r="R50" s="213"/>
      <c r="S50" s="213"/>
      <c r="T50" s="213"/>
      <c r="U50" s="213"/>
      <c r="V50" s="213"/>
      <c r="W50" s="213"/>
      <c r="X50" s="213"/>
      <c r="Y50" s="227"/>
      <c r="Z50" s="227"/>
      <c r="AA50" s="227"/>
      <c r="AB50" s="227"/>
      <c r="AC50" s="227"/>
      <c r="AD50" s="227"/>
      <c r="AE50" s="227"/>
      <c r="AF50" s="227"/>
      <c r="AG50" s="227"/>
      <c r="AH50" s="227"/>
      <c r="AI50" s="227"/>
      <c r="AJ50" s="227"/>
      <c r="AK50" s="227"/>
      <c r="AL50" s="153"/>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52"/>
      <c r="BO50" s="429"/>
      <c r="BP50" s="429"/>
      <c r="BQ50" s="429"/>
      <c r="BR50" s="429"/>
      <c r="BS50" s="429"/>
      <c r="BT50" s="429"/>
      <c r="BU50" s="263"/>
      <c r="BV50" s="263"/>
      <c r="BW50" s="430"/>
      <c r="BX50" s="242"/>
      <c r="BY50" s="295"/>
      <c r="BZ50" s="295"/>
      <c r="CA50" s="295"/>
      <c r="CB50" s="241"/>
      <c r="CC50" s="297"/>
      <c r="CD50" s="295"/>
      <c r="CE50" s="295"/>
      <c r="CF50" s="295"/>
      <c r="CG50" s="295"/>
      <c r="CH50" s="153"/>
      <c r="CI50" s="154"/>
      <c r="CJ50" s="154"/>
      <c r="CK50" s="155"/>
      <c r="CL50" s="2"/>
      <c r="CM50" s="3"/>
      <c r="CN50" s="3"/>
      <c r="CW50" s="8">
        <v>29</v>
      </c>
      <c r="CX50" s="7"/>
      <c r="CY50" s="8">
        <v>29</v>
      </c>
      <c r="CZ50" s="7"/>
      <c r="DA50" s="7"/>
    </row>
    <row r="51" spans="5:105" ht="3.6" customHeight="1">
      <c r="E51" s="303"/>
      <c r="F51" s="304"/>
      <c r="G51" s="305"/>
      <c r="H51" s="177"/>
      <c r="I51" s="178"/>
      <c r="J51" s="178"/>
      <c r="K51" s="178"/>
      <c r="L51" s="178"/>
      <c r="M51" s="179"/>
      <c r="N51" s="213"/>
      <c r="O51" s="213"/>
      <c r="P51" s="213"/>
      <c r="Q51" s="213"/>
      <c r="R51" s="213"/>
      <c r="S51" s="213"/>
      <c r="T51" s="213"/>
      <c r="U51" s="213"/>
      <c r="V51" s="213"/>
      <c r="W51" s="213"/>
      <c r="X51" s="213"/>
      <c r="Y51" s="227"/>
      <c r="Z51" s="227"/>
      <c r="AA51" s="227"/>
      <c r="AB51" s="227"/>
      <c r="AC51" s="227"/>
      <c r="AD51" s="227"/>
      <c r="AE51" s="227"/>
      <c r="AF51" s="227"/>
      <c r="AG51" s="227"/>
      <c r="AH51" s="227"/>
      <c r="AI51" s="227"/>
      <c r="AJ51" s="227"/>
      <c r="AK51" s="227"/>
      <c r="AL51" s="171"/>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63"/>
      <c r="BJ51" s="64"/>
      <c r="BK51" s="64"/>
      <c r="BL51" s="64"/>
      <c r="BM51" s="64"/>
      <c r="BN51" s="64"/>
      <c r="BO51" s="64"/>
      <c r="BP51" s="64"/>
      <c r="BQ51" s="64"/>
      <c r="BR51" s="64"/>
      <c r="BS51" s="64"/>
      <c r="BT51" s="64"/>
      <c r="BU51" s="64"/>
      <c r="BV51" s="64"/>
      <c r="BW51" s="65"/>
      <c r="BX51" s="242"/>
      <c r="BY51" s="295"/>
      <c r="BZ51" s="295"/>
      <c r="CA51" s="295"/>
      <c r="CB51" s="241"/>
      <c r="CC51" s="297"/>
      <c r="CD51" s="295"/>
      <c r="CE51" s="295"/>
      <c r="CF51" s="295"/>
      <c r="CG51" s="295"/>
      <c r="CH51" s="156"/>
      <c r="CI51" s="157"/>
      <c r="CJ51" s="157"/>
      <c r="CK51" s="158"/>
      <c r="CL51" s="2"/>
      <c r="CM51" s="3"/>
      <c r="CN51" s="3"/>
      <c r="CW51" s="8">
        <v>30</v>
      </c>
      <c r="CX51" s="7"/>
      <c r="CY51" s="8">
        <v>30</v>
      </c>
      <c r="CZ51" s="7"/>
      <c r="DA51" s="7"/>
    </row>
    <row r="52" spans="5:105" ht="7.5" customHeight="1">
      <c r="E52" s="303"/>
      <c r="F52" s="304"/>
      <c r="G52" s="305"/>
      <c r="H52" s="177"/>
      <c r="I52" s="178"/>
      <c r="J52" s="178"/>
      <c r="K52" s="178"/>
      <c r="L52" s="178"/>
      <c r="M52" s="179"/>
      <c r="N52" s="195" t="s">
        <v>42</v>
      </c>
      <c r="O52" s="298"/>
      <c r="P52" s="298"/>
      <c r="Q52" s="298"/>
      <c r="R52" s="298"/>
      <c r="S52" s="298"/>
      <c r="T52" s="298"/>
      <c r="U52" s="298"/>
      <c r="V52" s="298"/>
      <c r="W52" s="298"/>
      <c r="X52" s="298"/>
      <c r="Y52" s="195" t="s">
        <v>44</v>
      </c>
      <c r="Z52" s="226"/>
      <c r="AA52" s="226"/>
      <c r="AB52" s="226"/>
      <c r="AC52" s="226"/>
      <c r="AD52" s="226"/>
      <c r="AE52" s="226"/>
      <c r="AF52" s="226"/>
      <c r="AG52" s="226"/>
      <c r="AH52" s="226"/>
      <c r="AI52" s="226"/>
      <c r="AJ52" s="226"/>
      <c r="AK52" s="226"/>
      <c r="AL52" s="226" t="s">
        <v>181</v>
      </c>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301"/>
      <c r="BI52" s="159" t="s">
        <v>182</v>
      </c>
      <c r="BJ52" s="114"/>
      <c r="BK52" s="114"/>
      <c r="BL52" s="114"/>
      <c r="BM52" s="2"/>
      <c r="BN52" s="138"/>
      <c r="BO52" s="138"/>
      <c r="BP52" s="138"/>
      <c r="BQ52" s="138"/>
      <c r="BR52" s="138"/>
      <c r="BS52" s="138"/>
      <c r="BT52" s="114" t="s">
        <v>183</v>
      </c>
      <c r="BU52" s="114"/>
      <c r="BV52" s="114"/>
      <c r="BW52" s="44"/>
      <c r="BX52" s="276" t="str">
        <f>IF(BN52="","",IF(BN52&lt;=10,"○",""))</f>
        <v/>
      </c>
      <c r="BY52" s="310"/>
      <c r="BZ52" s="310"/>
      <c r="CA52" s="310"/>
      <c r="CB52" s="273"/>
      <c r="CC52" s="312" t="str">
        <f>IF(BN52="","",IF(BN52&gt;10,"○",""))</f>
        <v/>
      </c>
      <c r="CD52" s="310"/>
      <c r="CE52" s="310"/>
      <c r="CF52" s="310"/>
      <c r="CG52" s="310"/>
      <c r="CH52" s="150" t="s">
        <v>184</v>
      </c>
      <c r="CI52" s="151"/>
      <c r="CJ52" s="151"/>
      <c r="CK52" s="152"/>
      <c r="CL52" s="2"/>
      <c r="CM52" s="3"/>
      <c r="CN52" s="3"/>
      <c r="CW52" s="8">
        <v>31</v>
      </c>
      <c r="CX52" s="7"/>
      <c r="CY52" s="8">
        <v>31</v>
      </c>
      <c r="CZ52" s="7"/>
      <c r="DA52" s="7"/>
    </row>
    <row r="53" spans="5:105" ht="7.5" customHeight="1">
      <c r="E53" s="303"/>
      <c r="F53" s="304"/>
      <c r="G53" s="305"/>
      <c r="H53" s="177"/>
      <c r="I53" s="178"/>
      <c r="J53" s="178"/>
      <c r="K53" s="178"/>
      <c r="L53" s="178"/>
      <c r="M53" s="179"/>
      <c r="N53" s="213"/>
      <c r="O53" s="213"/>
      <c r="P53" s="213"/>
      <c r="Q53" s="213"/>
      <c r="R53" s="213"/>
      <c r="S53" s="213"/>
      <c r="T53" s="213"/>
      <c r="U53" s="213"/>
      <c r="V53" s="213"/>
      <c r="W53" s="213"/>
      <c r="X53" s="213"/>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177"/>
      <c r="BI53" s="159"/>
      <c r="BJ53" s="114"/>
      <c r="BK53" s="114"/>
      <c r="BL53" s="114"/>
      <c r="BM53" s="2"/>
      <c r="BN53" s="139"/>
      <c r="BO53" s="139"/>
      <c r="BP53" s="139"/>
      <c r="BQ53" s="139"/>
      <c r="BR53" s="139"/>
      <c r="BS53" s="139"/>
      <c r="BT53" s="114"/>
      <c r="BU53" s="114"/>
      <c r="BV53" s="114"/>
      <c r="BW53" s="44"/>
      <c r="BX53" s="242"/>
      <c r="BY53" s="295"/>
      <c r="BZ53" s="295"/>
      <c r="CA53" s="295"/>
      <c r="CB53" s="241"/>
      <c r="CC53" s="297"/>
      <c r="CD53" s="295"/>
      <c r="CE53" s="295"/>
      <c r="CF53" s="295"/>
      <c r="CG53" s="295"/>
      <c r="CH53" s="153"/>
      <c r="CI53" s="154"/>
      <c r="CJ53" s="154"/>
      <c r="CK53" s="155"/>
      <c r="CL53" s="2"/>
      <c r="CM53" s="3"/>
      <c r="CN53" s="3"/>
      <c r="CW53" s="7">
        <v>32</v>
      </c>
      <c r="CX53" s="7"/>
      <c r="CY53" s="7"/>
      <c r="CZ53" s="7"/>
      <c r="DA53" s="7"/>
    </row>
    <row r="54" spans="5:105" ht="3.6" customHeight="1">
      <c r="E54" s="306"/>
      <c r="F54" s="307"/>
      <c r="G54" s="308"/>
      <c r="H54" s="246"/>
      <c r="I54" s="247"/>
      <c r="J54" s="247"/>
      <c r="K54" s="247"/>
      <c r="L54" s="247"/>
      <c r="M54" s="248"/>
      <c r="N54" s="299"/>
      <c r="O54" s="299"/>
      <c r="P54" s="299"/>
      <c r="Q54" s="299"/>
      <c r="R54" s="299"/>
      <c r="S54" s="299"/>
      <c r="T54" s="299"/>
      <c r="U54" s="299"/>
      <c r="V54" s="299"/>
      <c r="W54" s="299"/>
      <c r="X54" s="299"/>
      <c r="Y54" s="300"/>
      <c r="Z54" s="300"/>
      <c r="AA54" s="300"/>
      <c r="AB54" s="300"/>
      <c r="AC54" s="300"/>
      <c r="AD54" s="300"/>
      <c r="AE54" s="300"/>
      <c r="AF54" s="300"/>
      <c r="AG54" s="300"/>
      <c r="AH54" s="300"/>
      <c r="AI54" s="300"/>
      <c r="AJ54" s="300"/>
      <c r="AK54" s="300"/>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46"/>
      <c r="BI54" s="66"/>
      <c r="BJ54" s="53"/>
      <c r="BK54" s="53"/>
      <c r="BL54" s="53"/>
      <c r="BM54" s="53"/>
      <c r="BN54" s="53"/>
      <c r="BO54" s="53"/>
      <c r="BP54" s="53"/>
      <c r="BQ54" s="53"/>
      <c r="BR54" s="53"/>
      <c r="BS54" s="53"/>
      <c r="BT54" s="53"/>
      <c r="BU54" s="53"/>
      <c r="BV54" s="53"/>
      <c r="BW54" s="54"/>
      <c r="BX54" s="245"/>
      <c r="BY54" s="311"/>
      <c r="BZ54" s="311"/>
      <c r="CA54" s="311"/>
      <c r="CB54" s="243"/>
      <c r="CC54" s="313"/>
      <c r="CD54" s="311"/>
      <c r="CE54" s="311"/>
      <c r="CF54" s="311"/>
      <c r="CG54" s="311"/>
      <c r="CH54" s="156"/>
      <c r="CI54" s="157"/>
      <c r="CJ54" s="157"/>
      <c r="CK54" s="158"/>
      <c r="CL54" s="2"/>
      <c r="CM54" s="3"/>
      <c r="CN54" s="3"/>
      <c r="CW54" s="7">
        <v>33</v>
      </c>
      <c r="CX54" s="7"/>
      <c r="CY54" s="7"/>
      <c r="CZ54" s="7"/>
      <c r="DA54" s="7"/>
    </row>
    <row r="55" spans="5:105" ht="7.5" customHeight="1">
      <c r="E55" s="162" t="s">
        <v>80</v>
      </c>
      <c r="F55" s="163"/>
      <c r="G55" s="164"/>
      <c r="H55" s="217" t="s">
        <v>104</v>
      </c>
      <c r="I55" s="218"/>
      <c r="J55" s="218"/>
      <c r="K55" s="218"/>
      <c r="L55" s="218"/>
      <c r="M55" s="282"/>
      <c r="N55" s="286" t="s">
        <v>28</v>
      </c>
      <c r="O55" s="287"/>
      <c r="P55" s="287"/>
      <c r="Q55" s="287"/>
      <c r="R55" s="287"/>
      <c r="S55" s="287"/>
      <c r="T55" s="287"/>
      <c r="U55" s="287"/>
      <c r="V55" s="287"/>
      <c r="W55" s="287"/>
      <c r="X55" s="288"/>
      <c r="Y55" s="217" t="s">
        <v>45</v>
      </c>
      <c r="Z55" s="218"/>
      <c r="AA55" s="218"/>
      <c r="AB55" s="218"/>
      <c r="AC55" s="218"/>
      <c r="AD55" s="218"/>
      <c r="AE55" s="218"/>
      <c r="AF55" s="218"/>
      <c r="AG55" s="218"/>
      <c r="AH55" s="218"/>
      <c r="AI55" s="218"/>
      <c r="AJ55" s="218"/>
      <c r="AK55" s="282"/>
      <c r="AL55" s="286" t="s">
        <v>31</v>
      </c>
      <c r="AM55" s="287"/>
      <c r="AN55" s="287"/>
      <c r="AO55" s="287"/>
      <c r="AP55" s="287"/>
      <c r="AQ55" s="287"/>
      <c r="AR55" s="287"/>
      <c r="AS55" s="287"/>
      <c r="AT55" s="287"/>
      <c r="AU55" s="287"/>
      <c r="AV55" s="287"/>
      <c r="AW55" s="287"/>
      <c r="AX55" s="287"/>
      <c r="AY55" s="287"/>
      <c r="AZ55" s="287"/>
      <c r="BA55" s="287"/>
      <c r="BB55" s="287"/>
      <c r="BC55" s="287"/>
      <c r="BD55" s="287"/>
      <c r="BE55" s="287"/>
      <c r="BF55" s="287"/>
      <c r="BG55" s="287"/>
      <c r="BH55" s="288"/>
      <c r="BI55" s="217" t="s">
        <v>32</v>
      </c>
      <c r="BJ55" s="218"/>
      <c r="BK55" s="218"/>
      <c r="BL55" s="218"/>
      <c r="BM55" s="218"/>
      <c r="BN55" s="218"/>
      <c r="BO55" s="218"/>
      <c r="BP55" s="218"/>
      <c r="BQ55" s="218"/>
      <c r="BR55" s="218"/>
      <c r="BS55" s="218"/>
      <c r="BT55" s="218"/>
      <c r="BU55" s="218"/>
      <c r="BV55" s="218"/>
      <c r="BW55" s="282"/>
      <c r="BX55" s="325"/>
      <c r="BY55" s="326"/>
      <c r="BZ55" s="326"/>
      <c r="CA55" s="326"/>
      <c r="CB55" s="327"/>
      <c r="CC55" s="142"/>
      <c r="CD55" s="143"/>
      <c r="CE55" s="143"/>
      <c r="CF55" s="143"/>
      <c r="CG55" s="144"/>
      <c r="CH55" s="286" t="s">
        <v>175</v>
      </c>
      <c r="CI55" s="287"/>
      <c r="CJ55" s="287"/>
      <c r="CK55" s="288"/>
      <c r="CL55" s="42"/>
      <c r="CM55" s="6"/>
      <c r="CN55" s="6"/>
      <c r="CW55" s="7">
        <v>34</v>
      </c>
      <c r="CX55" s="7"/>
      <c r="CY55" s="7"/>
      <c r="CZ55" s="7"/>
      <c r="DA55" s="7"/>
    </row>
    <row r="56" spans="5:105" ht="7.5" customHeight="1">
      <c r="E56" s="165"/>
      <c r="F56" s="166"/>
      <c r="G56" s="167"/>
      <c r="H56" s="203"/>
      <c r="I56" s="204"/>
      <c r="J56" s="204"/>
      <c r="K56" s="204"/>
      <c r="L56" s="204"/>
      <c r="M56" s="205"/>
      <c r="N56" s="231"/>
      <c r="O56" s="232"/>
      <c r="P56" s="232"/>
      <c r="Q56" s="232"/>
      <c r="R56" s="232"/>
      <c r="S56" s="232"/>
      <c r="T56" s="232"/>
      <c r="U56" s="232"/>
      <c r="V56" s="232"/>
      <c r="W56" s="232"/>
      <c r="X56" s="233"/>
      <c r="Y56" s="203"/>
      <c r="Z56" s="204"/>
      <c r="AA56" s="204"/>
      <c r="AB56" s="204"/>
      <c r="AC56" s="204"/>
      <c r="AD56" s="204"/>
      <c r="AE56" s="204"/>
      <c r="AF56" s="204"/>
      <c r="AG56" s="204"/>
      <c r="AH56" s="204"/>
      <c r="AI56" s="204"/>
      <c r="AJ56" s="204"/>
      <c r="AK56" s="205"/>
      <c r="AL56" s="231"/>
      <c r="AM56" s="232"/>
      <c r="AN56" s="232"/>
      <c r="AO56" s="232"/>
      <c r="AP56" s="232"/>
      <c r="AQ56" s="232"/>
      <c r="AR56" s="232"/>
      <c r="AS56" s="232"/>
      <c r="AT56" s="232"/>
      <c r="AU56" s="232"/>
      <c r="AV56" s="232"/>
      <c r="AW56" s="232"/>
      <c r="AX56" s="232"/>
      <c r="AY56" s="232"/>
      <c r="AZ56" s="232"/>
      <c r="BA56" s="232"/>
      <c r="BB56" s="232"/>
      <c r="BC56" s="232"/>
      <c r="BD56" s="232"/>
      <c r="BE56" s="232"/>
      <c r="BF56" s="232"/>
      <c r="BG56" s="232"/>
      <c r="BH56" s="233"/>
      <c r="BI56" s="203"/>
      <c r="BJ56" s="204"/>
      <c r="BK56" s="204"/>
      <c r="BL56" s="204"/>
      <c r="BM56" s="204"/>
      <c r="BN56" s="204"/>
      <c r="BO56" s="204"/>
      <c r="BP56" s="204"/>
      <c r="BQ56" s="204"/>
      <c r="BR56" s="204"/>
      <c r="BS56" s="204"/>
      <c r="BT56" s="204"/>
      <c r="BU56" s="204"/>
      <c r="BV56" s="204"/>
      <c r="BW56" s="205"/>
      <c r="BX56" s="328"/>
      <c r="BY56" s="329"/>
      <c r="BZ56" s="329"/>
      <c r="CA56" s="329"/>
      <c r="CB56" s="330"/>
      <c r="CC56" s="145"/>
      <c r="CD56" s="111"/>
      <c r="CE56" s="111"/>
      <c r="CF56" s="111"/>
      <c r="CG56" s="146"/>
      <c r="CH56" s="231"/>
      <c r="CI56" s="232"/>
      <c r="CJ56" s="232"/>
      <c r="CK56" s="233"/>
      <c r="CL56" s="42"/>
      <c r="CM56" s="6"/>
      <c r="CN56" s="6"/>
      <c r="CW56" s="7"/>
      <c r="CX56" s="7"/>
      <c r="CY56" s="7"/>
      <c r="CZ56" s="7"/>
      <c r="DA56" s="7"/>
    </row>
    <row r="57" spans="5:105" ht="7.5" customHeight="1">
      <c r="E57" s="165"/>
      <c r="F57" s="166"/>
      <c r="G57" s="167"/>
      <c r="H57" s="203"/>
      <c r="I57" s="204"/>
      <c r="J57" s="204"/>
      <c r="K57" s="204"/>
      <c r="L57" s="204"/>
      <c r="M57" s="205"/>
      <c r="N57" s="231"/>
      <c r="O57" s="232"/>
      <c r="P57" s="232"/>
      <c r="Q57" s="232"/>
      <c r="R57" s="232"/>
      <c r="S57" s="232"/>
      <c r="T57" s="232"/>
      <c r="U57" s="232"/>
      <c r="V57" s="232"/>
      <c r="W57" s="232"/>
      <c r="X57" s="233"/>
      <c r="Y57" s="203"/>
      <c r="Z57" s="204"/>
      <c r="AA57" s="204"/>
      <c r="AB57" s="204"/>
      <c r="AC57" s="204"/>
      <c r="AD57" s="204"/>
      <c r="AE57" s="204"/>
      <c r="AF57" s="204"/>
      <c r="AG57" s="204"/>
      <c r="AH57" s="204"/>
      <c r="AI57" s="204"/>
      <c r="AJ57" s="204"/>
      <c r="AK57" s="205"/>
      <c r="AL57" s="231"/>
      <c r="AM57" s="232"/>
      <c r="AN57" s="232"/>
      <c r="AO57" s="232"/>
      <c r="AP57" s="232"/>
      <c r="AQ57" s="232"/>
      <c r="AR57" s="232"/>
      <c r="AS57" s="232"/>
      <c r="AT57" s="232"/>
      <c r="AU57" s="232"/>
      <c r="AV57" s="232"/>
      <c r="AW57" s="232"/>
      <c r="AX57" s="232"/>
      <c r="AY57" s="232"/>
      <c r="AZ57" s="232"/>
      <c r="BA57" s="232"/>
      <c r="BB57" s="232"/>
      <c r="BC57" s="232"/>
      <c r="BD57" s="232"/>
      <c r="BE57" s="232"/>
      <c r="BF57" s="232"/>
      <c r="BG57" s="232"/>
      <c r="BH57" s="233"/>
      <c r="BI57" s="45"/>
      <c r="BJ57" s="2"/>
      <c r="BK57" s="2"/>
      <c r="BL57" s="2"/>
      <c r="BM57" s="138"/>
      <c r="BN57" s="138"/>
      <c r="BO57" s="138"/>
      <c r="BP57" s="138"/>
      <c r="BQ57" s="138"/>
      <c r="BR57" s="138"/>
      <c r="BS57" s="138"/>
      <c r="BT57" s="138"/>
      <c r="BU57" s="138"/>
      <c r="BV57" s="138"/>
      <c r="BW57" s="44"/>
      <c r="BX57" s="328"/>
      <c r="BY57" s="329"/>
      <c r="BZ57" s="329"/>
      <c r="CA57" s="329"/>
      <c r="CB57" s="330"/>
      <c r="CC57" s="145"/>
      <c r="CD57" s="111"/>
      <c r="CE57" s="111"/>
      <c r="CF57" s="111"/>
      <c r="CG57" s="146"/>
      <c r="CH57" s="231"/>
      <c r="CI57" s="232"/>
      <c r="CJ57" s="232"/>
      <c r="CK57" s="233"/>
      <c r="CL57" s="42"/>
      <c r="CM57" s="6"/>
      <c r="CN57" s="6"/>
    </row>
    <row r="58" spans="5:105" ht="7.5" customHeight="1">
      <c r="E58" s="165"/>
      <c r="F58" s="166"/>
      <c r="G58" s="167"/>
      <c r="H58" s="203"/>
      <c r="I58" s="204"/>
      <c r="J58" s="204"/>
      <c r="K58" s="204"/>
      <c r="L58" s="204"/>
      <c r="M58" s="205"/>
      <c r="N58" s="231"/>
      <c r="O58" s="232"/>
      <c r="P58" s="232"/>
      <c r="Q58" s="232"/>
      <c r="R58" s="232"/>
      <c r="S58" s="232"/>
      <c r="T58" s="232"/>
      <c r="U58" s="232"/>
      <c r="V58" s="232"/>
      <c r="W58" s="232"/>
      <c r="X58" s="233"/>
      <c r="Y58" s="203"/>
      <c r="Z58" s="204"/>
      <c r="AA58" s="204"/>
      <c r="AB58" s="204"/>
      <c r="AC58" s="204"/>
      <c r="AD58" s="204"/>
      <c r="AE58" s="204"/>
      <c r="AF58" s="204"/>
      <c r="AG58" s="204"/>
      <c r="AH58" s="204"/>
      <c r="AI58" s="204"/>
      <c r="AJ58" s="204"/>
      <c r="AK58" s="205"/>
      <c r="AL58" s="45"/>
      <c r="AM58" s="2"/>
      <c r="AN58" s="280" t="s">
        <v>56</v>
      </c>
      <c r="AO58" s="280"/>
      <c r="AP58" s="280"/>
      <c r="AQ58" s="280"/>
      <c r="AR58" s="280"/>
      <c r="AS58" s="280"/>
      <c r="AT58" s="280"/>
      <c r="AU58" s="280"/>
      <c r="AV58" s="280"/>
      <c r="AW58" s="280"/>
      <c r="AX58" s="280"/>
      <c r="AY58" s="280"/>
      <c r="AZ58" s="280"/>
      <c r="BA58" s="280"/>
      <c r="BB58" s="280"/>
      <c r="BC58" s="280"/>
      <c r="BD58" s="280"/>
      <c r="BE58" s="280"/>
      <c r="BF58" s="280"/>
      <c r="BH58" s="43"/>
      <c r="BI58" s="67" t="s">
        <v>81</v>
      </c>
      <c r="BJ58" s="57"/>
      <c r="BK58" s="57"/>
      <c r="BL58" s="68"/>
      <c r="BM58" s="139"/>
      <c r="BN58" s="139"/>
      <c r="BO58" s="139"/>
      <c r="BP58" s="139"/>
      <c r="BQ58" s="139"/>
      <c r="BR58" s="139"/>
      <c r="BS58" s="139"/>
      <c r="BT58" s="139"/>
      <c r="BU58" s="139"/>
      <c r="BV58" s="139"/>
      <c r="BW58" s="44"/>
      <c r="BX58" s="328"/>
      <c r="BY58" s="329"/>
      <c r="BZ58" s="329"/>
      <c r="CA58" s="329"/>
      <c r="CB58" s="330"/>
      <c r="CC58" s="145"/>
      <c r="CD58" s="111"/>
      <c r="CE58" s="111"/>
      <c r="CF58" s="111"/>
      <c r="CG58" s="146"/>
      <c r="CH58" s="231"/>
      <c r="CI58" s="232"/>
      <c r="CJ58" s="232"/>
      <c r="CK58" s="233"/>
      <c r="CL58" s="42"/>
      <c r="CM58" s="6"/>
      <c r="CN58" s="6"/>
      <c r="CQ58" s="8" t="s">
        <v>92</v>
      </c>
      <c r="CR58" s="8" t="s">
        <v>93</v>
      </c>
      <c r="CS58" s="8" t="s">
        <v>94</v>
      </c>
      <c r="CT58" s="7"/>
    </row>
    <row r="59" spans="5:105" ht="3.6" customHeight="1">
      <c r="E59" s="165"/>
      <c r="F59" s="166"/>
      <c r="G59" s="167"/>
      <c r="H59" s="203"/>
      <c r="I59" s="204"/>
      <c r="J59" s="204"/>
      <c r="K59" s="204"/>
      <c r="L59" s="204"/>
      <c r="M59" s="205"/>
      <c r="N59" s="289"/>
      <c r="O59" s="290"/>
      <c r="P59" s="290"/>
      <c r="Q59" s="290"/>
      <c r="R59" s="290"/>
      <c r="S59" s="290"/>
      <c r="T59" s="290"/>
      <c r="U59" s="290"/>
      <c r="V59" s="290"/>
      <c r="W59" s="290"/>
      <c r="X59" s="291"/>
      <c r="Y59" s="219"/>
      <c r="Z59" s="220"/>
      <c r="AA59" s="220"/>
      <c r="AB59" s="220"/>
      <c r="AC59" s="220"/>
      <c r="AD59" s="220"/>
      <c r="AE59" s="220"/>
      <c r="AF59" s="220"/>
      <c r="AG59" s="220"/>
      <c r="AH59" s="220"/>
      <c r="AI59" s="220"/>
      <c r="AJ59" s="220"/>
      <c r="AK59" s="292"/>
      <c r="AL59" s="69"/>
      <c r="AM59" s="46"/>
      <c r="AN59" s="309"/>
      <c r="AO59" s="309"/>
      <c r="AP59" s="309"/>
      <c r="AQ59" s="309"/>
      <c r="AR59" s="309"/>
      <c r="AS59" s="309"/>
      <c r="AT59" s="309"/>
      <c r="AU59" s="309"/>
      <c r="AV59" s="309"/>
      <c r="AW59" s="309"/>
      <c r="AX59" s="309"/>
      <c r="AY59" s="309"/>
      <c r="AZ59" s="309"/>
      <c r="BA59" s="309"/>
      <c r="BB59" s="309"/>
      <c r="BC59" s="309"/>
      <c r="BD59" s="309"/>
      <c r="BE59" s="309"/>
      <c r="BF59" s="309"/>
      <c r="BG59" s="64"/>
      <c r="BH59" s="65"/>
      <c r="BI59" s="70"/>
      <c r="BJ59" s="71"/>
      <c r="BK59" s="71"/>
      <c r="BL59" s="72"/>
      <c r="BM59" s="72"/>
      <c r="BN59" s="72"/>
      <c r="BO59" s="72"/>
      <c r="BP59" s="72"/>
      <c r="BQ59" s="72"/>
      <c r="BR59" s="72"/>
      <c r="BS59" s="72"/>
      <c r="BT59" s="72"/>
      <c r="BU59" s="71"/>
      <c r="BV59" s="71"/>
      <c r="BW59" s="73"/>
      <c r="BX59" s="331"/>
      <c r="BY59" s="332"/>
      <c r="BZ59" s="332"/>
      <c r="CA59" s="332"/>
      <c r="CB59" s="333"/>
      <c r="CC59" s="147"/>
      <c r="CD59" s="148"/>
      <c r="CE59" s="148"/>
      <c r="CF59" s="148"/>
      <c r="CG59" s="149"/>
      <c r="CH59" s="334"/>
      <c r="CI59" s="335"/>
      <c r="CJ59" s="335"/>
      <c r="CK59" s="336"/>
      <c r="CL59" s="2"/>
      <c r="CM59" s="3"/>
      <c r="CN59" s="3"/>
      <c r="CQ59" s="8" t="s">
        <v>95</v>
      </c>
      <c r="CR59" s="8" t="s">
        <v>98</v>
      </c>
      <c r="CS59" s="7">
        <v>31588</v>
      </c>
      <c r="CT59" s="7"/>
    </row>
    <row r="60" spans="5:105" ht="7.5" customHeight="1">
      <c r="E60" s="165"/>
      <c r="F60" s="166"/>
      <c r="G60" s="167"/>
      <c r="H60" s="203"/>
      <c r="I60" s="204"/>
      <c r="J60" s="204"/>
      <c r="K60" s="204"/>
      <c r="L60" s="204"/>
      <c r="M60" s="205"/>
      <c r="N60" s="266" t="s">
        <v>110</v>
      </c>
      <c r="O60" s="267"/>
      <c r="P60" s="267"/>
      <c r="Q60" s="267"/>
      <c r="R60" s="267"/>
      <c r="S60" s="267"/>
      <c r="T60" s="267"/>
      <c r="U60" s="267"/>
      <c r="V60" s="267"/>
      <c r="W60" s="267"/>
      <c r="X60" s="268"/>
      <c r="Y60" s="266" t="s">
        <v>185</v>
      </c>
      <c r="Z60" s="267"/>
      <c r="AA60" s="267"/>
      <c r="AB60" s="267"/>
      <c r="AC60" s="267"/>
      <c r="AD60" s="267"/>
      <c r="AE60" s="267"/>
      <c r="AF60" s="267"/>
      <c r="AG60" s="267"/>
      <c r="AH60" s="267"/>
      <c r="AI60" s="267"/>
      <c r="AJ60" s="267"/>
      <c r="AK60" s="268"/>
      <c r="AL60" s="266" t="s">
        <v>118</v>
      </c>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8"/>
      <c r="BI60" s="431" t="s">
        <v>46</v>
      </c>
      <c r="BJ60" s="432"/>
      <c r="BK60" s="432"/>
      <c r="BL60" s="433"/>
      <c r="BM60" s="433"/>
      <c r="BN60" s="433"/>
      <c r="BO60" s="433"/>
      <c r="BP60" s="433"/>
      <c r="BQ60" s="433"/>
      <c r="BR60" s="433"/>
      <c r="BS60" s="433"/>
      <c r="BT60" s="434" t="s">
        <v>48</v>
      </c>
      <c r="BU60" s="434"/>
      <c r="BV60" s="434"/>
      <c r="BW60" s="435"/>
      <c r="BX60" s="314" t="str">
        <f>IF(OR(BL60="",BL62=""),"",IF(AND(CR63="○",CR64="○"),"○",""))</f>
        <v/>
      </c>
      <c r="BY60" s="315"/>
      <c r="BZ60" s="315"/>
      <c r="CA60" s="315"/>
      <c r="CB60" s="316"/>
      <c r="CC60" s="275" t="str">
        <f>IF(OR(BL60="",BL62=""),"",IF(OR(CR63="×",CR64="×"),"○",""))</f>
        <v/>
      </c>
      <c r="CD60" s="274"/>
      <c r="CE60" s="274"/>
      <c r="CF60" s="274"/>
      <c r="CG60" s="276"/>
      <c r="CH60" s="150" t="s">
        <v>177</v>
      </c>
      <c r="CI60" s="151"/>
      <c r="CJ60" s="151"/>
      <c r="CK60" s="152"/>
      <c r="CL60" s="2"/>
      <c r="CM60" s="3"/>
      <c r="CN60" s="3"/>
      <c r="CQ60" s="8" t="s">
        <v>96</v>
      </c>
      <c r="CR60" s="8" t="s">
        <v>99</v>
      </c>
      <c r="CS60" s="8" t="s">
        <v>97</v>
      </c>
      <c r="CT60" s="7"/>
    </row>
    <row r="61" spans="5:105" ht="7.5" customHeight="1">
      <c r="E61" s="165"/>
      <c r="F61" s="166"/>
      <c r="G61" s="167"/>
      <c r="H61" s="203"/>
      <c r="I61" s="204"/>
      <c r="J61" s="204"/>
      <c r="K61" s="204"/>
      <c r="L61" s="204"/>
      <c r="M61" s="205"/>
      <c r="N61" s="153"/>
      <c r="O61" s="154"/>
      <c r="P61" s="154"/>
      <c r="Q61" s="154"/>
      <c r="R61" s="154"/>
      <c r="S61" s="154"/>
      <c r="T61" s="154"/>
      <c r="U61" s="154"/>
      <c r="V61" s="154"/>
      <c r="W61" s="154"/>
      <c r="X61" s="155"/>
      <c r="Y61" s="153"/>
      <c r="Z61" s="154"/>
      <c r="AA61" s="154"/>
      <c r="AB61" s="154"/>
      <c r="AC61" s="154"/>
      <c r="AD61" s="154"/>
      <c r="AE61" s="154"/>
      <c r="AF61" s="154"/>
      <c r="AG61" s="154"/>
      <c r="AH61" s="154"/>
      <c r="AI61" s="154"/>
      <c r="AJ61" s="154"/>
      <c r="AK61" s="155"/>
      <c r="AL61" s="153"/>
      <c r="AM61" s="154"/>
      <c r="AN61" s="154"/>
      <c r="AO61" s="154"/>
      <c r="AP61" s="154"/>
      <c r="AQ61" s="154"/>
      <c r="AR61" s="154"/>
      <c r="AS61" s="154"/>
      <c r="AT61" s="154"/>
      <c r="AU61" s="154"/>
      <c r="AV61" s="154"/>
      <c r="AW61" s="154"/>
      <c r="AX61" s="154"/>
      <c r="AY61" s="154"/>
      <c r="AZ61" s="154"/>
      <c r="BA61" s="154"/>
      <c r="BB61" s="154"/>
      <c r="BC61" s="154"/>
      <c r="BD61" s="154"/>
      <c r="BE61" s="154"/>
      <c r="BF61" s="154"/>
      <c r="BG61" s="154"/>
      <c r="BH61" s="155"/>
      <c r="BI61" s="436"/>
      <c r="BJ61" s="104"/>
      <c r="BK61" s="104"/>
      <c r="BL61" s="429"/>
      <c r="BM61" s="429"/>
      <c r="BN61" s="429"/>
      <c r="BO61" s="429"/>
      <c r="BP61" s="429"/>
      <c r="BQ61" s="429"/>
      <c r="BR61" s="429"/>
      <c r="BS61" s="429"/>
      <c r="BT61" s="263"/>
      <c r="BU61" s="263"/>
      <c r="BV61" s="263"/>
      <c r="BW61" s="437"/>
      <c r="BX61" s="317"/>
      <c r="BY61" s="110"/>
      <c r="BZ61" s="110"/>
      <c r="CA61" s="110"/>
      <c r="CB61" s="318"/>
      <c r="CC61" s="277"/>
      <c r="CD61" s="109"/>
      <c r="CE61" s="109"/>
      <c r="CF61" s="109"/>
      <c r="CG61" s="242"/>
      <c r="CH61" s="153"/>
      <c r="CI61" s="154"/>
      <c r="CJ61" s="154"/>
      <c r="CK61" s="155"/>
      <c r="CL61" s="2"/>
      <c r="CM61" s="3"/>
      <c r="CN61" s="3"/>
    </row>
    <row r="62" spans="5:105" ht="7.5" customHeight="1">
      <c r="E62" s="165"/>
      <c r="F62" s="166"/>
      <c r="G62" s="167"/>
      <c r="H62" s="203"/>
      <c r="I62" s="204"/>
      <c r="J62" s="204"/>
      <c r="K62" s="204"/>
      <c r="L62" s="204"/>
      <c r="M62" s="205"/>
      <c r="N62" s="153"/>
      <c r="O62" s="154"/>
      <c r="P62" s="154"/>
      <c r="Q62" s="154"/>
      <c r="R62" s="154"/>
      <c r="S62" s="154"/>
      <c r="T62" s="154"/>
      <c r="U62" s="154"/>
      <c r="V62" s="154"/>
      <c r="W62" s="154"/>
      <c r="X62" s="155"/>
      <c r="Y62" s="153"/>
      <c r="Z62" s="154"/>
      <c r="AA62" s="154"/>
      <c r="AB62" s="154"/>
      <c r="AC62" s="154"/>
      <c r="AD62" s="154"/>
      <c r="AE62" s="154"/>
      <c r="AF62" s="154"/>
      <c r="AG62" s="154"/>
      <c r="AH62" s="154"/>
      <c r="AI62" s="154"/>
      <c r="AJ62" s="154"/>
      <c r="AK62" s="155"/>
      <c r="AL62" s="153"/>
      <c r="AM62" s="154"/>
      <c r="AN62" s="154"/>
      <c r="AO62" s="154"/>
      <c r="AP62" s="154"/>
      <c r="AQ62" s="154"/>
      <c r="AR62" s="154"/>
      <c r="AS62" s="154"/>
      <c r="AT62" s="154"/>
      <c r="AU62" s="154"/>
      <c r="AV62" s="154"/>
      <c r="AW62" s="154"/>
      <c r="AX62" s="154"/>
      <c r="AY62" s="154"/>
      <c r="AZ62" s="154"/>
      <c r="BA62" s="154"/>
      <c r="BB62" s="154"/>
      <c r="BC62" s="154"/>
      <c r="BD62" s="154"/>
      <c r="BE62" s="154"/>
      <c r="BF62" s="154"/>
      <c r="BG62" s="154"/>
      <c r="BH62" s="155"/>
      <c r="BI62" s="436" t="s">
        <v>47</v>
      </c>
      <c r="BJ62" s="104"/>
      <c r="BK62" s="104"/>
      <c r="BL62" s="428"/>
      <c r="BM62" s="428"/>
      <c r="BN62" s="428"/>
      <c r="BO62" s="428"/>
      <c r="BP62" s="428"/>
      <c r="BQ62" s="428"/>
      <c r="BR62" s="428"/>
      <c r="BS62" s="428"/>
      <c r="BT62" s="263" t="s">
        <v>48</v>
      </c>
      <c r="BU62" s="263"/>
      <c r="BV62" s="263"/>
      <c r="BW62" s="437"/>
      <c r="BX62" s="317"/>
      <c r="BY62" s="110"/>
      <c r="BZ62" s="110"/>
      <c r="CA62" s="110"/>
      <c r="CB62" s="318"/>
      <c r="CC62" s="277"/>
      <c r="CD62" s="109"/>
      <c r="CE62" s="109"/>
      <c r="CF62" s="109"/>
      <c r="CG62" s="242"/>
      <c r="CH62" s="153"/>
      <c r="CI62" s="154"/>
      <c r="CJ62" s="154"/>
      <c r="CK62" s="155"/>
      <c r="CL62" s="2"/>
      <c r="CM62" s="3"/>
      <c r="CN62" s="3"/>
      <c r="CQ62" s="7"/>
      <c r="CR62" s="8" t="s">
        <v>186</v>
      </c>
      <c r="CS62" s="7"/>
    </row>
    <row r="63" spans="5:105" ht="7.5" customHeight="1">
      <c r="E63" s="165"/>
      <c r="F63" s="166"/>
      <c r="G63" s="167"/>
      <c r="H63" s="203"/>
      <c r="I63" s="204"/>
      <c r="J63" s="204"/>
      <c r="K63" s="204"/>
      <c r="L63" s="204"/>
      <c r="M63" s="205"/>
      <c r="N63" s="153"/>
      <c r="O63" s="154"/>
      <c r="P63" s="154"/>
      <c r="Q63" s="154"/>
      <c r="R63" s="154"/>
      <c r="S63" s="154"/>
      <c r="T63" s="154"/>
      <c r="U63" s="154"/>
      <c r="V63" s="154"/>
      <c r="W63" s="154"/>
      <c r="X63" s="155"/>
      <c r="Y63" s="153"/>
      <c r="Z63" s="154"/>
      <c r="AA63" s="154"/>
      <c r="AB63" s="154"/>
      <c r="AC63" s="154"/>
      <c r="AD63" s="154"/>
      <c r="AE63" s="154"/>
      <c r="AF63" s="154"/>
      <c r="AG63" s="154"/>
      <c r="AH63" s="154"/>
      <c r="AI63" s="154"/>
      <c r="AJ63" s="154"/>
      <c r="AK63" s="155"/>
      <c r="AL63" s="153"/>
      <c r="AM63" s="154"/>
      <c r="AN63" s="154"/>
      <c r="AO63" s="154"/>
      <c r="AP63" s="154"/>
      <c r="AQ63" s="154"/>
      <c r="AR63" s="154"/>
      <c r="AS63" s="154"/>
      <c r="AT63" s="154"/>
      <c r="AU63" s="154"/>
      <c r="AV63" s="154"/>
      <c r="AW63" s="154"/>
      <c r="AX63" s="154"/>
      <c r="AY63" s="154"/>
      <c r="AZ63" s="154"/>
      <c r="BA63" s="154"/>
      <c r="BB63" s="154"/>
      <c r="BC63" s="154"/>
      <c r="BD63" s="154"/>
      <c r="BE63" s="154"/>
      <c r="BF63" s="154"/>
      <c r="BG63" s="154"/>
      <c r="BH63" s="155"/>
      <c r="BI63" s="436"/>
      <c r="BJ63" s="104"/>
      <c r="BK63" s="104"/>
      <c r="BL63" s="429"/>
      <c r="BM63" s="429"/>
      <c r="BN63" s="429"/>
      <c r="BO63" s="429"/>
      <c r="BP63" s="429"/>
      <c r="BQ63" s="429"/>
      <c r="BR63" s="429"/>
      <c r="BS63" s="429"/>
      <c r="BT63" s="263"/>
      <c r="BU63" s="263"/>
      <c r="BV63" s="263"/>
      <c r="BW63" s="437"/>
      <c r="BX63" s="317"/>
      <c r="BY63" s="110"/>
      <c r="BZ63" s="110"/>
      <c r="CA63" s="110"/>
      <c r="CB63" s="318"/>
      <c r="CC63" s="277"/>
      <c r="CD63" s="109"/>
      <c r="CE63" s="109"/>
      <c r="CF63" s="109"/>
      <c r="CG63" s="242"/>
      <c r="CH63" s="153"/>
      <c r="CI63" s="154"/>
      <c r="CJ63" s="154"/>
      <c r="CK63" s="155"/>
      <c r="CL63" s="42"/>
      <c r="CM63" s="6"/>
      <c r="CN63" s="6"/>
      <c r="CQ63" s="8" t="s">
        <v>187</v>
      </c>
      <c r="CR63" s="7" t="str">
        <f>IF(BL60="","",IF(AND(BL60&lt;=102,BL60&gt;=87),"○","×"))</f>
        <v/>
      </c>
      <c r="CS63" s="7"/>
    </row>
    <row r="64" spans="5:105" ht="3.6" customHeight="1">
      <c r="E64" s="165"/>
      <c r="F64" s="166"/>
      <c r="G64" s="167"/>
      <c r="H64" s="203"/>
      <c r="I64" s="204"/>
      <c r="J64" s="204"/>
      <c r="K64" s="204"/>
      <c r="L64" s="204"/>
      <c r="M64" s="205"/>
      <c r="N64" s="153"/>
      <c r="O64" s="154"/>
      <c r="P64" s="154"/>
      <c r="Q64" s="154"/>
      <c r="R64" s="154"/>
      <c r="S64" s="154"/>
      <c r="T64" s="154"/>
      <c r="U64" s="154"/>
      <c r="V64" s="154"/>
      <c r="W64" s="154"/>
      <c r="X64" s="155"/>
      <c r="Y64" s="153"/>
      <c r="Z64" s="154"/>
      <c r="AA64" s="154"/>
      <c r="AB64" s="154"/>
      <c r="AC64" s="154"/>
      <c r="AD64" s="154"/>
      <c r="AE64" s="154"/>
      <c r="AF64" s="154"/>
      <c r="AG64" s="154"/>
      <c r="AH64" s="154"/>
      <c r="AI64" s="154"/>
      <c r="AJ64" s="154"/>
      <c r="AK64" s="155"/>
      <c r="AL64" s="153"/>
      <c r="AM64" s="154"/>
      <c r="AN64" s="154"/>
      <c r="AO64" s="154"/>
      <c r="AP64" s="154"/>
      <c r="AQ64" s="154"/>
      <c r="AR64" s="154"/>
      <c r="AS64" s="154"/>
      <c r="AT64" s="154"/>
      <c r="AU64" s="154"/>
      <c r="AV64" s="154"/>
      <c r="AW64" s="154"/>
      <c r="AX64" s="154"/>
      <c r="AY64" s="154"/>
      <c r="AZ64" s="154"/>
      <c r="BA64" s="154"/>
      <c r="BB64" s="154"/>
      <c r="BC64" s="154"/>
      <c r="BD64" s="154"/>
      <c r="BE64" s="154"/>
      <c r="BF64" s="154"/>
      <c r="BG64" s="154"/>
      <c r="BH64" s="155"/>
      <c r="BI64" s="74"/>
      <c r="BJ64" s="75"/>
      <c r="BK64" s="75"/>
      <c r="BL64" s="76"/>
      <c r="BM64" s="76"/>
      <c r="BN64" s="76"/>
      <c r="BO64" s="76"/>
      <c r="BP64" s="76"/>
      <c r="BQ64" s="76"/>
      <c r="BR64" s="76"/>
      <c r="BS64" s="76"/>
      <c r="BT64" s="75"/>
      <c r="BU64" s="75"/>
      <c r="BV64" s="75"/>
      <c r="BW64" s="77"/>
      <c r="BX64" s="319"/>
      <c r="BY64" s="320"/>
      <c r="BZ64" s="320"/>
      <c r="CA64" s="320"/>
      <c r="CB64" s="321"/>
      <c r="CC64" s="322"/>
      <c r="CD64" s="323"/>
      <c r="CE64" s="323"/>
      <c r="CF64" s="323"/>
      <c r="CG64" s="324"/>
      <c r="CH64" s="156"/>
      <c r="CI64" s="157"/>
      <c r="CJ64" s="157"/>
      <c r="CK64" s="158"/>
      <c r="CL64" s="42"/>
      <c r="CM64" s="6"/>
      <c r="CN64" s="6"/>
      <c r="CQ64" s="8" t="s">
        <v>188</v>
      </c>
      <c r="CR64" s="7" t="str">
        <f>IF(BL62="","",IF(AND(BL62&lt;=102,BL62&gt;=87),"○","×"))</f>
        <v/>
      </c>
      <c r="CS64" s="7"/>
    </row>
    <row r="65" spans="5:97" ht="7.5" customHeight="1">
      <c r="E65" s="165"/>
      <c r="F65" s="166"/>
      <c r="G65" s="167"/>
      <c r="H65" s="203"/>
      <c r="I65" s="204"/>
      <c r="J65" s="204"/>
      <c r="K65" s="204"/>
      <c r="L65" s="204"/>
      <c r="M65" s="205"/>
      <c r="N65" s="266" t="s">
        <v>111</v>
      </c>
      <c r="O65" s="267"/>
      <c r="P65" s="267"/>
      <c r="Q65" s="267"/>
      <c r="R65" s="267"/>
      <c r="S65" s="267"/>
      <c r="T65" s="267"/>
      <c r="U65" s="267"/>
      <c r="V65" s="267"/>
      <c r="W65" s="267"/>
      <c r="X65" s="268"/>
      <c r="Y65" s="266" t="s">
        <v>189</v>
      </c>
      <c r="Z65" s="267"/>
      <c r="AA65" s="267"/>
      <c r="AB65" s="267"/>
      <c r="AC65" s="267"/>
      <c r="AD65" s="267"/>
      <c r="AE65" s="267"/>
      <c r="AF65" s="267"/>
      <c r="AG65" s="267"/>
      <c r="AH65" s="267"/>
      <c r="AI65" s="267"/>
      <c r="AJ65" s="267"/>
      <c r="AK65" s="268"/>
      <c r="AL65" s="200" t="s">
        <v>119</v>
      </c>
      <c r="AM65" s="229"/>
      <c r="AN65" s="229"/>
      <c r="AO65" s="229"/>
      <c r="AP65" s="229"/>
      <c r="AQ65" s="229"/>
      <c r="AR65" s="229"/>
      <c r="AS65" s="229"/>
      <c r="AT65" s="229"/>
      <c r="AU65" s="229"/>
      <c r="AV65" s="229"/>
      <c r="AW65" s="229"/>
      <c r="AX65" s="229"/>
      <c r="AY65" s="229"/>
      <c r="AZ65" s="229"/>
      <c r="BA65" s="229"/>
      <c r="BB65" s="229"/>
      <c r="BC65" s="229"/>
      <c r="BD65" s="229"/>
      <c r="BE65" s="229"/>
      <c r="BF65" s="229"/>
      <c r="BG65" s="229"/>
      <c r="BH65" s="230"/>
      <c r="BI65" s="431" t="s">
        <v>61</v>
      </c>
      <c r="BJ65" s="432"/>
      <c r="BK65" s="432"/>
      <c r="BL65" s="432"/>
      <c r="BM65" s="432"/>
      <c r="BN65" s="432"/>
      <c r="BO65" s="438" t="s">
        <v>62</v>
      </c>
      <c r="BP65" s="433"/>
      <c r="BQ65" s="433"/>
      <c r="BR65" s="433"/>
      <c r="BS65" s="433"/>
      <c r="BT65" s="433"/>
      <c r="BU65" s="434" t="s">
        <v>48</v>
      </c>
      <c r="BV65" s="434"/>
      <c r="BW65" s="440"/>
      <c r="BX65" s="273" t="str">
        <f>IF(BP65="","",IF(BP65&gt;=2.5,"○",""))</f>
        <v/>
      </c>
      <c r="BY65" s="274"/>
      <c r="BZ65" s="274"/>
      <c r="CA65" s="274"/>
      <c r="CB65" s="337"/>
      <c r="CC65" s="275" t="str">
        <f>IF(BP65="","",IF(BP65&lt;2.5,"○",""))</f>
        <v/>
      </c>
      <c r="CD65" s="274"/>
      <c r="CE65" s="274"/>
      <c r="CF65" s="274"/>
      <c r="CG65" s="276"/>
      <c r="CH65" s="150" t="s">
        <v>190</v>
      </c>
      <c r="CI65" s="151"/>
      <c r="CJ65" s="151"/>
      <c r="CK65" s="152"/>
      <c r="CL65" s="42"/>
      <c r="CM65" s="6"/>
      <c r="CN65" s="6"/>
    </row>
    <row r="66" spans="5:97" ht="7.5" customHeight="1">
      <c r="E66" s="165"/>
      <c r="F66" s="166"/>
      <c r="G66" s="167"/>
      <c r="H66" s="203"/>
      <c r="I66" s="204"/>
      <c r="J66" s="204"/>
      <c r="K66" s="204"/>
      <c r="L66" s="204"/>
      <c r="M66" s="205"/>
      <c r="N66" s="153"/>
      <c r="O66" s="154"/>
      <c r="P66" s="154"/>
      <c r="Q66" s="154"/>
      <c r="R66" s="154"/>
      <c r="S66" s="154"/>
      <c r="T66" s="154"/>
      <c r="U66" s="154"/>
      <c r="V66" s="154"/>
      <c r="W66" s="154"/>
      <c r="X66" s="155"/>
      <c r="Y66" s="153"/>
      <c r="Z66" s="154"/>
      <c r="AA66" s="154"/>
      <c r="AB66" s="154"/>
      <c r="AC66" s="154"/>
      <c r="AD66" s="154"/>
      <c r="AE66" s="154"/>
      <c r="AF66" s="154"/>
      <c r="AG66" s="154"/>
      <c r="AH66" s="154"/>
      <c r="AI66" s="154"/>
      <c r="AJ66" s="154"/>
      <c r="AK66" s="155"/>
      <c r="AL66" s="231"/>
      <c r="AM66" s="232"/>
      <c r="AN66" s="232"/>
      <c r="AO66" s="232"/>
      <c r="AP66" s="232"/>
      <c r="AQ66" s="232"/>
      <c r="AR66" s="232"/>
      <c r="AS66" s="232"/>
      <c r="AT66" s="232"/>
      <c r="AU66" s="232"/>
      <c r="AV66" s="232"/>
      <c r="AW66" s="232"/>
      <c r="AX66" s="232"/>
      <c r="AY66" s="232"/>
      <c r="AZ66" s="232"/>
      <c r="BA66" s="232"/>
      <c r="BB66" s="232"/>
      <c r="BC66" s="232"/>
      <c r="BD66" s="232"/>
      <c r="BE66" s="232"/>
      <c r="BF66" s="232"/>
      <c r="BG66" s="232"/>
      <c r="BH66" s="233"/>
      <c r="BI66" s="436"/>
      <c r="BJ66" s="104"/>
      <c r="BK66" s="104"/>
      <c r="BL66" s="104"/>
      <c r="BM66" s="104"/>
      <c r="BN66" s="104"/>
      <c r="BO66" s="439"/>
      <c r="BP66" s="429"/>
      <c r="BQ66" s="429"/>
      <c r="BR66" s="429"/>
      <c r="BS66" s="429"/>
      <c r="BT66" s="429"/>
      <c r="BU66" s="263"/>
      <c r="BV66" s="263"/>
      <c r="BW66" s="441"/>
      <c r="BX66" s="241"/>
      <c r="BY66" s="109"/>
      <c r="BZ66" s="109"/>
      <c r="CA66" s="109"/>
      <c r="CB66" s="338"/>
      <c r="CC66" s="277"/>
      <c r="CD66" s="109"/>
      <c r="CE66" s="109"/>
      <c r="CF66" s="109"/>
      <c r="CG66" s="242"/>
      <c r="CH66" s="153"/>
      <c r="CI66" s="154"/>
      <c r="CJ66" s="154"/>
      <c r="CK66" s="155"/>
      <c r="CL66" s="2"/>
      <c r="CM66" s="3"/>
      <c r="CN66" s="3"/>
    </row>
    <row r="67" spans="5:97" ht="7.5" customHeight="1">
      <c r="E67" s="165"/>
      <c r="F67" s="166"/>
      <c r="G67" s="167"/>
      <c r="H67" s="203"/>
      <c r="I67" s="204"/>
      <c r="J67" s="204"/>
      <c r="K67" s="204"/>
      <c r="L67" s="204"/>
      <c r="M67" s="205"/>
      <c r="N67" s="171"/>
      <c r="O67" s="172"/>
      <c r="P67" s="172"/>
      <c r="Q67" s="172"/>
      <c r="R67" s="172"/>
      <c r="S67" s="172"/>
      <c r="T67" s="172"/>
      <c r="U67" s="172"/>
      <c r="V67" s="172"/>
      <c r="W67" s="172"/>
      <c r="X67" s="173"/>
      <c r="Y67" s="171"/>
      <c r="Z67" s="172"/>
      <c r="AA67" s="172"/>
      <c r="AB67" s="172"/>
      <c r="AC67" s="172"/>
      <c r="AD67" s="172"/>
      <c r="AE67" s="172"/>
      <c r="AF67" s="172"/>
      <c r="AG67" s="172"/>
      <c r="AH67" s="172"/>
      <c r="AI67" s="172"/>
      <c r="AJ67" s="172"/>
      <c r="AK67" s="173"/>
      <c r="AL67" s="289"/>
      <c r="AM67" s="290"/>
      <c r="AN67" s="290"/>
      <c r="AO67" s="290"/>
      <c r="AP67" s="290"/>
      <c r="AQ67" s="290"/>
      <c r="AR67" s="290"/>
      <c r="AS67" s="290"/>
      <c r="AT67" s="290"/>
      <c r="AU67" s="290"/>
      <c r="AV67" s="290"/>
      <c r="AW67" s="290"/>
      <c r="AX67" s="290"/>
      <c r="AY67" s="290"/>
      <c r="AZ67" s="290"/>
      <c r="BA67" s="290"/>
      <c r="BB67" s="290"/>
      <c r="BC67" s="290"/>
      <c r="BD67" s="290"/>
      <c r="BE67" s="290"/>
      <c r="BF67" s="290"/>
      <c r="BG67" s="290"/>
      <c r="BH67" s="291"/>
      <c r="BI67" s="45"/>
      <c r="BJ67" s="2"/>
      <c r="BK67" s="2"/>
      <c r="BL67" s="2"/>
      <c r="BM67" s="2"/>
      <c r="BN67" s="2"/>
      <c r="BO67" s="2"/>
      <c r="BP67" s="38"/>
      <c r="BQ67" s="38"/>
      <c r="BR67" s="38"/>
      <c r="BS67" s="38"/>
      <c r="BT67" s="38"/>
      <c r="BU67" s="2"/>
      <c r="BV67" s="2"/>
      <c r="BW67" s="44"/>
      <c r="BX67" s="339"/>
      <c r="BY67" s="323"/>
      <c r="BZ67" s="323"/>
      <c r="CA67" s="323"/>
      <c r="CB67" s="340"/>
      <c r="CC67" s="322"/>
      <c r="CD67" s="323"/>
      <c r="CE67" s="323"/>
      <c r="CF67" s="323"/>
      <c r="CG67" s="324"/>
      <c r="CH67" s="156"/>
      <c r="CI67" s="157"/>
      <c r="CJ67" s="157"/>
      <c r="CK67" s="158"/>
      <c r="CL67" s="2"/>
      <c r="CM67" s="3"/>
      <c r="CN67" s="3"/>
    </row>
    <row r="68" spans="5:97" ht="3.6" customHeight="1">
      <c r="E68" s="165"/>
      <c r="F68" s="166"/>
      <c r="G68" s="167"/>
      <c r="H68" s="203"/>
      <c r="I68" s="204"/>
      <c r="J68" s="204"/>
      <c r="K68" s="204"/>
      <c r="L68" s="204"/>
      <c r="M68" s="205"/>
      <c r="N68" s="171" t="s">
        <v>112</v>
      </c>
      <c r="O68" s="172"/>
      <c r="P68" s="172"/>
      <c r="Q68" s="172"/>
      <c r="R68" s="172"/>
      <c r="S68" s="172"/>
      <c r="T68" s="172"/>
      <c r="U68" s="172"/>
      <c r="V68" s="172"/>
      <c r="W68" s="172"/>
      <c r="X68" s="173"/>
      <c r="Y68" s="177" t="s">
        <v>8</v>
      </c>
      <c r="Z68" s="178"/>
      <c r="AA68" s="178"/>
      <c r="AB68" s="178"/>
      <c r="AC68" s="178"/>
      <c r="AD68" s="178"/>
      <c r="AE68" s="178"/>
      <c r="AF68" s="178"/>
      <c r="AG68" s="178"/>
      <c r="AH68" s="178"/>
      <c r="AI68" s="178"/>
      <c r="AJ68" s="178"/>
      <c r="AK68" s="179"/>
      <c r="AL68" s="231" t="s">
        <v>120</v>
      </c>
      <c r="AM68" s="204"/>
      <c r="AN68" s="204"/>
      <c r="AO68" s="204"/>
      <c r="AP68" s="204"/>
      <c r="AQ68" s="204"/>
      <c r="AR68" s="204"/>
      <c r="AS68" s="204"/>
      <c r="AT68" s="204"/>
      <c r="AU68" s="204"/>
      <c r="AV68" s="204"/>
      <c r="AW68" s="204"/>
      <c r="AX68" s="204"/>
      <c r="AY68" s="204"/>
      <c r="AZ68" s="204"/>
      <c r="BA68" s="204"/>
      <c r="BB68" s="204"/>
      <c r="BC68" s="204"/>
      <c r="BD68" s="204"/>
      <c r="BE68" s="204"/>
      <c r="BF68" s="204"/>
      <c r="BG68" s="204"/>
      <c r="BH68" s="205"/>
      <c r="BI68" s="270"/>
      <c r="BJ68" s="201"/>
      <c r="BK68" s="201"/>
      <c r="BL68" s="201"/>
      <c r="BM68" s="201"/>
      <c r="BN68" s="201"/>
      <c r="BO68" s="201"/>
      <c r="BP68" s="201"/>
      <c r="BQ68" s="201"/>
      <c r="BR68" s="201"/>
      <c r="BS68" s="201"/>
      <c r="BT68" s="201"/>
      <c r="BU68" s="201"/>
      <c r="BV68" s="201"/>
      <c r="BW68" s="79"/>
      <c r="BX68" s="191"/>
      <c r="BY68" s="111"/>
      <c r="BZ68" s="111"/>
      <c r="CA68" s="111"/>
      <c r="CB68" s="192"/>
      <c r="CC68" s="344"/>
      <c r="CD68" s="344"/>
      <c r="CE68" s="344"/>
      <c r="CF68" s="344"/>
      <c r="CG68" s="265"/>
      <c r="CH68" s="150" t="s">
        <v>172</v>
      </c>
      <c r="CI68" s="151"/>
      <c r="CJ68" s="151"/>
      <c r="CK68" s="152"/>
      <c r="CL68" s="2"/>
      <c r="CM68" s="3"/>
      <c r="CN68" s="3"/>
    </row>
    <row r="69" spans="5:97" ht="3.6" customHeight="1">
      <c r="E69" s="165"/>
      <c r="F69" s="166"/>
      <c r="G69" s="167"/>
      <c r="H69" s="203"/>
      <c r="I69" s="204"/>
      <c r="J69" s="204"/>
      <c r="K69" s="204"/>
      <c r="L69" s="204"/>
      <c r="M69" s="205"/>
      <c r="N69" s="341"/>
      <c r="O69" s="342"/>
      <c r="P69" s="342"/>
      <c r="Q69" s="342"/>
      <c r="R69" s="342"/>
      <c r="S69" s="342"/>
      <c r="T69" s="342"/>
      <c r="U69" s="342"/>
      <c r="V69" s="342"/>
      <c r="W69" s="342"/>
      <c r="X69" s="343"/>
      <c r="Y69" s="177"/>
      <c r="Z69" s="178"/>
      <c r="AA69" s="178"/>
      <c r="AB69" s="178"/>
      <c r="AC69" s="178"/>
      <c r="AD69" s="178"/>
      <c r="AE69" s="178"/>
      <c r="AF69" s="178"/>
      <c r="AG69" s="178"/>
      <c r="AH69" s="178"/>
      <c r="AI69" s="178"/>
      <c r="AJ69" s="178"/>
      <c r="AK69" s="179"/>
      <c r="AL69" s="203"/>
      <c r="AM69" s="204"/>
      <c r="AN69" s="204"/>
      <c r="AO69" s="204"/>
      <c r="AP69" s="204"/>
      <c r="AQ69" s="204"/>
      <c r="AR69" s="204"/>
      <c r="AS69" s="204"/>
      <c r="AT69" s="204"/>
      <c r="AU69" s="204"/>
      <c r="AV69" s="204"/>
      <c r="AW69" s="204"/>
      <c r="AX69" s="204"/>
      <c r="AY69" s="204"/>
      <c r="AZ69" s="204"/>
      <c r="BA69" s="204"/>
      <c r="BB69" s="204"/>
      <c r="BC69" s="204"/>
      <c r="BD69" s="204"/>
      <c r="BE69" s="204"/>
      <c r="BF69" s="204"/>
      <c r="BG69" s="204"/>
      <c r="BH69" s="205"/>
      <c r="BI69" s="203"/>
      <c r="BJ69" s="204"/>
      <c r="BK69" s="204"/>
      <c r="BL69" s="204"/>
      <c r="BM69" s="204"/>
      <c r="BN69" s="204"/>
      <c r="BO69" s="204"/>
      <c r="BP69" s="204"/>
      <c r="BQ69" s="204"/>
      <c r="BR69" s="204"/>
      <c r="BS69" s="204"/>
      <c r="BT69" s="204"/>
      <c r="BU69" s="204"/>
      <c r="BV69" s="204"/>
      <c r="BW69" s="80"/>
      <c r="BX69" s="191"/>
      <c r="BY69" s="111"/>
      <c r="BZ69" s="111"/>
      <c r="CA69" s="111"/>
      <c r="CB69" s="192"/>
      <c r="CC69" s="344"/>
      <c r="CD69" s="344"/>
      <c r="CE69" s="344"/>
      <c r="CF69" s="344"/>
      <c r="CG69" s="265"/>
      <c r="CH69" s="153"/>
      <c r="CI69" s="154"/>
      <c r="CJ69" s="154"/>
      <c r="CK69" s="155"/>
      <c r="CL69" s="2"/>
      <c r="CM69" s="3"/>
      <c r="CN69" s="3"/>
    </row>
    <row r="70" spans="5:97" ht="7.5" customHeight="1">
      <c r="E70" s="165"/>
      <c r="F70" s="166"/>
      <c r="G70" s="167"/>
      <c r="H70" s="203"/>
      <c r="I70" s="204"/>
      <c r="J70" s="204"/>
      <c r="K70" s="204"/>
      <c r="L70" s="204"/>
      <c r="M70" s="205"/>
      <c r="N70" s="341"/>
      <c r="O70" s="342"/>
      <c r="P70" s="342"/>
      <c r="Q70" s="342"/>
      <c r="R70" s="342"/>
      <c r="S70" s="342"/>
      <c r="T70" s="342"/>
      <c r="U70" s="342"/>
      <c r="V70" s="342"/>
      <c r="W70" s="342"/>
      <c r="X70" s="343"/>
      <c r="Y70" s="180"/>
      <c r="Z70" s="181"/>
      <c r="AA70" s="181"/>
      <c r="AB70" s="181"/>
      <c r="AC70" s="181"/>
      <c r="AD70" s="181"/>
      <c r="AE70" s="181"/>
      <c r="AF70" s="181"/>
      <c r="AG70" s="181"/>
      <c r="AH70" s="181"/>
      <c r="AI70" s="181"/>
      <c r="AJ70" s="181"/>
      <c r="AK70" s="182"/>
      <c r="AL70" s="219"/>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92"/>
      <c r="BI70" s="219"/>
      <c r="BJ70" s="220"/>
      <c r="BK70" s="220"/>
      <c r="BL70" s="220"/>
      <c r="BM70" s="220"/>
      <c r="BN70" s="220"/>
      <c r="BO70" s="220"/>
      <c r="BP70" s="220"/>
      <c r="BQ70" s="220"/>
      <c r="BR70" s="220"/>
      <c r="BS70" s="220"/>
      <c r="BT70" s="220"/>
      <c r="BU70" s="220"/>
      <c r="BV70" s="220"/>
      <c r="BW70" s="81"/>
      <c r="BX70" s="193"/>
      <c r="BY70" s="148"/>
      <c r="BZ70" s="148"/>
      <c r="CA70" s="148"/>
      <c r="CB70" s="194"/>
      <c r="CC70" s="345"/>
      <c r="CD70" s="345"/>
      <c r="CE70" s="345"/>
      <c r="CF70" s="345"/>
      <c r="CG70" s="346"/>
      <c r="CH70" s="156"/>
      <c r="CI70" s="157"/>
      <c r="CJ70" s="157"/>
      <c r="CK70" s="158"/>
      <c r="CL70" s="2"/>
      <c r="CM70" s="3"/>
      <c r="CN70" s="3"/>
    </row>
    <row r="71" spans="5:97" ht="7.5" customHeight="1">
      <c r="E71" s="165"/>
      <c r="F71" s="166"/>
      <c r="G71" s="167"/>
      <c r="H71" s="203"/>
      <c r="I71" s="204"/>
      <c r="J71" s="204"/>
      <c r="K71" s="204"/>
      <c r="L71" s="204"/>
      <c r="M71" s="205"/>
      <c r="N71" s="266" t="s">
        <v>52</v>
      </c>
      <c r="O71" s="267"/>
      <c r="P71" s="267"/>
      <c r="Q71" s="267"/>
      <c r="R71" s="267"/>
      <c r="S71" s="267"/>
      <c r="T71" s="267"/>
      <c r="U71" s="267"/>
      <c r="V71" s="267"/>
      <c r="W71" s="267"/>
      <c r="X71" s="268"/>
      <c r="Y71" s="266" t="s">
        <v>114</v>
      </c>
      <c r="Z71" s="267"/>
      <c r="AA71" s="267"/>
      <c r="AB71" s="267"/>
      <c r="AC71" s="267"/>
      <c r="AD71" s="267"/>
      <c r="AE71" s="267"/>
      <c r="AF71" s="267"/>
      <c r="AG71" s="267"/>
      <c r="AH71" s="267"/>
      <c r="AI71" s="267"/>
      <c r="AJ71" s="267"/>
      <c r="AK71" s="268"/>
      <c r="AL71" s="266" t="s">
        <v>63</v>
      </c>
      <c r="AM71" s="267"/>
      <c r="AN71" s="267"/>
      <c r="AO71" s="267"/>
      <c r="AP71" s="267"/>
      <c r="AQ71" s="267"/>
      <c r="AR71" s="267"/>
      <c r="AS71" s="267"/>
      <c r="AT71" s="267"/>
      <c r="AU71" s="267"/>
      <c r="AV71" s="267"/>
      <c r="AW71" s="267"/>
      <c r="AX71" s="267"/>
      <c r="AY71" s="267"/>
      <c r="AZ71" s="267"/>
      <c r="BA71" s="267"/>
      <c r="BB71" s="267"/>
      <c r="BC71" s="267"/>
      <c r="BD71" s="267"/>
      <c r="BE71" s="267"/>
      <c r="BF71" s="267"/>
      <c r="BG71" s="267"/>
      <c r="BH71" s="268"/>
      <c r="BI71" s="271" t="s">
        <v>191</v>
      </c>
      <c r="BJ71" s="272"/>
      <c r="BK71" s="272"/>
      <c r="BL71" s="272"/>
      <c r="BM71" s="272"/>
      <c r="BN71" s="272"/>
      <c r="BO71" s="347"/>
      <c r="BP71" s="347"/>
      <c r="BQ71" s="347"/>
      <c r="BR71" s="347"/>
      <c r="BS71" s="347"/>
      <c r="BT71" s="347"/>
      <c r="BU71" s="82"/>
      <c r="BV71" s="82"/>
      <c r="BW71" s="78"/>
      <c r="BX71" s="314" t="str">
        <f>IF(BO71="","",IF(BO71="良","○",""))</f>
        <v/>
      </c>
      <c r="BY71" s="315"/>
      <c r="BZ71" s="315"/>
      <c r="CA71" s="315"/>
      <c r="CB71" s="316"/>
      <c r="CC71" s="275" t="str">
        <f>IF(BO71="","",IF(BO71="否","○",""))</f>
        <v/>
      </c>
      <c r="CD71" s="274"/>
      <c r="CE71" s="274"/>
      <c r="CF71" s="274"/>
      <c r="CG71" s="276"/>
      <c r="CH71" s="150" t="s">
        <v>192</v>
      </c>
      <c r="CI71" s="151"/>
      <c r="CJ71" s="151"/>
      <c r="CK71" s="152"/>
      <c r="CL71" s="2"/>
      <c r="CM71" s="3"/>
      <c r="CN71" s="3"/>
    </row>
    <row r="72" spans="5:97" ht="7.5" customHeight="1">
      <c r="E72" s="165"/>
      <c r="F72" s="166"/>
      <c r="G72" s="167"/>
      <c r="H72" s="203"/>
      <c r="I72" s="204"/>
      <c r="J72" s="204"/>
      <c r="K72" s="204"/>
      <c r="L72" s="204"/>
      <c r="M72" s="205"/>
      <c r="N72" s="153"/>
      <c r="O72" s="154"/>
      <c r="P72" s="154"/>
      <c r="Q72" s="154"/>
      <c r="R72" s="154"/>
      <c r="S72" s="154"/>
      <c r="T72" s="154"/>
      <c r="U72" s="154"/>
      <c r="V72" s="154"/>
      <c r="W72" s="154"/>
      <c r="X72" s="155"/>
      <c r="Y72" s="153"/>
      <c r="Z72" s="154"/>
      <c r="AA72" s="154"/>
      <c r="AB72" s="154"/>
      <c r="AC72" s="154"/>
      <c r="AD72" s="154"/>
      <c r="AE72" s="154"/>
      <c r="AF72" s="154"/>
      <c r="AG72" s="154"/>
      <c r="AH72" s="154"/>
      <c r="AI72" s="154"/>
      <c r="AJ72" s="154"/>
      <c r="AK72" s="155"/>
      <c r="AL72" s="153"/>
      <c r="AM72" s="154"/>
      <c r="AN72" s="154"/>
      <c r="AO72" s="154"/>
      <c r="AP72" s="154"/>
      <c r="AQ72" s="154"/>
      <c r="AR72" s="154"/>
      <c r="AS72" s="154"/>
      <c r="AT72" s="154"/>
      <c r="AU72" s="154"/>
      <c r="AV72" s="154"/>
      <c r="AW72" s="154"/>
      <c r="AX72" s="154"/>
      <c r="AY72" s="154"/>
      <c r="AZ72" s="154"/>
      <c r="BA72" s="154"/>
      <c r="BB72" s="154"/>
      <c r="BC72" s="154"/>
      <c r="BD72" s="154"/>
      <c r="BE72" s="154"/>
      <c r="BF72" s="154"/>
      <c r="BG72" s="154"/>
      <c r="BH72" s="155"/>
      <c r="BI72" s="159"/>
      <c r="BJ72" s="114"/>
      <c r="BK72" s="114"/>
      <c r="BL72" s="114"/>
      <c r="BM72" s="114"/>
      <c r="BN72" s="114"/>
      <c r="BO72" s="139"/>
      <c r="BP72" s="139"/>
      <c r="BQ72" s="139"/>
      <c r="BR72" s="139"/>
      <c r="BS72" s="139"/>
      <c r="BT72" s="139"/>
      <c r="BU72" s="114"/>
      <c r="BV72" s="114"/>
      <c r="BW72" s="348"/>
      <c r="BX72" s="317"/>
      <c r="BY72" s="110"/>
      <c r="BZ72" s="110"/>
      <c r="CA72" s="110"/>
      <c r="CB72" s="318"/>
      <c r="CC72" s="277"/>
      <c r="CD72" s="109"/>
      <c r="CE72" s="109"/>
      <c r="CF72" s="109"/>
      <c r="CG72" s="242"/>
      <c r="CH72" s="153"/>
      <c r="CI72" s="154"/>
      <c r="CJ72" s="154"/>
      <c r="CK72" s="155"/>
      <c r="CL72" s="2"/>
      <c r="CM72" s="3"/>
      <c r="CN72" s="3"/>
    </row>
    <row r="73" spans="5:97" ht="3.6" customHeight="1">
      <c r="E73" s="165"/>
      <c r="F73" s="166"/>
      <c r="G73" s="167"/>
      <c r="H73" s="203"/>
      <c r="I73" s="204"/>
      <c r="J73" s="204"/>
      <c r="K73" s="204"/>
      <c r="L73" s="204"/>
      <c r="M73" s="205"/>
      <c r="N73" s="153"/>
      <c r="O73" s="154"/>
      <c r="P73" s="154"/>
      <c r="Q73" s="154"/>
      <c r="R73" s="154"/>
      <c r="S73" s="154"/>
      <c r="T73" s="154"/>
      <c r="U73" s="154"/>
      <c r="V73" s="154"/>
      <c r="W73" s="154"/>
      <c r="X73" s="155"/>
      <c r="Y73" s="171"/>
      <c r="Z73" s="172"/>
      <c r="AA73" s="172"/>
      <c r="AB73" s="172"/>
      <c r="AC73" s="172"/>
      <c r="AD73" s="172"/>
      <c r="AE73" s="172"/>
      <c r="AF73" s="172"/>
      <c r="AG73" s="172"/>
      <c r="AH73" s="172"/>
      <c r="AI73" s="172"/>
      <c r="AJ73" s="172"/>
      <c r="AK73" s="173"/>
      <c r="AL73" s="171"/>
      <c r="AM73" s="172"/>
      <c r="AN73" s="172"/>
      <c r="AO73" s="172"/>
      <c r="AP73" s="172"/>
      <c r="AQ73" s="172"/>
      <c r="AR73" s="172"/>
      <c r="AS73" s="172"/>
      <c r="AT73" s="172"/>
      <c r="AU73" s="172"/>
      <c r="AV73" s="172"/>
      <c r="AW73" s="172"/>
      <c r="AX73" s="172"/>
      <c r="AY73" s="172"/>
      <c r="AZ73" s="172"/>
      <c r="BA73" s="172"/>
      <c r="BB73" s="172"/>
      <c r="BC73" s="172"/>
      <c r="BD73" s="172"/>
      <c r="BE73" s="172"/>
      <c r="BF73" s="172"/>
      <c r="BG73" s="172"/>
      <c r="BH73" s="173"/>
      <c r="BI73" s="69"/>
      <c r="BJ73" s="46"/>
      <c r="BK73" s="46"/>
      <c r="BL73" s="38"/>
      <c r="BM73" s="83"/>
      <c r="BN73" s="83"/>
      <c r="BO73" s="83"/>
      <c r="BP73" s="83"/>
      <c r="BQ73" s="83"/>
      <c r="BR73" s="83"/>
      <c r="BS73" s="38"/>
      <c r="BT73" s="38"/>
      <c r="BU73" s="161"/>
      <c r="BV73" s="161"/>
      <c r="BW73" s="349"/>
      <c r="BX73" s="319"/>
      <c r="BY73" s="320"/>
      <c r="BZ73" s="320"/>
      <c r="CA73" s="320"/>
      <c r="CB73" s="321"/>
      <c r="CC73" s="322"/>
      <c r="CD73" s="323"/>
      <c r="CE73" s="323"/>
      <c r="CF73" s="323"/>
      <c r="CG73" s="324"/>
      <c r="CH73" s="156"/>
      <c r="CI73" s="157"/>
      <c r="CJ73" s="157"/>
      <c r="CK73" s="158"/>
      <c r="CL73" s="2"/>
      <c r="CM73" s="3"/>
      <c r="CN73" s="3"/>
    </row>
    <row r="74" spans="5:97" ht="7.5" customHeight="1">
      <c r="E74" s="165"/>
      <c r="F74" s="166"/>
      <c r="G74" s="167"/>
      <c r="H74" s="203"/>
      <c r="I74" s="204"/>
      <c r="J74" s="204"/>
      <c r="K74" s="204"/>
      <c r="L74" s="204"/>
      <c r="M74" s="205"/>
      <c r="N74" s="153"/>
      <c r="O74" s="154"/>
      <c r="P74" s="154"/>
      <c r="Q74" s="154"/>
      <c r="R74" s="154"/>
      <c r="S74" s="154"/>
      <c r="T74" s="154"/>
      <c r="U74" s="154"/>
      <c r="V74" s="154"/>
      <c r="W74" s="154"/>
      <c r="X74" s="155"/>
      <c r="Y74" s="301" t="s">
        <v>115</v>
      </c>
      <c r="Z74" s="269"/>
      <c r="AA74" s="269"/>
      <c r="AB74" s="269"/>
      <c r="AC74" s="269"/>
      <c r="AD74" s="269"/>
      <c r="AE74" s="269"/>
      <c r="AF74" s="269"/>
      <c r="AG74" s="269"/>
      <c r="AH74" s="269"/>
      <c r="AI74" s="269"/>
      <c r="AJ74" s="269"/>
      <c r="AK74" s="352"/>
      <c r="AL74" s="266" t="s">
        <v>121</v>
      </c>
      <c r="AM74" s="267"/>
      <c r="AN74" s="267"/>
      <c r="AO74" s="267"/>
      <c r="AP74" s="267"/>
      <c r="AQ74" s="267"/>
      <c r="AR74" s="267"/>
      <c r="AS74" s="267"/>
      <c r="AT74" s="267"/>
      <c r="AU74" s="267"/>
      <c r="AV74" s="267"/>
      <c r="AW74" s="267"/>
      <c r="AX74" s="267"/>
      <c r="AY74" s="267"/>
      <c r="AZ74" s="267"/>
      <c r="BA74" s="267"/>
      <c r="BB74" s="267"/>
      <c r="BC74" s="267"/>
      <c r="BD74" s="267"/>
      <c r="BE74" s="267"/>
      <c r="BF74" s="267"/>
      <c r="BG74" s="267"/>
      <c r="BH74" s="268"/>
      <c r="BI74" s="431" t="s">
        <v>46</v>
      </c>
      <c r="BJ74" s="432"/>
      <c r="BK74" s="432"/>
      <c r="BL74" s="432"/>
      <c r="BM74" s="433"/>
      <c r="BN74" s="433"/>
      <c r="BO74" s="433"/>
      <c r="BP74" s="433"/>
      <c r="BQ74" s="433"/>
      <c r="BR74" s="433"/>
      <c r="BS74" s="442" t="s">
        <v>48</v>
      </c>
      <c r="BT74" s="442"/>
      <c r="BU74" s="442"/>
      <c r="BV74" s="442"/>
      <c r="BW74" s="353"/>
      <c r="BX74" s="241" t="str">
        <f>IF(OR(BM74="",BM76=""),"",IF(AND(CR75="○",CR76="○"),"○",""))</f>
        <v/>
      </c>
      <c r="BY74" s="109"/>
      <c r="BZ74" s="109"/>
      <c r="CA74" s="109"/>
      <c r="CB74" s="338"/>
      <c r="CC74" s="275" t="str">
        <f>IF(OR(BM74="",BM76=""),"",IF(OR(CR75="×",CR76="×"),"○",""))</f>
        <v/>
      </c>
      <c r="CD74" s="274"/>
      <c r="CE74" s="274"/>
      <c r="CF74" s="274"/>
      <c r="CG74" s="276"/>
      <c r="CH74" s="150" t="s">
        <v>177</v>
      </c>
      <c r="CI74" s="151"/>
      <c r="CJ74" s="151"/>
      <c r="CK74" s="152"/>
      <c r="CL74" s="2"/>
      <c r="CM74" s="3"/>
      <c r="CN74" s="3"/>
      <c r="CQ74" s="7"/>
      <c r="CR74" s="8" t="s">
        <v>186</v>
      </c>
      <c r="CS74" s="7"/>
    </row>
    <row r="75" spans="5:97" ht="7.5" customHeight="1">
      <c r="E75" s="165"/>
      <c r="F75" s="166"/>
      <c r="G75" s="167"/>
      <c r="H75" s="203"/>
      <c r="I75" s="204"/>
      <c r="J75" s="204"/>
      <c r="K75" s="204"/>
      <c r="L75" s="204"/>
      <c r="M75" s="205"/>
      <c r="N75" s="153"/>
      <c r="O75" s="154"/>
      <c r="P75" s="154"/>
      <c r="Q75" s="154"/>
      <c r="R75" s="154"/>
      <c r="S75" s="154"/>
      <c r="T75" s="154"/>
      <c r="U75" s="154"/>
      <c r="V75" s="154"/>
      <c r="W75" s="154"/>
      <c r="X75" s="155"/>
      <c r="Y75" s="177"/>
      <c r="Z75" s="178"/>
      <c r="AA75" s="178"/>
      <c r="AB75" s="178"/>
      <c r="AC75" s="178"/>
      <c r="AD75" s="178"/>
      <c r="AE75" s="178"/>
      <c r="AF75" s="178"/>
      <c r="AG75" s="178"/>
      <c r="AH75" s="178"/>
      <c r="AI75" s="178"/>
      <c r="AJ75" s="178"/>
      <c r="AK75" s="179"/>
      <c r="AL75" s="153"/>
      <c r="AM75" s="154"/>
      <c r="AN75" s="154"/>
      <c r="AO75" s="154"/>
      <c r="AP75" s="154"/>
      <c r="AQ75" s="154"/>
      <c r="AR75" s="154"/>
      <c r="AS75" s="154"/>
      <c r="AT75" s="154"/>
      <c r="AU75" s="154"/>
      <c r="AV75" s="154"/>
      <c r="AW75" s="154"/>
      <c r="AX75" s="154"/>
      <c r="AY75" s="154"/>
      <c r="AZ75" s="154"/>
      <c r="BA75" s="154"/>
      <c r="BB75" s="154"/>
      <c r="BC75" s="154"/>
      <c r="BD75" s="154"/>
      <c r="BE75" s="154"/>
      <c r="BF75" s="154"/>
      <c r="BG75" s="154"/>
      <c r="BH75" s="155"/>
      <c r="BI75" s="436"/>
      <c r="BJ75" s="104"/>
      <c r="BK75" s="104"/>
      <c r="BL75" s="104"/>
      <c r="BM75" s="429"/>
      <c r="BN75" s="429"/>
      <c r="BO75" s="429"/>
      <c r="BP75" s="429"/>
      <c r="BQ75" s="429"/>
      <c r="BR75" s="429"/>
      <c r="BS75" s="443"/>
      <c r="BT75" s="443"/>
      <c r="BU75" s="443"/>
      <c r="BV75" s="443"/>
      <c r="BW75" s="351"/>
      <c r="BX75" s="241"/>
      <c r="BY75" s="109"/>
      <c r="BZ75" s="109"/>
      <c r="CA75" s="109"/>
      <c r="CB75" s="338"/>
      <c r="CC75" s="277"/>
      <c r="CD75" s="109"/>
      <c r="CE75" s="109"/>
      <c r="CF75" s="109"/>
      <c r="CG75" s="242"/>
      <c r="CH75" s="153"/>
      <c r="CI75" s="154"/>
      <c r="CJ75" s="154"/>
      <c r="CK75" s="155"/>
      <c r="CL75" s="2"/>
      <c r="CM75" s="3"/>
      <c r="CN75" s="3"/>
      <c r="CQ75" s="8" t="s">
        <v>187</v>
      </c>
      <c r="CR75" s="7" t="str">
        <f>IF(BM74="","",IF(BM74&lt;=20,"○","×"))</f>
        <v/>
      </c>
      <c r="CS75" s="7"/>
    </row>
    <row r="76" spans="5:97" ht="7.5" customHeight="1">
      <c r="E76" s="165"/>
      <c r="F76" s="166"/>
      <c r="G76" s="167"/>
      <c r="H76" s="203"/>
      <c r="I76" s="204"/>
      <c r="J76" s="204"/>
      <c r="K76" s="204"/>
      <c r="L76" s="204"/>
      <c r="M76" s="205"/>
      <c r="N76" s="153"/>
      <c r="O76" s="154"/>
      <c r="P76" s="154"/>
      <c r="Q76" s="154"/>
      <c r="R76" s="154"/>
      <c r="S76" s="154"/>
      <c r="T76" s="154"/>
      <c r="U76" s="154"/>
      <c r="V76" s="154"/>
      <c r="W76" s="154"/>
      <c r="X76" s="155"/>
      <c r="Y76" s="177"/>
      <c r="Z76" s="178"/>
      <c r="AA76" s="178"/>
      <c r="AB76" s="178"/>
      <c r="AC76" s="178"/>
      <c r="AD76" s="178"/>
      <c r="AE76" s="178"/>
      <c r="AF76" s="178"/>
      <c r="AG76" s="178"/>
      <c r="AH76" s="178"/>
      <c r="AI76" s="178"/>
      <c r="AJ76" s="178"/>
      <c r="AK76" s="179"/>
      <c r="AL76" s="153"/>
      <c r="AM76" s="154"/>
      <c r="AN76" s="154"/>
      <c r="AO76" s="154"/>
      <c r="AP76" s="154"/>
      <c r="AQ76" s="154"/>
      <c r="AR76" s="154"/>
      <c r="AS76" s="154"/>
      <c r="AT76" s="154"/>
      <c r="AU76" s="154"/>
      <c r="AV76" s="154"/>
      <c r="AW76" s="154"/>
      <c r="AX76" s="154"/>
      <c r="AY76" s="154"/>
      <c r="AZ76" s="154"/>
      <c r="BA76" s="154"/>
      <c r="BB76" s="154"/>
      <c r="BC76" s="154"/>
      <c r="BD76" s="154"/>
      <c r="BE76" s="154"/>
      <c r="BF76" s="154"/>
      <c r="BG76" s="154"/>
      <c r="BH76" s="155"/>
      <c r="BI76" s="436" t="s">
        <v>47</v>
      </c>
      <c r="BJ76" s="104"/>
      <c r="BK76" s="104"/>
      <c r="BL76" s="104"/>
      <c r="BM76" s="444"/>
      <c r="BN76" s="444"/>
      <c r="BO76" s="444"/>
      <c r="BP76" s="444"/>
      <c r="BQ76" s="444"/>
      <c r="BR76" s="444"/>
      <c r="BS76" s="443" t="s">
        <v>48</v>
      </c>
      <c r="BT76" s="443"/>
      <c r="BU76" s="443"/>
      <c r="BV76" s="443"/>
      <c r="BW76" s="351"/>
      <c r="BX76" s="241"/>
      <c r="BY76" s="109"/>
      <c r="BZ76" s="109"/>
      <c r="CA76" s="109"/>
      <c r="CB76" s="338"/>
      <c r="CC76" s="277"/>
      <c r="CD76" s="109"/>
      <c r="CE76" s="109"/>
      <c r="CF76" s="109"/>
      <c r="CG76" s="242"/>
      <c r="CH76" s="153"/>
      <c r="CI76" s="154"/>
      <c r="CJ76" s="154"/>
      <c r="CK76" s="155"/>
      <c r="CL76" s="2"/>
      <c r="CM76" s="3"/>
      <c r="CN76" s="3"/>
      <c r="CQ76" s="8" t="s">
        <v>188</v>
      </c>
      <c r="CR76" s="7" t="str">
        <f>IF(BM76="","",IF(BM76&lt;=20,"○","×"))</f>
        <v/>
      </c>
      <c r="CS76" s="7"/>
    </row>
    <row r="77" spans="5:97" ht="7.5" customHeight="1">
      <c r="E77" s="165"/>
      <c r="F77" s="166"/>
      <c r="G77" s="167"/>
      <c r="H77" s="203"/>
      <c r="I77" s="204"/>
      <c r="J77" s="204"/>
      <c r="K77" s="204"/>
      <c r="L77" s="204"/>
      <c r="M77" s="205"/>
      <c r="N77" s="153"/>
      <c r="O77" s="154"/>
      <c r="P77" s="154"/>
      <c r="Q77" s="154"/>
      <c r="R77" s="154"/>
      <c r="S77" s="154"/>
      <c r="T77" s="154"/>
      <c r="U77" s="154"/>
      <c r="V77" s="154"/>
      <c r="W77" s="154"/>
      <c r="X77" s="155"/>
      <c r="Y77" s="177"/>
      <c r="Z77" s="178"/>
      <c r="AA77" s="178"/>
      <c r="AB77" s="178"/>
      <c r="AC77" s="178"/>
      <c r="AD77" s="178"/>
      <c r="AE77" s="178"/>
      <c r="AF77" s="178"/>
      <c r="AG77" s="178"/>
      <c r="AH77" s="178"/>
      <c r="AI77" s="178"/>
      <c r="AJ77" s="178"/>
      <c r="AK77" s="179"/>
      <c r="AL77" s="153"/>
      <c r="AM77" s="154"/>
      <c r="AN77" s="154"/>
      <c r="AO77" s="154"/>
      <c r="AP77" s="154"/>
      <c r="AQ77" s="154"/>
      <c r="AR77" s="154"/>
      <c r="AS77" s="154"/>
      <c r="AT77" s="154"/>
      <c r="AU77" s="154"/>
      <c r="AV77" s="154"/>
      <c r="AW77" s="154"/>
      <c r="AX77" s="154"/>
      <c r="AY77" s="154"/>
      <c r="AZ77" s="154"/>
      <c r="BA77" s="154"/>
      <c r="BB77" s="154"/>
      <c r="BC77" s="154"/>
      <c r="BD77" s="154"/>
      <c r="BE77" s="154"/>
      <c r="BF77" s="154"/>
      <c r="BG77" s="154"/>
      <c r="BH77" s="155"/>
      <c r="BI77" s="436"/>
      <c r="BJ77" s="104"/>
      <c r="BK77" s="104"/>
      <c r="BL77" s="104"/>
      <c r="BM77" s="429"/>
      <c r="BN77" s="429"/>
      <c r="BO77" s="429"/>
      <c r="BP77" s="429"/>
      <c r="BQ77" s="429"/>
      <c r="BR77" s="429"/>
      <c r="BS77" s="443"/>
      <c r="BT77" s="443"/>
      <c r="BU77" s="443"/>
      <c r="BV77" s="443"/>
      <c r="BW77" s="351"/>
      <c r="BX77" s="241"/>
      <c r="BY77" s="109"/>
      <c r="BZ77" s="109"/>
      <c r="CA77" s="109"/>
      <c r="CB77" s="338"/>
      <c r="CC77" s="277"/>
      <c r="CD77" s="109"/>
      <c r="CE77" s="109"/>
      <c r="CF77" s="109"/>
      <c r="CG77" s="242"/>
      <c r="CH77" s="153"/>
      <c r="CI77" s="154"/>
      <c r="CJ77" s="154"/>
      <c r="CK77" s="155"/>
      <c r="CL77" s="2"/>
      <c r="CM77" s="3"/>
      <c r="CN77" s="3"/>
    </row>
    <row r="78" spans="5:97" ht="3.6" customHeight="1">
      <c r="E78" s="168"/>
      <c r="F78" s="169"/>
      <c r="G78" s="170"/>
      <c r="H78" s="283"/>
      <c r="I78" s="284"/>
      <c r="J78" s="284"/>
      <c r="K78" s="284"/>
      <c r="L78" s="284"/>
      <c r="M78" s="285"/>
      <c r="N78" s="156"/>
      <c r="O78" s="157"/>
      <c r="P78" s="157"/>
      <c r="Q78" s="157"/>
      <c r="R78" s="157"/>
      <c r="S78" s="157"/>
      <c r="T78" s="157"/>
      <c r="U78" s="157"/>
      <c r="V78" s="157"/>
      <c r="W78" s="157"/>
      <c r="X78" s="158"/>
      <c r="Y78" s="246"/>
      <c r="Z78" s="247"/>
      <c r="AA78" s="247"/>
      <c r="AB78" s="247"/>
      <c r="AC78" s="247"/>
      <c r="AD78" s="247"/>
      <c r="AE78" s="247"/>
      <c r="AF78" s="247"/>
      <c r="AG78" s="247"/>
      <c r="AH78" s="247"/>
      <c r="AI78" s="247"/>
      <c r="AJ78" s="247"/>
      <c r="AK78" s="248"/>
      <c r="AL78" s="156"/>
      <c r="AM78" s="157"/>
      <c r="AN78" s="157"/>
      <c r="AO78" s="157"/>
      <c r="AP78" s="157"/>
      <c r="AQ78" s="157"/>
      <c r="AR78" s="157"/>
      <c r="AS78" s="157"/>
      <c r="AT78" s="157"/>
      <c r="AU78" s="157"/>
      <c r="AV78" s="157"/>
      <c r="AW78" s="157"/>
      <c r="AX78" s="157"/>
      <c r="AY78" s="157"/>
      <c r="AZ78" s="157"/>
      <c r="BA78" s="157"/>
      <c r="BB78" s="157"/>
      <c r="BC78" s="157"/>
      <c r="BD78" s="157"/>
      <c r="BE78" s="157"/>
      <c r="BF78" s="157"/>
      <c r="BG78" s="157"/>
      <c r="BH78" s="158"/>
      <c r="BI78" s="84"/>
      <c r="BJ78" s="85"/>
      <c r="BK78" s="85"/>
      <c r="BL78" s="85"/>
      <c r="BM78" s="86"/>
      <c r="BN78" s="86"/>
      <c r="BO78" s="87"/>
      <c r="BP78" s="87"/>
      <c r="BQ78" s="87"/>
      <c r="BR78" s="87"/>
      <c r="BS78" s="88"/>
      <c r="BT78" s="88"/>
      <c r="BU78" s="88"/>
      <c r="BV78" s="88"/>
      <c r="BW78" s="89"/>
      <c r="BX78" s="243"/>
      <c r="BY78" s="244"/>
      <c r="BZ78" s="244"/>
      <c r="CA78" s="244"/>
      <c r="CB78" s="350"/>
      <c r="CC78" s="278"/>
      <c r="CD78" s="244"/>
      <c r="CE78" s="244"/>
      <c r="CF78" s="244"/>
      <c r="CG78" s="245"/>
      <c r="CH78" s="156"/>
      <c r="CI78" s="157"/>
      <c r="CJ78" s="157"/>
      <c r="CK78" s="158"/>
      <c r="CL78" s="2"/>
      <c r="CM78" s="3"/>
      <c r="CN78" s="3"/>
    </row>
    <row r="79" spans="5:97" ht="3.6" customHeight="1">
      <c r="E79" s="162" t="s">
        <v>76</v>
      </c>
      <c r="F79" s="163"/>
      <c r="G79" s="164"/>
      <c r="H79" s="150" t="s">
        <v>105</v>
      </c>
      <c r="I79" s="151"/>
      <c r="J79" s="151"/>
      <c r="K79" s="151"/>
      <c r="L79" s="151"/>
      <c r="M79" s="152"/>
      <c r="N79" s="150" t="s">
        <v>41</v>
      </c>
      <c r="O79" s="151"/>
      <c r="P79" s="151"/>
      <c r="Q79" s="151"/>
      <c r="R79" s="151"/>
      <c r="S79" s="151"/>
      <c r="T79" s="151"/>
      <c r="U79" s="151"/>
      <c r="V79" s="151"/>
      <c r="W79" s="151"/>
      <c r="X79" s="152"/>
      <c r="Y79" s="174" t="s">
        <v>43</v>
      </c>
      <c r="Z79" s="175"/>
      <c r="AA79" s="175"/>
      <c r="AB79" s="175"/>
      <c r="AC79" s="175"/>
      <c r="AD79" s="175"/>
      <c r="AE79" s="175"/>
      <c r="AF79" s="175"/>
      <c r="AG79" s="175"/>
      <c r="AH79" s="175"/>
      <c r="AI79" s="175"/>
      <c r="AJ79" s="175"/>
      <c r="AK79" s="176"/>
      <c r="AL79" s="183" t="s">
        <v>122</v>
      </c>
      <c r="AM79" s="354"/>
      <c r="AN79" s="354"/>
      <c r="AO79" s="354"/>
      <c r="AP79" s="354"/>
      <c r="AQ79" s="354"/>
      <c r="AR79" s="354"/>
      <c r="AS79" s="354"/>
      <c r="AT79" s="354"/>
      <c r="AU79" s="354"/>
      <c r="AV79" s="354"/>
      <c r="AW79" s="354"/>
      <c r="AX79" s="354"/>
      <c r="AY79" s="354"/>
      <c r="AZ79" s="354"/>
      <c r="BA79" s="354"/>
      <c r="BB79" s="354"/>
      <c r="BC79" s="354"/>
      <c r="BD79" s="354"/>
      <c r="BE79" s="354"/>
      <c r="BF79" s="354"/>
      <c r="BG79" s="354"/>
      <c r="BH79" s="355"/>
      <c r="BI79" s="115"/>
      <c r="BJ79" s="116"/>
      <c r="BK79" s="116"/>
      <c r="BL79" s="116"/>
      <c r="BM79" s="116"/>
      <c r="BN79" s="116"/>
      <c r="BO79" s="116"/>
      <c r="BP79" s="116"/>
      <c r="BQ79" s="116"/>
      <c r="BR79" s="116"/>
      <c r="BS79" s="116"/>
      <c r="BT79" s="116"/>
      <c r="BU79" s="116"/>
      <c r="BV79" s="116"/>
      <c r="BW79" s="362"/>
      <c r="BX79" s="189"/>
      <c r="BY79" s="143"/>
      <c r="BZ79" s="143"/>
      <c r="CA79" s="143"/>
      <c r="CB79" s="190"/>
      <c r="CC79" s="143"/>
      <c r="CD79" s="143"/>
      <c r="CE79" s="143"/>
      <c r="CF79" s="143"/>
      <c r="CG79" s="144"/>
      <c r="CH79" s="150" t="s">
        <v>172</v>
      </c>
      <c r="CI79" s="151"/>
      <c r="CJ79" s="151"/>
      <c r="CK79" s="152"/>
      <c r="CL79" s="2"/>
      <c r="CM79" s="3"/>
      <c r="CN79" s="3"/>
    </row>
    <row r="80" spans="5:97" ht="3.6" customHeight="1">
      <c r="E80" s="165"/>
      <c r="F80" s="166"/>
      <c r="G80" s="167"/>
      <c r="H80" s="153"/>
      <c r="I80" s="154"/>
      <c r="J80" s="154"/>
      <c r="K80" s="154"/>
      <c r="L80" s="154"/>
      <c r="M80" s="155"/>
      <c r="N80" s="153"/>
      <c r="O80" s="154"/>
      <c r="P80" s="154"/>
      <c r="Q80" s="154"/>
      <c r="R80" s="154"/>
      <c r="S80" s="154"/>
      <c r="T80" s="154"/>
      <c r="U80" s="154"/>
      <c r="V80" s="154"/>
      <c r="W80" s="154"/>
      <c r="X80" s="155"/>
      <c r="Y80" s="177"/>
      <c r="Z80" s="178"/>
      <c r="AA80" s="178"/>
      <c r="AB80" s="178"/>
      <c r="AC80" s="178"/>
      <c r="AD80" s="178"/>
      <c r="AE80" s="178"/>
      <c r="AF80" s="178"/>
      <c r="AG80" s="178"/>
      <c r="AH80" s="178"/>
      <c r="AI80" s="178"/>
      <c r="AJ80" s="178"/>
      <c r="AK80" s="179"/>
      <c r="AL80" s="356"/>
      <c r="AM80" s="357"/>
      <c r="AN80" s="357"/>
      <c r="AO80" s="357"/>
      <c r="AP80" s="357"/>
      <c r="AQ80" s="357"/>
      <c r="AR80" s="357"/>
      <c r="AS80" s="357"/>
      <c r="AT80" s="357"/>
      <c r="AU80" s="357"/>
      <c r="AV80" s="357"/>
      <c r="AW80" s="357"/>
      <c r="AX80" s="357"/>
      <c r="AY80" s="357"/>
      <c r="AZ80" s="357"/>
      <c r="BA80" s="357"/>
      <c r="BB80" s="357"/>
      <c r="BC80" s="357"/>
      <c r="BD80" s="357"/>
      <c r="BE80" s="357"/>
      <c r="BF80" s="357"/>
      <c r="BG80" s="357"/>
      <c r="BH80" s="358"/>
      <c r="BI80" s="159"/>
      <c r="BJ80" s="114"/>
      <c r="BK80" s="114"/>
      <c r="BL80" s="114"/>
      <c r="BM80" s="114"/>
      <c r="BN80" s="114"/>
      <c r="BO80" s="114"/>
      <c r="BP80" s="114"/>
      <c r="BQ80" s="114"/>
      <c r="BR80" s="114"/>
      <c r="BS80" s="114"/>
      <c r="BT80" s="114"/>
      <c r="BU80" s="114"/>
      <c r="BV80" s="114"/>
      <c r="BW80" s="348"/>
      <c r="BX80" s="191"/>
      <c r="BY80" s="111"/>
      <c r="BZ80" s="111"/>
      <c r="CA80" s="111"/>
      <c r="CB80" s="192"/>
      <c r="CC80" s="111"/>
      <c r="CD80" s="111"/>
      <c r="CE80" s="111"/>
      <c r="CF80" s="111"/>
      <c r="CG80" s="146"/>
      <c r="CH80" s="153"/>
      <c r="CI80" s="154"/>
      <c r="CJ80" s="154"/>
      <c r="CK80" s="155"/>
      <c r="CL80" s="2"/>
      <c r="CM80" s="3"/>
      <c r="CN80" s="3"/>
    </row>
    <row r="81" spans="5:98" ht="7.5" customHeight="1">
      <c r="E81" s="165"/>
      <c r="F81" s="166"/>
      <c r="G81" s="167"/>
      <c r="H81" s="153"/>
      <c r="I81" s="154"/>
      <c r="J81" s="154"/>
      <c r="K81" s="154"/>
      <c r="L81" s="154"/>
      <c r="M81" s="155"/>
      <c r="N81" s="153"/>
      <c r="O81" s="154"/>
      <c r="P81" s="154"/>
      <c r="Q81" s="154"/>
      <c r="R81" s="154"/>
      <c r="S81" s="154"/>
      <c r="T81" s="154"/>
      <c r="U81" s="154"/>
      <c r="V81" s="154"/>
      <c r="W81" s="154"/>
      <c r="X81" s="155"/>
      <c r="Y81" s="177"/>
      <c r="Z81" s="178"/>
      <c r="AA81" s="178"/>
      <c r="AB81" s="178"/>
      <c r="AC81" s="178"/>
      <c r="AD81" s="178"/>
      <c r="AE81" s="178"/>
      <c r="AF81" s="178"/>
      <c r="AG81" s="178"/>
      <c r="AH81" s="178"/>
      <c r="AI81" s="178"/>
      <c r="AJ81" s="178"/>
      <c r="AK81" s="179"/>
      <c r="AL81" s="356"/>
      <c r="AM81" s="357"/>
      <c r="AN81" s="357"/>
      <c r="AO81" s="357"/>
      <c r="AP81" s="357"/>
      <c r="AQ81" s="357"/>
      <c r="AR81" s="357"/>
      <c r="AS81" s="357"/>
      <c r="AT81" s="357"/>
      <c r="AU81" s="357"/>
      <c r="AV81" s="357"/>
      <c r="AW81" s="357"/>
      <c r="AX81" s="357"/>
      <c r="AY81" s="357"/>
      <c r="AZ81" s="357"/>
      <c r="BA81" s="357"/>
      <c r="BB81" s="357"/>
      <c r="BC81" s="357"/>
      <c r="BD81" s="357"/>
      <c r="BE81" s="357"/>
      <c r="BF81" s="357"/>
      <c r="BG81" s="357"/>
      <c r="BH81" s="358"/>
      <c r="BI81" s="159"/>
      <c r="BJ81" s="114"/>
      <c r="BK81" s="114"/>
      <c r="BL81" s="114"/>
      <c r="BM81" s="114"/>
      <c r="BN81" s="114"/>
      <c r="BO81" s="114"/>
      <c r="BP81" s="114"/>
      <c r="BQ81" s="114"/>
      <c r="BR81" s="114"/>
      <c r="BS81" s="114"/>
      <c r="BT81" s="114"/>
      <c r="BU81" s="114"/>
      <c r="BV81" s="114"/>
      <c r="BW81" s="348"/>
      <c r="BX81" s="191"/>
      <c r="BY81" s="111"/>
      <c r="BZ81" s="111"/>
      <c r="CA81" s="111"/>
      <c r="CB81" s="192"/>
      <c r="CC81" s="111"/>
      <c r="CD81" s="111"/>
      <c r="CE81" s="111"/>
      <c r="CF81" s="111"/>
      <c r="CG81" s="146"/>
      <c r="CH81" s="153"/>
      <c r="CI81" s="154"/>
      <c r="CJ81" s="154"/>
      <c r="CK81" s="155"/>
      <c r="CL81" s="2"/>
      <c r="CM81" s="3"/>
      <c r="CN81" s="3"/>
    </row>
    <row r="82" spans="5:98" ht="13.5" customHeight="1">
      <c r="E82" s="165"/>
      <c r="F82" s="166"/>
      <c r="G82" s="167"/>
      <c r="H82" s="153"/>
      <c r="I82" s="154"/>
      <c r="J82" s="154"/>
      <c r="K82" s="154"/>
      <c r="L82" s="154"/>
      <c r="M82" s="155"/>
      <c r="N82" s="171"/>
      <c r="O82" s="172"/>
      <c r="P82" s="172"/>
      <c r="Q82" s="172"/>
      <c r="R82" s="172"/>
      <c r="S82" s="172"/>
      <c r="T82" s="172"/>
      <c r="U82" s="172"/>
      <c r="V82" s="172"/>
      <c r="W82" s="172"/>
      <c r="X82" s="173"/>
      <c r="Y82" s="180"/>
      <c r="Z82" s="181"/>
      <c r="AA82" s="181"/>
      <c r="AB82" s="181"/>
      <c r="AC82" s="181"/>
      <c r="AD82" s="181"/>
      <c r="AE82" s="181"/>
      <c r="AF82" s="181"/>
      <c r="AG82" s="181"/>
      <c r="AH82" s="181"/>
      <c r="AI82" s="181"/>
      <c r="AJ82" s="181"/>
      <c r="AK82" s="182"/>
      <c r="AL82" s="359"/>
      <c r="AM82" s="360"/>
      <c r="AN82" s="360"/>
      <c r="AO82" s="360"/>
      <c r="AP82" s="360"/>
      <c r="AQ82" s="360"/>
      <c r="AR82" s="360"/>
      <c r="AS82" s="360"/>
      <c r="AT82" s="360"/>
      <c r="AU82" s="360"/>
      <c r="AV82" s="360"/>
      <c r="AW82" s="360"/>
      <c r="AX82" s="360"/>
      <c r="AY82" s="360"/>
      <c r="AZ82" s="360"/>
      <c r="BA82" s="360"/>
      <c r="BB82" s="360"/>
      <c r="BC82" s="360"/>
      <c r="BD82" s="360"/>
      <c r="BE82" s="360"/>
      <c r="BF82" s="360"/>
      <c r="BG82" s="360"/>
      <c r="BH82" s="361"/>
      <c r="BI82" s="160"/>
      <c r="BJ82" s="161"/>
      <c r="BK82" s="161"/>
      <c r="BL82" s="161"/>
      <c r="BM82" s="161"/>
      <c r="BN82" s="161"/>
      <c r="BO82" s="161"/>
      <c r="BP82" s="161"/>
      <c r="BQ82" s="161"/>
      <c r="BR82" s="161"/>
      <c r="BS82" s="161"/>
      <c r="BT82" s="161"/>
      <c r="BU82" s="161"/>
      <c r="BV82" s="161"/>
      <c r="BW82" s="349"/>
      <c r="BX82" s="193"/>
      <c r="BY82" s="148"/>
      <c r="BZ82" s="148"/>
      <c r="CA82" s="148"/>
      <c r="CB82" s="194"/>
      <c r="CC82" s="148"/>
      <c r="CD82" s="148"/>
      <c r="CE82" s="148"/>
      <c r="CF82" s="148"/>
      <c r="CG82" s="149"/>
      <c r="CH82" s="156"/>
      <c r="CI82" s="157"/>
      <c r="CJ82" s="157"/>
      <c r="CK82" s="158"/>
      <c r="CL82" s="2"/>
      <c r="CM82" s="3"/>
      <c r="CN82" s="3"/>
    </row>
    <row r="83" spans="5:98" ht="8.25" customHeight="1">
      <c r="E83" s="165"/>
      <c r="F83" s="166"/>
      <c r="G83" s="167"/>
      <c r="H83" s="153"/>
      <c r="I83" s="154"/>
      <c r="J83" s="154"/>
      <c r="K83" s="154"/>
      <c r="L83" s="154"/>
      <c r="M83" s="155"/>
      <c r="N83" s="266" t="s">
        <v>73</v>
      </c>
      <c r="O83" s="267"/>
      <c r="P83" s="267"/>
      <c r="Q83" s="267"/>
      <c r="R83" s="267"/>
      <c r="S83" s="267"/>
      <c r="T83" s="267"/>
      <c r="U83" s="267"/>
      <c r="V83" s="267"/>
      <c r="W83" s="267"/>
      <c r="X83" s="268"/>
      <c r="Y83" s="266" t="s">
        <v>74</v>
      </c>
      <c r="Z83" s="267"/>
      <c r="AA83" s="267"/>
      <c r="AB83" s="267"/>
      <c r="AC83" s="267"/>
      <c r="AD83" s="267"/>
      <c r="AE83" s="267"/>
      <c r="AF83" s="267"/>
      <c r="AG83" s="267"/>
      <c r="AH83" s="267"/>
      <c r="AI83" s="267"/>
      <c r="AJ83" s="267"/>
      <c r="AK83" s="268"/>
      <c r="AL83" s="266" t="s">
        <v>75</v>
      </c>
      <c r="AM83" s="267"/>
      <c r="AN83" s="267"/>
      <c r="AO83" s="267"/>
      <c r="AP83" s="267"/>
      <c r="AQ83" s="267"/>
      <c r="AR83" s="267"/>
      <c r="AS83" s="267"/>
      <c r="AT83" s="267"/>
      <c r="AU83" s="267"/>
      <c r="AV83" s="267"/>
      <c r="AW83" s="267"/>
      <c r="AX83" s="267"/>
      <c r="AY83" s="267"/>
      <c r="AZ83" s="267"/>
      <c r="BA83" s="267"/>
      <c r="BB83" s="267"/>
      <c r="BC83" s="267"/>
      <c r="BD83" s="267"/>
      <c r="BE83" s="267"/>
      <c r="BF83" s="267"/>
      <c r="BG83" s="267"/>
      <c r="BH83" s="268"/>
      <c r="BI83" s="271" t="s">
        <v>193</v>
      </c>
      <c r="BJ83" s="272"/>
      <c r="BK83" s="272"/>
      <c r="BL83" s="272"/>
      <c r="BM83" s="347"/>
      <c r="BN83" s="347"/>
      <c r="BO83" s="347"/>
      <c r="BP83" s="347"/>
      <c r="BQ83" s="347"/>
      <c r="BR83" s="347"/>
      <c r="BS83" s="347"/>
      <c r="BT83" s="272" t="s">
        <v>194</v>
      </c>
      <c r="BU83" s="272"/>
      <c r="BV83" s="272"/>
      <c r="BW83" s="44"/>
      <c r="BX83" s="273" t="str">
        <f>IF(OR(BM83="",BM85=""),"",IF(AND(CR85="○",CR86="○"),"○",""))</f>
        <v/>
      </c>
      <c r="BY83" s="274"/>
      <c r="BZ83" s="274"/>
      <c r="CA83" s="274"/>
      <c r="CB83" s="337"/>
      <c r="CC83" s="275" t="str">
        <f>IF(OR(BM83="",BM85=""),"",IF(OR(CR85="×",CR86="×"),"○",""))</f>
        <v/>
      </c>
      <c r="CD83" s="274"/>
      <c r="CE83" s="274"/>
      <c r="CF83" s="274"/>
      <c r="CG83" s="276"/>
      <c r="CH83" s="150" t="s">
        <v>195</v>
      </c>
      <c r="CI83" s="151"/>
      <c r="CJ83" s="151"/>
      <c r="CK83" s="152"/>
      <c r="CL83" s="2"/>
      <c r="CM83" s="3"/>
      <c r="CN83" s="3"/>
    </row>
    <row r="84" spans="5:98" ht="7.5" customHeight="1">
      <c r="E84" s="165"/>
      <c r="F84" s="166"/>
      <c r="G84" s="167"/>
      <c r="H84" s="153"/>
      <c r="I84" s="154"/>
      <c r="J84" s="154"/>
      <c r="K84" s="154"/>
      <c r="L84" s="154"/>
      <c r="M84" s="155"/>
      <c r="N84" s="153"/>
      <c r="O84" s="154"/>
      <c r="P84" s="154"/>
      <c r="Q84" s="154"/>
      <c r="R84" s="154"/>
      <c r="S84" s="154"/>
      <c r="T84" s="154"/>
      <c r="U84" s="154"/>
      <c r="V84" s="154"/>
      <c r="W84" s="154"/>
      <c r="X84" s="155"/>
      <c r="Y84" s="153"/>
      <c r="Z84" s="154"/>
      <c r="AA84" s="154"/>
      <c r="AB84" s="154"/>
      <c r="AC84" s="154"/>
      <c r="AD84" s="154"/>
      <c r="AE84" s="154"/>
      <c r="AF84" s="154"/>
      <c r="AG84" s="154"/>
      <c r="AH84" s="154"/>
      <c r="AI84" s="154"/>
      <c r="AJ84" s="154"/>
      <c r="AK84" s="155"/>
      <c r="AL84" s="153"/>
      <c r="AM84" s="154"/>
      <c r="AN84" s="154"/>
      <c r="AO84" s="154"/>
      <c r="AP84" s="154"/>
      <c r="AQ84" s="154"/>
      <c r="AR84" s="154"/>
      <c r="AS84" s="154"/>
      <c r="AT84" s="154"/>
      <c r="AU84" s="154"/>
      <c r="AV84" s="154"/>
      <c r="AW84" s="154"/>
      <c r="AX84" s="154"/>
      <c r="AY84" s="154"/>
      <c r="AZ84" s="154"/>
      <c r="BA84" s="154"/>
      <c r="BB84" s="154"/>
      <c r="BC84" s="154"/>
      <c r="BD84" s="154"/>
      <c r="BE84" s="154"/>
      <c r="BF84" s="154"/>
      <c r="BG84" s="154"/>
      <c r="BH84" s="155"/>
      <c r="BI84" s="159"/>
      <c r="BJ84" s="114"/>
      <c r="BK84" s="114"/>
      <c r="BL84" s="114"/>
      <c r="BM84" s="139"/>
      <c r="BN84" s="139"/>
      <c r="BO84" s="139"/>
      <c r="BP84" s="139"/>
      <c r="BQ84" s="139"/>
      <c r="BR84" s="139"/>
      <c r="BS84" s="139"/>
      <c r="BT84" s="114"/>
      <c r="BU84" s="114"/>
      <c r="BV84" s="114"/>
      <c r="BW84" s="44"/>
      <c r="BX84" s="241"/>
      <c r="BY84" s="109"/>
      <c r="BZ84" s="109"/>
      <c r="CA84" s="109"/>
      <c r="CB84" s="338"/>
      <c r="CC84" s="277"/>
      <c r="CD84" s="109"/>
      <c r="CE84" s="109"/>
      <c r="CF84" s="109"/>
      <c r="CG84" s="242"/>
      <c r="CH84" s="153"/>
      <c r="CI84" s="154"/>
      <c r="CJ84" s="154"/>
      <c r="CK84" s="155"/>
      <c r="CL84" s="2"/>
      <c r="CM84" s="3"/>
      <c r="CN84" s="3"/>
      <c r="CQ84" s="7"/>
      <c r="CR84" s="8" t="s">
        <v>186</v>
      </c>
      <c r="CS84" s="7"/>
    </row>
    <row r="85" spans="5:98" ht="7.5" customHeight="1">
      <c r="E85" s="165"/>
      <c r="F85" s="166"/>
      <c r="G85" s="167"/>
      <c r="H85" s="153"/>
      <c r="I85" s="154"/>
      <c r="J85" s="154"/>
      <c r="K85" s="154"/>
      <c r="L85" s="154"/>
      <c r="M85" s="155"/>
      <c r="N85" s="153"/>
      <c r="O85" s="154"/>
      <c r="P85" s="154"/>
      <c r="Q85" s="154"/>
      <c r="R85" s="154"/>
      <c r="S85" s="154"/>
      <c r="T85" s="154"/>
      <c r="U85" s="154"/>
      <c r="V85" s="154"/>
      <c r="W85" s="154"/>
      <c r="X85" s="155"/>
      <c r="Y85" s="153"/>
      <c r="Z85" s="154"/>
      <c r="AA85" s="154"/>
      <c r="AB85" s="154"/>
      <c r="AC85" s="154"/>
      <c r="AD85" s="154"/>
      <c r="AE85" s="154"/>
      <c r="AF85" s="154"/>
      <c r="AG85" s="154"/>
      <c r="AH85" s="154"/>
      <c r="AI85" s="154"/>
      <c r="AJ85" s="154"/>
      <c r="AK85" s="155"/>
      <c r="AL85" s="153"/>
      <c r="AM85" s="154"/>
      <c r="AN85" s="154"/>
      <c r="AO85" s="154"/>
      <c r="AP85" s="154"/>
      <c r="AQ85" s="154"/>
      <c r="AR85" s="154"/>
      <c r="AS85" s="154"/>
      <c r="AT85" s="154"/>
      <c r="AU85" s="154"/>
      <c r="AV85" s="154"/>
      <c r="AW85" s="154"/>
      <c r="AX85" s="154"/>
      <c r="AY85" s="154"/>
      <c r="AZ85" s="154"/>
      <c r="BA85" s="154"/>
      <c r="BB85" s="154"/>
      <c r="BC85" s="154"/>
      <c r="BD85" s="154"/>
      <c r="BE85" s="154"/>
      <c r="BF85" s="154"/>
      <c r="BG85" s="154"/>
      <c r="BH85" s="155"/>
      <c r="BI85" s="159" t="s">
        <v>182</v>
      </c>
      <c r="BJ85" s="114"/>
      <c r="BK85" s="114"/>
      <c r="BL85" s="114"/>
      <c r="BM85" s="138"/>
      <c r="BN85" s="138"/>
      <c r="BO85" s="138"/>
      <c r="BP85" s="138"/>
      <c r="BQ85" s="138"/>
      <c r="BR85" s="138"/>
      <c r="BS85" s="138"/>
      <c r="BT85" s="114" t="s">
        <v>183</v>
      </c>
      <c r="BU85" s="114"/>
      <c r="BV85" s="114"/>
      <c r="BW85" s="44"/>
      <c r="BX85" s="241"/>
      <c r="BY85" s="109"/>
      <c r="BZ85" s="109"/>
      <c r="CA85" s="109"/>
      <c r="CB85" s="338"/>
      <c r="CC85" s="277"/>
      <c r="CD85" s="109"/>
      <c r="CE85" s="109"/>
      <c r="CF85" s="109"/>
      <c r="CG85" s="242"/>
      <c r="CH85" s="153"/>
      <c r="CI85" s="154"/>
      <c r="CJ85" s="154"/>
      <c r="CK85" s="155"/>
      <c r="CL85" s="2"/>
      <c r="CM85" s="3"/>
      <c r="CN85" s="3"/>
      <c r="CQ85" s="8" t="s">
        <v>193</v>
      </c>
      <c r="CR85" s="7" t="str">
        <f>IF(BM83="","",IF(BM83&lt;=150,"○","×"))</f>
        <v/>
      </c>
      <c r="CS85" s="7"/>
    </row>
    <row r="86" spans="5:98" ht="7.5" customHeight="1">
      <c r="E86" s="165"/>
      <c r="F86" s="166"/>
      <c r="G86" s="167"/>
      <c r="H86" s="153"/>
      <c r="I86" s="154"/>
      <c r="J86" s="154"/>
      <c r="K86" s="154"/>
      <c r="L86" s="154"/>
      <c r="M86" s="155"/>
      <c r="N86" s="153"/>
      <c r="O86" s="154"/>
      <c r="P86" s="154"/>
      <c r="Q86" s="154"/>
      <c r="R86" s="154"/>
      <c r="S86" s="154"/>
      <c r="T86" s="154"/>
      <c r="U86" s="154"/>
      <c r="V86" s="154"/>
      <c r="W86" s="154"/>
      <c r="X86" s="155"/>
      <c r="Y86" s="153"/>
      <c r="Z86" s="154"/>
      <c r="AA86" s="154"/>
      <c r="AB86" s="154"/>
      <c r="AC86" s="154"/>
      <c r="AD86" s="154"/>
      <c r="AE86" s="154"/>
      <c r="AF86" s="154"/>
      <c r="AG86" s="154"/>
      <c r="AH86" s="154"/>
      <c r="AI86" s="154"/>
      <c r="AJ86" s="154"/>
      <c r="AK86" s="155"/>
      <c r="AL86" s="153"/>
      <c r="AM86" s="154"/>
      <c r="AN86" s="154"/>
      <c r="AO86" s="154"/>
      <c r="AP86" s="154"/>
      <c r="AQ86" s="154"/>
      <c r="AR86" s="154"/>
      <c r="AS86" s="154"/>
      <c r="AT86" s="154"/>
      <c r="AU86" s="154"/>
      <c r="AV86" s="154"/>
      <c r="AW86" s="154"/>
      <c r="AX86" s="154"/>
      <c r="AY86" s="154"/>
      <c r="AZ86" s="154"/>
      <c r="BA86" s="154"/>
      <c r="BB86" s="154"/>
      <c r="BC86" s="154"/>
      <c r="BD86" s="154"/>
      <c r="BE86" s="154"/>
      <c r="BF86" s="154"/>
      <c r="BG86" s="154"/>
      <c r="BH86" s="155"/>
      <c r="BI86" s="159"/>
      <c r="BJ86" s="114"/>
      <c r="BK86" s="114"/>
      <c r="BL86" s="114"/>
      <c r="BM86" s="139"/>
      <c r="BN86" s="139"/>
      <c r="BO86" s="139"/>
      <c r="BP86" s="139"/>
      <c r="BQ86" s="139"/>
      <c r="BR86" s="139"/>
      <c r="BS86" s="139"/>
      <c r="BT86" s="114"/>
      <c r="BU86" s="114"/>
      <c r="BV86" s="114"/>
      <c r="BW86" s="44"/>
      <c r="BX86" s="241"/>
      <c r="BY86" s="109"/>
      <c r="BZ86" s="109"/>
      <c r="CA86" s="109"/>
      <c r="CB86" s="338"/>
      <c r="CC86" s="277"/>
      <c r="CD86" s="109"/>
      <c r="CE86" s="109"/>
      <c r="CF86" s="109"/>
      <c r="CG86" s="242"/>
      <c r="CH86" s="153"/>
      <c r="CI86" s="154"/>
      <c r="CJ86" s="154"/>
      <c r="CK86" s="155"/>
      <c r="CL86" s="2"/>
      <c r="CM86" s="3"/>
      <c r="CN86" s="3"/>
      <c r="CQ86" s="8" t="s">
        <v>182</v>
      </c>
      <c r="CR86" s="7" t="str">
        <f>IF(BM85="","",IF(BM85&lt;=3,"○","×"))</f>
        <v/>
      </c>
      <c r="CS86" s="7"/>
    </row>
    <row r="87" spans="5:98" ht="3.6" customHeight="1">
      <c r="E87" s="168"/>
      <c r="F87" s="169"/>
      <c r="G87" s="170"/>
      <c r="H87" s="156"/>
      <c r="I87" s="157"/>
      <c r="J87" s="157"/>
      <c r="K87" s="157"/>
      <c r="L87" s="157"/>
      <c r="M87" s="158"/>
      <c r="N87" s="156"/>
      <c r="O87" s="157"/>
      <c r="P87" s="157"/>
      <c r="Q87" s="157"/>
      <c r="R87" s="157"/>
      <c r="S87" s="157"/>
      <c r="T87" s="157"/>
      <c r="U87" s="157"/>
      <c r="V87" s="157"/>
      <c r="W87" s="157"/>
      <c r="X87" s="158"/>
      <c r="Y87" s="156"/>
      <c r="Z87" s="157"/>
      <c r="AA87" s="157"/>
      <c r="AB87" s="157"/>
      <c r="AC87" s="157"/>
      <c r="AD87" s="157"/>
      <c r="AE87" s="157"/>
      <c r="AF87" s="157"/>
      <c r="AG87" s="157"/>
      <c r="AH87" s="157"/>
      <c r="AI87" s="157"/>
      <c r="AJ87" s="157"/>
      <c r="AK87" s="158"/>
      <c r="AL87" s="156"/>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8"/>
      <c r="BI87" s="45"/>
      <c r="BJ87" s="2"/>
      <c r="BK87" s="2"/>
      <c r="BL87" s="2"/>
      <c r="BM87" s="2"/>
      <c r="BN87" s="2"/>
      <c r="BO87" s="2"/>
      <c r="BP87" s="2"/>
      <c r="BQ87" s="2"/>
      <c r="BR87" s="2"/>
      <c r="BS87" s="2"/>
      <c r="BT87" s="2"/>
      <c r="BU87" s="2"/>
      <c r="BV87" s="2"/>
      <c r="BW87" s="44"/>
      <c r="BX87" s="243"/>
      <c r="BY87" s="244"/>
      <c r="BZ87" s="244"/>
      <c r="CA87" s="244"/>
      <c r="CB87" s="350"/>
      <c r="CC87" s="278"/>
      <c r="CD87" s="244"/>
      <c r="CE87" s="244"/>
      <c r="CF87" s="244"/>
      <c r="CG87" s="245"/>
      <c r="CH87" s="156"/>
      <c r="CI87" s="157"/>
      <c r="CJ87" s="157"/>
      <c r="CK87" s="158"/>
      <c r="CL87" s="2"/>
      <c r="CM87" s="3"/>
      <c r="CN87" s="3"/>
    </row>
    <row r="88" spans="5:98" ht="3.6" customHeight="1">
      <c r="E88" s="162" t="s">
        <v>71</v>
      </c>
      <c r="F88" s="163"/>
      <c r="G88" s="164"/>
      <c r="H88" s="409" t="s">
        <v>67</v>
      </c>
      <c r="I88" s="410"/>
      <c r="J88" s="410"/>
      <c r="K88" s="410"/>
      <c r="L88" s="410"/>
      <c r="M88" s="411"/>
      <c r="N88" s="150" t="s">
        <v>68</v>
      </c>
      <c r="O88" s="151"/>
      <c r="P88" s="151"/>
      <c r="Q88" s="151"/>
      <c r="R88" s="151"/>
      <c r="S88" s="151"/>
      <c r="T88" s="151"/>
      <c r="U88" s="151"/>
      <c r="V88" s="151"/>
      <c r="W88" s="151"/>
      <c r="X88" s="152"/>
      <c r="Y88" s="183" t="s">
        <v>116</v>
      </c>
      <c r="Z88" s="184"/>
      <c r="AA88" s="184"/>
      <c r="AB88" s="184"/>
      <c r="AC88" s="184"/>
      <c r="AD88" s="184"/>
      <c r="AE88" s="184"/>
      <c r="AF88" s="184"/>
      <c r="AG88" s="184"/>
      <c r="AH88" s="184"/>
      <c r="AI88" s="184"/>
      <c r="AJ88" s="184"/>
      <c r="AK88" s="184"/>
      <c r="AL88" s="174" t="s">
        <v>69</v>
      </c>
      <c r="AM88" s="175"/>
      <c r="AN88" s="175"/>
      <c r="AO88" s="175"/>
      <c r="AP88" s="175"/>
      <c r="AQ88" s="175"/>
      <c r="AR88" s="175"/>
      <c r="AS88" s="175"/>
      <c r="AT88" s="175"/>
      <c r="AU88" s="175"/>
      <c r="AV88" s="175"/>
      <c r="AW88" s="175"/>
      <c r="AX88" s="175"/>
      <c r="AY88" s="175"/>
      <c r="AZ88" s="175"/>
      <c r="BA88" s="175"/>
      <c r="BB88" s="175"/>
      <c r="BC88" s="175"/>
      <c r="BD88" s="175"/>
      <c r="BE88" s="175"/>
      <c r="BF88" s="175"/>
      <c r="BG88" s="175"/>
      <c r="BH88" s="176"/>
      <c r="BI88" s="294"/>
      <c r="BJ88" s="365"/>
      <c r="BK88" s="365"/>
      <c r="BL88" s="365"/>
      <c r="BM88" s="365"/>
      <c r="BN88" s="365"/>
      <c r="BO88" s="365"/>
      <c r="BP88" s="365"/>
      <c r="BQ88" s="365"/>
      <c r="BR88" s="365"/>
      <c r="BS88" s="365"/>
      <c r="BT88" s="365"/>
      <c r="BU88" s="365"/>
      <c r="BV88" s="365"/>
      <c r="BW88" s="240"/>
      <c r="BX88" s="189"/>
      <c r="BY88" s="143"/>
      <c r="BZ88" s="143"/>
      <c r="CA88" s="143"/>
      <c r="CB88" s="190"/>
      <c r="CC88" s="142"/>
      <c r="CD88" s="143"/>
      <c r="CE88" s="143"/>
      <c r="CF88" s="143"/>
      <c r="CG88" s="144"/>
      <c r="CH88" s="150" t="s">
        <v>172</v>
      </c>
      <c r="CI88" s="151"/>
      <c r="CJ88" s="151"/>
      <c r="CK88" s="152"/>
      <c r="CL88" s="2"/>
      <c r="CM88" s="3"/>
      <c r="CN88" s="3"/>
    </row>
    <row r="89" spans="5:98" ht="7.5" customHeight="1">
      <c r="E89" s="165"/>
      <c r="F89" s="166"/>
      <c r="G89" s="167"/>
      <c r="H89" s="412"/>
      <c r="I89" s="413"/>
      <c r="J89" s="413"/>
      <c r="K89" s="413"/>
      <c r="L89" s="413"/>
      <c r="M89" s="414"/>
      <c r="N89" s="153"/>
      <c r="O89" s="154"/>
      <c r="P89" s="154"/>
      <c r="Q89" s="154"/>
      <c r="R89" s="154"/>
      <c r="S89" s="154"/>
      <c r="T89" s="154"/>
      <c r="U89" s="154"/>
      <c r="V89" s="154"/>
      <c r="W89" s="154"/>
      <c r="X89" s="155"/>
      <c r="Y89" s="186"/>
      <c r="Z89" s="187"/>
      <c r="AA89" s="187"/>
      <c r="AB89" s="187"/>
      <c r="AC89" s="187"/>
      <c r="AD89" s="187"/>
      <c r="AE89" s="187"/>
      <c r="AF89" s="187"/>
      <c r="AG89" s="187"/>
      <c r="AH89" s="187"/>
      <c r="AI89" s="187"/>
      <c r="AJ89" s="187"/>
      <c r="AK89" s="187"/>
      <c r="AL89" s="177"/>
      <c r="AM89" s="178"/>
      <c r="AN89" s="178"/>
      <c r="AO89" s="178"/>
      <c r="AP89" s="178"/>
      <c r="AQ89" s="178"/>
      <c r="AR89" s="178"/>
      <c r="AS89" s="178"/>
      <c r="AT89" s="178"/>
      <c r="AU89" s="178"/>
      <c r="AV89" s="178"/>
      <c r="AW89" s="178"/>
      <c r="AX89" s="178"/>
      <c r="AY89" s="178"/>
      <c r="AZ89" s="178"/>
      <c r="BA89" s="178"/>
      <c r="BB89" s="178"/>
      <c r="BC89" s="178"/>
      <c r="BD89" s="178"/>
      <c r="BE89" s="178"/>
      <c r="BF89" s="178"/>
      <c r="BG89" s="178"/>
      <c r="BH89" s="179"/>
      <c r="BI89" s="241"/>
      <c r="BJ89" s="109"/>
      <c r="BK89" s="109"/>
      <c r="BL89" s="109"/>
      <c r="BM89" s="109"/>
      <c r="BN89" s="109"/>
      <c r="BO89" s="109"/>
      <c r="BP89" s="109"/>
      <c r="BQ89" s="109"/>
      <c r="BR89" s="109"/>
      <c r="BS89" s="109"/>
      <c r="BT89" s="109"/>
      <c r="BU89" s="109"/>
      <c r="BV89" s="109"/>
      <c r="BW89" s="242"/>
      <c r="BX89" s="191"/>
      <c r="BY89" s="111"/>
      <c r="BZ89" s="111"/>
      <c r="CA89" s="111"/>
      <c r="CB89" s="192"/>
      <c r="CC89" s="145"/>
      <c r="CD89" s="111"/>
      <c r="CE89" s="111"/>
      <c r="CF89" s="111"/>
      <c r="CG89" s="146"/>
      <c r="CH89" s="153"/>
      <c r="CI89" s="154"/>
      <c r="CJ89" s="154"/>
      <c r="CK89" s="155"/>
      <c r="CL89" s="2"/>
      <c r="CM89" s="3"/>
      <c r="CN89" s="3"/>
    </row>
    <row r="90" spans="5:98" ht="7.5" customHeight="1">
      <c r="E90" s="165"/>
      <c r="F90" s="166"/>
      <c r="G90" s="167"/>
      <c r="H90" s="412"/>
      <c r="I90" s="413"/>
      <c r="J90" s="413"/>
      <c r="K90" s="413"/>
      <c r="L90" s="413"/>
      <c r="M90" s="414"/>
      <c r="N90" s="153"/>
      <c r="O90" s="154"/>
      <c r="P90" s="154"/>
      <c r="Q90" s="154"/>
      <c r="R90" s="154"/>
      <c r="S90" s="154"/>
      <c r="T90" s="154"/>
      <c r="U90" s="154"/>
      <c r="V90" s="154"/>
      <c r="W90" s="154"/>
      <c r="X90" s="155"/>
      <c r="Y90" s="186"/>
      <c r="Z90" s="187"/>
      <c r="AA90" s="187"/>
      <c r="AB90" s="187"/>
      <c r="AC90" s="187"/>
      <c r="AD90" s="187"/>
      <c r="AE90" s="187"/>
      <c r="AF90" s="187"/>
      <c r="AG90" s="187"/>
      <c r="AH90" s="187"/>
      <c r="AI90" s="187"/>
      <c r="AJ90" s="187"/>
      <c r="AK90" s="187"/>
      <c r="AL90" s="177"/>
      <c r="AM90" s="178"/>
      <c r="AN90" s="178"/>
      <c r="AO90" s="178"/>
      <c r="AP90" s="178"/>
      <c r="AQ90" s="178"/>
      <c r="AR90" s="178"/>
      <c r="AS90" s="178"/>
      <c r="AT90" s="178"/>
      <c r="AU90" s="178"/>
      <c r="AV90" s="178"/>
      <c r="AW90" s="178"/>
      <c r="AX90" s="178"/>
      <c r="AY90" s="178"/>
      <c r="AZ90" s="178"/>
      <c r="BA90" s="178"/>
      <c r="BB90" s="178"/>
      <c r="BC90" s="178"/>
      <c r="BD90" s="178"/>
      <c r="BE90" s="178"/>
      <c r="BF90" s="178"/>
      <c r="BG90" s="178"/>
      <c r="BH90" s="179"/>
      <c r="BI90" s="241"/>
      <c r="BJ90" s="109"/>
      <c r="BK90" s="109"/>
      <c r="BL90" s="109"/>
      <c r="BM90" s="109"/>
      <c r="BN90" s="109"/>
      <c r="BO90" s="109"/>
      <c r="BP90" s="109"/>
      <c r="BQ90" s="109"/>
      <c r="BR90" s="109"/>
      <c r="BS90" s="109"/>
      <c r="BT90" s="109"/>
      <c r="BU90" s="109"/>
      <c r="BV90" s="109"/>
      <c r="BW90" s="242"/>
      <c r="BX90" s="191"/>
      <c r="BY90" s="111"/>
      <c r="BZ90" s="111"/>
      <c r="CA90" s="111"/>
      <c r="CB90" s="192"/>
      <c r="CC90" s="145"/>
      <c r="CD90" s="111"/>
      <c r="CE90" s="111"/>
      <c r="CF90" s="111"/>
      <c r="CG90" s="146"/>
      <c r="CH90" s="153"/>
      <c r="CI90" s="154"/>
      <c r="CJ90" s="154"/>
      <c r="CK90" s="155"/>
      <c r="CL90" s="2"/>
      <c r="CM90" s="3"/>
      <c r="CN90" s="3"/>
    </row>
    <row r="91" spans="5:98" ht="7.5" customHeight="1">
      <c r="E91" s="165"/>
      <c r="F91" s="166"/>
      <c r="G91" s="167"/>
      <c r="H91" s="412"/>
      <c r="I91" s="413"/>
      <c r="J91" s="413"/>
      <c r="K91" s="413"/>
      <c r="L91" s="413"/>
      <c r="M91" s="414"/>
      <c r="N91" s="153"/>
      <c r="O91" s="154"/>
      <c r="P91" s="154"/>
      <c r="Q91" s="154"/>
      <c r="R91" s="154"/>
      <c r="S91" s="154"/>
      <c r="T91" s="154"/>
      <c r="U91" s="154"/>
      <c r="V91" s="154"/>
      <c r="W91" s="154"/>
      <c r="X91" s="155"/>
      <c r="Y91" s="186"/>
      <c r="Z91" s="187"/>
      <c r="AA91" s="187"/>
      <c r="AB91" s="187"/>
      <c r="AC91" s="187"/>
      <c r="AD91" s="187"/>
      <c r="AE91" s="187"/>
      <c r="AF91" s="187"/>
      <c r="AG91" s="187"/>
      <c r="AH91" s="187"/>
      <c r="AI91" s="187"/>
      <c r="AJ91" s="187"/>
      <c r="AK91" s="187"/>
      <c r="AL91" s="177"/>
      <c r="AM91" s="178"/>
      <c r="AN91" s="178"/>
      <c r="AO91" s="178"/>
      <c r="AP91" s="178"/>
      <c r="AQ91" s="178"/>
      <c r="AR91" s="178"/>
      <c r="AS91" s="178"/>
      <c r="AT91" s="178"/>
      <c r="AU91" s="178"/>
      <c r="AV91" s="178"/>
      <c r="AW91" s="178"/>
      <c r="AX91" s="178"/>
      <c r="AY91" s="178"/>
      <c r="AZ91" s="178"/>
      <c r="BA91" s="178"/>
      <c r="BB91" s="178"/>
      <c r="BC91" s="178"/>
      <c r="BD91" s="178"/>
      <c r="BE91" s="178"/>
      <c r="BF91" s="178"/>
      <c r="BG91" s="178"/>
      <c r="BH91" s="179"/>
      <c r="BI91" s="241"/>
      <c r="BJ91" s="109"/>
      <c r="BK91" s="109"/>
      <c r="BL91" s="109"/>
      <c r="BM91" s="109"/>
      <c r="BN91" s="109"/>
      <c r="BO91" s="109"/>
      <c r="BP91" s="109"/>
      <c r="BQ91" s="109"/>
      <c r="BR91" s="109"/>
      <c r="BS91" s="109"/>
      <c r="BT91" s="109"/>
      <c r="BU91" s="109"/>
      <c r="BV91" s="109"/>
      <c r="BW91" s="242"/>
      <c r="BX91" s="191"/>
      <c r="BY91" s="111"/>
      <c r="BZ91" s="111"/>
      <c r="CA91" s="111"/>
      <c r="CB91" s="192"/>
      <c r="CC91" s="145"/>
      <c r="CD91" s="111"/>
      <c r="CE91" s="111"/>
      <c r="CF91" s="111"/>
      <c r="CG91" s="146"/>
      <c r="CH91" s="153"/>
      <c r="CI91" s="154"/>
      <c r="CJ91" s="154"/>
      <c r="CK91" s="155"/>
      <c r="CL91" s="2"/>
      <c r="CM91" s="3"/>
      <c r="CN91" s="3"/>
    </row>
    <row r="92" spans="5:98" ht="7.5" customHeight="1">
      <c r="E92" s="165"/>
      <c r="F92" s="166"/>
      <c r="G92" s="167"/>
      <c r="H92" s="412"/>
      <c r="I92" s="413"/>
      <c r="J92" s="413"/>
      <c r="K92" s="413"/>
      <c r="L92" s="413"/>
      <c r="M92" s="414"/>
      <c r="N92" s="171"/>
      <c r="O92" s="172"/>
      <c r="P92" s="172"/>
      <c r="Q92" s="172"/>
      <c r="R92" s="172"/>
      <c r="S92" s="172"/>
      <c r="T92" s="172"/>
      <c r="U92" s="172"/>
      <c r="V92" s="172"/>
      <c r="W92" s="172"/>
      <c r="X92" s="173"/>
      <c r="Y92" s="363"/>
      <c r="Z92" s="364"/>
      <c r="AA92" s="364"/>
      <c r="AB92" s="364"/>
      <c r="AC92" s="364"/>
      <c r="AD92" s="364"/>
      <c r="AE92" s="364"/>
      <c r="AF92" s="364"/>
      <c r="AG92" s="364"/>
      <c r="AH92" s="364"/>
      <c r="AI92" s="364"/>
      <c r="AJ92" s="364"/>
      <c r="AK92" s="364"/>
      <c r="AL92" s="180"/>
      <c r="AM92" s="181"/>
      <c r="AN92" s="181"/>
      <c r="AO92" s="181"/>
      <c r="AP92" s="181"/>
      <c r="AQ92" s="181"/>
      <c r="AR92" s="181"/>
      <c r="AS92" s="181"/>
      <c r="AT92" s="181"/>
      <c r="AU92" s="181"/>
      <c r="AV92" s="181"/>
      <c r="AW92" s="181"/>
      <c r="AX92" s="181"/>
      <c r="AY92" s="181"/>
      <c r="AZ92" s="181"/>
      <c r="BA92" s="181"/>
      <c r="BB92" s="181"/>
      <c r="BC92" s="181"/>
      <c r="BD92" s="181"/>
      <c r="BE92" s="181"/>
      <c r="BF92" s="181"/>
      <c r="BG92" s="181"/>
      <c r="BH92" s="182"/>
      <c r="BI92" s="339"/>
      <c r="BJ92" s="323"/>
      <c r="BK92" s="323"/>
      <c r="BL92" s="323"/>
      <c r="BM92" s="323"/>
      <c r="BN92" s="323"/>
      <c r="BO92" s="323"/>
      <c r="BP92" s="323"/>
      <c r="BQ92" s="323"/>
      <c r="BR92" s="323"/>
      <c r="BS92" s="323"/>
      <c r="BT92" s="323"/>
      <c r="BU92" s="323"/>
      <c r="BV92" s="323"/>
      <c r="BW92" s="324"/>
      <c r="BX92" s="193"/>
      <c r="BY92" s="148"/>
      <c r="BZ92" s="148"/>
      <c r="CA92" s="148"/>
      <c r="CB92" s="194"/>
      <c r="CC92" s="147"/>
      <c r="CD92" s="148"/>
      <c r="CE92" s="148"/>
      <c r="CF92" s="148"/>
      <c r="CG92" s="149"/>
      <c r="CH92" s="156"/>
      <c r="CI92" s="157"/>
      <c r="CJ92" s="157"/>
      <c r="CK92" s="158"/>
      <c r="CL92" s="2"/>
      <c r="CM92" s="3"/>
      <c r="CN92" s="3"/>
    </row>
    <row r="93" spans="5:98" ht="3.6" customHeight="1">
      <c r="E93" s="165"/>
      <c r="F93" s="166"/>
      <c r="G93" s="167"/>
      <c r="H93" s="412"/>
      <c r="I93" s="413"/>
      <c r="J93" s="413"/>
      <c r="K93" s="413"/>
      <c r="L93" s="413"/>
      <c r="M93" s="414"/>
      <c r="N93" s="200" t="s">
        <v>42</v>
      </c>
      <c r="O93" s="229"/>
      <c r="P93" s="229"/>
      <c r="Q93" s="229"/>
      <c r="R93" s="229"/>
      <c r="S93" s="229"/>
      <c r="T93" s="229"/>
      <c r="U93" s="229"/>
      <c r="V93" s="229"/>
      <c r="W93" s="229"/>
      <c r="X93" s="230"/>
      <c r="Y93" s="200" t="s">
        <v>83</v>
      </c>
      <c r="Z93" s="229"/>
      <c r="AA93" s="229"/>
      <c r="AB93" s="229"/>
      <c r="AC93" s="229"/>
      <c r="AD93" s="229"/>
      <c r="AE93" s="229"/>
      <c r="AF93" s="229"/>
      <c r="AG93" s="229"/>
      <c r="AH93" s="229"/>
      <c r="AI93" s="229"/>
      <c r="AJ93" s="229"/>
      <c r="AK93" s="229"/>
      <c r="AL93" s="366" t="s">
        <v>84</v>
      </c>
      <c r="AM93" s="367"/>
      <c r="AN93" s="367"/>
      <c r="AO93" s="367"/>
      <c r="AP93" s="367"/>
      <c r="AQ93" s="367"/>
      <c r="AR93" s="367"/>
      <c r="AS93" s="367"/>
      <c r="AT93" s="367"/>
      <c r="AU93" s="367"/>
      <c r="AV93" s="367"/>
      <c r="AW93" s="367"/>
      <c r="AX93" s="367"/>
      <c r="AY93" s="367"/>
      <c r="AZ93" s="367"/>
      <c r="BA93" s="367"/>
      <c r="BB93" s="367"/>
      <c r="BC93" s="367"/>
      <c r="BD93" s="367"/>
      <c r="BE93" s="367"/>
      <c r="BF93" s="367"/>
      <c r="BG93" s="367"/>
      <c r="BH93" s="368"/>
      <c r="BI93" s="49"/>
      <c r="BJ93" s="50"/>
      <c r="BK93" s="50"/>
      <c r="BL93" s="50"/>
      <c r="BM93" s="50"/>
      <c r="BN93" s="50"/>
      <c r="BO93" s="50"/>
      <c r="BP93" s="50"/>
      <c r="BQ93" s="50"/>
      <c r="BR93" s="50"/>
      <c r="BS93" s="50"/>
      <c r="BT93" s="50"/>
      <c r="BU93" s="50"/>
      <c r="BV93" s="50"/>
      <c r="BW93" s="51"/>
      <c r="BX93" s="274" t="str">
        <f>IF(OR(OR(CT95="",CT96=""),AL99="+"),"",IF(AND(CT95="○",CT96="○"),"○",""))</f>
        <v/>
      </c>
      <c r="BY93" s="274"/>
      <c r="BZ93" s="274"/>
      <c r="CA93" s="274"/>
      <c r="CB93" s="337"/>
      <c r="CC93" s="275" t="str">
        <f>IF(OR(CT95="",CT96=""),"",IF(OR(OR(CT95="×",CT96="×"),AL99="+"),"○",""))</f>
        <v/>
      </c>
      <c r="CD93" s="274"/>
      <c r="CE93" s="274"/>
      <c r="CF93" s="274"/>
      <c r="CG93" s="276"/>
      <c r="CH93" s="286" t="s">
        <v>196</v>
      </c>
      <c r="CI93" s="287"/>
      <c r="CJ93" s="287"/>
      <c r="CK93" s="288"/>
      <c r="CL93" s="2"/>
      <c r="CM93" s="3"/>
      <c r="CN93" s="3"/>
    </row>
    <row r="94" spans="5:98" ht="7.5" customHeight="1">
      <c r="E94" s="165"/>
      <c r="F94" s="166"/>
      <c r="G94" s="167"/>
      <c r="H94" s="412"/>
      <c r="I94" s="413"/>
      <c r="J94" s="413"/>
      <c r="K94" s="413"/>
      <c r="L94" s="413"/>
      <c r="M94" s="414"/>
      <c r="N94" s="231"/>
      <c r="O94" s="232"/>
      <c r="P94" s="232"/>
      <c r="Q94" s="232"/>
      <c r="R94" s="232"/>
      <c r="S94" s="232"/>
      <c r="T94" s="232"/>
      <c r="U94" s="232"/>
      <c r="V94" s="232"/>
      <c r="W94" s="232"/>
      <c r="X94" s="233"/>
      <c r="Y94" s="231"/>
      <c r="Z94" s="232"/>
      <c r="AA94" s="232"/>
      <c r="AB94" s="232"/>
      <c r="AC94" s="232"/>
      <c r="AD94" s="232"/>
      <c r="AE94" s="232"/>
      <c r="AF94" s="232"/>
      <c r="AG94" s="232"/>
      <c r="AH94" s="232"/>
      <c r="AI94" s="232"/>
      <c r="AJ94" s="232"/>
      <c r="AK94" s="232"/>
      <c r="AL94" s="186"/>
      <c r="AM94" s="187"/>
      <c r="AN94" s="187"/>
      <c r="AO94" s="187"/>
      <c r="AP94" s="187"/>
      <c r="AQ94" s="187"/>
      <c r="AR94" s="187"/>
      <c r="AS94" s="187"/>
      <c r="AT94" s="187"/>
      <c r="AU94" s="187"/>
      <c r="AV94" s="187"/>
      <c r="AW94" s="187"/>
      <c r="AX94" s="187"/>
      <c r="AY94" s="187"/>
      <c r="AZ94" s="187"/>
      <c r="BA94" s="187"/>
      <c r="BB94" s="187"/>
      <c r="BC94" s="187"/>
      <c r="BD94" s="187"/>
      <c r="BE94" s="187"/>
      <c r="BF94" s="187"/>
      <c r="BG94" s="187"/>
      <c r="BH94" s="188"/>
      <c r="BI94" s="159" t="s">
        <v>197</v>
      </c>
      <c r="BJ94" s="114"/>
      <c r="BK94" s="114"/>
      <c r="BL94" s="369"/>
      <c r="BM94" s="369"/>
      <c r="BN94" s="369"/>
      <c r="BO94" s="114" t="s">
        <v>183</v>
      </c>
      <c r="BP94" s="114"/>
      <c r="BQ94" s="369"/>
      <c r="BR94" s="369"/>
      <c r="BS94" s="369"/>
      <c r="BT94" s="369"/>
      <c r="BU94" s="114" t="s">
        <v>194</v>
      </c>
      <c r="BV94" s="114"/>
      <c r="BW94" s="348"/>
      <c r="BX94" s="109"/>
      <c r="BY94" s="109"/>
      <c r="BZ94" s="109"/>
      <c r="CA94" s="109"/>
      <c r="CB94" s="338"/>
      <c r="CC94" s="277"/>
      <c r="CD94" s="109"/>
      <c r="CE94" s="109"/>
      <c r="CF94" s="109"/>
      <c r="CG94" s="242"/>
      <c r="CH94" s="231"/>
      <c r="CI94" s="232"/>
      <c r="CJ94" s="232"/>
      <c r="CK94" s="233"/>
      <c r="CL94" s="2"/>
      <c r="CQ94" s="7"/>
      <c r="CR94" s="8" t="s">
        <v>183</v>
      </c>
      <c r="CS94" s="12" t="s">
        <v>193</v>
      </c>
      <c r="CT94" s="8" t="s">
        <v>198</v>
      </c>
    </row>
    <row r="95" spans="5:98" ht="7.5" customHeight="1">
      <c r="E95" s="165"/>
      <c r="F95" s="166"/>
      <c r="G95" s="167"/>
      <c r="H95" s="412"/>
      <c r="I95" s="413"/>
      <c r="J95" s="413"/>
      <c r="K95" s="413"/>
      <c r="L95" s="413"/>
      <c r="M95" s="414"/>
      <c r="N95" s="231"/>
      <c r="O95" s="232"/>
      <c r="P95" s="232"/>
      <c r="Q95" s="232"/>
      <c r="R95" s="232"/>
      <c r="S95" s="232"/>
      <c r="T95" s="232"/>
      <c r="U95" s="232"/>
      <c r="V95" s="232"/>
      <c r="W95" s="232"/>
      <c r="X95" s="233"/>
      <c r="Y95" s="231"/>
      <c r="Z95" s="232"/>
      <c r="AA95" s="232"/>
      <c r="AB95" s="232"/>
      <c r="AC95" s="232"/>
      <c r="AD95" s="232"/>
      <c r="AE95" s="232"/>
      <c r="AF95" s="232"/>
      <c r="AG95" s="232"/>
      <c r="AH95" s="232"/>
      <c r="AI95" s="232"/>
      <c r="AJ95" s="232"/>
      <c r="AK95" s="232"/>
      <c r="AL95" s="186"/>
      <c r="AM95" s="187"/>
      <c r="AN95" s="187"/>
      <c r="AO95" s="187"/>
      <c r="AP95" s="187"/>
      <c r="AQ95" s="187"/>
      <c r="AR95" s="187"/>
      <c r="AS95" s="187"/>
      <c r="AT95" s="187"/>
      <c r="AU95" s="187"/>
      <c r="AV95" s="187"/>
      <c r="AW95" s="187"/>
      <c r="AX95" s="187"/>
      <c r="AY95" s="187"/>
      <c r="AZ95" s="187"/>
      <c r="BA95" s="187"/>
      <c r="BB95" s="187"/>
      <c r="BC95" s="187"/>
      <c r="BD95" s="187"/>
      <c r="BE95" s="187"/>
      <c r="BF95" s="187"/>
      <c r="BG95" s="187"/>
      <c r="BH95" s="188"/>
      <c r="BI95" s="159"/>
      <c r="BJ95" s="114"/>
      <c r="BK95" s="114"/>
      <c r="BL95" s="370"/>
      <c r="BM95" s="370"/>
      <c r="BN95" s="370"/>
      <c r="BO95" s="114"/>
      <c r="BP95" s="114"/>
      <c r="BQ95" s="370"/>
      <c r="BR95" s="370"/>
      <c r="BS95" s="370"/>
      <c r="BT95" s="370"/>
      <c r="BU95" s="114"/>
      <c r="BV95" s="114"/>
      <c r="BW95" s="348"/>
      <c r="BX95" s="109"/>
      <c r="BY95" s="109"/>
      <c r="BZ95" s="109"/>
      <c r="CA95" s="109"/>
      <c r="CB95" s="338"/>
      <c r="CC95" s="277"/>
      <c r="CD95" s="109"/>
      <c r="CE95" s="109"/>
      <c r="CF95" s="109"/>
      <c r="CG95" s="242"/>
      <c r="CH95" s="231"/>
      <c r="CI95" s="232"/>
      <c r="CJ95" s="232"/>
      <c r="CK95" s="233"/>
      <c r="CL95" s="90"/>
      <c r="CQ95" s="8" t="s">
        <v>199</v>
      </c>
      <c r="CR95" s="7" t="str">
        <f>IF(BL94="","",IF(BL94&lt;=10,"○","×"))</f>
        <v/>
      </c>
      <c r="CS95" s="13" t="str">
        <f>IF(BQ94="","",IF(BQ94&lt;100,"○","×"))</f>
        <v/>
      </c>
      <c r="CT95" s="14" t="str">
        <f>IF(AND(CR95="○",CS95="○"),"○",IF(OR(CR95="×",CS95="×"),"×",""))</f>
        <v/>
      </c>
    </row>
    <row r="96" spans="5:98" ht="7.5" customHeight="1">
      <c r="E96" s="165"/>
      <c r="F96" s="166"/>
      <c r="G96" s="167"/>
      <c r="H96" s="412"/>
      <c r="I96" s="413"/>
      <c r="J96" s="413"/>
      <c r="K96" s="413"/>
      <c r="L96" s="413"/>
      <c r="M96" s="414"/>
      <c r="N96" s="231"/>
      <c r="O96" s="232"/>
      <c r="P96" s="232"/>
      <c r="Q96" s="232"/>
      <c r="R96" s="232"/>
      <c r="S96" s="232"/>
      <c r="T96" s="232"/>
      <c r="U96" s="232"/>
      <c r="V96" s="232"/>
      <c r="W96" s="232"/>
      <c r="X96" s="233"/>
      <c r="Y96" s="231"/>
      <c r="Z96" s="232"/>
      <c r="AA96" s="232"/>
      <c r="AB96" s="232"/>
      <c r="AC96" s="232"/>
      <c r="AD96" s="232"/>
      <c r="AE96" s="232"/>
      <c r="AF96" s="232"/>
      <c r="AG96" s="232"/>
      <c r="AH96" s="232"/>
      <c r="AI96" s="232"/>
      <c r="AJ96" s="232"/>
      <c r="AK96" s="232"/>
      <c r="AL96" s="186"/>
      <c r="AM96" s="187"/>
      <c r="AN96" s="187"/>
      <c r="AO96" s="187"/>
      <c r="AP96" s="187"/>
      <c r="AQ96" s="187"/>
      <c r="AR96" s="187"/>
      <c r="AS96" s="187"/>
      <c r="AT96" s="187"/>
      <c r="AU96" s="187"/>
      <c r="AV96" s="187"/>
      <c r="AW96" s="187"/>
      <c r="AX96" s="187"/>
      <c r="AY96" s="187"/>
      <c r="AZ96" s="187"/>
      <c r="BA96" s="187"/>
      <c r="BB96" s="187"/>
      <c r="BC96" s="187"/>
      <c r="BD96" s="187"/>
      <c r="BE96" s="187"/>
      <c r="BF96" s="187"/>
      <c r="BG96" s="187"/>
      <c r="BH96" s="188"/>
      <c r="BI96" s="159" t="s">
        <v>200</v>
      </c>
      <c r="BJ96" s="114"/>
      <c r="BK96" s="114"/>
      <c r="BL96" s="371"/>
      <c r="BM96" s="371"/>
      <c r="BN96" s="371"/>
      <c r="BO96" s="114" t="s">
        <v>183</v>
      </c>
      <c r="BP96" s="114"/>
      <c r="BQ96" s="371"/>
      <c r="BR96" s="371"/>
      <c r="BS96" s="371"/>
      <c r="BT96" s="371"/>
      <c r="BU96" s="114" t="s">
        <v>194</v>
      </c>
      <c r="BV96" s="114"/>
      <c r="BW96" s="348"/>
      <c r="BX96" s="109"/>
      <c r="BY96" s="109"/>
      <c r="BZ96" s="109"/>
      <c r="CA96" s="109"/>
      <c r="CB96" s="338"/>
      <c r="CC96" s="277"/>
      <c r="CD96" s="109"/>
      <c r="CE96" s="109"/>
      <c r="CF96" s="109"/>
      <c r="CG96" s="242"/>
      <c r="CH96" s="231"/>
      <c r="CI96" s="232"/>
      <c r="CJ96" s="232"/>
      <c r="CK96" s="233"/>
      <c r="CL96" s="90"/>
      <c r="CQ96" s="8" t="s">
        <v>201</v>
      </c>
      <c r="CR96" s="7" t="str">
        <f>IF(BL96="","",IF(BL96&lt;=10,"○","×"))</f>
        <v/>
      </c>
      <c r="CS96" s="13" t="str">
        <f>IF(BQ96="","",IF(BQ96&lt;50,"○","×"))</f>
        <v/>
      </c>
      <c r="CT96" s="14" t="str">
        <f>IF(AND(CR96="○",CS96="○"),"○",IF(OR(CR96="×",CS96="×"),"×",""))</f>
        <v/>
      </c>
    </row>
    <row r="97" spans="5:98" ht="7.5" customHeight="1">
      <c r="E97" s="165"/>
      <c r="F97" s="166"/>
      <c r="G97" s="167"/>
      <c r="H97" s="412"/>
      <c r="I97" s="413"/>
      <c r="J97" s="413"/>
      <c r="K97" s="413"/>
      <c r="L97" s="413"/>
      <c r="M97" s="414"/>
      <c r="N97" s="231"/>
      <c r="O97" s="232"/>
      <c r="P97" s="232"/>
      <c r="Q97" s="232"/>
      <c r="R97" s="232"/>
      <c r="S97" s="232"/>
      <c r="T97" s="232"/>
      <c r="U97" s="232"/>
      <c r="V97" s="232"/>
      <c r="W97" s="232"/>
      <c r="X97" s="233"/>
      <c r="Y97" s="231"/>
      <c r="Z97" s="232"/>
      <c r="AA97" s="232"/>
      <c r="AB97" s="232"/>
      <c r="AC97" s="232"/>
      <c r="AD97" s="232"/>
      <c r="AE97" s="232"/>
      <c r="AF97" s="232"/>
      <c r="AG97" s="232"/>
      <c r="AH97" s="232"/>
      <c r="AI97" s="232"/>
      <c r="AJ97" s="232"/>
      <c r="AK97" s="232"/>
      <c r="AL97" s="159" t="s">
        <v>91</v>
      </c>
      <c r="AM97" s="114"/>
      <c r="AN97" s="114"/>
      <c r="AO97" s="114"/>
      <c r="AP97" s="114"/>
      <c r="AQ97" s="114"/>
      <c r="AR97" s="114"/>
      <c r="AS97" s="114"/>
      <c r="AT97" s="114"/>
      <c r="AU97" s="114"/>
      <c r="AV97" s="114"/>
      <c r="AW97" s="114"/>
      <c r="AX97" s="114"/>
      <c r="AY97" s="114"/>
      <c r="AZ97" s="114"/>
      <c r="BA97" s="114"/>
      <c r="BB97" s="114"/>
      <c r="BC97" s="114"/>
      <c r="BD97" s="114"/>
      <c r="BE97" s="114"/>
      <c r="BF97" s="114"/>
      <c r="BG97" s="114"/>
      <c r="BH97" s="348"/>
      <c r="BI97" s="159"/>
      <c r="BJ97" s="114"/>
      <c r="BK97" s="114"/>
      <c r="BL97" s="370"/>
      <c r="BM97" s="370"/>
      <c r="BN97" s="370"/>
      <c r="BO97" s="114"/>
      <c r="BP97" s="114"/>
      <c r="BQ97" s="370"/>
      <c r="BR97" s="370"/>
      <c r="BS97" s="370"/>
      <c r="BT97" s="370"/>
      <c r="BU97" s="114"/>
      <c r="BV97" s="114"/>
      <c r="BW97" s="348"/>
      <c r="BX97" s="109"/>
      <c r="BY97" s="109"/>
      <c r="BZ97" s="109"/>
      <c r="CA97" s="109"/>
      <c r="CB97" s="338"/>
      <c r="CC97" s="277"/>
      <c r="CD97" s="109"/>
      <c r="CE97" s="109"/>
      <c r="CF97" s="109"/>
      <c r="CG97" s="242"/>
      <c r="CH97" s="231"/>
      <c r="CI97" s="232"/>
      <c r="CJ97" s="232"/>
      <c r="CK97" s="233"/>
      <c r="CL97" s="42"/>
    </row>
    <row r="98" spans="5:98" ht="7.5" customHeight="1">
      <c r="E98" s="165"/>
      <c r="F98" s="166"/>
      <c r="G98" s="167"/>
      <c r="H98" s="412"/>
      <c r="I98" s="413"/>
      <c r="J98" s="413"/>
      <c r="K98" s="413"/>
      <c r="L98" s="413"/>
      <c r="M98" s="414"/>
      <c r="N98" s="231"/>
      <c r="O98" s="232"/>
      <c r="P98" s="232"/>
      <c r="Q98" s="232"/>
      <c r="R98" s="232"/>
      <c r="S98" s="232"/>
      <c r="T98" s="232"/>
      <c r="U98" s="232"/>
      <c r="V98" s="232"/>
      <c r="W98" s="232"/>
      <c r="X98" s="233"/>
      <c r="Y98" s="231"/>
      <c r="Z98" s="232"/>
      <c r="AA98" s="232"/>
      <c r="AB98" s="232"/>
      <c r="AC98" s="232"/>
      <c r="AD98" s="232"/>
      <c r="AE98" s="232"/>
      <c r="AF98" s="232"/>
      <c r="AG98" s="232"/>
      <c r="AH98" s="232"/>
      <c r="AI98" s="232"/>
      <c r="AJ98" s="232"/>
      <c r="AK98" s="232"/>
      <c r="AL98" s="159"/>
      <c r="AM98" s="114"/>
      <c r="AN98" s="114"/>
      <c r="AO98" s="114"/>
      <c r="AP98" s="114"/>
      <c r="AQ98" s="114"/>
      <c r="AR98" s="114"/>
      <c r="AS98" s="114"/>
      <c r="AT98" s="114"/>
      <c r="AU98" s="114"/>
      <c r="AV98" s="114"/>
      <c r="AW98" s="114"/>
      <c r="AX98" s="114"/>
      <c r="AY98" s="114"/>
      <c r="AZ98" s="114"/>
      <c r="BA98" s="114"/>
      <c r="BB98" s="114"/>
      <c r="BC98" s="114"/>
      <c r="BD98" s="114"/>
      <c r="BE98" s="114"/>
      <c r="BF98" s="114"/>
      <c r="BG98" s="114"/>
      <c r="BH98" s="348"/>
      <c r="BI98" s="52"/>
      <c r="BW98" s="43"/>
      <c r="BX98" s="109"/>
      <c r="BY98" s="109"/>
      <c r="BZ98" s="109"/>
      <c r="CA98" s="109"/>
      <c r="CB98" s="338"/>
      <c r="CC98" s="277"/>
      <c r="CD98" s="109"/>
      <c r="CE98" s="109"/>
      <c r="CF98" s="109"/>
      <c r="CG98" s="242"/>
      <c r="CH98" s="231"/>
      <c r="CI98" s="232"/>
      <c r="CJ98" s="232"/>
      <c r="CK98" s="233"/>
      <c r="CL98" s="42"/>
      <c r="CM98" s="6"/>
      <c r="CN98" s="6"/>
    </row>
    <row r="99" spans="5:98" ht="7.5" customHeight="1">
      <c r="E99" s="165"/>
      <c r="F99" s="166"/>
      <c r="G99" s="167"/>
      <c r="H99" s="412"/>
      <c r="I99" s="413"/>
      <c r="J99" s="413"/>
      <c r="K99" s="413"/>
      <c r="L99" s="413"/>
      <c r="M99" s="414"/>
      <c r="N99" s="231"/>
      <c r="O99" s="232"/>
      <c r="P99" s="232"/>
      <c r="Q99" s="232"/>
      <c r="R99" s="232"/>
      <c r="S99" s="232"/>
      <c r="T99" s="232"/>
      <c r="U99" s="232"/>
      <c r="V99" s="232"/>
      <c r="W99" s="232"/>
      <c r="X99" s="233"/>
      <c r="Y99" s="231"/>
      <c r="Z99" s="232"/>
      <c r="AA99" s="232"/>
      <c r="AB99" s="232"/>
      <c r="AC99" s="232"/>
      <c r="AD99" s="232"/>
      <c r="AE99" s="232"/>
      <c r="AF99" s="232"/>
      <c r="AG99" s="232"/>
      <c r="AH99" s="232"/>
      <c r="AI99" s="232"/>
      <c r="AJ99" s="232"/>
      <c r="AK99" s="232"/>
      <c r="AL99" s="374"/>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376"/>
      <c r="BI99" s="191"/>
      <c r="BJ99" s="111"/>
      <c r="BK99" s="111"/>
      <c r="BL99" s="111"/>
      <c r="BM99" s="111"/>
      <c r="BN99" s="111"/>
      <c r="BO99" s="111"/>
      <c r="BP99" s="111"/>
      <c r="BQ99" s="111"/>
      <c r="BR99" s="111"/>
      <c r="BS99" s="111"/>
      <c r="BT99" s="111"/>
      <c r="BU99" s="111"/>
      <c r="BV99" s="111"/>
      <c r="BW99" s="146"/>
      <c r="BX99" s="109"/>
      <c r="BY99" s="109"/>
      <c r="BZ99" s="109"/>
      <c r="CA99" s="109"/>
      <c r="CB99" s="338"/>
      <c r="CC99" s="277"/>
      <c r="CD99" s="109"/>
      <c r="CE99" s="109"/>
      <c r="CF99" s="109"/>
      <c r="CG99" s="242"/>
      <c r="CH99" s="231"/>
      <c r="CI99" s="232"/>
      <c r="CJ99" s="232"/>
      <c r="CK99" s="233"/>
      <c r="CL99" s="42"/>
      <c r="CM99" s="6"/>
      <c r="CN99" s="6"/>
      <c r="CQ99" s="7"/>
    </row>
    <row r="100" spans="5:98" ht="7.5" customHeight="1">
      <c r="E100" s="168"/>
      <c r="F100" s="169"/>
      <c r="G100" s="170"/>
      <c r="H100" s="415"/>
      <c r="I100" s="416"/>
      <c r="J100" s="416"/>
      <c r="K100" s="416"/>
      <c r="L100" s="416"/>
      <c r="M100" s="417"/>
      <c r="N100" s="334"/>
      <c r="O100" s="335"/>
      <c r="P100" s="335"/>
      <c r="Q100" s="335"/>
      <c r="R100" s="335"/>
      <c r="S100" s="335"/>
      <c r="T100" s="335"/>
      <c r="U100" s="335"/>
      <c r="V100" s="335"/>
      <c r="W100" s="335"/>
      <c r="X100" s="336"/>
      <c r="Y100" s="334"/>
      <c r="Z100" s="335"/>
      <c r="AA100" s="335"/>
      <c r="AB100" s="335"/>
      <c r="AC100" s="335"/>
      <c r="AD100" s="335"/>
      <c r="AE100" s="335"/>
      <c r="AF100" s="335"/>
      <c r="AG100" s="335"/>
      <c r="AH100" s="335"/>
      <c r="AI100" s="335"/>
      <c r="AJ100" s="335"/>
      <c r="AK100" s="335"/>
      <c r="AL100" s="375"/>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377"/>
      <c r="BI100" s="224"/>
      <c r="BJ100" s="225"/>
      <c r="BK100" s="225"/>
      <c r="BL100" s="225"/>
      <c r="BM100" s="225"/>
      <c r="BN100" s="225"/>
      <c r="BO100" s="225"/>
      <c r="BP100" s="225"/>
      <c r="BQ100" s="225"/>
      <c r="BR100" s="225"/>
      <c r="BS100" s="225"/>
      <c r="BT100" s="225"/>
      <c r="BU100" s="225"/>
      <c r="BV100" s="225"/>
      <c r="BW100" s="235"/>
      <c r="BX100" s="244"/>
      <c r="BY100" s="244"/>
      <c r="BZ100" s="244"/>
      <c r="CA100" s="244"/>
      <c r="CB100" s="350"/>
      <c r="CC100" s="278"/>
      <c r="CD100" s="244"/>
      <c r="CE100" s="244"/>
      <c r="CF100" s="244"/>
      <c r="CG100" s="245"/>
      <c r="CH100" s="334"/>
      <c r="CI100" s="335"/>
      <c r="CJ100" s="335"/>
      <c r="CK100" s="336"/>
      <c r="CL100" s="42"/>
      <c r="CM100" s="6"/>
      <c r="CN100" s="6"/>
      <c r="CQ100" s="8" t="s">
        <v>202</v>
      </c>
    </row>
    <row r="101" spans="5:98" ht="7.5" customHeight="1">
      <c r="E101" s="162" t="s">
        <v>79</v>
      </c>
      <c r="F101" s="163"/>
      <c r="G101" s="164"/>
      <c r="H101" s="150" t="s">
        <v>106</v>
      </c>
      <c r="I101" s="151"/>
      <c r="J101" s="151"/>
      <c r="K101" s="151"/>
      <c r="L101" s="151"/>
      <c r="M101" s="152"/>
      <c r="N101" s="150" t="s">
        <v>108</v>
      </c>
      <c r="O101" s="151"/>
      <c r="P101" s="151"/>
      <c r="Q101" s="151"/>
      <c r="R101" s="151"/>
      <c r="S101" s="151"/>
      <c r="T101" s="151"/>
      <c r="U101" s="151"/>
      <c r="V101" s="151"/>
      <c r="W101" s="151"/>
      <c r="X101" s="152"/>
      <c r="Y101" s="150" t="s">
        <v>64</v>
      </c>
      <c r="Z101" s="151"/>
      <c r="AA101" s="151"/>
      <c r="AB101" s="151"/>
      <c r="AC101" s="151"/>
      <c r="AD101" s="151"/>
      <c r="AE101" s="151"/>
      <c r="AF101" s="151"/>
      <c r="AG101" s="151"/>
      <c r="AH101" s="151"/>
      <c r="AI101" s="151"/>
      <c r="AJ101" s="151"/>
      <c r="AK101" s="152"/>
      <c r="AL101" s="203" t="s">
        <v>65</v>
      </c>
      <c r="AM101" s="204"/>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5"/>
      <c r="BI101" s="203" t="s">
        <v>85</v>
      </c>
      <c r="BJ101" s="204"/>
      <c r="BK101" s="204"/>
      <c r="BL101" s="204"/>
      <c r="BM101" s="204"/>
      <c r="BN101" s="204"/>
      <c r="BO101" s="204"/>
      <c r="BP101" s="204"/>
      <c r="BQ101" s="204"/>
      <c r="BR101" s="204"/>
      <c r="BS101" s="204"/>
      <c r="BT101" s="204"/>
      <c r="BU101" s="204"/>
      <c r="BV101" s="204"/>
      <c r="BW101" s="205"/>
      <c r="BX101" s="294" t="str">
        <f>IF(BL103="","",IF(AND(BL103&lt;=6.5,BL103&gt;=5),"○",""))</f>
        <v/>
      </c>
      <c r="BY101" s="365"/>
      <c r="BZ101" s="365"/>
      <c r="CA101" s="365"/>
      <c r="CB101" s="372"/>
      <c r="CC101" s="365" t="str">
        <f>IF(BL103="","",IF(OR(BL103&gt;6.5,BL103&lt;5),"○",""))</f>
        <v/>
      </c>
      <c r="CD101" s="365"/>
      <c r="CE101" s="365"/>
      <c r="CF101" s="365"/>
      <c r="CG101" s="240"/>
      <c r="CH101" s="150" t="s">
        <v>177</v>
      </c>
      <c r="CI101" s="151"/>
      <c r="CJ101" s="151"/>
      <c r="CK101" s="152"/>
      <c r="CL101" s="91"/>
      <c r="CM101" s="15"/>
      <c r="CN101" s="15"/>
    </row>
    <row r="102" spans="5:98" ht="7.5" customHeight="1">
      <c r="E102" s="165"/>
      <c r="F102" s="166"/>
      <c r="G102" s="167"/>
      <c r="H102" s="153"/>
      <c r="I102" s="154"/>
      <c r="J102" s="154"/>
      <c r="K102" s="154"/>
      <c r="L102" s="154"/>
      <c r="M102" s="155"/>
      <c r="N102" s="153"/>
      <c r="O102" s="154"/>
      <c r="P102" s="154"/>
      <c r="Q102" s="154"/>
      <c r="R102" s="154"/>
      <c r="S102" s="154"/>
      <c r="T102" s="154"/>
      <c r="U102" s="154"/>
      <c r="V102" s="154"/>
      <c r="W102" s="154"/>
      <c r="X102" s="155"/>
      <c r="Y102" s="153"/>
      <c r="Z102" s="154"/>
      <c r="AA102" s="154"/>
      <c r="AB102" s="154"/>
      <c r="AC102" s="154"/>
      <c r="AD102" s="154"/>
      <c r="AE102" s="154"/>
      <c r="AF102" s="154"/>
      <c r="AG102" s="154"/>
      <c r="AH102" s="154"/>
      <c r="AI102" s="154"/>
      <c r="AJ102" s="154"/>
      <c r="AK102" s="155"/>
      <c r="AL102" s="203"/>
      <c r="AM102" s="204"/>
      <c r="AN102" s="204"/>
      <c r="AO102" s="204"/>
      <c r="AP102" s="204"/>
      <c r="AQ102" s="204"/>
      <c r="AR102" s="204"/>
      <c r="AS102" s="204"/>
      <c r="AT102" s="204"/>
      <c r="AU102" s="204"/>
      <c r="AV102" s="204"/>
      <c r="AW102" s="204"/>
      <c r="AX102" s="204"/>
      <c r="AY102" s="204"/>
      <c r="AZ102" s="204"/>
      <c r="BA102" s="204"/>
      <c r="BB102" s="204"/>
      <c r="BC102" s="204"/>
      <c r="BD102" s="204"/>
      <c r="BE102" s="204"/>
      <c r="BF102" s="204"/>
      <c r="BG102" s="204"/>
      <c r="BH102" s="205"/>
      <c r="BI102" s="203"/>
      <c r="BJ102" s="204"/>
      <c r="BK102" s="204"/>
      <c r="BL102" s="204"/>
      <c r="BM102" s="204"/>
      <c r="BN102" s="204"/>
      <c r="BO102" s="204"/>
      <c r="BP102" s="204"/>
      <c r="BQ102" s="204"/>
      <c r="BR102" s="204"/>
      <c r="BS102" s="204"/>
      <c r="BT102" s="204"/>
      <c r="BU102" s="204"/>
      <c r="BV102" s="204"/>
      <c r="BW102" s="205"/>
      <c r="BX102" s="241"/>
      <c r="BY102" s="109"/>
      <c r="BZ102" s="109"/>
      <c r="CA102" s="109"/>
      <c r="CB102" s="338"/>
      <c r="CC102" s="109"/>
      <c r="CD102" s="109"/>
      <c r="CE102" s="109"/>
      <c r="CF102" s="109"/>
      <c r="CG102" s="242"/>
      <c r="CH102" s="153"/>
      <c r="CI102" s="154"/>
      <c r="CJ102" s="154"/>
      <c r="CK102" s="155"/>
      <c r="CL102" s="91"/>
      <c r="CM102" s="15"/>
      <c r="CN102" s="15"/>
    </row>
    <row r="103" spans="5:98" ht="7.5" customHeight="1">
      <c r="E103" s="165"/>
      <c r="F103" s="166"/>
      <c r="G103" s="167"/>
      <c r="H103" s="153"/>
      <c r="I103" s="154"/>
      <c r="J103" s="154"/>
      <c r="K103" s="154"/>
      <c r="L103" s="154"/>
      <c r="M103" s="155"/>
      <c r="N103" s="153"/>
      <c r="O103" s="154"/>
      <c r="P103" s="154"/>
      <c r="Q103" s="154"/>
      <c r="R103" s="154"/>
      <c r="S103" s="154"/>
      <c r="T103" s="154"/>
      <c r="U103" s="154"/>
      <c r="V103" s="154"/>
      <c r="W103" s="154"/>
      <c r="X103" s="155"/>
      <c r="Y103" s="153"/>
      <c r="Z103" s="154"/>
      <c r="AA103" s="154"/>
      <c r="AB103" s="154"/>
      <c r="AC103" s="154"/>
      <c r="AD103" s="154"/>
      <c r="AE103" s="154"/>
      <c r="AF103" s="154"/>
      <c r="AG103" s="154"/>
      <c r="AH103" s="154"/>
      <c r="AI103" s="154"/>
      <c r="AJ103" s="154"/>
      <c r="AK103" s="155"/>
      <c r="AL103" s="159" t="s">
        <v>66</v>
      </c>
      <c r="AM103" s="114"/>
      <c r="AN103" s="114"/>
      <c r="AO103" s="114"/>
      <c r="AP103" s="114"/>
      <c r="AQ103" s="114"/>
      <c r="AR103" s="114"/>
      <c r="AS103" s="114"/>
      <c r="AT103" s="114"/>
      <c r="AU103" s="114"/>
      <c r="AV103" s="114"/>
      <c r="AW103" s="114"/>
      <c r="AX103" s="114"/>
      <c r="AY103" s="114"/>
      <c r="AZ103" s="114"/>
      <c r="BA103" s="114"/>
      <c r="BB103" s="114"/>
      <c r="BC103" s="114"/>
      <c r="BD103" s="114"/>
      <c r="BE103" s="114"/>
      <c r="BF103" s="114"/>
      <c r="BG103" s="114"/>
      <c r="BH103" s="348"/>
      <c r="BI103" s="45"/>
      <c r="BJ103" s="2"/>
      <c r="BK103" s="38"/>
      <c r="BL103" s="445"/>
      <c r="BM103" s="445"/>
      <c r="BN103" s="445"/>
      <c r="BO103" s="445"/>
      <c r="BP103" s="445"/>
      <c r="BQ103" s="445"/>
      <c r="BR103" s="445"/>
      <c r="BS103" s="263" t="s">
        <v>48</v>
      </c>
      <c r="BT103" s="263"/>
      <c r="BU103" s="263"/>
      <c r="BV103" s="263"/>
      <c r="BW103" s="44"/>
      <c r="BX103" s="241"/>
      <c r="BY103" s="109"/>
      <c r="BZ103" s="109"/>
      <c r="CA103" s="109"/>
      <c r="CB103" s="338"/>
      <c r="CC103" s="109"/>
      <c r="CD103" s="109"/>
      <c r="CE103" s="109"/>
      <c r="CF103" s="109"/>
      <c r="CG103" s="242"/>
      <c r="CH103" s="153"/>
      <c r="CI103" s="154"/>
      <c r="CJ103" s="154"/>
      <c r="CK103" s="155"/>
      <c r="CL103" s="42"/>
      <c r="CM103" s="6"/>
      <c r="CN103" s="6"/>
    </row>
    <row r="104" spans="5:98" ht="7.5" customHeight="1">
      <c r="E104" s="165"/>
      <c r="F104" s="166"/>
      <c r="G104" s="167"/>
      <c r="H104" s="153"/>
      <c r="I104" s="154"/>
      <c r="J104" s="154"/>
      <c r="K104" s="154"/>
      <c r="L104" s="154"/>
      <c r="M104" s="155"/>
      <c r="N104" s="153"/>
      <c r="O104" s="154"/>
      <c r="P104" s="154"/>
      <c r="Q104" s="154"/>
      <c r="R104" s="154"/>
      <c r="S104" s="154"/>
      <c r="T104" s="154"/>
      <c r="U104" s="154"/>
      <c r="V104" s="154"/>
      <c r="W104" s="154"/>
      <c r="X104" s="155"/>
      <c r="Y104" s="153"/>
      <c r="Z104" s="154"/>
      <c r="AA104" s="154"/>
      <c r="AB104" s="154"/>
      <c r="AC104" s="154"/>
      <c r="AD104" s="154"/>
      <c r="AE104" s="154"/>
      <c r="AF104" s="154"/>
      <c r="AG104" s="154"/>
      <c r="AH104" s="154"/>
      <c r="AI104" s="154"/>
      <c r="AJ104" s="154"/>
      <c r="AK104" s="155"/>
      <c r="AL104" s="159"/>
      <c r="AM104" s="114"/>
      <c r="AN104" s="114"/>
      <c r="AO104" s="114"/>
      <c r="AP104" s="114"/>
      <c r="AQ104" s="114"/>
      <c r="AR104" s="114"/>
      <c r="AS104" s="114"/>
      <c r="AT104" s="114"/>
      <c r="AU104" s="114"/>
      <c r="AV104" s="114"/>
      <c r="AW104" s="114"/>
      <c r="AX104" s="114"/>
      <c r="AY104" s="114"/>
      <c r="AZ104" s="114"/>
      <c r="BA104" s="114"/>
      <c r="BB104" s="114"/>
      <c r="BC104" s="114"/>
      <c r="BD104" s="114"/>
      <c r="BE104" s="114"/>
      <c r="BF104" s="114"/>
      <c r="BG104" s="114"/>
      <c r="BH104" s="348"/>
      <c r="BI104" s="45"/>
      <c r="BJ104" s="2"/>
      <c r="BK104" s="2"/>
      <c r="BL104" s="429"/>
      <c r="BM104" s="429"/>
      <c r="BN104" s="429"/>
      <c r="BO104" s="429"/>
      <c r="BP104" s="429"/>
      <c r="BQ104" s="429"/>
      <c r="BR104" s="429"/>
      <c r="BS104" s="446"/>
      <c r="BT104" s="263"/>
      <c r="BU104" s="263"/>
      <c r="BV104" s="263"/>
      <c r="BW104" s="44"/>
      <c r="BX104" s="241"/>
      <c r="BY104" s="109"/>
      <c r="BZ104" s="109"/>
      <c r="CA104" s="109"/>
      <c r="CB104" s="338"/>
      <c r="CC104" s="109"/>
      <c r="CD104" s="109"/>
      <c r="CE104" s="109"/>
      <c r="CF104" s="109"/>
      <c r="CG104" s="242"/>
      <c r="CH104" s="153"/>
      <c r="CI104" s="154"/>
      <c r="CJ104" s="154"/>
      <c r="CK104" s="155"/>
      <c r="CL104" s="42"/>
      <c r="CM104" s="6"/>
      <c r="CN104" s="6"/>
    </row>
    <row r="105" spans="5:98" ht="3.6" customHeight="1">
      <c r="E105" s="168"/>
      <c r="F105" s="169"/>
      <c r="G105" s="170"/>
      <c r="H105" s="156"/>
      <c r="I105" s="157"/>
      <c r="J105" s="157"/>
      <c r="K105" s="157"/>
      <c r="L105" s="157"/>
      <c r="M105" s="158"/>
      <c r="N105" s="156"/>
      <c r="O105" s="157"/>
      <c r="P105" s="157"/>
      <c r="Q105" s="157"/>
      <c r="R105" s="157"/>
      <c r="S105" s="157"/>
      <c r="T105" s="157"/>
      <c r="U105" s="157"/>
      <c r="V105" s="157"/>
      <c r="W105" s="157"/>
      <c r="X105" s="158"/>
      <c r="Y105" s="156"/>
      <c r="Z105" s="157"/>
      <c r="AA105" s="157"/>
      <c r="AB105" s="157"/>
      <c r="AC105" s="157"/>
      <c r="AD105" s="157"/>
      <c r="AE105" s="157"/>
      <c r="AF105" s="157"/>
      <c r="AG105" s="157"/>
      <c r="AH105" s="157"/>
      <c r="AI105" s="157"/>
      <c r="AJ105" s="157"/>
      <c r="AK105" s="158"/>
      <c r="AL105" s="239"/>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373"/>
      <c r="BI105" s="92"/>
      <c r="BJ105" s="93"/>
      <c r="BK105" s="93"/>
      <c r="BL105" s="93"/>
      <c r="BM105" s="99"/>
      <c r="BN105" s="99"/>
      <c r="BO105" s="99"/>
      <c r="BP105" s="99"/>
      <c r="BQ105" s="99"/>
      <c r="BR105" s="99"/>
      <c r="BS105" s="99"/>
      <c r="BT105" s="93"/>
      <c r="BU105" s="93"/>
      <c r="BV105" s="93"/>
      <c r="BW105" s="94"/>
      <c r="BX105" s="243"/>
      <c r="BY105" s="244"/>
      <c r="BZ105" s="244"/>
      <c r="CA105" s="244"/>
      <c r="CB105" s="350"/>
      <c r="CC105" s="244"/>
      <c r="CD105" s="244"/>
      <c r="CE105" s="244"/>
      <c r="CF105" s="244"/>
      <c r="CG105" s="245"/>
      <c r="CH105" s="156"/>
      <c r="CI105" s="157"/>
      <c r="CJ105" s="157"/>
      <c r="CK105" s="158"/>
      <c r="CL105" s="42"/>
      <c r="CM105" s="6"/>
      <c r="CN105" s="6"/>
      <c r="CQ105" s="7"/>
      <c r="CR105" s="8" t="s">
        <v>186</v>
      </c>
      <c r="CS105" s="12"/>
      <c r="CT105" s="8"/>
    </row>
    <row r="106" spans="5:98" ht="7.5" customHeight="1">
      <c r="E106" s="378">
        <v>-10</v>
      </c>
      <c r="F106" s="379"/>
      <c r="G106" s="380"/>
      <c r="H106" s="151" t="s">
        <v>107</v>
      </c>
      <c r="I106" s="151"/>
      <c r="J106" s="151"/>
      <c r="K106" s="151"/>
      <c r="L106" s="151"/>
      <c r="M106" s="152"/>
      <c r="N106" s="150" t="s">
        <v>109</v>
      </c>
      <c r="O106" s="151"/>
      <c r="P106" s="151"/>
      <c r="Q106" s="151"/>
      <c r="R106" s="151"/>
      <c r="S106" s="151"/>
      <c r="T106" s="151"/>
      <c r="U106" s="151"/>
      <c r="V106" s="151"/>
      <c r="W106" s="151"/>
      <c r="X106" s="152"/>
      <c r="Y106" s="387" t="s">
        <v>64</v>
      </c>
      <c r="Z106" s="387"/>
      <c r="AA106" s="387"/>
      <c r="AB106" s="387"/>
      <c r="AC106" s="387"/>
      <c r="AD106" s="387"/>
      <c r="AE106" s="387"/>
      <c r="AF106" s="387"/>
      <c r="AG106" s="387"/>
      <c r="AH106" s="387"/>
      <c r="AI106" s="387"/>
      <c r="AJ106" s="387"/>
      <c r="AK106" s="387"/>
      <c r="AL106" s="175" t="s">
        <v>65</v>
      </c>
      <c r="AM106" s="175"/>
      <c r="AN106" s="175"/>
      <c r="AO106" s="175"/>
      <c r="AP106" s="175"/>
      <c r="AQ106" s="175"/>
      <c r="AR106" s="175"/>
      <c r="AS106" s="175"/>
      <c r="AT106" s="175"/>
      <c r="AU106" s="175"/>
      <c r="AV106" s="175"/>
      <c r="AW106" s="175"/>
      <c r="AX106" s="175"/>
      <c r="AY106" s="175"/>
      <c r="AZ106" s="175"/>
      <c r="BA106" s="175"/>
      <c r="BB106" s="175"/>
      <c r="BC106" s="175"/>
      <c r="BD106" s="175"/>
      <c r="BE106" s="175"/>
      <c r="BF106" s="175"/>
      <c r="BG106" s="175"/>
      <c r="BH106" s="176"/>
      <c r="BI106" s="95"/>
      <c r="BJ106" s="447" t="s">
        <v>86</v>
      </c>
      <c r="BK106" s="447"/>
      <c r="BL106" s="447"/>
      <c r="BM106" s="447"/>
      <c r="BN106" s="447"/>
      <c r="BO106" s="444"/>
      <c r="BP106" s="444"/>
      <c r="BQ106" s="444"/>
      <c r="BR106" s="444"/>
      <c r="BS106" s="445"/>
      <c r="BT106" s="448" t="s">
        <v>48</v>
      </c>
      <c r="BU106" s="448"/>
      <c r="BV106" s="448"/>
      <c r="BW106" s="96"/>
      <c r="BX106" s="400" t="str">
        <f>IF(OR(CR106="",CR107=""),"",IF(AND(CR106="○",CR107="○"),"○",""))</f>
        <v/>
      </c>
      <c r="BY106" s="400"/>
      <c r="BZ106" s="400"/>
      <c r="CA106" s="400"/>
      <c r="CB106" s="401"/>
      <c r="CC106" s="402" t="str">
        <f>IF(OR(CR106="",CR107=""),"",IF(OR(CR106="×",CR107="×"),"○",""))</f>
        <v/>
      </c>
      <c r="CD106" s="400"/>
      <c r="CE106" s="400"/>
      <c r="CF106" s="400"/>
      <c r="CG106" s="400"/>
      <c r="CH106" s="150" t="s">
        <v>177</v>
      </c>
      <c r="CI106" s="151"/>
      <c r="CJ106" s="151"/>
      <c r="CK106" s="152"/>
      <c r="CL106" s="42"/>
      <c r="CM106" s="6"/>
      <c r="CN106" s="6"/>
      <c r="CQ106" s="8" t="s">
        <v>203</v>
      </c>
      <c r="CR106" s="7" t="str">
        <f>IF(BO106="","",IF(AND(BO106&gt;=12,BO106&lt;=15),"○","×"))</f>
        <v/>
      </c>
      <c r="CS106" s="13"/>
      <c r="CT106" s="14"/>
    </row>
    <row r="107" spans="5:98" ht="7.5" customHeight="1">
      <c r="E107" s="381"/>
      <c r="F107" s="382"/>
      <c r="G107" s="383"/>
      <c r="H107" s="154"/>
      <c r="I107" s="154"/>
      <c r="J107" s="154"/>
      <c r="K107" s="154"/>
      <c r="L107" s="154"/>
      <c r="M107" s="155"/>
      <c r="N107" s="153"/>
      <c r="O107" s="154"/>
      <c r="P107" s="154"/>
      <c r="Q107" s="154"/>
      <c r="R107" s="154"/>
      <c r="S107" s="154"/>
      <c r="T107" s="154"/>
      <c r="U107" s="154"/>
      <c r="V107" s="154"/>
      <c r="W107" s="154"/>
      <c r="X107" s="155"/>
      <c r="Y107" s="387"/>
      <c r="Z107" s="387"/>
      <c r="AA107" s="387"/>
      <c r="AB107" s="387"/>
      <c r="AC107" s="387"/>
      <c r="AD107" s="387"/>
      <c r="AE107" s="387"/>
      <c r="AF107" s="387"/>
      <c r="AG107" s="387"/>
      <c r="AH107" s="387"/>
      <c r="AI107" s="387"/>
      <c r="AJ107" s="387"/>
      <c r="AK107" s="387"/>
      <c r="AL107" s="178"/>
      <c r="AM107" s="178"/>
      <c r="AN107" s="178"/>
      <c r="AO107" s="178"/>
      <c r="AP107" s="178"/>
      <c r="AQ107" s="178"/>
      <c r="AR107" s="178"/>
      <c r="AS107" s="178"/>
      <c r="AT107" s="178"/>
      <c r="AU107" s="178"/>
      <c r="AV107" s="178"/>
      <c r="AW107" s="178"/>
      <c r="AX107" s="178"/>
      <c r="AY107" s="178"/>
      <c r="AZ107" s="178"/>
      <c r="BA107" s="178"/>
      <c r="BB107" s="178"/>
      <c r="BC107" s="178"/>
      <c r="BD107" s="178"/>
      <c r="BE107" s="178"/>
      <c r="BF107" s="178"/>
      <c r="BG107" s="178"/>
      <c r="BH107" s="179"/>
      <c r="BI107" s="45"/>
      <c r="BJ107" s="104"/>
      <c r="BK107" s="104"/>
      <c r="BL107" s="104"/>
      <c r="BM107" s="104"/>
      <c r="BN107" s="104"/>
      <c r="BO107" s="429"/>
      <c r="BP107" s="429"/>
      <c r="BQ107" s="429"/>
      <c r="BR107" s="429"/>
      <c r="BS107" s="429"/>
      <c r="BT107" s="263"/>
      <c r="BU107" s="263"/>
      <c r="BV107" s="263"/>
      <c r="BW107" s="2"/>
      <c r="BX107" s="400"/>
      <c r="BY107" s="400"/>
      <c r="BZ107" s="400"/>
      <c r="CA107" s="400"/>
      <c r="CB107" s="401"/>
      <c r="CC107" s="402"/>
      <c r="CD107" s="400"/>
      <c r="CE107" s="400"/>
      <c r="CF107" s="400"/>
      <c r="CG107" s="400"/>
      <c r="CH107" s="153"/>
      <c r="CI107" s="154"/>
      <c r="CJ107" s="154"/>
      <c r="CK107" s="155"/>
      <c r="CQ107" s="8" t="s">
        <v>204</v>
      </c>
      <c r="CR107" s="7" t="str">
        <f>IF(BO108="","",IF(AND(BO108&gt;=12,BO108&lt;=15),"○","×"))</f>
        <v/>
      </c>
      <c r="CS107" s="13"/>
      <c r="CT107" s="14"/>
    </row>
    <row r="108" spans="5:98" ht="7.5" customHeight="1">
      <c r="E108" s="381"/>
      <c r="F108" s="382"/>
      <c r="G108" s="383"/>
      <c r="H108" s="154"/>
      <c r="I108" s="154"/>
      <c r="J108" s="154"/>
      <c r="K108" s="154"/>
      <c r="L108" s="154"/>
      <c r="M108" s="155"/>
      <c r="N108" s="153"/>
      <c r="O108" s="154"/>
      <c r="P108" s="154"/>
      <c r="Q108" s="154"/>
      <c r="R108" s="154"/>
      <c r="S108" s="154"/>
      <c r="T108" s="154"/>
      <c r="U108" s="154"/>
      <c r="V108" s="154"/>
      <c r="W108" s="154"/>
      <c r="X108" s="155"/>
      <c r="Y108" s="387"/>
      <c r="Z108" s="387"/>
      <c r="AA108" s="387"/>
      <c r="AB108" s="387"/>
      <c r="AC108" s="387"/>
      <c r="AD108" s="387"/>
      <c r="AE108" s="387"/>
      <c r="AF108" s="387"/>
      <c r="AG108" s="387"/>
      <c r="AH108" s="387"/>
      <c r="AI108" s="387"/>
      <c r="AJ108" s="387"/>
      <c r="AK108" s="387"/>
      <c r="AL108" s="114" t="s">
        <v>72</v>
      </c>
      <c r="AM108" s="114"/>
      <c r="AN108" s="114"/>
      <c r="AO108" s="114"/>
      <c r="AP108" s="114"/>
      <c r="AQ108" s="114"/>
      <c r="AR108" s="114"/>
      <c r="AS108" s="114"/>
      <c r="AT108" s="114"/>
      <c r="AU108" s="114"/>
      <c r="AV108" s="114"/>
      <c r="AW108" s="114"/>
      <c r="AX108" s="114"/>
      <c r="AY108" s="114"/>
      <c r="AZ108" s="114"/>
      <c r="BA108" s="114"/>
      <c r="BB108" s="114"/>
      <c r="BC108" s="114"/>
      <c r="BD108" s="114"/>
      <c r="BE108" s="114"/>
      <c r="BF108" s="114"/>
      <c r="BG108" s="114"/>
      <c r="BH108" s="114"/>
      <c r="BI108" s="45"/>
      <c r="BJ108" s="104" t="s">
        <v>87</v>
      </c>
      <c r="BK108" s="104"/>
      <c r="BL108" s="104"/>
      <c r="BM108" s="104"/>
      <c r="BN108" s="104"/>
      <c r="BO108" s="428"/>
      <c r="BP108" s="428"/>
      <c r="BQ108" s="428"/>
      <c r="BR108" s="428"/>
      <c r="BS108" s="428"/>
      <c r="BT108" s="263" t="s">
        <v>48</v>
      </c>
      <c r="BU108" s="263"/>
      <c r="BV108" s="263"/>
      <c r="BW108" s="2"/>
      <c r="BX108" s="400"/>
      <c r="BY108" s="400"/>
      <c r="BZ108" s="400"/>
      <c r="CA108" s="400"/>
      <c r="CB108" s="401"/>
      <c r="CC108" s="402"/>
      <c r="CD108" s="400"/>
      <c r="CE108" s="400"/>
      <c r="CF108" s="400"/>
      <c r="CG108" s="400"/>
      <c r="CH108" s="153"/>
      <c r="CI108" s="154"/>
      <c r="CJ108" s="154"/>
      <c r="CK108" s="155"/>
      <c r="CM108" s="16"/>
      <c r="CN108" s="16"/>
      <c r="CO108" s="16"/>
      <c r="CP108" s="16"/>
    </row>
    <row r="109" spans="5:98" ht="7.5" customHeight="1">
      <c r="E109" s="381"/>
      <c r="F109" s="382"/>
      <c r="G109" s="383"/>
      <c r="H109" s="154"/>
      <c r="I109" s="154"/>
      <c r="J109" s="154"/>
      <c r="K109" s="154"/>
      <c r="L109" s="154"/>
      <c r="M109" s="155"/>
      <c r="N109" s="153"/>
      <c r="O109" s="154"/>
      <c r="P109" s="154"/>
      <c r="Q109" s="154"/>
      <c r="R109" s="154"/>
      <c r="S109" s="154"/>
      <c r="T109" s="154"/>
      <c r="U109" s="154"/>
      <c r="V109" s="154"/>
      <c r="W109" s="154"/>
      <c r="X109" s="155"/>
      <c r="Y109" s="387"/>
      <c r="Z109" s="387"/>
      <c r="AA109" s="387"/>
      <c r="AB109" s="387"/>
      <c r="AC109" s="387"/>
      <c r="AD109" s="387"/>
      <c r="AE109" s="387"/>
      <c r="AF109" s="387"/>
      <c r="AG109" s="387"/>
      <c r="AH109" s="387"/>
      <c r="AI109" s="387"/>
      <c r="AJ109" s="387"/>
      <c r="AK109" s="387"/>
      <c r="AL109" s="114"/>
      <c r="AM109" s="114"/>
      <c r="AN109" s="114"/>
      <c r="AO109" s="114"/>
      <c r="AP109" s="114"/>
      <c r="AQ109" s="114"/>
      <c r="AR109" s="114"/>
      <c r="AS109" s="114"/>
      <c r="AT109" s="114"/>
      <c r="AU109" s="114"/>
      <c r="AV109" s="114"/>
      <c r="AW109" s="114"/>
      <c r="AX109" s="114"/>
      <c r="AY109" s="114"/>
      <c r="AZ109" s="114"/>
      <c r="BA109" s="114"/>
      <c r="BB109" s="114"/>
      <c r="BC109" s="114"/>
      <c r="BD109" s="114"/>
      <c r="BE109" s="114"/>
      <c r="BF109" s="114"/>
      <c r="BG109" s="114"/>
      <c r="BH109" s="114"/>
      <c r="BI109" s="45"/>
      <c r="BJ109" s="104"/>
      <c r="BK109" s="104"/>
      <c r="BL109" s="104"/>
      <c r="BM109" s="104"/>
      <c r="BN109" s="104"/>
      <c r="BO109" s="429"/>
      <c r="BP109" s="429"/>
      <c r="BQ109" s="429"/>
      <c r="BR109" s="429"/>
      <c r="BS109" s="429"/>
      <c r="BT109" s="263"/>
      <c r="BU109" s="263"/>
      <c r="BV109" s="263"/>
      <c r="BW109" s="2"/>
      <c r="BX109" s="400"/>
      <c r="BY109" s="400"/>
      <c r="BZ109" s="400"/>
      <c r="CA109" s="400"/>
      <c r="CB109" s="401"/>
      <c r="CC109" s="402"/>
      <c r="CD109" s="400"/>
      <c r="CE109" s="400"/>
      <c r="CF109" s="400"/>
      <c r="CG109" s="400"/>
      <c r="CH109" s="153"/>
      <c r="CI109" s="154"/>
      <c r="CJ109" s="154"/>
      <c r="CK109" s="155"/>
      <c r="CM109" s="16"/>
      <c r="CN109" s="16"/>
      <c r="CO109" s="16"/>
      <c r="CP109" s="16"/>
    </row>
    <row r="110" spans="5:98" ht="3.6" customHeight="1">
      <c r="E110" s="384"/>
      <c r="F110" s="385"/>
      <c r="G110" s="386"/>
      <c r="H110" s="154"/>
      <c r="I110" s="154"/>
      <c r="J110" s="154"/>
      <c r="K110" s="154"/>
      <c r="L110" s="154"/>
      <c r="M110" s="155"/>
      <c r="N110" s="153"/>
      <c r="O110" s="157"/>
      <c r="P110" s="157"/>
      <c r="Q110" s="157"/>
      <c r="R110" s="157"/>
      <c r="S110" s="157"/>
      <c r="T110" s="157"/>
      <c r="U110" s="157"/>
      <c r="V110" s="157"/>
      <c r="W110" s="157"/>
      <c r="X110" s="158"/>
      <c r="Y110" s="387"/>
      <c r="Z110" s="387"/>
      <c r="AA110" s="387"/>
      <c r="AB110" s="387"/>
      <c r="AC110" s="387"/>
      <c r="AD110" s="387"/>
      <c r="AE110" s="387"/>
      <c r="AF110" s="387"/>
      <c r="AG110" s="387"/>
      <c r="AH110" s="387"/>
      <c r="AI110" s="387"/>
      <c r="AJ110" s="387"/>
      <c r="AK110" s="211"/>
      <c r="AL110" s="114"/>
      <c r="AM110" s="114"/>
      <c r="AN110" s="114"/>
      <c r="AO110" s="114"/>
      <c r="AP110" s="114"/>
      <c r="AQ110" s="114"/>
      <c r="AR110" s="114"/>
      <c r="AS110" s="114"/>
      <c r="AT110" s="114"/>
      <c r="AU110" s="114"/>
      <c r="AV110" s="114"/>
      <c r="AW110" s="114"/>
      <c r="AX110" s="114"/>
      <c r="AY110" s="114"/>
      <c r="AZ110" s="114"/>
      <c r="BA110" s="114"/>
      <c r="BB110" s="114"/>
      <c r="BC110" s="114"/>
      <c r="BD110" s="114"/>
      <c r="BE110" s="114"/>
      <c r="BF110" s="114"/>
      <c r="BG110" s="114"/>
      <c r="BH110" s="114"/>
      <c r="BI110" s="66"/>
      <c r="BJ110" s="85"/>
      <c r="BK110" s="85"/>
      <c r="BL110" s="85"/>
      <c r="BM110" s="85"/>
      <c r="BN110" s="85"/>
      <c r="BO110" s="86"/>
      <c r="BP110" s="86"/>
      <c r="BQ110" s="86"/>
      <c r="BR110" s="86"/>
      <c r="BS110" s="86"/>
      <c r="BT110" s="85"/>
      <c r="BU110" s="85"/>
      <c r="BV110" s="85"/>
      <c r="BW110" s="54"/>
      <c r="BX110" s="400"/>
      <c r="BY110" s="400"/>
      <c r="BZ110" s="400"/>
      <c r="CA110" s="400"/>
      <c r="CB110" s="401"/>
      <c r="CC110" s="402"/>
      <c r="CD110" s="400"/>
      <c r="CE110" s="400"/>
      <c r="CF110" s="400"/>
      <c r="CG110" s="400"/>
      <c r="CH110" s="156"/>
      <c r="CI110" s="157"/>
      <c r="CJ110" s="157"/>
      <c r="CK110" s="158"/>
      <c r="CM110" s="16"/>
      <c r="CN110" s="16"/>
      <c r="CO110" s="16"/>
      <c r="CP110" s="16"/>
    </row>
    <row r="111" spans="5:98" ht="7.5" customHeight="1">
      <c r="E111" s="286" t="s">
        <v>205</v>
      </c>
      <c r="F111" s="287"/>
      <c r="G111" s="218"/>
      <c r="H111" s="218"/>
      <c r="I111" s="218"/>
      <c r="J111" s="218"/>
      <c r="K111" s="218"/>
      <c r="L111" s="218"/>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c r="AK111" s="218"/>
      <c r="AL111" s="218"/>
      <c r="AM111" s="218"/>
      <c r="AN111" s="218"/>
      <c r="AO111" s="218"/>
      <c r="AP111" s="218"/>
      <c r="AQ111" s="218"/>
      <c r="AR111" s="218"/>
      <c r="AS111" s="218"/>
      <c r="AT111" s="218"/>
      <c r="AU111" s="218"/>
      <c r="AV111" s="218"/>
      <c r="AW111" s="218"/>
      <c r="AX111" s="218"/>
      <c r="AY111" s="218"/>
      <c r="AZ111" s="218"/>
      <c r="BA111" s="218"/>
      <c r="BB111" s="218"/>
      <c r="BC111" s="218"/>
      <c r="BD111" s="218"/>
      <c r="BE111" s="218"/>
      <c r="BF111" s="218"/>
      <c r="BG111" s="218"/>
      <c r="BH111" s="218"/>
      <c r="BI111" s="218"/>
      <c r="BJ111" s="218"/>
      <c r="BK111" s="218"/>
      <c r="BL111" s="218"/>
      <c r="BM111" s="218"/>
      <c r="BN111" s="218"/>
      <c r="BO111" s="218"/>
      <c r="BP111" s="218"/>
      <c r="BQ111" s="218"/>
      <c r="BR111" s="218"/>
      <c r="BS111" s="218"/>
      <c r="BT111" s="218"/>
      <c r="BU111" s="218"/>
      <c r="BV111" s="218"/>
      <c r="BW111" s="218"/>
      <c r="BX111" s="218"/>
      <c r="BY111" s="218"/>
      <c r="BZ111" s="218"/>
      <c r="CA111" s="218"/>
      <c r="CB111" s="218"/>
      <c r="CC111" s="218"/>
      <c r="CD111" s="218"/>
      <c r="CE111" s="218"/>
      <c r="CF111" s="218"/>
      <c r="CG111" s="282"/>
      <c r="CM111" s="16"/>
      <c r="CN111" s="16"/>
      <c r="CO111" s="16"/>
      <c r="CP111" s="16"/>
    </row>
    <row r="112" spans="5:98" ht="7.5" customHeight="1">
      <c r="E112" s="203"/>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4"/>
      <c r="BT112" s="204"/>
      <c r="BU112" s="204"/>
      <c r="BV112" s="204"/>
      <c r="BW112" s="204"/>
      <c r="BX112" s="204"/>
      <c r="BY112" s="204"/>
      <c r="BZ112" s="204"/>
      <c r="CA112" s="204"/>
      <c r="CB112" s="204"/>
      <c r="CC112" s="204"/>
      <c r="CD112" s="204"/>
      <c r="CE112" s="204"/>
      <c r="CF112" s="204"/>
      <c r="CG112" s="205"/>
      <c r="CM112" s="16"/>
      <c r="CN112" s="16"/>
      <c r="CO112" s="16"/>
      <c r="CP112" s="16"/>
    </row>
    <row r="113" spans="5:102" ht="7.5" customHeight="1">
      <c r="E113" s="203"/>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c r="BM113" s="204"/>
      <c r="BN113" s="204"/>
      <c r="BO113" s="204"/>
      <c r="BP113" s="204"/>
      <c r="BQ113" s="204"/>
      <c r="BR113" s="204"/>
      <c r="BS113" s="204"/>
      <c r="BT113" s="204"/>
      <c r="BU113" s="204"/>
      <c r="BV113" s="204"/>
      <c r="BW113" s="204"/>
      <c r="BX113" s="204"/>
      <c r="BY113" s="204"/>
      <c r="BZ113" s="204"/>
      <c r="CA113" s="204"/>
      <c r="CB113" s="204"/>
      <c r="CC113" s="204"/>
      <c r="CD113" s="204"/>
      <c r="CE113" s="204"/>
      <c r="CF113" s="204"/>
      <c r="CG113" s="205"/>
    </row>
    <row r="114" spans="5:102" ht="7.5" customHeight="1">
      <c r="E114" s="283"/>
      <c r="F114" s="284"/>
      <c r="G114" s="284"/>
      <c r="H114" s="284"/>
      <c r="I114" s="284"/>
      <c r="J114" s="284"/>
      <c r="K114" s="284"/>
      <c r="L114" s="284"/>
      <c r="M114" s="284"/>
      <c r="N114" s="284"/>
      <c r="O114" s="284"/>
      <c r="P114" s="284"/>
      <c r="Q114" s="284"/>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c r="BV114" s="284"/>
      <c r="BW114" s="284"/>
      <c r="BX114" s="284"/>
      <c r="BY114" s="284"/>
      <c r="BZ114" s="284"/>
      <c r="CA114" s="284"/>
      <c r="CB114" s="284"/>
      <c r="CC114" s="284"/>
      <c r="CD114" s="284"/>
      <c r="CE114" s="284"/>
      <c r="CF114" s="284"/>
      <c r="CG114" s="285"/>
    </row>
    <row r="115" spans="5:102" ht="8.1" customHeight="1">
      <c r="E115" s="388" t="s">
        <v>16</v>
      </c>
      <c r="F115" s="388"/>
      <c r="G115" s="388"/>
      <c r="H115" s="388"/>
      <c r="I115" s="388"/>
      <c r="J115" s="388"/>
      <c r="K115" s="388"/>
      <c r="L115" s="388"/>
      <c r="M115" s="388"/>
      <c r="N115" s="388"/>
      <c r="O115" s="388"/>
      <c r="P115" s="388"/>
      <c r="Q115" s="388"/>
      <c r="R115" s="388"/>
      <c r="S115" s="388"/>
      <c r="T115" s="388"/>
      <c r="U115" s="388"/>
      <c r="V115" s="388"/>
      <c r="W115" s="388"/>
      <c r="X115" s="388"/>
      <c r="Y115" s="388"/>
      <c r="Z115" s="388"/>
      <c r="AA115" s="388"/>
      <c r="AB115" s="388"/>
      <c r="AC115" s="388"/>
      <c r="AD115" s="388"/>
      <c r="AE115" s="388"/>
      <c r="AF115" s="388"/>
      <c r="AG115" s="388"/>
      <c r="AH115" s="388"/>
      <c r="AI115" s="388"/>
      <c r="AJ115" s="388"/>
      <c r="AK115" s="388"/>
      <c r="AL115" s="388"/>
      <c r="AM115" s="388"/>
      <c r="AN115" s="388"/>
      <c r="AO115" s="388"/>
      <c r="AP115" s="388"/>
      <c r="AQ115" s="388"/>
      <c r="AR115" s="388"/>
      <c r="AS115" s="388"/>
      <c r="AT115" s="388"/>
      <c r="AU115" s="388"/>
      <c r="AV115" s="388"/>
      <c r="AW115" s="388"/>
      <c r="AX115" s="388"/>
      <c r="AY115" s="388"/>
      <c r="AZ115" s="388"/>
      <c r="BA115" s="388"/>
      <c r="BB115" s="388"/>
      <c r="BC115" s="388"/>
      <c r="BD115" s="388"/>
      <c r="BE115" s="388"/>
      <c r="BF115" s="388"/>
      <c r="BG115" s="388"/>
      <c r="BH115" s="388"/>
      <c r="BI115" s="388"/>
      <c r="BJ115" s="388"/>
      <c r="BK115" s="388"/>
      <c r="BL115" s="388"/>
      <c r="BM115" s="388"/>
      <c r="BN115" s="388"/>
      <c r="BO115" s="388"/>
      <c r="BP115" s="388"/>
      <c r="BQ115" s="388"/>
      <c r="BR115" s="388"/>
      <c r="BS115" s="388"/>
      <c r="BT115" s="388"/>
      <c r="BU115" s="388"/>
      <c r="BV115" s="388"/>
      <c r="BW115" s="388"/>
      <c r="BX115" s="388"/>
      <c r="BY115" s="388"/>
      <c r="BZ115" s="388"/>
      <c r="CA115" s="388"/>
      <c r="CB115" s="388"/>
      <c r="CC115" s="388"/>
      <c r="CD115" s="388"/>
      <c r="CE115" s="388"/>
      <c r="CF115" s="388"/>
      <c r="CG115" s="388"/>
    </row>
    <row r="116" spans="5:102" ht="8.1" customHeight="1">
      <c r="E116" s="389"/>
      <c r="F116" s="389"/>
      <c r="G116" s="389"/>
      <c r="H116" s="389"/>
      <c r="I116" s="389"/>
      <c r="J116" s="389"/>
      <c r="K116" s="389"/>
      <c r="L116" s="389"/>
      <c r="M116" s="389"/>
      <c r="N116" s="389"/>
      <c r="O116" s="389"/>
      <c r="P116" s="389"/>
      <c r="Q116" s="389"/>
      <c r="R116" s="389"/>
      <c r="S116" s="389"/>
      <c r="T116" s="389"/>
      <c r="U116" s="389"/>
      <c r="V116" s="389"/>
      <c r="W116" s="389"/>
      <c r="X116" s="389"/>
      <c r="Y116" s="389"/>
      <c r="Z116" s="389"/>
      <c r="AA116" s="389"/>
      <c r="AB116" s="389"/>
      <c r="AC116" s="389"/>
      <c r="AD116" s="389"/>
      <c r="AE116" s="389"/>
      <c r="AF116" s="389"/>
      <c r="AG116" s="389"/>
      <c r="AH116" s="389"/>
      <c r="AI116" s="389"/>
      <c r="AJ116" s="389"/>
      <c r="AK116" s="389"/>
      <c r="AL116" s="389"/>
      <c r="AM116" s="389"/>
      <c r="AN116" s="389"/>
      <c r="AO116" s="389"/>
      <c r="AP116" s="389"/>
      <c r="AQ116" s="389"/>
      <c r="AR116" s="389"/>
      <c r="AS116" s="389"/>
      <c r="AT116" s="389"/>
      <c r="AU116" s="389"/>
      <c r="AV116" s="389"/>
      <c r="AW116" s="389"/>
      <c r="AX116" s="389"/>
      <c r="AY116" s="389"/>
      <c r="AZ116" s="389"/>
      <c r="BA116" s="389"/>
      <c r="BB116" s="389"/>
      <c r="BC116" s="389"/>
      <c r="BD116" s="389"/>
      <c r="BE116" s="389"/>
      <c r="BF116" s="389"/>
      <c r="BG116" s="389"/>
      <c r="BH116" s="389"/>
      <c r="BI116" s="389"/>
      <c r="BJ116" s="389"/>
      <c r="BK116" s="389"/>
      <c r="BL116" s="389"/>
      <c r="BM116" s="389"/>
      <c r="BN116" s="389"/>
      <c r="BO116" s="389"/>
      <c r="BP116" s="389"/>
      <c r="BQ116" s="389"/>
      <c r="BR116" s="389"/>
      <c r="BS116" s="389"/>
      <c r="BT116" s="389"/>
      <c r="BU116" s="389"/>
      <c r="BV116" s="389"/>
      <c r="BW116" s="389"/>
      <c r="BX116" s="389"/>
      <c r="BY116" s="389"/>
      <c r="BZ116" s="389"/>
      <c r="CA116" s="389"/>
      <c r="CB116" s="389"/>
      <c r="CC116" s="389"/>
      <c r="CD116" s="389"/>
      <c r="CE116" s="389"/>
      <c r="CF116" s="389"/>
      <c r="CG116" s="389"/>
    </row>
    <row r="117" spans="5:102" ht="8.1" customHeight="1">
      <c r="E117" s="115" t="s">
        <v>17</v>
      </c>
      <c r="F117" s="116"/>
      <c r="G117" s="362"/>
      <c r="H117" s="390" t="s">
        <v>0</v>
      </c>
      <c r="I117" s="390"/>
      <c r="J117" s="390"/>
      <c r="K117" s="390"/>
      <c r="L117" s="390"/>
      <c r="M117" s="390"/>
      <c r="N117" s="390"/>
      <c r="O117" s="390"/>
      <c r="P117" s="390"/>
      <c r="Q117" s="390"/>
      <c r="R117" s="390"/>
      <c r="S117" s="390"/>
      <c r="T117" s="390"/>
      <c r="U117" s="390"/>
      <c r="V117" s="390"/>
      <c r="W117" s="390"/>
      <c r="X117" s="390"/>
      <c r="Y117" s="390" t="s">
        <v>1</v>
      </c>
      <c r="Z117" s="390"/>
      <c r="AA117" s="390"/>
      <c r="AB117" s="390"/>
      <c r="AC117" s="390"/>
      <c r="AD117" s="390"/>
      <c r="AE117" s="390"/>
      <c r="AF117" s="390"/>
      <c r="AG117" s="390"/>
      <c r="AH117" s="390"/>
      <c r="AI117" s="390"/>
      <c r="AJ117" s="390"/>
      <c r="AK117" s="390"/>
      <c r="AL117" s="390" t="s">
        <v>18</v>
      </c>
      <c r="AM117" s="390"/>
      <c r="AN117" s="390"/>
      <c r="AO117" s="390"/>
      <c r="AP117" s="390"/>
      <c r="AQ117" s="390"/>
      <c r="AR117" s="390"/>
      <c r="AS117" s="390"/>
      <c r="AT117" s="390"/>
      <c r="AU117" s="390"/>
      <c r="AV117" s="390"/>
      <c r="AW117" s="390"/>
      <c r="AX117" s="390"/>
      <c r="AY117" s="390"/>
      <c r="AZ117" s="390"/>
      <c r="BA117" s="390"/>
      <c r="BB117" s="390"/>
      <c r="BC117" s="390"/>
      <c r="BD117" s="390"/>
      <c r="BE117" s="390"/>
      <c r="BF117" s="390"/>
      <c r="BG117" s="390"/>
      <c r="BH117" s="390"/>
      <c r="BI117" s="390" t="s">
        <v>19</v>
      </c>
      <c r="BJ117" s="390"/>
      <c r="BK117" s="390"/>
      <c r="BL117" s="390"/>
      <c r="BM117" s="390"/>
      <c r="BN117" s="390"/>
      <c r="BO117" s="390"/>
      <c r="BP117" s="390"/>
      <c r="BQ117" s="390"/>
      <c r="BR117" s="390"/>
      <c r="BS117" s="390"/>
      <c r="BT117" s="390"/>
      <c r="BU117" s="390"/>
      <c r="BV117" s="390"/>
      <c r="BW117" s="390"/>
      <c r="BX117" s="390"/>
      <c r="BY117" s="390"/>
      <c r="BZ117" s="390"/>
      <c r="CA117" s="390"/>
      <c r="CB117" s="390"/>
      <c r="CC117" s="393" t="s">
        <v>20</v>
      </c>
      <c r="CD117" s="394"/>
      <c r="CE117" s="394"/>
      <c r="CF117" s="394"/>
      <c r="CG117" s="395"/>
    </row>
    <row r="118" spans="5:102" ht="8.1" customHeight="1">
      <c r="E118" s="159"/>
      <c r="F118" s="114"/>
      <c r="G118" s="348"/>
      <c r="H118" s="391"/>
      <c r="I118" s="391"/>
      <c r="J118" s="391"/>
      <c r="K118" s="391"/>
      <c r="L118" s="391"/>
      <c r="M118" s="391"/>
      <c r="N118" s="391"/>
      <c r="O118" s="391"/>
      <c r="P118" s="391"/>
      <c r="Q118" s="391"/>
      <c r="R118" s="391"/>
      <c r="S118" s="391"/>
      <c r="T118" s="391"/>
      <c r="U118" s="391"/>
      <c r="V118" s="391"/>
      <c r="W118" s="391"/>
      <c r="X118" s="391"/>
      <c r="Y118" s="391"/>
      <c r="Z118" s="391"/>
      <c r="AA118" s="391"/>
      <c r="AB118" s="391"/>
      <c r="AC118" s="391"/>
      <c r="AD118" s="391"/>
      <c r="AE118" s="391"/>
      <c r="AF118" s="391"/>
      <c r="AG118" s="391"/>
      <c r="AH118" s="391"/>
      <c r="AI118" s="391"/>
      <c r="AJ118" s="391"/>
      <c r="AK118" s="391"/>
      <c r="AL118" s="391"/>
      <c r="AM118" s="391"/>
      <c r="AN118" s="391"/>
      <c r="AO118" s="391"/>
      <c r="AP118" s="391"/>
      <c r="AQ118" s="391"/>
      <c r="AR118" s="391"/>
      <c r="AS118" s="391"/>
      <c r="AT118" s="391"/>
      <c r="AU118" s="391"/>
      <c r="AV118" s="391"/>
      <c r="AW118" s="391"/>
      <c r="AX118" s="391"/>
      <c r="AY118" s="391"/>
      <c r="AZ118" s="391"/>
      <c r="BA118" s="391"/>
      <c r="BB118" s="391"/>
      <c r="BC118" s="391"/>
      <c r="BD118" s="391"/>
      <c r="BE118" s="391"/>
      <c r="BF118" s="391"/>
      <c r="BG118" s="391"/>
      <c r="BH118" s="391"/>
      <c r="BI118" s="391"/>
      <c r="BJ118" s="391"/>
      <c r="BK118" s="391"/>
      <c r="BL118" s="391"/>
      <c r="BM118" s="391"/>
      <c r="BN118" s="391"/>
      <c r="BO118" s="391"/>
      <c r="BP118" s="391"/>
      <c r="BQ118" s="391"/>
      <c r="BR118" s="391"/>
      <c r="BS118" s="391"/>
      <c r="BT118" s="391"/>
      <c r="BU118" s="391"/>
      <c r="BV118" s="391"/>
      <c r="BW118" s="391"/>
      <c r="BX118" s="391"/>
      <c r="BY118" s="391"/>
      <c r="BZ118" s="391"/>
      <c r="CA118" s="391"/>
      <c r="CB118" s="391"/>
      <c r="CC118" s="396"/>
      <c r="CD118" s="396"/>
      <c r="CE118" s="396"/>
      <c r="CF118" s="396"/>
      <c r="CG118" s="397"/>
    </row>
    <row r="119" spans="5:102" ht="8.1" customHeight="1">
      <c r="E119" s="239"/>
      <c r="F119" s="140"/>
      <c r="G119" s="373"/>
      <c r="H119" s="311"/>
      <c r="I119" s="311"/>
      <c r="J119" s="311"/>
      <c r="K119" s="311"/>
      <c r="L119" s="311"/>
      <c r="M119" s="311"/>
      <c r="N119" s="311"/>
      <c r="O119" s="311"/>
      <c r="P119" s="311"/>
      <c r="Q119" s="311"/>
      <c r="R119" s="311"/>
      <c r="S119" s="311"/>
      <c r="T119" s="311"/>
      <c r="U119" s="311"/>
      <c r="V119" s="311"/>
      <c r="W119" s="311"/>
      <c r="X119" s="311"/>
      <c r="Y119" s="392"/>
      <c r="Z119" s="392"/>
      <c r="AA119" s="392"/>
      <c r="AB119" s="392"/>
      <c r="AC119" s="392"/>
      <c r="AD119" s="392"/>
      <c r="AE119" s="392"/>
      <c r="AF119" s="392"/>
      <c r="AG119" s="392"/>
      <c r="AH119" s="392"/>
      <c r="AI119" s="392"/>
      <c r="AJ119" s="392"/>
      <c r="AK119" s="392"/>
      <c r="AL119" s="392"/>
      <c r="AM119" s="392"/>
      <c r="AN119" s="392"/>
      <c r="AO119" s="392"/>
      <c r="AP119" s="392"/>
      <c r="AQ119" s="392"/>
      <c r="AR119" s="392"/>
      <c r="AS119" s="392"/>
      <c r="AT119" s="392"/>
      <c r="AU119" s="392"/>
      <c r="AV119" s="392"/>
      <c r="AW119" s="392"/>
      <c r="AX119" s="392"/>
      <c r="AY119" s="392"/>
      <c r="AZ119" s="392"/>
      <c r="BA119" s="392"/>
      <c r="BB119" s="392"/>
      <c r="BC119" s="392"/>
      <c r="BD119" s="392"/>
      <c r="BE119" s="392"/>
      <c r="BF119" s="392"/>
      <c r="BG119" s="392"/>
      <c r="BH119" s="392"/>
      <c r="BI119" s="392"/>
      <c r="BJ119" s="392"/>
      <c r="BK119" s="392"/>
      <c r="BL119" s="392"/>
      <c r="BM119" s="392"/>
      <c r="BN119" s="392"/>
      <c r="BO119" s="392"/>
      <c r="BP119" s="392"/>
      <c r="BQ119" s="392"/>
      <c r="BR119" s="392"/>
      <c r="BS119" s="392"/>
      <c r="BT119" s="392"/>
      <c r="BU119" s="392"/>
      <c r="BV119" s="392"/>
      <c r="BW119" s="392"/>
      <c r="BX119" s="392"/>
      <c r="BY119" s="392"/>
      <c r="BZ119" s="392"/>
      <c r="CA119" s="392"/>
      <c r="CB119" s="392"/>
      <c r="CC119" s="398"/>
      <c r="CD119" s="398"/>
      <c r="CE119" s="398"/>
      <c r="CF119" s="398"/>
      <c r="CG119" s="399"/>
      <c r="CQ119" s="17" t="s">
        <v>124</v>
      </c>
      <c r="CR119" s="18" t="s">
        <v>126</v>
      </c>
      <c r="CS119" s="19" t="s">
        <v>127</v>
      </c>
      <c r="CT119" s="19" t="s">
        <v>128</v>
      </c>
      <c r="CU119" s="19" t="s">
        <v>129</v>
      </c>
      <c r="CV119" s="19" t="s">
        <v>130</v>
      </c>
      <c r="CW119" s="19" t="s">
        <v>131</v>
      </c>
      <c r="CX119" s="19" t="s">
        <v>132</v>
      </c>
    </row>
    <row r="120" spans="5:102" ht="8.1" customHeight="1">
      <c r="E120" s="405"/>
      <c r="F120" s="405"/>
      <c r="G120" s="405"/>
      <c r="H120" s="406" t="str">
        <f>(IF(E120="","",VLOOKUP(E120,CR120:CS129,2,FALSE)))</f>
        <v/>
      </c>
      <c r="I120" s="406"/>
      <c r="J120" s="406"/>
      <c r="K120" s="406"/>
      <c r="L120" s="406"/>
      <c r="M120" s="406"/>
      <c r="N120" s="406"/>
      <c r="O120" s="406"/>
      <c r="P120" s="406"/>
      <c r="Q120" s="406"/>
      <c r="R120" s="406"/>
      <c r="S120" s="406"/>
      <c r="T120" s="406"/>
      <c r="U120" s="406"/>
      <c r="V120" s="406"/>
      <c r="W120" s="406"/>
      <c r="X120" s="406"/>
      <c r="Y120" s="407"/>
      <c r="Z120" s="408"/>
      <c r="AA120" s="408"/>
      <c r="AB120" s="408"/>
      <c r="AC120" s="408"/>
      <c r="AD120" s="408"/>
      <c r="AE120" s="408"/>
      <c r="AF120" s="408"/>
      <c r="AG120" s="408"/>
      <c r="AH120" s="408"/>
      <c r="AI120" s="408"/>
      <c r="AJ120" s="408"/>
      <c r="AK120" s="408"/>
      <c r="AL120" s="407"/>
      <c r="AM120" s="407"/>
      <c r="AN120" s="407"/>
      <c r="AO120" s="407"/>
      <c r="AP120" s="407"/>
      <c r="AQ120" s="407"/>
      <c r="AR120" s="407"/>
      <c r="AS120" s="407"/>
      <c r="AT120" s="407"/>
      <c r="AU120" s="407"/>
      <c r="AV120" s="407"/>
      <c r="AW120" s="407"/>
      <c r="AX120" s="407"/>
      <c r="AY120" s="407"/>
      <c r="AZ120" s="407"/>
      <c r="BA120" s="407"/>
      <c r="BB120" s="407"/>
      <c r="BC120" s="407"/>
      <c r="BD120" s="407"/>
      <c r="BE120" s="407"/>
      <c r="BF120" s="407"/>
      <c r="BG120" s="407"/>
      <c r="BH120" s="407"/>
      <c r="BI120" s="407"/>
      <c r="BJ120" s="407"/>
      <c r="BK120" s="407"/>
      <c r="BL120" s="407"/>
      <c r="BM120" s="407"/>
      <c r="BN120" s="407"/>
      <c r="BO120" s="407"/>
      <c r="BP120" s="407"/>
      <c r="BQ120" s="407"/>
      <c r="BR120" s="407"/>
      <c r="BS120" s="407"/>
      <c r="BT120" s="407"/>
      <c r="BU120" s="407"/>
      <c r="BV120" s="407"/>
      <c r="BW120" s="407"/>
      <c r="BX120" s="407"/>
      <c r="BY120" s="407"/>
      <c r="BZ120" s="407"/>
      <c r="CA120" s="407"/>
      <c r="CB120" s="407"/>
      <c r="CC120" s="407"/>
      <c r="CD120" s="407"/>
      <c r="CE120" s="407"/>
      <c r="CF120" s="407"/>
      <c r="CG120" s="407"/>
      <c r="CQ120" s="403">
        <v>1</v>
      </c>
      <c r="CR120" s="20" t="s">
        <v>25</v>
      </c>
      <c r="CS120" s="19" t="s">
        <v>147</v>
      </c>
      <c r="CT120" s="19" t="s">
        <v>148</v>
      </c>
      <c r="CU120" s="19" t="s">
        <v>149</v>
      </c>
      <c r="CV120" s="19" t="s">
        <v>133</v>
      </c>
      <c r="CW120" s="19" t="s">
        <v>133</v>
      </c>
      <c r="CX120" s="19" t="s">
        <v>133</v>
      </c>
    </row>
    <row r="121" spans="5:102" ht="8.1" customHeight="1">
      <c r="E121" s="405"/>
      <c r="F121" s="405"/>
      <c r="G121" s="405"/>
      <c r="H121" s="406"/>
      <c r="I121" s="406"/>
      <c r="J121" s="406"/>
      <c r="K121" s="406"/>
      <c r="L121" s="406"/>
      <c r="M121" s="406"/>
      <c r="N121" s="406"/>
      <c r="O121" s="406"/>
      <c r="P121" s="406"/>
      <c r="Q121" s="406"/>
      <c r="R121" s="406"/>
      <c r="S121" s="406"/>
      <c r="T121" s="406"/>
      <c r="U121" s="406"/>
      <c r="V121" s="406"/>
      <c r="W121" s="406"/>
      <c r="X121" s="406"/>
      <c r="Y121" s="408"/>
      <c r="Z121" s="408"/>
      <c r="AA121" s="408"/>
      <c r="AB121" s="408"/>
      <c r="AC121" s="408"/>
      <c r="AD121" s="408"/>
      <c r="AE121" s="408"/>
      <c r="AF121" s="408"/>
      <c r="AG121" s="408"/>
      <c r="AH121" s="408"/>
      <c r="AI121" s="408"/>
      <c r="AJ121" s="408"/>
      <c r="AK121" s="408"/>
      <c r="AL121" s="407"/>
      <c r="AM121" s="407"/>
      <c r="AN121" s="407"/>
      <c r="AO121" s="407"/>
      <c r="AP121" s="407"/>
      <c r="AQ121" s="407"/>
      <c r="AR121" s="407"/>
      <c r="AS121" s="407"/>
      <c r="AT121" s="407"/>
      <c r="AU121" s="407"/>
      <c r="AV121" s="407"/>
      <c r="AW121" s="407"/>
      <c r="AX121" s="407"/>
      <c r="AY121" s="407"/>
      <c r="AZ121" s="407"/>
      <c r="BA121" s="407"/>
      <c r="BB121" s="407"/>
      <c r="BC121" s="407"/>
      <c r="BD121" s="407"/>
      <c r="BE121" s="407"/>
      <c r="BF121" s="407"/>
      <c r="BG121" s="407"/>
      <c r="BH121" s="407"/>
      <c r="BI121" s="407"/>
      <c r="BJ121" s="407"/>
      <c r="BK121" s="407"/>
      <c r="BL121" s="407"/>
      <c r="BM121" s="407"/>
      <c r="BN121" s="407"/>
      <c r="BO121" s="407"/>
      <c r="BP121" s="407"/>
      <c r="BQ121" s="407"/>
      <c r="BR121" s="407"/>
      <c r="BS121" s="407"/>
      <c r="BT121" s="407"/>
      <c r="BU121" s="407"/>
      <c r="BV121" s="407"/>
      <c r="BW121" s="407"/>
      <c r="BX121" s="407"/>
      <c r="BY121" s="407"/>
      <c r="BZ121" s="407"/>
      <c r="CA121" s="407"/>
      <c r="CB121" s="407"/>
      <c r="CC121" s="407"/>
      <c r="CD121" s="407"/>
      <c r="CE121" s="407"/>
      <c r="CF121" s="407"/>
      <c r="CG121" s="407"/>
      <c r="CQ121" s="403"/>
      <c r="CR121" s="20" t="s">
        <v>125</v>
      </c>
      <c r="CS121" s="19" t="s">
        <v>150</v>
      </c>
      <c r="CT121" s="19" t="s">
        <v>151</v>
      </c>
      <c r="CU121" s="19" t="s">
        <v>148</v>
      </c>
      <c r="CV121" s="19" t="s">
        <v>133</v>
      </c>
      <c r="CW121" s="19" t="s">
        <v>133</v>
      </c>
      <c r="CX121" s="19" t="s">
        <v>133</v>
      </c>
    </row>
    <row r="122" spans="5:102" ht="8.1" customHeight="1">
      <c r="E122" s="405"/>
      <c r="F122" s="405"/>
      <c r="G122" s="405"/>
      <c r="H122" s="406" t="str">
        <f>(IF(E122="","",VLOOKUP(E122,CR120:CS129,2,FALSE)))</f>
        <v/>
      </c>
      <c r="I122" s="406"/>
      <c r="J122" s="406"/>
      <c r="K122" s="406"/>
      <c r="L122" s="406"/>
      <c r="M122" s="406"/>
      <c r="N122" s="406"/>
      <c r="O122" s="406"/>
      <c r="P122" s="406"/>
      <c r="Q122" s="406"/>
      <c r="R122" s="406"/>
      <c r="S122" s="406"/>
      <c r="T122" s="406"/>
      <c r="U122" s="406"/>
      <c r="V122" s="406"/>
      <c r="W122" s="406"/>
      <c r="X122" s="406"/>
      <c r="Y122" s="407"/>
      <c r="Z122" s="408"/>
      <c r="AA122" s="408"/>
      <c r="AB122" s="408"/>
      <c r="AC122" s="408"/>
      <c r="AD122" s="408"/>
      <c r="AE122" s="408"/>
      <c r="AF122" s="408"/>
      <c r="AG122" s="408"/>
      <c r="AH122" s="408"/>
      <c r="AI122" s="408"/>
      <c r="AJ122" s="408"/>
      <c r="AK122" s="408"/>
      <c r="AL122" s="407"/>
      <c r="AM122" s="407"/>
      <c r="AN122" s="407"/>
      <c r="AO122" s="407"/>
      <c r="AP122" s="407"/>
      <c r="AQ122" s="407"/>
      <c r="AR122" s="407"/>
      <c r="AS122" s="407"/>
      <c r="AT122" s="407"/>
      <c r="AU122" s="407"/>
      <c r="AV122" s="407"/>
      <c r="AW122" s="407"/>
      <c r="AX122" s="407"/>
      <c r="AY122" s="407"/>
      <c r="AZ122" s="407"/>
      <c r="BA122" s="407"/>
      <c r="BB122" s="407"/>
      <c r="BC122" s="407"/>
      <c r="BD122" s="407"/>
      <c r="BE122" s="407"/>
      <c r="BF122" s="407"/>
      <c r="BG122" s="407"/>
      <c r="BH122" s="407"/>
      <c r="BI122" s="407"/>
      <c r="BJ122" s="407"/>
      <c r="BK122" s="407"/>
      <c r="BL122" s="407"/>
      <c r="BM122" s="407"/>
      <c r="BN122" s="407"/>
      <c r="BO122" s="407"/>
      <c r="BP122" s="407"/>
      <c r="BQ122" s="407"/>
      <c r="BR122" s="407"/>
      <c r="BS122" s="407"/>
      <c r="BT122" s="407"/>
      <c r="BU122" s="407"/>
      <c r="BV122" s="407"/>
      <c r="BW122" s="407"/>
      <c r="BX122" s="407"/>
      <c r="BY122" s="407"/>
      <c r="BZ122" s="407"/>
      <c r="CA122" s="407"/>
      <c r="CB122" s="407"/>
      <c r="CC122" s="407"/>
      <c r="CD122" s="407"/>
      <c r="CE122" s="407"/>
      <c r="CF122" s="407"/>
      <c r="CG122" s="407"/>
      <c r="CQ122" s="404">
        <v>2</v>
      </c>
      <c r="CR122" s="20" t="s">
        <v>134</v>
      </c>
      <c r="CS122" s="19" t="s">
        <v>152</v>
      </c>
      <c r="CT122" s="19" t="s">
        <v>148</v>
      </c>
      <c r="CU122" s="19" t="s">
        <v>133</v>
      </c>
      <c r="CV122" s="19" t="s">
        <v>133</v>
      </c>
      <c r="CW122" s="19" t="s">
        <v>133</v>
      </c>
      <c r="CX122" s="19" t="s">
        <v>133</v>
      </c>
    </row>
    <row r="123" spans="5:102" ht="8.1" customHeight="1">
      <c r="E123" s="405"/>
      <c r="F123" s="405"/>
      <c r="G123" s="405"/>
      <c r="H123" s="406"/>
      <c r="I123" s="406"/>
      <c r="J123" s="406"/>
      <c r="K123" s="406"/>
      <c r="L123" s="406"/>
      <c r="M123" s="406"/>
      <c r="N123" s="406"/>
      <c r="O123" s="406"/>
      <c r="P123" s="406"/>
      <c r="Q123" s="406"/>
      <c r="R123" s="406"/>
      <c r="S123" s="406"/>
      <c r="T123" s="406"/>
      <c r="U123" s="406"/>
      <c r="V123" s="406"/>
      <c r="W123" s="406"/>
      <c r="X123" s="406"/>
      <c r="Y123" s="408"/>
      <c r="Z123" s="408"/>
      <c r="AA123" s="408"/>
      <c r="AB123" s="408"/>
      <c r="AC123" s="408"/>
      <c r="AD123" s="408"/>
      <c r="AE123" s="408"/>
      <c r="AF123" s="408"/>
      <c r="AG123" s="408"/>
      <c r="AH123" s="408"/>
      <c r="AI123" s="408"/>
      <c r="AJ123" s="408"/>
      <c r="AK123" s="408"/>
      <c r="AL123" s="407"/>
      <c r="AM123" s="407"/>
      <c r="AN123" s="407"/>
      <c r="AO123" s="407"/>
      <c r="AP123" s="407"/>
      <c r="AQ123" s="407"/>
      <c r="AR123" s="407"/>
      <c r="AS123" s="407"/>
      <c r="AT123" s="407"/>
      <c r="AU123" s="407"/>
      <c r="AV123" s="407"/>
      <c r="AW123" s="407"/>
      <c r="AX123" s="407"/>
      <c r="AY123" s="407"/>
      <c r="AZ123" s="407"/>
      <c r="BA123" s="407"/>
      <c r="BB123" s="407"/>
      <c r="BC123" s="407"/>
      <c r="BD123" s="407"/>
      <c r="BE123" s="407"/>
      <c r="BF123" s="407"/>
      <c r="BG123" s="407"/>
      <c r="BH123" s="407"/>
      <c r="BI123" s="407"/>
      <c r="BJ123" s="407"/>
      <c r="BK123" s="407"/>
      <c r="BL123" s="407"/>
      <c r="BM123" s="407"/>
      <c r="BN123" s="407"/>
      <c r="BO123" s="407"/>
      <c r="BP123" s="407"/>
      <c r="BQ123" s="407"/>
      <c r="BR123" s="407"/>
      <c r="BS123" s="407"/>
      <c r="BT123" s="407"/>
      <c r="BU123" s="407"/>
      <c r="BV123" s="407"/>
      <c r="BW123" s="407"/>
      <c r="BX123" s="407"/>
      <c r="BY123" s="407"/>
      <c r="BZ123" s="407"/>
      <c r="CA123" s="407"/>
      <c r="CB123" s="407"/>
      <c r="CC123" s="407"/>
      <c r="CD123" s="407"/>
      <c r="CE123" s="407"/>
      <c r="CF123" s="407"/>
      <c r="CG123" s="407"/>
      <c r="CQ123" s="404"/>
      <c r="CR123" s="20" t="s">
        <v>135</v>
      </c>
      <c r="CS123" s="19" t="s">
        <v>153</v>
      </c>
      <c r="CT123" s="19" t="s">
        <v>151</v>
      </c>
      <c r="CU123" s="19" t="s">
        <v>154</v>
      </c>
      <c r="CV123" s="19" t="s">
        <v>133</v>
      </c>
      <c r="CW123" s="19" t="s">
        <v>133</v>
      </c>
      <c r="CX123" s="19" t="s">
        <v>133</v>
      </c>
    </row>
    <row r="124" spans="5:102" ht="8.1" customHeight="1">
      <c r="E124" s="405"/>
      <c r="F124" s="405"/>
      <c r="G124" s="405"/>
      <c r="H124" s="406" t="str">
        <f>(IF(E124="","",VLOOKUP(E124,CR120:CS129,2,FALSE)))</f>
        <v/>
      </c>
      <c r="I124" s="406"/>
      <c r="J124" s="406"/>
      <c r="K124" s="406"/>
      <c r="L124" s="406"/>
      <c r="M124" s="406"/>
      <c r="N124" s="406"/>
      <c r="O124" s="406"/>
      <c r="P124" s="406"/>
      <c r="Q124" s="406"/>
      <c r="R124" s="406"/>
      <c r="S124" s="406"/>
      <c r="T124" s="406"/>
      <c r="U124" s="406"/>
      <c r="V124" s="406"/>
      <c r="W124" s="406"/>
      <c r="X124" s="406"/>
      <c r="Y124" s="407"/>
      <c r="Z124" s="408"/>
      <c r="AA124" s="408"/>
      <c r="AB124" s="408"/>
      <c r="AC124" s="408"/>
      <c r="AD124" s="408"/>
      <c r="AE124" s="408"/>
      <c r="AF124" s="408"/>
      <c r="AG124" s="408"/>
      <c r="AH124" s="408"/>
      <c r="AI124" s="408"/>
      <c r="AJ124" s="408"/>
      <c r="AK124" s="408"/>
      <c r="AL124" s="407"/>
      <c r="AM124" s="407"/>
      <c r="AN124" s="407"/>
      <c r="AO124" s="407"/>
      <c r="AP124" s="407"/>
      <c r="AQ124" s="407"/>
      <c r="AR124" s="407"/>
      <c r="AS124" s="407"/>
      <c r="AT124" s="407"/>
      <c r="AU124" s="407"/>
      <c r="AV124" s="407"/>
      <c r="AW124" s="407"/>
      <c r="AX124" s="407"/>
      <c r="AY124" s="407"/>
      <c r="AZ124" s="407"/>
      <c r="BA124" s="407"/>
      <c r="BB124" s="407"/>
      <c r="BC124" s="407"/>
      <c r="BD124" s="407"/>
      <c r="BE124" s="407"/>
      <c r="BF124" s="407"/>
      <c r="BG124" s="407"/>
      <c r="BH124" s="407"/>
      <c r="BI124" s="407"/>
      <c r="BJ124" s="407"/>
      <c r="BK124" s="407"/>
      <c r="BL124" s="407"/>
      <c r="BM124" s="407"/>
      <c r="BN124" s="407"/>
      <c r="BO124" s="407"/>
      <c r="BP124" s="407"/>
      <c r="BQ124" s="407"/>
      <c r="BR124" s="407"/>
      <c r="BS124" s="407"/>
      <c r="BT124" s="407"/>
      <c r="BU124" s="407"/>
      <c r="BV124" s="407"/>
      <c r="BW124" s="407"/>
      <c r="BX124" s="407"/>
      <c r="BY124" s="407"/>
      <c r="BZ124" s="407"/>
      <c r="CA124" s="407"/>
      <c r="CB124" s="407"/>
      <c r="CC124" s="407"/>
      <c r="CD124" s="407"/>
      <c r="CE124" s="407"/>
      <c r="CF124" s="407"/>
      <c r="CG124" s="407"/>
      <c r="CQ124" s="403">
        <v>3</v>
      </c>
      <c r="CR124" s="20" t="s">
        <v>136</v>
      </c>
      <c r="CS124" s="19" t="s">
        <v>155</v>
      </c>
      <c r="CT124" s="19" t="s">
        <v>156</v>
      </c>
      <c r="CU124" s="19" t="s">
        <v>157</v>
      </c>
      <c r="CV124" s="19" t="s">
        <v>133</v>
      </c>
      <c r="CW124" s="19" t="s">
        <v>133</v>
      </c>
      <c r="CX124" s="19" t="s">
        <v>133</v>
      </c>
    </row>
    <row r="125" spans="5:102" ht="8.1" customHeight="1">
      <c r="E125" s="405"/>
      <c r="F125" s="405"/>
      <c r="G125" s="405"/>
      <c r="H125" s="406"/>
      <c r="I125" s="406"/>
      <c r="J125" s="406"/>
      <c r="K125" s="406"/>
      <c r="L125" s="406"/>
      <c r="M125" s="406"/>
      <c r="N125" s="406"/>
      <c r="O125" s="406"/>
      <c r="P125" s="406"/>
      <c r="Q125" s="406"/>
      <c r="R125" s="406"/>
      <c r="S125" s="406"/>
      <c r="T125" s="406"/>
      <c r="U125" s="406"/>
      <c r="V125" s="406"/>
      <c r="W125" s="406"/>
      <c r="X125" s="406"/>
      <c r="Y125" s="408"/>
      <c r="Z125" s="408"/>
      <c r="AA125" s="408"/>
      <c r="AB125" s="408"/>
      <c r="AC125" s="408"/>
      <c r="AD125" s="408"/>
      <c r="AE125" s="408"/>
      <c r="AF125" s="408"/>
      <c r="AG125" s="408"/>
      <c r="AH125" s="408"/>
      <c r="AI125" s="408"/>
      <c r="AJ125" s="408"/>
      <c r="AK125" s="408"/>
      <c r="AL125" s="407"/>
      <c r="AM125" s="407"/>
      <c r="AN125" s="407"/>
      <c r="AO125" s="407"/>
      <c r="AP125" s="407"/>
      <c r="AQ125" s="407"/>
      <c r="AR125" s="407"/>
      <c r="AS125" s="407"/>
      <c r="AT125" s="407"/>
      <c r="AU125" s="407"/>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407"/>
      <c r="BR125" s="407"/>
      <c r="BS125" s="407"/>
      <c r="BT125" s="407"/>
      <c r="BU125" s="407"/>
      <c r="BV125" s="407"/>
      <c r="BW125" s="407"/>
      <c r="BX125" s="407"/>
      <c r="BY125" s="407"/>
      <c r="BZ125" s="407"/>
      <c r="CA125" s="407"/>
      <c r="CB125" s="407"/>
      <c r="CC125" s="407"/>
      <c r="CD125" s="407"/>
      <c r="CE125" s="407"/>
      <c r="CF125" s="407"/>
      <c r="CG125" s="407"/>
      <c r="CQ125" s="403"/>
      <c r="CR125" s="20" t="s">
        <v>142</v>
      </c>
      <c r="CS125" s="19" t="s">
        <v>104</v>
      </c>
      <c r="CT125" s="19" t="s">
        <v>148</v>
      </c>
      <c r="CU125" s="19" t="s">
        <v>158</v>
      </c>
      <c r="CV125" s="19" t="s">
        <v>159</v>
      </c>
      <c r="CW125" s="19" t="s">
        <v>137</v>
      </c>
      <c r="CX125" s="19" t="s">
        <v>160</v>
      </c>
    </row>
    <row r="126" spans="5:102" ht="8.1" customHeight="1">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Q126" s="21"/>
      <c r="CR126" s="20" t="s">
        <v>143</v>
      </c>
      <c r="CS126" s="19" t="s">
        <v>161</v>
      </c>
      <c r="CT126" s="19" t="s">
        <v>156</v>
      </c>
      <c r="CU126" s="19" t="s">
        <v>162</v>
      </c>
      <c r="CV126" s="19" t="s">
        <v>133</v>
      </c>
      <c r="CW126" s="19" t="s">
        <v>133</v>
      </c>
      <c r="CX126" s="19" t="s">
        <v>133</v>
      </c>
    </row>
    <row r="127" spans="5:102" ht="8.1" customHeight="1">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Q127" s="21"/>
      <c r="CR127" s="20" t="s">
        <v>144</v>
      </c>
      <c r="CS127" s="19" t="s">
        <v>163</v>
      </c>
      <c r="CT127" s="19" t="s">
        <v>141</v>
      </c>
      <c r="CU127" s="19" t="s">
        <v>157</v>
      </c>
      <c r="CV127" s="19" t="s">
        <v>133</v>
      </c>
      <c r="CW127" s="19" t="s">
        <v>133</v>
      </c>
      <c r="CX127" s="19" t="s">
        <v>133</v>
      </c>
    </row>
    <row r="128" spans="5:102" ht="8.1" customHeight="1">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Q128" s="21"/>
      <c r="CR128" s="20" t="s">
        <v>145</v>
      </c>
      <c r="CS128" s="19" t="s">
        <v>164</v>
      </c>
      <c r="CT128" s="19" t="s">
        <v>165</v>
      </c>
      <c r="CU128" s="19" t="s">
        <v>133</v>
      </c>
      <c r="CV128" s="19" t="s">
        <v>133</v>
      </c>
      <c r="CW128" s="19" t="s">
        <v>133</v>
      </c>
      <c r="CX128" s="19" t="s">
        <v>133</v>
      </c>
    </row>
    <row r="129" spans="5:102" ht="8.1" customHeight="1">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Q129" s="21"/>
      <c r="CR129" s="20" t="s">
        <v>146</v>
      </c>
      <c r="CS129" s="19" t="s">
        <v>166</v>
      </c>
      <c r="CT129" s="19" t="s">
        <v>167</v>
      </c>
      <c r="CU129" s="19" t="s">
        <v>133</v>
      </c>
      <c r="CV129" s="19" t="s">
        <v>133</v>
      </c>
      <c r="CW129" s="19" t="s">
        <v>133</v>
      </c>
      <c r="CX129" s="19" t="s">
        <v>133</v>
      </c>
    </row>
    <row r="130" spans="5:102" ht="8.1" customHeight="1">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Q130" s="21"/>
      <c r="CR130" s="22"/>
      <c r="CW130" s="21"/>
    </row>
    <row r="131" spans="5:102" ht="8.1" hidden="1" customHeight="1">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Q131" s="21"/>
      <c r="CR131" s="22"/>
      <c r="CS131" s="19" t="s">
        <v>138</v>
      </c>
      <c r="CT131" s="19" t="s">
        <v>139</v>
      </c>
      <c r="CU131" s="19" t="s">
        <v>140</v>
      </c>
      <c r="CW131" s="21"/>
    </row>
    <row r="132" spans="5:102" ht="8.1" hidden="1" customHeight="1">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Q132" s="21"/>
      <c r="CR132" s="22"/>
      <c r="CS132" s="19"/>
      <c r="CT132" s="19"/>
      <c r="CU132" s="19"/>
      <c r="CW132" s="21"/>
    </row>
    <row r="133" spans="5:102" ht="8.1" hidden="1" customHeight="1">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Q133" s="21"/>
      <c r="CR133" s="22"/>
      <c r="CS133" s="19" t="str">
        <f>IFERROR(IF(VLOOKUP(E120,CR120:CX129,3,0)="なし","",VLOOKUP(E120,CR120:CX129,3,0)),"")</f>
        <v/>
      </c>
      <c r="CT133" s="19" t="str">
        <f>IFERROR(IF(VLOOKUP(E122,CR120:CX129,3,0)="なし","",VLOOKUP(E122,CR120:CX129,3,0)),"")</f>
        <v/>
      </c>
      <c r="CU133" s="19" t="str">
        <f>IFERROR(IF(VLOOKUP(E124,CR120:CX129,3,0)="なし","",VLOOKUP(E124,CR120:CX129,3,0)),"")</f>
        <v/>
      </c>
      <c r="CW133" s="23"/>
    </row>
    <row r="134" spans="5:102" ht="8.1" hidden="1" customHeight="1">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Q134" s="22"/>
      <c r="CR134" s="22"/>
      <c r="CS134" s="19" t="str">
        <f>IFERROR(IF(VLOOKUP(E120,CR120:CX129,4,0)="なし","",VLOOKUP(E120,CR120:CX129,4,0)),"")</f>
        <v/>
      </c>
      <c r="CT134" s="19" t="str">
        <f>IFERROR(IF(VLOOKUP(E122,CR120:CX129,4,0)="なし","",VLOOKUP(E122,CR120:CX129,4,0)),"")</f>
        <v/>
      </c>
      <c r="CU134" s="19" t="str">
        <f>IFERROR(IF(VLOOKUP(E124,CR120:CX129,4,0)="なし","",VLOOKUP(E124,CR120:CX129,4,0)),"")</f>
        <v/>
      </c>
      <c r="CW134" s="23"/>
    </row>
    <row r="135" spans="5:102" ht="8.1" hidden="1" customHeight="1">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S135" s="19" t="str">
        <f>IFERROR(IF(VLOOKUP(E120,CR120:CX129,5,0)="なし","",VLOOKUP(E120,CR120:CX129,5,0)),"")</f>
        <v/>
      </c>
      <c r="CT135" s="19" t="str">
        <f>IFERROR(IF(VLOOKUP(E122,CR120:CX129,5,0)="なし","",VLOOKUP(E122,CR120:CX129,5,0)),"")</f>
        <v/>
      </c>
      <c r="CU135" s="19" t="str">
        <f>IFERROR(IF(VLOOKUP(E124,CR120:CX129,5,0)="なし","",VLOOKUP(E124,CR120:CX129,5,0)),"")</f>
        <v/>
      </c>
    </row>
    <row r="136" spans="5:102" ht="8.1" hidden="1" customHeight="1">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S136" s="19" t="str">
        <f>IFERROR(IF(VLOOKUP(E120,CR120:CX129,6,0)="なし","",VLOOKUP(E120,CR120:CX129,6,0)),"")</f>
        <v/>
      </c>
      <c r="CT136" s="19" t="str">
        <f>IFERROR(IF(VLOOKUP(E122,CR120:CX129,6,0)="なし","",VLOOKUP(E122,CR120:CX129,6,0)),"")</f>
        <v/>
      </c>
      <c r="CU136" s="19" t="str">
        <f>IFERROR(IF(VLOOKUP(E124,CR120:CX129,6,0)="なし","",VLOOKUP(E124,CR120:CX129,6,0)),"")</f>
        <v/>
      </c>
    </row>
    <row r="137" spans="5:102" ht="8.1" hidden="1" customHeight="1">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S137" s="19" t="str">
        <f>IFERROR(IF(VLOOKUP(E120,CR120:CX129,6,0)="なし","",VLOOKUP(E120,CR120:CX129,7,0)),"")</f>
        <v/>
      </c>
      <c r="CT137" s="19" t="str">
        <f>IFERROR(IF(VLOOKUP(E122,CR120:CX129,6,0)="なし","",VLOOKUP(E122,CR120:CX129,7,0)),"")</f>
        <v/>
      </c>
      <c r="CU137" s="19" t="str">
        <f>IFERROR(IF(VLOOKUP(E124,CR120:CX129,6,0)="なし","",VLOOKUP(E124,CR120:CX129,7,0)),"")</f>
        <v/>
      </c>
    </row>
    <row r="138" spans="5:102" ht="8.1" hidden="1" customHeight="1">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row>
    <row r="139" spans="5:102" ht="8.1" hidden="1" customHeight="1">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row>
    <row r="140" spans="5:102" ht="8.1" hidden="1" customHeight="1">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row>
    <row r="141" spans="5:102" ht="8.1" hidden="1" customHeight="1">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row>
    <row r="142" spans="5:102" ht="8.1" hidden="1" customHeight="1">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row>
    <row r="143" spans="5:102" ht="8.1" hidden="1" customHeight="1">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row>
    <row r="144" spans="5:102" ht="8.1" hidden="1" customHeight="1">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row>
    <row r="145" spans="5:85" ht="8.1" hidden="1" customHeight="1">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row>
    <row r="146" spans="5:85" ht="8.1" hidden="1" customHeight="1">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row>
    <row r="147" spans="5:85" ht="8.1" hidden="1" customHeight="1">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row>
    <row r="148" spans="5:85" ht="8.1" hidden="1" customHeight="1">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row>
    <row r="149" spans="5:85" ht="8.1" hidden="1" customHeight="1">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row>
    <row r="150" spans="5:85" ht="8.1" hidden="1" customHeight="1">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row>
    <row r="151" spans="5:85" ht="8.1" hidden="1" customHeight="1">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row>
    <row r="152" spans="5:85" ht="8.1" hidden="1" customHeight="1">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row>
    <row r="153" spans="5:85" ht="8.1" hidden="1" customHeight="1">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row>
    <row r="154" spans="5:85" ht="8.1" hidden="1" customHeight="1">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row>
    <row r="155" spans="5:85" ht="8.1" hidden="1" customHeight="1">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row>
    <row r="156" spans="5:85" ht="8.1" hidden="1" customHeight="1">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row>
    <row r="157" spans="5:85" ht="8.1" hidden="1" customHeight="1">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row>
    <row r="158" spans="5:85" ht="8.1" hidden="1" customHeight="1">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row>
    <row r="159" spans="5:85" ht="8.1" hidden="1" customHeight="1">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row>
    <row r="160" spans="5:85" ht="8.1" hidden="1" customHeight="1">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row>
    <row r="161" spans="5:85" ht="8.1" hidden="1" customHeight="1">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row>
    <row r="162" spans="5:85" ht="8.1" hidden="1" customHeight="1">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row>
    <row r="163" spans="5:85" ht="8.1" hidden="1" customHeight="1">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row>
    <row r="164" spans="5:85" ht="8.1" hidden="1" customHeight="1">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row>
    <row r="165" spans="5:85" ht="8.1" hidden="1" customHeight="1">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row>
    <row r="166" spans="5:85" ht="8.1" hidden="1" customHeight="1">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row>
    <row r="167" spans="5:85" ht="8.1" hidden="1" customHeight="1">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row>
    <row r="168" spans="5:85" ht="8.1" hidden="1" customHeight="1">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row>
    <row r="169" spans="5:85" ht="8.1" hidden="1" customHeight="1">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row>
    <row r="170" spans="5:85" ht="8.1" hidden="1" customHeight="1">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row>
    <row r="171" spans="5:85" ht="8.1" hidden="1" customHeight="1">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row>
    <row r="172" spans="5:85" ht="8.1" hidden="1" customHeight="1">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row>
    <row r="173" spans="5:85" ht="8.1" hidden="1" customHeight="1">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row>
    <row r="174" spans="5:85" ht="8.1" hidden="1" customHeight="1">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row>
    <row r="175" spans="5:85" ht="8.1" hidden="1" customHeight="1">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row>
    <row r="176" spans="5:85" ht="8.1" hidden="1" customHeight="1">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row>
    <row r="177" spans="5:85" ht="8.1" hidden="1" customHeight="1">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row>
    <row r="178" spans="5:85" ht="8.1" hidden="1" customHeight="1">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row>
    <row r="179" spans="5:85" ht="8.1" hidden="1" customHeight="1">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row>
    <row r="180" spans="5:85" ht="8.1" hidden="1" customHeight="1">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row>
    <row r="181" spans="5:85" ht="8.1" hidden="1" customHeight="1">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row>
    <row r="182" spans="5:85" ht="8.1" hidden="1" customHeight="1">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row>
    <row r="183" spans="5:85" ht="8.1" hidden="1" customHeight="1">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row>
    <row r="184" spans="5:85" ht="8.1" hidden="1" customHeight="1">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row>
    <row r="185" spans="5:85" ht="8.1" hidden="1" customHeight="1">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row>
    <row r="186" spans="5:85" ht="8.1" hidden="1" customHeight="1">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row>
    <row r="187" spans="5:85" ht="8.1" hidden="1" customHeight="1">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row>
    <row r="188" spans="5:85" ht="8.1" hidden="1" customHeight="1">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row>
    <row r="189" spans="5:85" ht="8.1" hidden="1" customHeight="1">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row>
    <row r="190" spans="5:85" ht="8.1" hidden="1" customHeight="1">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row>
    <row r="191" spans="5:85" ht="8.1" hidden="1" customHeight="1">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row>
    <row r="192" spans="5:85" ht="8.1" hidden="1" customHeight="1">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row>
    <row r="193" spans="5:85" ht="8.1" hidden="1" customHeight="1">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row>
    <row r="194" spans="5:85" ht="8.1" hidden="1" customHeight="1">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row>
    <row r="195" spans="5:85" ht="8.1" hidden="1" customHeight="1">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row>
    <row r="196" spans="5:85" ht="8.1" hidden="1" customHeight="1">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row>
    <row r="197" spans="5:85" ht="8.1" hidden="1" customHeight="1">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row>
    <row r="198" spans="5:85" ht="8.1" hidden="1" customHeight="1">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row>
    <row r="199" spans="5:85" ht="8.1" hidden="1" customHeight="1">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row>
    <row r="200" spans="5:85" ht="8.1" hidden="1" customHeight="1">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row>
    <row r="201" spans="5:85" ht="8.1" hidden="1" customHeight="1">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row>
    <row r="202" spans="5:85" ht="8.1" hidden="1" customHeight="1">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row>
    <row r="203" spans="5:85" ht="8.1" hidden="1" customHeight="1">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row>
    <row r="204" spans="5:85" ht="8.1" hidden="1" customHeight="1">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row>
    <row r="205" spans="5:85" ht="8.1" hidden="1" customHeight="1">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row>
    <row r="206" spans="5:85" ht="8.1" hidden="1" customHeight="1">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row>
    <row r="207" spans="5:85" ht="8.1" hidden="1" customHeight="1">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row>
    <row r="208" spans="5:85" ht="8.1" hidden="1" customHeight="1">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row>
    <row r="209" spans="5:85" ht="8.1" hidden="1" customHeight="1">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row>
    <row r="210" spans="5:85" ht="8.1" hidden="1" customHeight="1">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row>
    <row r="211" spans="5:85" ht="8.1" hidden="1" customHeight="1">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row>
    <row r="212" spans="5:85" ht="8.1" hidden="1" customHeight="1">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row>
    <row r="213" spans="5:85" ht="8.1" hidden="1" customHeight="1">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row>
    <row r="214" spans="5:85" ht="8.1" hidden="1" customHeight="1">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row>
    <row r="215" spans="5:85" ht="8.1" hidden="1" customHeight="1">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row>
    <row r="216" spans="5:85" ht="8.1" hidden="1" customHeight="1">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row>
    <row r="217" spans="5:85" ht="8.1" hidden="1" customHeight="1">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row>
    <row r="218" spans="5:85" ht="8.1" hidden="1" customHeight="1">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row>
    <row r="219" spans="5:85" ht="8.1" hidden="1" customHeight="1">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row>
    <row r="220" spans="5:85" ht="8.1" hidden="1" customHeight="1">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row>
    <row r="221" spans="5:85" ht="8.1" hidden="1" customHeight="1">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row>
    <row r="222" spans="5:85" ht="8.1" hidden="1" customHeight="1">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row>
    <row r="223" spans="5:85" ht="8.1" hidden="1" customHeight="1">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row>
    <row r="224" spans="5:85" ht="8.1" hidden="1" customHeight="1">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row>
    <row r="225" spans="5:85" ht="8.1" hidden="1" customHeight="1">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row>
    <row r="226" spans="5:85" ht="8.1" hidden="1" customHeight="1">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row>
    <row r="227" spans="5:85" ht="8.1" hidden="1" customHeight="1">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row>
    <row r="228" spans="5:85" ht="8.1" hidden="1" customHeight="1">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row>
    <row r="229" spans="5:85" ht="8.1" hidden="1" customHeight="1">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row>
    <row r="230" spans="5:85" ht="8.1" hidden="1" customHeight="1">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row>
    <row r="231" spans="5:85" ht="8.1" hidden="1" customHeight="1">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row>
    <row r="232" spans="5:85" ht="8.1" hidden="1" customHeight="1">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row>
    <row r="233" spans="5:85" ht="8.1" hidden="1" customHeight="1">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row>
    <row r="234" spans="5:85" ht="8.1" hidden="1" customHeight="1">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row>
    <row r="235" spans="5:85" ht="8.1" hidden="1" customHeight="1">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row>
    <row r="236" spans="5:85" ht="8.1" hidden="1" customHeight="1">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row>
    <row r="237" spans="5:85" ht="8.1" hidden="1" customHeight="1">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row>
    <row r="238" spans="5:85" ht="8.1" hidden="1" customHeight="1">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row>
    <row r="239" spans="5:85" ht="8.1" hidden="1" customHeight="1">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row>
    <row r="240" spans="5:85" ht="8.1" hidden="1" customHeight="1">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row>
    <row r="241" spans="5:85" ht="8.1" hidden="1" customHeight="1">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row>
    <row r="242" spans="5:85" ht="8.1" hidden="1" customHeight="1">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row>
    <row r="243" spans="5:85" ht="8.1" hidden="1" customHeight="1">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row>
    <row r="244" spans="5:85" ht="8.1" hidden="1" customHeight="1">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row>
    <row r="245" spans="5:85" ht="8.1" hidden="1" customHeight="1">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row>
    <row r="246" spans="5:85" ht="8.1" hidden="1" customHeight="1">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row>
    <row r="247" spans="5:85" ht="8.1" hidden="1" customHeight="1">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row>
    <row r="248" spans="5:85" ht="8.1" hidden="1" customHeight="1">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row>
    <row r="249" spans="5:85" ht="8.1" hidden="1" customHeight="1">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row>
    <row r="250" spans="5:85" ht="8.1" hidden="1" customHeight="1">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row>
    <row r="251" spans="5:85" ht="8.1" hidden="1" customHeight="1">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row>
    <row r="252" spans="5:85" ht="8.1" hidden="1" customHeight="1">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row>
    <row r="253" spans="5:85" ht="8.1" hidden="1" customHeight="1">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row>
    <row r="254" spans="5:85" ht="8.1" hidden="1" customHeight="1">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row>
    <row r="255" spans="5:85" ht="8.1" hidden="1" customHeight="1">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row>
    <row r="256" spans="5:85" ht="8.1" hidden="1" customHeight="1">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row>
    <row r="257" spans="5:85" ht="8.1" hidden="1" customHeight="1">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row>
    <row r="258" spans="5:85" ht="8.1" hidden="1" customHeight="1">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row>
    <row r="259" spans="5:85" ht="8.1" hidden="1" customHeight="1">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row>
    <row r="260" spans="5:85" ht="8.1" hidden="1" customHeight="1">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row>
    <row r="261" spans="5:85" ht="8.1" hidden="1" customHeight="1">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row>
    <row r="262" spans="5:85" ht="8.1" hidden="1" customHeight="1">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row>
    <row r="263" spans="5:85" ht="8.1" hidden="1" customHeight="1">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row>
    <row r="264" spans="5:85" ht="8.1" hidden="1" customHeight="1">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row>
    <row r="265" spans="5:85" ht="8.1" hidden="1" customHeight="1">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row>
    <row r="266" spans="5:85" ht="8.1" hidden="1" customHeight="1">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row>
    <row r="267" spans="5:85" ht="8.1" hidden="1" customHeight="1">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row>
    <row r="268" spans="5:85" ht="8.1" hidden="1" customHeight="1">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row>
    <row r="269" spans="5:85" ht="8.1" hidden="1" customHeight="1">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row>
    <row r="270" spans="5:85" ht="8.1" hidden="1" customHeight="1">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row>
    <row r="271" spans="5:85" ht="8.1" hidden="1" customHeight="1">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row>
    <row r="272" spans="5:85" ht="8.1" hidden="1" customHeight="1">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row>
    <row r="273" spans="5:85" ht="8.1" hidden="1" customHeight="1">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row>
    <row r="274" spans="5:85" ht="8.1" hidden="1" customHeight="1">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row>
    <row r="275" spans="5:85" ht="8.1" hidden="1" customHeight="1">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row>
    <row r="276" spans="5:85" ht="8.1" hidden="1" customHeight="1">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row>
    <row r="277" spans="5:85" ht="8.1" hidden="1" customHeight="1">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row>
    <row r="278" spans="5:85" ht="8.1" hidden="1" customHeight="1">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row>
    <row r="279" spans="5:85" ht="8.1" hidden="1" customHeight="1">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row>
    <row r="280" spans="5:85" ht="8.1" hidden="1" customHeight="1">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row>
    <row r="281" spans="5:85" ht="8.1" hidden="1" customHeight="1">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row>
    <row r="282" spans="5:85" ht="8.1" hidden="1" customHeight="1">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row>
    <row r="283" spans="5:85" ht="8.1" hidden="1" customHeight="1">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row>
    <row r="284" spans="5:85" ht="8.1" hidden="1" customHeight="1">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row>
    <row r="285" spans="5:85" ht="8.1" hidden="1" customHeight="1">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row>
    <row r="286" spans="5:85" ht="8.1" hidden="1" customHeight="1">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row>
    <row r="287" spans="5:85" ht="8.1" hidden="1" customHeight="1">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row>
    <row r="288" spans="5:85" ht="8.1" hidden="1" customHeight="1">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row>
    <row r="289" spans="5:85" ht="8.1" hidden="1" customHeight="1">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row>
    <row r="290" spans="5:85" ht="8.1" hidden="1" customHeight="1">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row>
    <row r="291" spans="5:85" ht="8.1" hidden="1" customHeight="1">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row>
    <row r="292" spans="5:85" ht="8.1" hidden="1" customHeight="1">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row>
    <row r="293" spans="5:85" ht="8.1" hidden="1" customHeight="1">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row>
    <row r="294" spans="5:85" ht="8.1" hidden="1" customHeight="1">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row>
    <row r="295" spans="5:85" ht="8.1" hidden="1" customHeight="1">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row>
    <row r="296" spans="5:85" ht="8.1" hidden="1" customHeight="1">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row>
    <row r="297" spans="5:85" ht="8.1" hidden="1" customHeight="1">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row>
    <row r="298" spans="5:85" ht="8.1" hidden="1" customHeight="1">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row>
    <row r="299" spans="5:85" ht="8.1" hidden="1" customHeight="1">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row>
    <row r="300" spans="5:85" ht="8.1" hidden="1" customHeight="1">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row>
    <row r="301" spans="5:85" ht="8.1" hidden="1" customHeight="1">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row>
    <row r="302" spans="5:85" ht="8.1" hidden="1" customHeight="1">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row>
    <row r="303" spans="5:85" ht="8.1" hidden="1" customHeight="1">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row>
    <row r="304" spans="5:85" ht="8.1" hidden="1" customHeight="1">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row>
    <row r="305" spans="5:85" ht="8.1" hidden="1" customHeight="1">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row>
    <row r="306" spans="5:85" ht="8.1" hidden="1" customHeight="1">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row>
    <row r="307" spans="5:85" ht="8.1" hidden="1" customHeight="1">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row>
    <row r="308" spans="5:85" ht="8.1" hidden="1" customHeight="1">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row>
    <row r="309" spans="5:85" ht="8.1" hidden="1" customHeight="1"/>
    <row r="310" spans="5:85" ht="8.1" hidden="1" customHeight="1"/>
    <row r="311" spans="5:85" ht="8.1" hidden="1" customHeight="1"/>
    <row r="312" spans="5:85" ht="8.1" hidden="1" customHeight="1"/>
    <row r="313" spans="5:85" ht="8.1" hidden="1" customHeight="1"/>
    <row r="314" spans="5:85" ht="8.1" hidden="1" customHeight="1"/>
    <row r="315" spans="5:85" ht="8.1" hidden="1" customHeight="1"/>
    <row r="316" spans="5:85" ht="8.1" hidden="1" customHeight="1"/>
    <row r="317" spans="5:85" ht="8.1" hidden="1" customHeight="1"/>
    <row r="318" spans="5:85" ht="8.1" hidden="1" customHeight="1"/>
    <row r="319" spans="5:85" ht="8.1" hidden="1" customHeight="1"/>
    <row r="320" spans="5:85" ht="8.1" hidden="1" customHeight="1"/>
    <row r="321" ht="8.1" hidden="1" customHeight="1"/>
    <row r="322" ht="8.1" hidden="1" customHeight="1"/>
    <row r="323" ht="8.1" hidden="1" customHeight="1"/>
    <row r="324" ht="8.1" hidden="1" customHeight="1"/>
    <row r="325" ht="8.1" hidden="1" customHeight="1"/>
    <row r="326" ht="8.1" hidden="1" customHeight="1"/>
    <row r="327" ht="8.1" hidden="1" customHeight="1"/>
    <row r="328" ht="8.1" hidden="1" customHeight="1"/>
    <row r="329" ht="8.1" hidden="1" customHeight="1"/>
    <row r="330" ht="8.1" hidden="1" customHeight="1"/>
    <row r="331" ht="8.1" hidden="1" customHeight="1"/>
    <row r="332" ht="8.1" hidden="1" customHeight="1"/>
    <row r="333" ht="8.1" hidden="1" customHeight="1"/>
    <row r="334" ht="8.1" hidden="1" customHeight="1"/>
    <row r="335" ht="8.1" hidden="1" customHeight="1"/>
    <row r="336" ht="8.1" hidden="1" customHeight="1"/>
    <row r="337" ht="8.1" hidden="1" customHeight="1"/>
    <row r="338" ht="8.1" hidden="1" customHeight="1"/>
    <row r="339" ht="8.1" hidden="1" customHeight="1"/>
    <row r="340" ht="8.1" hidden="1" customHeight="1"/>
    <row r="341" ht="8.1" hidden="1" customHeight="1"/>
    <row r="342" ht="8.1" hidden="1" customHeight="1"/>
    <row r="343" ht="8.1" hidden="1" customHeight="1"/>
    <row r="344" ht="8.1" hidden="1" customHeight="1"/>
    <row r="345" ht="8.1" hidden="1" customHeight="1"/>
    <row r="346" ht="8.1" hidden="1" customHeight="1"/>
    <row r="347" ht="8.1" hidden="1" customHeight="1"/>
    <row r="348" ht="8.1" hidden="1" customHeight="1"/>
    <row r="349" ht="8.1" hidden="1" customHeight="1"/>
    <row r="350" ht="8.1" hidden="1" customHeight="1"/>
    <row r="351" ht="8.1" hidden="1" customHeight="1"/>
    <row r="352" ht="8.1" hidden="1" customHeight="1"/>
    <row r="353" ht="8.1" hidden="1" customHeight="1"/>
    <row r="354" ht="8.1" hidden="1" customHeight="1"/>
    <row r="355" ht="8.1" hidden="1" customHeight="1"/>
    <row r="356" ht="8.1" hidden="1" customHeight="1"/>
    <row r="357" ht="8.1" hidden="1" customHeight="1"/>
    <row r="358" ht="8.1" hidden="1" customHeight="1"/>
    <row r="359" ht="8.1" hidden="1" customHeight="1"/>
    <row r="360" ht="8.1" hidden="1" customHeight="1"/>
    <row r="361" ht="8.1" hidden="1" customHeight="1"/>
    <row r="362" ht="8.1" hidden="1" customHeight="1"/>
    <row r="363" ht="8.1" hidden="1" customHeight="1"/>
    <row r="364" ht="8.1" hidden="1" customHeight="1"/>
    <row r="365" ht="8.1" hidden="1" customHeight="1"/>
    <row r="366" ht="8.1" hidden="1" customHeight="1"/>
    <row r="367" ht="8.1" hidden="1" customHeight="1"/>
    <row r="368" ht="8.1" hidden="1" customHeight="1"/>
    <row r="369" ht="8.1" hidden="1" customHeight="1"/>
    <row r="370" ht="8.1" hidden="1" customHeight="1"/>
    <row r="371" ht="8.1" hidden="1" customHeight="1"/>
    <row r="372" ht="8.1" hidden="1" customHeight="1"/>
    <row r="373" ht="8.1" hidden="1" customHeight="1"/>
    <row r="374" ht="8.1" hidden="1" customHeight="1"/>
    <row r="375" ht="8.1" hidden="1" customHeight="1"/>
    <row r="376" ht="8.1" hidden="1" customHeight="1"/>
    <row r="377" ht="8.1" hidden="1" customHeight="1"/>
    <row r="378" ht="8.1" hidden="1" customHeight="1"/>
    <row r="379" ht="8.1" hidden="1" customHeight="1"/>
    <row r="380" ht="8.1" hidden="1" customHeight="1"/>
    <row r="381" ht="8.1" hidden="1" customHeight="1"/>
    <row r="382" ht="8.1" hidden="1" customHeight="1"/>
    <row r="383" ht="8.1" hidden="1" customHeight="1"/>
    <row r="384" ht="8.1" hidden="1" customHeight="1"/>
    <row r="385" ht="8.1" hidden="1" customHeight="1"/>
    <row r="386" ht="8.1" hidden="1" customHeight="1"/>
    <row r="387" ht="8.1" hidden="1" customHeight="1"/>
    <row r="388" ht="8.1" hidden="1" customHeight="1"/>
    <row r="389" ht="8.1" hidden="1" customHeight="1"/>
    <row r="390" ht="8.1" hidden="1" customHeight="1"/>
    <row r="391" ht="8.1" hidden="1" customHeight="1"/>
    <row r="392" ht="8.1" hidden="1" customHeight="1"/>
    <row r="393" ht="8.1" hidden="1" customHeight="1"/>
    <row r="394" ht="8.1" hidden="1" customHeight="1"/>
    <row r="395" ht="8.1"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8.1" hidden="1" customHeight="1"/>
    <row r="405" ht="8.1" hidden="1" customHeight="1"/>
    <row r="406" ht="8.1" hidden="1" customHeight="1"/>
    <row r="407" ht="8.1" hidden="1" customHeight="1"/>
    <row r="408" ht="8.1" hidden="1" customHeight="1"/>
    <row r="409" ht="8.1" hidden="1" customHeight="1"/>
    <row r="410" ht="8.1" hidden="1" customHeight="1"/>
    <row r="411" ht="8.1" hidden="1" customHeight="1"/>
    <row r="412" ht="8.1" hidden="1" customHeight="1"/>
    <row r="413" ht="8.1" hidden="1" customHeight="1"/>
    <row r="414" ht="8.1" hidden="1" customHeight="1"/>
    <row r="415" ht="8.1" hidden="1" customHeight="1"/>
    <row r="416"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sheetData>
  <sheetProtection algorithmName="SHA-512" hashValue="+4HWhr8H5j6fRSydXAbsERDfS32MI29YJEr/a9pJxfJgs7VKca5IP3ps/N4FZ6+/Wv/cqbQ6fBVSbifD54WS0A==" saltValue="M4D+DBfITcOzdsSqFnPyKg==" spinCount="100000" sheet="1" formatCells="0"/>
  <mergeCells count="284">
    <mergeCell ref="CQ120:CQ121"/>
    <mergeCell ref="CQ122:CQ123"/>
    <mergeCell ref="CQ124:CQ125"/>
    <mergeCell ref="E124:G125"/>
    <mergeCell ref="H124:X125"/>
    <mergeCell ref="Y124:AK125"/>
    <mergeCell ref="AL124:BH125"/>
    <mergeCell ref="BI124:CB125"/>
    <mergeCell ref="CC124:CG125"/>
    <mergeCell ref="E122:G123"/>
    <mergeCell ref="H122:X123"/>
    <mergeCell ref="Y122:AK123"/>
    <mergeCell ref="AL122:BH123"/>
    <mergeCell ref="BI122:CB123"/>
    <mergeCell ref="CC122:CG123"/>
    <mergeCell ref="E120:G121"/>
    <mergeCell ref="H120:X121"/>
    <mergeCell ref="Y120:AK121"/>
    <mergeCell ref="AL120:BH121"/>
    <mergeCell ref="BI120:CB121"/>
    <mergeCell ref="CC120:CG121"/>
    <mergeCell ref="E111:CG114"/>
    <mergeCell ref="E115:CG116"/>
    <mergeCell ref="E117:G119"/>
    <mergeCell ref="H117:X119"/>
    <mergeCell ref="Y117:AK119"/>
    <mergeCell ref="AL117:BH119"/>
    <mergeCell ref="BI117:CB119"/>
    <mergeCell ref="CC117:CG119"/>
    <mergeCell ref="BO106:BS107"/>
    <mergeCell ref="BT106:BV107"/>
    <mergeCell ref="BX106:CB110"/>
    <mergeCell ref="CC106:CG110"/>
    <mergeCell ref="CH106:CK110"/>
    <mergeCell ref="AL108:BH110"/>
    <mergeCell ref="BJ108:BN109"/>
    <mergeCell ref="BO108:BS109"/>
    <mergeCell ref="BT108:BV109"/>
    <mergeCell ref="E106:G110"/>
    <mergeCell ref="H106:M110"/>
    <mergeCell ref="N106:X110"/>
    <mergeCell ref="Y106:AK110"/>
    <mergeCell ref="AL106:BH107"/>
    <mergeCell ref="BJ106:BN107"/>
    <mergeCell ref="BX101:CB105"/>
    <mergeCell ref="CC101:CG105"/>
    <mergeCell ref="CH101:CK105"/>
    <mergeCell ref="AL103:BH105"/>
    <mergeCell ref="BL103:BR104"/>
    <mergeCell ref="BS103:BV104"/>
    <mergeCell ref="AL97:BH98"/>
    <mergeCell ref="AL99:AN100"/>
    <mergeCell ref="AO99:BH100"/>
    <mergeCell ref="BI99:BW100"/>
    <mergeCell ref="CC88:CG92"/>
    <mergeCell ref="CH88:CK92"/>
    <mergeCell ref="N93:X100"/>
    <mergeCell ref="Y93:AK100"/>
    <mergeCell ref="AL93:BH96"/>
    <mergeCell ref="BX93:CB100"/>
    <mergeCell ref="CC93:CG100"/>
    <mergeCell ref="CH93:CK100"/>
    <mergeCell ref="E101:G105"/>
    <mergeCell ref="H101:M105"/>
    <mergeCell ref="N101:X105"/>
    <mergeCell ref="Y101:AK105"/>
    <mergeCell ref="AL101:BH102"/>
    <mergeCell ref="BI101:BW102"/>
    <mergeCell ref="BI94:BK95"/>
    <mergeCell ref="BL94:BN95"/>
    <mergeCell ref="BO94:BP95"/>
    <mergeCell ref="BQ94:BT95"/>
    <mergeCell ref="BU94:BW95"/>
    <mergeCell ref="BI96:BK97"/>
    <mergeCell ref="BL96:BN97"/>
    <mergeCell ref="BO96:BP97"/>
    <mergeCell ref="BQ96:BT97"/>
    <mergeCell ref="BU96:BW97"/>
    <mergeCell ref="E88:G100"/>
    <mergeCell ref="H88:M100"/>
    <mergeCell ref="N88:X92"/>
    <mergeCell ref="Y88:AK92"/>
    <mergeCell ref="AL88:BH92"/>
    <mergeCell ref="E79:G87"/>
    <mergeCell ref="H79:M87"/>
    <mergeCell ref="BI88:BW92"/>
    <mergeCell ref="BX88:CB92"/>
    <mergeCell ref="BX79:CB82"/>
    <mergeCell ref="CC79:CG82"/>
    <mergeCell ref="CH79:CK82"/>
    <mergeCell ref="N83:X87"/>
    <mergeCell ref="Y83:AK87"/>
    <mergeCell ref="AL83:BH87"/>
    <mergeCell ref="BI83:BL84"/>
    <mergeCell ref="BM83:BS84"/>
    <mergeCell ref="BT83:BV84"/>
    <mergeCell ref="BX83:CB87"/>
    <mergeCell ref="N79:X82"/>
    <mergeCell ref="Y79:AK82"/>
    <mergeCell ref="AL79:BH82"/>
    <mergeCell ref="BI79:BW82"/>
    <mergeCell ref="CC83:CG87"/>
    <mergeCell ref="CH83:CK87"/>
    <mergeCell ref="BI85:BL86"/>
    <mergeCell ref="BM85:BS86"/>
    <mergeCell ref="BT85:BV86"/>
    <mergeCell ref="N71:X78"/>
    <mergeCell ref="Y71:AK73"/>
    <mergeCell ref="AL71:BH73"/>
    <mergeCell ref="BI71:BN72"/>
    <mergeCell ref="BO71:BT72"/>
    <mergeCell ref="BX71:CB73"/>
    <mergeCell ref="CC71:CG73"/>
    <mergeCell ref="CH71:CK73"/>
    <mergeCell ref="BU72:BW73"/>
    <mergeCell ref="BX74:CB78"/>
    <mergeCell ref="CC74:CG78"/>
    <mergeCell ref="CH74:CK78"/>
    <mergeCell ref="BI76:BL77"/>
    <mergeCell ref="BM76:BR77"/>
    <mergeCell ref="BS76:BV77"/>
    <mergeCell ref="BW76:BW77"/>
    <mergeCell ref="Y74:AK78"/>
    <mergeCell ref="AL74:BH78"/>
    <mergeCell ref="BI74:BL75"/>
    <mergeCell ref="BM74:BR75"/>
    <mergeCell ref="BS74:BV75"/>
    <mergeCell ref="BW74:BW75"/>
    <mergeCell ref="BX65:CB67"/>
    <mergeCell ref="CC65:CG67"/>
    <mergeCell ref="CH65:CK67"/>
    <mergeCell ref="N68:X70"/>
    <mergeCell ref="Y68:AK70"/>
    <mergeCell ref="AL68:BH70"/>
    <mergeCell ref="BI68:BV70"/>
    <mergeCell ref="BX68:CB70"/>
    <mergeCell ref="CC68:CG70"/>
    <mergeCell ref="N65:X67"/>
    <mergeCell ref="Y65:AK67"/>
    <mergeCell ref="AL65:BH67"/>
    <mergeCell ref="BI65:BN66"/>
    <mergeCell ref="BO65:BO66"/>
    <mergeCell ref="BP65:BT66"/>
    <mergeCell ref="CH68:CK70"/>
    <mergeCell ref="BU65:BW66"/>
    <mergeCell ref="BX52:CB54"/>
    <mergeCell ref="CC52:CG54"/>
    <mergeCell ref="BT60:BW61"/>
    <mergeCell ref="BX60:CB64"/>
    <mergeCell ref="CC60:CG64"/>
    <mergeCell ref="CH60:CK64"/>
    <mergeCell ref="BI62:BK63"/>
    <mergeCell ref="BL62:BS63"/>
    <mergeCell ref="BT62:BW63"/>
    <mergeCell ref="BX55:CB59"/>
    <mergeCell ref="CC55:CG59"/>
    <mergeCell ref="CH55:CK59"/>
    <mergeCell ref="BM57:BV58"/>
    <mergeCell ref="AL48:BH51"/>
    <mergeCell ref="BI48:BN49"/>
    <mergeCell ref="AN58:BF59"/>
    <mergeCell ref="N60:X64"/>
    <mergeCell ref="Y60:AK64"/>
    <mergeCell ref="AL60:BH64"/>
    <mergeCell ref="BI60:BK61"/>
    <mergeCell ref="BL60:BS61"/>
    <mergeCell ref="BT52:BV53"/>
    <mergeCell ref="BU49:BW50"/>
    <mergeCell ref="CC43:CG47"/>
    <mergeCell ref="CH43:CK47"/>
    <mergeCell ref="AL45:BH47"/>
    <mergeCell ref="CH52:CK54"/>
    <mergeCell ref="E55:G78"/>
    <mergeCell ref="H55:M78"/>
    <mergeCell ref="N55:X59"/>
    <mergeCell ref="Y55:AK59"/>
    <mergeCell ref="AL55:BH57"/>
    <mergeCell ref="BI55:BW56"/>
    <mergeCell ref="BX48:CB51"/>
    <mergeCell ref="CC48:CG51"/>
    <mergeCell ref="CH48:CK51"/>
    <mergeCell ref="BO49:BT50"/>
    <mergeCell ref="N52:X54"/>
    <mergeCell ref="Y52:AK54"/>
    <mergeCell ref="AL52:BH54"/>
    <mergeCell ref="BI52:BL53"/>
    <mergeCell ref="BN52:BS53"/>
    <mergeCell ref="E48:G54"/>
    <mergeCell ref="H48:M54"/>
    <mergeCell ref="N48:X51"/>
    <mergeCell ref="Y48:AK51"/>
    <mergeCell ref="CC33:CG38"/>
    <mergeCell ref="CH33:CK38"/>
    <mergeCell ref="BK36:BU37"/>
    <mergeCell ref="AL37:AR38"/>
    <mergeCell ref="AS37:BF38"/>
    <mergeCell ref="AL31:AR32"/>
    <mergeCell ref="AT31:AZ32"/>
    <mergeCell ref="BA31:BE32"/>
    <mergeCell ref="E39:G47"/>
    <mergeCell ref="H39:M47"/>
    <mergeCell ref="N39:X42"/>
    <mergeCell ref="Y39:AK42"/>
    <mergeCell ref="AL39:BH42"/>
    <mergeCell ref="BX39:CB42"/>
    <mergeCell ref="BM45:BQ46"/>
    <mergeCell ref="BR45:BV46"/>
    <mergeCell ref="BM47:BT47"/>
    <mergeCell ref="CC39:CG42"/>
    <mergeCell ref="CH39:CK42"/>
    <mergeCell ref="N43:X47"/>
    <mergeCell ref="Y43:AK47"/>
    <mergeCell ref="AL43:BH44"/>
    <mergeCell ref="BI43:BM44"/>
    <mergeCell ref="BX43:CB47"/>
    <mergeCell ref="CC26:CG27"/>
    <mergeCell ref="CH26:CK27"/>
    <mergeCell ref="N28:X32"/>
    <mergeCell ref="Y28:AK32"/>
    <mergeCell ref="AL28:BH30"/>
    <mergeCell ref="BX28:CB32"/>
    <mergeCell ref="CC28:CG32"/>
    <mergeCell ref="CH28:CK32"/>
    <mergeCell ref="BJ30:BN31"/>
    <mergeCell ref="BO30:BV31"/>
    <mergeCell ref="E26:G32"/>
    <mergeCell ref="H26:M32"/>
    <mergeCell ref="N26:X27"/>
    <mergeCell ref="Y26:AK27"/>
    <mergeCell ref="AL26:BH27"/>
    <mergeCell ref="BI26:BW27"/>
    <mergeCell ref="BX26:CB27"/>
    <mergeCell ref="E33:G38"/>
    <mergeCell ref="H33:M38"/>
    <mergeCell ref="N33:X38"/>
    <mergeCell ref="Y33:AK38"/>
    <mergeCell ref="AL33:BH36"/>
    <mergeCell ref="BI33:BV34"/>
    <mergeCell ref="BX33:CB38"/>
    <mergeCell ref="CC18:CG23"/>
    <mergeCell ref="CH18:CK23"/>
    <mergeCell ref="BJ21:BM22"/>
    <mergeCell ref="BN21:BU22"/>
    <mergeCell ref="AL22:AS23"/>
    <mergeCell ref="AU22:BD23"/>
    <mergeCell ref="E18:G25"/>
    <mergeCell ref="H18:M25"/>
    <mergeCell ref="N18:X23"/>
    <mergeCell ref="Y18:AK23"/>
    <mergeCell ref="AL18:BH21"/>
    <mergeCell ref="BX18:CB23"/>
    <mergeCell ref="N24:X25"/>
    <mergeCell ref="Y24:AK25"/>
    <mergeCell ref="AL24:BH25"/>
    <mergeCell ref="BI24:BW25"/>
    <mergeCell ref="BX24:CB25"/>
    <mergeCell ref="CC24:CG25"/>
    <mergeCell ref="CH24:CK25"/>
    <mergeCell ref="E14:M17"/>
    <mergeCell ref="N14:X17"/>
    <mergeCell ref="Y14:AK17"/>
    <mergeCell ref="AL14:BH17"/>
    <mergeCell ref="BI14:BW17"/>
    <mergeCell ref="BX14:CG15"/>
    <mergeCell ref="BX16:CB17"/>
    <mergeCell ref="CC16:CG17"/>
    <mergeCell ref="Q11:Q12"/>
    <mergeCell ref="R11:AO12"/>
    <mergeCell ref="BP11:BW12"/>
    <mergeCell ref="BY11:CD12"/>
    <mergeCell ref="CE11:CG12"/>
    <mergeCell ref="E11:P12"/>
    <mergeCell ref="R7:AP10"/>
    <mergeCell ref="Q9:Q10"/>
    <mergeCell ref="AV9:BG10"/>
    <mergeCell ref="BH9:BM10"/>
    <mergeCell ref="E3:CG4"/>
    <mergeCell ref="Z5:AI6"/>
    <mergeCell ref="AJ5:AT6"/>
    <mergeCell ref="AU5:BE6"/>
    <mergeCell ref="BF5:BO6"/>
    <mergeCell ref="BP5:BR6"/>
    <mergeCell ref="E9:P10"/>
    <mergeCell ref="BN9:CG10"/>
  </mergeCells>
  <phoneticPr fontId="20"/>
  <dataValidations count="21">
    <dataValidation type="list" allowBlank="1" showInputMessage="1" showErrorMessage="1" sqref="AL99:AN100 KH99:KJ100 UD99:UF100 ADZ99:AEB100 ANV99:ANX100 AXR99:AXT100 BHN99:BHP100 BRJ99:BRL100 CBF99:CBH100 CLB99:CLD100 CUX99:CUZ100 DET99:DEV100 DOP99:DOR100 DYL99:DYN100 EIH99:EIJ100 ESD99:ESF100 FBZ99:FCB100 FLV99:FLX100 FVR99:FVT100 GFN99:GFP100 GPJ99:GPL100 GZF99:GZH100 HJB99:HJD100 HSX99:HSZ100 ICT99:ICV100 IMP99:IMR100 IWL99:IWN100 JGH99:JGJ100 JQD99:JQF100 JZZ99:KAB100 KJV99:KJX100 KTR99:KTT100 LDN99:LDP100 LNJ99:LNL100 LXF99:LXH100 MHB99:MHD100 MQX99:MQZ100 NAT99:NAV100 NKP99:NKR100 NUL99:NUN100 OEH99:OEJ100 OOD99:OOF100 OXZ99:OYB100 PHV99:PHX100 PRR99:PRT100 QBN99:QBP100 QLJ99:QLL100 QVF99:QVH100 RFB99:RFD100 ROX99:ROZ100 RYT99:RYV100 SIP99:SIR100 SSL99:SSN100 TCH99:TCJ100 TMD99:TMF100 TVZ99:TWB100 UFV99:UFX100 UPR99:UPT100 UZN99:UZP100 VJJ99:VJL100 VTF99:VTH100 WDB99:WDD100 WMX99:WMZ100 WWT99:WWV100 AL65635:AN65636 KH65635:KJ65636 UD65635:UF65636 ADZ65635:AEB65636 ANV65635:ANX65636 AXR65635:AXT65636 BHN65635:BHP65636 BRJ65635:BRL65636 CBF65635:CBH65636 CLB65635:CLD65636 CUX65635:CUZ65636 DET65635:DEV65636 DOP65635:DOR65636 DYL65635:DYN65636 EIH65635:EIJ65636 ESD65635:ESF65636 FBZ65635:FCB65636 FLV65635:FLX65636 FVR65635:FVT65636 GFN65635:GFP65636 GPJ65635:GPL65636 GZF65635:GZH65636 HJB65635:HJD65636 HSX65635:HSZ65636 ICT65635:ICV65636 IMP65635:IMR65636 IWL65635:IWN65636 JGH65635:JGJ65636 JQD65635:JQF65636 JZZ65635:KAB65636 KJV65635:KJX65636 KTR65635:KTT65636 LDN65635:LDP65636 LNJ65635:LNL65636 LXF65635:LXH65636 MHB65635:MHD65636 MQX65635:MQZ65636 NAT65635:NAV65636 NKP65635:NKR65636 NUL65635:NUN65636 OEH65635:OEJ65636 OOD65635:OOF65636 OXZ65635:OYB65636 PHV65635:PHX65636 PRR65635:PRT65636 QBN65635:QBP65636 QLJ65635:QLL65636 QVF65635:QVH65636 RFB65635:RFD65636 ROX65635:ROZ65636 RYT65635:RYV65636 SIP65635:SIR65636 SSL65635:SSN65636 TCH65635:TCJ65636 TMD65635:TMF65636 TVZ65635:TWB65636 UFV65635:UFX65636 UPR65635:UPT65636 UZN65635:UZP65636 VJJ65635:VJL65636 VTF65635:VTH65636 WDB65635:WDD65636 WMX65635:WMZ65636 WWT65635:WWV65636 AL131171:AN131172 KH131171:KJ131172 UD131171:UF131172 ADZ131171:AEB131172 ANV131171:ANX131172 AXR131171:AXT131172 BHN131171:BHP131172 BRJ131171:BRL131172 CBF131171:CBH131172 CLB131171:CLD131172 CUX131171:CUZ131172 DET131171:DEV131172 DOP131171:DOR131172 DYL131171:DYN131172 EIH131171:EIJ131172 ESD131171:ESF131172 FBZ131171:FCB131172 FLV131171:FLX131172 FVR131171:FVT131172 GFN131171:GFP131172 GPJ131171:GPL131172 GZF131171:GZH131172 HJB131171:HJD131172 HSX131171:HSZ131172 ICT131171:ICV131172 IMP131171:IMR131172 IWL131171:IWN131172 JGH131171:JGJ131172 JQD131171:JQF131172 JZZ131171:KAB131172 KJV131171:KJX131172 KTR131171:KTT131172 LDN131171:LDP131172 LNJ131171:LNL131172 LXF131171:LXH131172 MHB131171:MHD131172 MQX131171:MQZ131172 NAT131171:NAV131172 NKP131171:NKR131172 NUL131171:NUN131172 OEH131171:OEJ131172 OOD131171:OOF131172 OXZ131171:OYB131172 PHV131171:PHX131172 PRR131171:PRT131172 QBN131171:QBP131172 QLJ131171:QLL131172 QVF131171:QVH131172 RFB131171:RFD131172 ROX131171:ROZ131172 RYT131171:RYV131172 SIP131171:SIR131172 SSL131171:SSN131172 TCH131171:TCJ131172 TMD131171:TMF131172 TVZ131171:TWB131172 UFV131171:UFX131172 UPR131171:UPT131172 UZN131171:UZP131172 VJJ131171:VJL131172 VTF131171:VTH131172 WDB131171:WDD131172 WMX131171:WMZ131172 WWT131171:WWV131172 AL196707:AN196708 KH196707:KJ196708 UD196707:UF196708 ADZ196707:AEB196708 ANV196707:ANX196708 AXR196707:AXT196708 BHN196707:BHP196708 BRJ196707:BRL196708 CBF196707:CBH196708 CLB196707:CLD196708 CUX196707:CUZ196708 DET196707:DEV196708 DOP196707:DOR196708 DYL196707:DYN196708 EIH196707:EIJ196708 ESD196707:ESF196708 FBZ196707:FCB196708 FLV196707:FLX196708 FVR196707:FVT196708 GFN196707:GFP196708 GPJ196707:GPL196708 GZF196707:GZH196708 HJB196707:HJD196708 HSX196707:HSZ196708 ICT196707:ICV196708 IMP196707:IMR196708 IWL196707:IWN196708 JGH196707:JGJ196708 JQD196707:JQF196708 JZZ196707:KAB196708 KJV196707:KJX196708 KTR196707:KTT196708 LDN196707:LDP196708 LNJ196707:LNL196708 LXF196707:LXH196708 MHB196707:MHD196708 MQX196707:MQZ196708 NAT196707:NAV196708 NKP196707:NKR196708 NUL196707:NUN196708 OEH196707:OEJ196708 OOD196707:OOF196708 OXZ196707:OYB196708 PHV196707:PHX196708 PRR196707:PRT196708 QBN196707:QBP196708 QLJ196707:QLL196708 QVF196707:QVH196708 RFB196707:RFD196708 ROX196707:ROZ196708 RYT196707:RYV196708 SIP196707:SIR196708 SSL196707:SSN196708 TCH196707:TCJ196708 TMD196707:TMF196708 TVZ196707:TWB196708 UFV196707:UFX196708 UPR196707:UPT196708 UZN196707:UZP196708 VJJ196707:VJL196708 VTF196707:VTH196708 WDB196707:WDD196708 WMX196707:WMZ196708 WWT196707:WWV196708 AL262243:AN262244 KH262243:KJ262244 UD262243:UF262244 ADZ262243:AEB262244 ANV262243:ANX262244 AXR262243:AXT262244 BHN262243:BHP262244 BRJ262243:BRL262244 CBF262243:CBH262244 CLB262243:CLD262244 CUX262243:CUZ262244 DET262243:DEV262244 DOP262243:DOR262244 DYL262243:DYN262244 EIH262243:EIJ262244 ESD262243:ESF262244 FBZ262243:FCB262244 FLV262243:FLX262244 FVR262243:FVT262244 GFN262243:GFP262244 GPJ262243:GPL262244 GZF262243:GZH262244 HJB262243:HJD262244 HSX262243:HSZ262244 ICT262243:ICV262244 IMP262243:IMR262244 IWL262243:IWN262244 JGH262243:JGJ262244 JQD262243:JQF262244 JZZ262243:KAB262244 KJV262243:KJX262244 KTR262243:KTT262244 LDN262243:LDP262244 LNJ262243:LNL262244 LXF262243:LXH262244 MHB262243:MHD262244 MQX262243:MQZ262244 NAT262243:NAV262244 NKP262243:NKR262244 NUL262243:NUN262244 OEH262243:OEJ262244 OOD262243:OOF262244 OXZ262243:OYB262244 PHV262243:PHX262244 PRR262243:PRT262244 QBN262243:QBP262244 QLJ262243:QLL262244 QVF262243:QVH262244 RFB262243:RFD262244 ROX262243:ROZ262244 RYT262243:RYV262244 SIP262243:SIR262244 SSL262243:SSN262244 TCH262243:TCJ262244 TMD262243:TMF262244 TVZ262243:TWB262244 UFV262243:UFX262244 UPR262243:UPT262244 UZN262243:UZP262244 VJJ262243:VJL262244 VTF262243:VTH262244 WDB262243:WDD262244 WMX262243:WMZ262244 WWT262243:WWV262244 AL327779:AN327780 KH327779:KJ327780 UD327779:UF327780 ADZ327779:AEB327780 ANV327779:ANX327780 AXR327779:AXT327780 BHN327779:BHP327780 BRJ327779:BRL327780 CBF327779:CBH327780 CLB327779:CLD327780 CUX327779:CUZ327780 DET327779:DEV327780 DOP327779:DOR327780 DYL327779:DYN327780 EIH327779:EIJ327780 ESD327779:ESF327780 FBZ327779:FCB327780 FLV327779:FLX327780 FVR327779:FVT327780 GFN327779:GFP327780 GPJ327779:GPL327780 GZF327779:GZH327780 HJB327779:HJD327780 HSX327779:HSZ327780 ICT327779:ICV327780 IMP327779:IMR327780 IWL327779:IWN327780 JGH327779:JGJ327780 JQD327779:JQF327780 JZZ327779:KAB327780 KJV327779:KJX327780 KTR327779:KTT327780 LDN327779:LDP327780 LNJ327779:LNL327780 LXF327779:LXH327780 MHB327779:MHD327780 MQX327779:MQZ327780 NAT327779:NAV327780 NKP327779:NKR327780 NUL327779:NUN327780 OEH327779:OEJ327780 OOD327779:OOF327780 OXZ327779:OYB327780 PHV327779:PHX327780 PRR327779:PRT327780 QBN327779:QBP327780 QLJ327779:QLL327780 QVF327779:QVH327780 RFB327779:RFD327780 ROX327779:ROZ327780 RYT327779:RYV327780 SIP327779:SIR327780 SSL327779:SSN327780 TCH327779:TCJ327780 TMD327779:TMF327780 TVZ327779:TWB327780 UFV327779:UFX327780 UPR327779:UPT327780 UZN327779:UZP327780 VJJ327779:VJL327780 VTF327779:VTH327780 WDB327779:WDD327780 WMX327779:WMZ327780 WWT327779:WWV327780 AL393315:AN393316 KH393315:KJ393316 UD393315:UF393316 ADZ393315:AEB393316 ANV393315:ANX393316 AXR393315:AXT393316 BHN393315:BHP393316 BRJ393315:BRL393316 CBF393315:CBH393316 CLB393315:CLD393316 CUX393315:CUZ393316 DET393315:DEV393316 DOP393315:DOR393316 DYL393315:DYN393316 EIH393315:EIJ393316 ESD393315:ESF393316 FBZ393315:FCB393316 FLV393315:FLX393316 FVR393315:FVT393316 GFN393315:GFP393316 GPJ393315:GPL393316 GZF393315:GZH393316 HJB393315:HJD393316 HSX393315:HSZ393316 ICT393315:ICV393316 IMP393315:IMR393316 IWL393315:IWN393316 JGH393315:JGJ393316 JQD393315:JQF393316 JZZ393315:KAB393316 KJV393315:KJX393316 KTR393315:KTT393316 LDN393315:LDP393316 LNJ393315:LNL393316 LXF393315:LXH393316 MHB393315:MHD393316 MQX393315:MQZ393316 NAT393315:NAV393316 NKP393315:NKR393316 NUL393315:NUN393316 OEH393315:OEJ393316 OOD393315:OOF393316 OXZ393315:OYB393316 PHV393315:PHX393316 PRR393315:PRT393316 QBN393315:QBP393316 QLJ393315:QLL393316 QVF393315:QVH393316 RFB393315:RFD393316 ROX393315:ROZ393316 RYT393315:RYV393316 SIP393315:SIR393316 SSL393315:SSN393316 TCH393315:TCJ393316 TMD393315:TMF393316 TVZ393315:TWB393316 UFV393315:UFX393316 UPR393315:UPT393316 UZN393315:UZP393316 VJJ393315:VJL393316 VTF393315:VTH393316 WDB393315:WDD393316 WMX393315:WMZ393316 WWT393315:WWV393316 AL458851:AN458852 KH458851:KJ458852 UD458851:UF458852 ADZ458851:AEB458852 ANV458851:ANX458852 AXR458851:AXT458852 BHN458851:BHP458852 BRJ458851:BRL458852 CBF458851:CBH458852 CLB458851:CLD458852 CUX458851:CUZ458852 DET458851:DEV458852 DOP458851:DOR458852 DYL458851:DYN458852 EIH458851:EIJ458852 ESD458851:ESF458852 FBZ458851:FCB458852 FLV458851:FLX458852 FVR458851:FVT458852 GFN458851:GFP458852 GPJ458851:GPL458852 GZF458851:GZH458852 HJB458851:HJD458852 HSX458851:HSZ458852 ICT458851:ICV458852 IMP458851:IMR458852 IWL458851:IWN458852 JGH458851:JGJ458852 JQD458851:JQF458852 JZZ458851:KAB458852 KJV458851:KJX458852 KTR458851:KTT458852 LDN458851:LDP458852 LNJ458851:LNL458852 LXF458851:LXH458852 MHB458851:MHD458852 MQX458851:MQZ458852 NAT458851:NAV458852 NKP458851:NKR458852 NUL458851:NUN458852 OEH458851:OEJ458852 OOD458851:OOF458852 OXZ458851:OYB458852 PHV458851:PHX458852 PRR458851:PRT458852 QBN458851:QBP458852 QLJ458851:QLL458852 QVF458851:QVH458852 RFB458851:RFD458852 ROX458851:ROZ458852 RYT458851:RYV458852 SIP458851:SIR458852 SSL458851:SSN458852 TCH458851:TCJ458852 TMD458851:TMF458852 TVZ458851:TWB458852 UFV458851:UFX458852 UPR458851:UPT458852 UZN458851:UZP458852 VJJ458851:VJL458852 VTF458851:VTH458852 WDB458851:WDD458852 WMX458851:WMZ458852 WWT458851:WWV458852 AL524387:AN524388 KH524387:KJ524388 UD524387:UF524388 ADZ524387:AEB524388 ANV524387:ANX524388 AXR524387:AXT524388 BHN524387:BHP524388 BRJ524387:BRL524388 CBF524387:CBH524388 CLB524387:CLD524388 CUX524387:CUZ524388 DET524387:DEV524388 DOP524387:DOR524388 DYL524387:DYN524388 EIH524387:EIJ524388 ESD524387:ESF524388 FBZ524387:FCB524388 FLV524387:FLX524388 FVR524387:FVT524388 GFN524387:GFP524388 GPJ524387:GPL524388 GZF524387:GZH524388 HJB524387:HJD524388 HSX524387:HSZ524388 ICT524387:ICV524388 IMP524387:IMR524388 IWL524387:IWN524388 JGH524387:JGJ524388 JQD524387:JQF524388 JZZ524387:KAB524388 KJV524387:KJX524388 KTR524387:KTT524388 LDN524387:LDP524388 LNJ524387:LNL524388 LXF524387:LXH524388 MHB524387:MHD524388 MQX524387:MQZ524388 NAT524387:NAV524388 NKP524387:NKR524388 NUL524387:NUN524388 OEH524387:OEJ524388 OOD524387:OOF524388 OXZ524387:OYB524388 PHV524387:PHX524388 PRR524387:PRT524388 QBN524387:QBP524388 QLJ524387:QLL524388 QVF524387:QVH524388 RFB524387:RFD524388 ROX524387:ROZ524388 RYT524387:RYV524388 SIP524387:SIR524388 SSL524387:SSN524388 TCH524387:TCJ524388 TMD524387:TMF524388 TVZ524387:TWB524388 UFV524387:UFX524388 UPR524387:UPT524388 UZN524387:UZP524388 VJJ524387:VJL524388 VTF524387:VTH524388 WDB524387:WDD524388 WMX524387:WMZ524388 WWT524387:WWV524388 AL589923:AN589924 KH589923:KJ589924 UD589923:UF589924 ADZ589923:AEB589924 ANV589923:ANX589924 AXR589923:AXT589924 BHN589923:BHP589924 BRJ589923:BRL589924 CBF589923:CBH589924 CLB589923:CLD589924 CUX589923:CUZ589924 DET589923:DEV589924 DOP589923:DOR589924 DYL589923:DYN589924 EIH589923:EIJ589924 ESD589923:ESF589924 FBZ589923:FCB589924 FLV589923:FLX589924 FVR589923:FVT589924 GFN589923:GFP589924 GPJ589923:GPL589924 GZF589923:GZH589924 HJB589923:HJD589924 HSX589923:HSZ589924 ICT589923:ICV589924 IMP589923:IMR589924 IWL589923:IWN589924 JGH589923:JGJ589924 JQD589923:JQF589924 JZZ589923:KAB589924 KJV589923:KJX589924 KTR589923:KTT589924 LDN589923:LDP589924 LNJ589923:LNL589924 LXF589923:LXH589924 MHB589923:MHD589924 MQX589923:MQZ589924 NAT589923:NAV589924 NKP589923:NKR589924 NUL589923:NUN589924 OEH589923:OEJ589924 OOD589923:OOF589924 OXZ589923:OYB589924 PHV589923:PHX589924 PRR589923:PRT589924 QBN589923:QBP589924 QLJ589923:QLL589924 QVF589923:QVH589924 RFB589923:RFD589924 ROX589923:ROZ589924 RYT589923:RYV589924 SIP589923:SIR589924 SSL589923:SSN589924 TCH589923:TCJ589924 TMD589923:TMF589924 TVZ589923:TWB589924 UFV589923:UFX589924 UPR589923:UPT589924 UZN589923:UZP589924 VJJ589923:VJL589924 VTF589923:VTH589924 WDB589923:WDD589924 WMX589923:WMZ589924 WWT589923:WWV589924 AL655459:AN655460 KH655459:KJ655460 UD655459:UF655460 ADZ655459:AEB655460 ANV655459:ANX655460 AXR655459:AXT655460 BHN655459:BHP655460 BRJ655459:BRL655460 CBF655459:CBH655460 CLB655459:CLD655460 CUX655459:CUZ655460 DET655459:DEV655460 DOP655459:DOR655460 DYL655459:DYN655460 EIH655459:EIJ655460 ESD655459:ESF655460 FBZ655459:FCB655460 FLV655459:FLX655460 FVR655459:FVT655460 GFN655459:GFP655460 GPJ655459:GPL655460 GZF655459:GZH655460 HJB655459:HJD655460 HSX655459:HSZ655460 ICT655459:ICV655460 IMP655459:IMR655460 IWL655459:IWN655460 JGH655459:JGJ655460 JQD655459:JQF655460 JZZ655459:KAB655460 KJV655459:KJX655460 KTR655459:KTT655460 LDN655459:LDP655460 LNJ655459:LNL655460 LXF655459:LXH655460 MHB655459:MHD655460 MQX655459:MQZ655460 NAT655459:NAV655460 NKP655459:NKR655460 NUL655459:NUN655460 OEH655459:OEJ655460 OOD655459:OOF655460 OXZ655459:OYB655460 PHV655459:PHX655460 PRR655459:PRT655460 QBN655459:QBP655460 QLJ655459:QLL655460 QVF655459:QVH655460 RFB655459:RFD655460 ROX655459:ROZ655460 RYT655459:RYV655460 SIP655459:SIR655460 SSL655459:SSN655460 TCH655459:TCJ655460 TMD655459:TMF655460 TVZ655459:TWB655460 UFV655459:UFX655460 UPR655459:UPT655460 UZN655459:UZP655460 VJJ655459:VJL655460 VTF655459:VTH655460 WDB655459:WDD655460 WMX655459:WMZ655460 WWT655459:WWV655460 AL720995:AN720996 KH720995:KJ720996 UD720995:UF720996 ADZ720995:AEB720996 ANV720995:ANX720996 AXR720995:AXT720996 BHN720995:BHP720996 BRJ720995:BRL720996 CBF720995:CBH720996 CLB720995:CLD720996 CUX720995:CUZ720996 DET720995:DEV720996 DOP720995:DOR720996 DYL720995:DYN720996 EIH720995:EIJ720996 ESD720995:ESF720996 FBZ720995:FCB720996 FLV720995:FLX720996 FVR720995:FVT720996 GFN720995:GFP720996 GPJ720995:GPL720996 GZF720995:GZH720996 HJB720995:HJD720996 HSX720995:HSZ720996 ICT720995:ICV720996 IMP720995:IMR720996 IWL720995:IWN720996 JGH720995:JGJ720996 JQD720995:JQF720996 JZZ720995:KAB720996 KJV720995:KJX720996 KTR720995:KTT720996 LDN720995:LDP720996 LNJ720995:LNL720996 LXF720995:LXH720996 MHB720995:MHD720996 MQX720995:MQZ720996 NAT720995:NAV720996 NKP720995:NKR720996 NUL720995:NUN720996 OEH720995:OEJ720996 OOD720995:OOF720996 OXZ720995:OYB720996 PHV720995:PHX720996 PRR720995:PRT720996 QBN720995:QBP720996 QLJ720995:QLL720996 QVF720995:QVH720996 RFB720995:RFD720996 ROX720995:ROZ720996 RYT720995:RYV720996 SIP720995:SIR720996 SSL720995:SSN720996 TCH720995:TCJ720996 TMD720995:TMF720996 TVZ720995:TWB720996 UFV720995:UFX720996 UPR720995:UPT720996 UZN720995:UZP720996 VJJ720995:VJL720996 VTF720995:VTH720996 WDB720995:WDD720996 WMX720995:WMZ720996 WWT720995:WWV720996 AL786531:AN786532 KH786531:KJ786532 UD786531:UF786532 ADZ786531:AEB786532 ANV786531:ANX786532 AXR786531:AXT786532 BHN786531:BHP786532 BRJ786531:BRL786532 CBF786531:CBH786532 CLB786531:CLD786532 CUX786531:CUZ786532 DET786531:DEV786532 DOP786531:DOR786532 DYL786531:DYN786532 EIH786531:EIJ786532 ESD786531:ESF786532 FBZ786531:FCB786532 FLV786531:FLX786532 FVR786531:FVT786532 GFN786531:GFP786532 GPJ786531:GPL786532 GZF786531:GZH786532 HJB786531:HJD786532 HSX786531:HSZ786532 ICT786531:ICV786532 IMP786531:IMR786532 IWL786531:IWN786532 JGH786531:JGJ786532 JQD786531:JQF786532 JZZ786531:KAB786532 KJV786531:KJX786532 KTR786531:KTT786532 LDN786531:LDP786532 LNJ786531:LNL786532 LXF786531:LXH786532 MHB786531:MHD786532 MQX786531:MQZ786532 NAT786531:NAV786532 NKP786531:NKR786532 NUL786531:NUN786532 OEH786531:OEJ786532 OOD786531:OOF786532 OXZ786531:OYB786532 PHV786531:PHX786532 PRR786531:PRT786532 QBN786531:QBP786532 QLJ786531:QLL786532 QVF786531:QVH786532 RFB786531:RFD786532 ROX786531:ROZ786532 RYT786531:RYV786532 SIP786531:SIR786532 SSL786531:SSN786532 TCH786531:TCJ786532 TMD786531:TMF786532 TVZ786531:TWB786532 UFV786531:UFX786532 UPR786531:UPT786532 UZN786531:UZP786532 VJJ786531:VJL786532 VTF786531:VTH786532 WDB786531:WDD786532 WMX786531:WMZ786532 WWT786531:WWV786532 AL852067:AN852068 KH852067:KJ852068 UD852067:UF852068 ADZ852067:AEB852068 ANV852067:ANX852068 AXR852067:AXT852068 BHN852067:BHP852068 BRJ852067:BRL852068 CBF852067:CBH852068 CLB852067:CLD852068 CUX852067:CUZ852068 DET852067:DEV852068 DOP852067:DOR852068 DYL852067:DYN852068 EIH852067:EIJ852068 ESD852067:ESF852068 FBZ852067:FCB852068 FLV852067:FLX852068 FVR852067:FVT852068 GFN852067:GFP852068 GPJ852067:GPL852068 GZF852067:GZH852068 HJB852067:HJD852068 HSX852067:HSZ852068 ICT852067:ICV852068 IMP852067:IMR852068 IWL852067:IWN852068 JGH852067:JGJ852068 JQD852067:JQF852068 JZZ852067:KAB852068 KJV852067:KJX852068 KTR852067:KTT852068 LDN852067:LDP852068 LNJ852067:LNL852068 LXF852067:LXH852068 MHB852067:MHD852068 MQX852067:MQZ852068 NAT852067:NAV852068 NKP852067:NKR852068 NUL852067:NUN852068 OEH852067:OEJ852068 OOD852067:OOF852068 OXZ852067:OYB852068 PHV852067:PHX852068 PRR852067:PRT852068 QBN852067:QBP852068 QLJ852067:QLL852068 QVF852067:QVH852068 RFB852067:RFD852068 ROX852067:ROZ852068 RYT852067:RYV852068 SIP852067:SIR852068 SSL852067:SSN852068 TCH852067:TCJ852068 TMD852067:TMF852068 TVZ852067:TWB852068 UFV852067:UFX852068 UPR852067:UPT852068 UZN852067:UZP852068 VJJ852067:VJL852068 VTF852067:VTH852068 WDB852067:WDD852068 WMX852067:WMZ852068 WWT852067:WWV852068 AL917603:AN917604 KH917603:KJ917604 UD917603:UF917604 ADZ917603:AEB917604 ANV917603:ANX917604 AXR917603:AXT917604 BHN917603:BHP917604 BRJ917603:BRL917604 CBF917603:CBH917604 CLB917603:CLD917604 CUX917603:CUZ917604 DET917603:DEV917604 DOP917603:DOR917604 DYL917603:DYN917604 EIH917603:EIJ917604 ESD917603:ESF917604 FBZ917603:FCB917604 FLV917603:FLX917604 FVR917603:FVT917604 GFN917603:GFP917604 GPJ917603:GPL917604 GZF917603:GZH917604 HJB917603:HJD917604 HSX917603:HSZ917604 ICT917603:ICV917604 IMP917603:IMR917604 IWL917603:IWN917604 JGH917603:JGJ917604 JQD917603:JQF917604 JZZ917603:KAB917604 KJV917603:KJX917604 KTR917603:KTT917604 LDN917603:LDP917604 LNJ917603:LNL917604 LXF917603:LXH917604 MHB917603:MHD917604 MQX917603:MQZ917604 NAT917603:NAV917604 NKP917603:NKR917604 NUL917603:NUN917604 OEH917603:OEJ917604 OOD917603:OOF917604 OXZ917603:OYB917604 PHV917603:PHX917604 PRR917603:PRT917604 QBN917603:QBP917604 QLJ917603:QLL917604 QVF917603:QVH917604 RFB917603:RFD917604 ROX917603:ROZ917604 RYT917603:RYV917604 SIP917603:SIR917604 SSL917603:SSN917604 TCH917603:TCJ917604 TMD917603:TMF917604 TVZ917603:TWB917604 UFV917603:UFX917604 UPR917603:UPT917604 UZN917603:UZP917604 VJJ917603:VJL917604 VTF917603:VTH917604 WDB917603:WDD917604 WMX917603:WMZ917604 WWT917603:WWV917604 AL983139:AN983140 KH983139:KJ983140 UD983139:UF983140 ADZ983139:AEB983140 ANV983139:ANX983140 AXR983139:AXT983140 BHN983139:BHP983140 BRJ983139:BRL983140 CBF983139:CBH983140 CLB983139:CLD983140 CUX983139:CUZ983140 DET983139:DEV983140 DOP983139:DOR983140 DYL983139:DYN983140 EIH983139:EIJ983140 ESD983139:ESF983140 FBZ983139:FCB983140 FLV983139:FLX983140 FVR983139:FVT983140 GFN983139:GFP983140 GPJ983139:GPL983140 GZF983139:GZH983140 HJB983139:HJD983140 HSX983139:HSZ983140 ICT983139:ICV983140 IMP983139:IMR983140 IWL983139:IWN983140 JGH983139:JGJ983140 JQD983139:JQF983140 JZZ983139:KAB983140 KJV983139:KJX983140 KTR983139:KTT983140 LDN983139:LDP983140 LNJ983139:LNL983140 LXF983139:LXH983140 MHB983139:MHD983140 MQX983139:MQZ983140 NAT983139:NAV983140 NKP983139:NKR983140 NUL983139:NUN983140 OEH983139:OEJ983140 OOD983139:OOF983140 OXZ983139:OYB983140 PHV983139:PHX983140 PRR983139:PRT983140 QBN983139:QBP983140 QLJ983139:QLL983140 QVF983139:QVH983140 RFB983139:RFD983140 ROX983139:ROZ983140 RYT983139:RYV983140 SIP983139:SIR983140 SSL983139:SSN983140 TCH983139:TCJ983140 TMD983139:TMF983140 TVZ983139:TWB983140 UFV983139:UFX983140 UPR983139:UPT983140 UZN983139:UZP983140 VJJ983139:VJL983140 VTF983139:VTH983140 WDB983139:WDD983140 WMX983139:WMZ983140 WWT983139:WWV983140" xr:uid="{3C2E4FF9-BF09-4C84-9DE8-E425C9B0347B}">
      <formula1>$CQ$99:$CQ$100</formula1>
    </dataValidation>
    <dataValidation type="list" allowBlank="1" showInputMessage="1" showErrorMessage="1" sqref="BL73:BT73 LH73:LP73 VD73:VL73 AEZ73:AFH73 AOV73:APD73 AYR73:AYZ73 BIN73:BIV73 BSJ73:BSR73 CCF73:CCN73 CMB73:CMJ73 CVX73:CWF73 DFT73:DGB73 DPP73:DPX73 DZL73:DZT73 EJH73:EJP73 ETD73:ETL73 FCZ73:FDH73 FMV73:FND73 FWR73:FWZ73 GGN73:GGV73 GQJ73:GQR73 HAF73:HAN73 HKB73:HKJ73 HTX73:HUF73 IDT73:IEB73 INP73:INX73 IXL73:IXT73 JHH73:JHP73 JRD73:JRL73 KAZ73:KBH73 KKV73:KLD73 KUR73:KUZ73 LEN73:LEV73 LOJ73:LOR73 LYF73:LYN73 MIB73:MIJ73 MRX73:MSF73 NBT73:NCB73 NLP73:NLX73 NVL73:NVT73 OFH73:OFP73 OPD73:OPL73 OYZ73:OZH73 PIV73:PJD73 PSR73:PSZ73 QCN73:QCV73 QMJ73:QMR73 QWF73:QWN73 RGB73:RGJ73 RPX73:RQF73 RZT73:SAB73 SJP73:SJX73 STL73:STT73 TDH73:TDP73 TND73:TNL73 TWZ73:TXH73 UGV73:UHD73 UQR73:UQZ73 VAN73:VAV73 VKJ73:VKR73 VUF73:VUN73 WEB73:WEJ73 WNX73:WOF73 WXT73:WYB73 BL65609:BT65609 LH65609:LP65609 VD65609:VL65609 AEZ65609:AFH65609 AOV65609:APD65609 AYR65609:AYZ65609 BIN65609:BIV65609 BSJ65609:BSR65609 CCF65609:CCN65609 CMB65609:CMJ65609 CVX65609:CWF65609 DFT65609:DGB65609 DPP65609:DPX65609 DZL65609:DZT65609 EJH65609:EJP65609 ETD65609:ETL65609 FCZ65609:FDH65609 FMV65609:FND65609 FWR65609:FWZ65609 GGN65609:GGV65609 GQJ65609:GQR65609 HAF65609:HAN65609 HKB65609:HKJ65609 HTX65609:HUF65609 IDT65609:IEB65609 INP65609:INX65609 IXL65609:IXT65609 JHH65609:JHP65609 JRD65609:JRL65609 KAZ65609:KBH65609 KKV65609:KLD65609 KUR65609:KUZ65609 LEN65609:LEV65609 LOJ65609:LOR65609 LYF65609:LYN65609 MIB65609:MIJ65609 MRX65609:MSF65609 NBT65609:NCB65609 NLP65609:NLX65609 NVL65609:NVT65609 OFH65609:OFP65609 OPD65609:OPL65609 OYZ65609:OZH65609 PIV65609:PJD65609 PSR65609:PSZ65609 QCN65609:QCV65609 QMJ65609:QMR65609 QWF65609:QWN65609 RGB65609:RGJ65609 RPX65609:RQF65609 RZT65609:SAB65609 SJP65609:SJX65609 STL65609:STT65609 TDH65609:TDP65609 TND65609:TNL65609 TWZ65609:TXH65609 UGV65609:UHD65609 UQR65609:UQZ65609 VAN65609:VAV65609 VKJ65609:VKR65609 VUF65609:VUN65609 WEB65609:WEJ65609 WNX65609:WOF65609 WXT65609:WYB65609 BL131145:BT131145 LH131145:LP131145 VD131145:VL131145 AEZ131145:AFH131145 AOV131145:APD131145 AYR131145:AYZ131145 BIN131145:BIV131145 BSJ131145:BSR131145 CCF131145:CCN131145 CMB131145:CMJ131145 CVX131145:CWF131145 DFT131145:DGB131145 DPP131145:DPX131145 DZL131145:DZT131145 EJH131145:EJP131145 ETD131145:ETL131145 FCZ131145:FDH131145 FMV131145:FND131145 FWR131145:FWZ131145 GGN131145:GGV131145 GQJ131145:GQR131145 HAF131145:HAN131145 HKB131145:HKJ131145 HTX131145:HUF131145 IDT131145:IEB131145 INP131145:INX131145 IXL131145:IXT131145 JHH131145:JHP131145 JRD131145:JRL131145 KAZ131145:KBH131145 KKV131145:KLD131145 KUR131145:KUZ131145 LEN131145:LEV131145 LOJ131145:LOR131145 LYF131145:LYN131145 MIB131145:MIJ131145 MRX131145:MSF131145 NBT131145:NCB131145 NLP131145:NLX131145 NVL131145:NVT131145 OFH131145:OFP131145 OPD131145:OPL131145 OYZ131145:OZH131145 PIV131145:PJD131145 PSR131145:PSZ131145 QCN131145:QCV131145 QMJ131145:QMR131145 QWF131145:QWN131145 RGB131145:RGJ131145 RPX131145:RQF131145 RZT131145:SAB131145 SJP131145:SJX131145 STL131145:STT131145 TDH131145:TDP131145 TND131145:TNL131145 TWZ131145:TXH131145 UGV131145:UHD131145 UQR131145:UQZ131145 VAN131145:VAV131145 VKJ131145:VKR131145 VUF131145:VUN131145 WEB131145:WEJ131145 WNX131145:WOF131145 WXT131145:WYB131145 BL196681:BT196681 LH196681:LP196681 VD196681:VL196681 AEZ196681:AFH196681 AOV196681:APD196681 AYR196681:AYZ196681 BIN196681:BIV196681 BSJ196681:BSR196681 CCF196681:CCN196681 CMB196681:CMJ196681 CVX196681:CWF196681 DFT196681:DGB196681 DPP196681:DPX196681 DZL196681:DZT196681 EJH196681:EJP196681 ETD196681:ETL196681 FCZ196681:FDH196681 FMV196681:FND196681 FWR196681:FWZ196681 GGN196681:GGV196681 GQJ196681:GQR196681 HAF196681:HAN196681 HKB196681:HKJ196681 HTX196681:HUF196681 IDT196681:IEB196681 INP196681:INX196681 IXL196681:IXT196681 JHH196681:JHP196681 JRD196681:JRL196681 KAZ196681:KBH196681 KKV196681:KLD196681 KUR196681:KUZ196681 LEN196681:LEV196681 LOJ196681:LOR196681 LYF196681:LYN196681 MIB196681:MIJ196681 MRX196681:MSF196681 NBT196681:NCB196681 NLP196681:NLX196681 NVL196681:NVT196681 OFH196681:OFP196681 OPD196681:OPL196681 OYZ196681:OZH196681 PIV196681:PJD196681 PSR196681:PSZ196681 QCN196681:QCV196681 QMJ196681:QMR196681 QWF196681:QWN196681 RGB196681:RGJ196681 RPX196681:RQF196681 RZT196681:SAB196681 SJP196681:SJX196681 STL196681:STT196681 TDH196681:TDP196681 TND196681:TNL196681 TWZ196681:TXH196681 UGV196681:UHD196681 UQR196681:UQZ196681 VAN196681:VAV196681 VKJ196681:VKR196681 VUF196681:VUN196681 WEB196681:WEJ196681 WNX196681:WOF196681 WXT196681:WYB196681 BL262217:BT262217 LH262217:LP262217 VD262217:VL262217 AEZ262217:AFH262217 AOV262217:APD262217 AYR262217:AYZ262217 BIN262217:BIV262217 BSJ262217:BSR262217 CCF262217:CCN262217 CMB262217:CMJ262217 CVX262217:CWF262217 DFT262217:DGB262217 DPP262217:DPX262217 DZL262217:DZT262217 EJH262217:EJP262217 ETD262217:ETL262217 FCZ262217:FDH262217 FMV262217:FND262217 FWR262217:FWZ262217 GGN262217:GGV262217 GQJ262217:GQR262217 HAF262217:HAN262217 HKB262217:HKJ262217 HTX262217:HUF262217 IDT262217:IEB262217 INP262217:INX262217 IXL262217:IXT262217 JHH262217:JHP262217 JRD262217:JRL262217 KAZ262217:KBH262217 KKV262217:KLD262217 KUR262217:KUZ262217 LEN262217:LEV262217 LOJ262217:LOR262217 LYF262217:LYN262217 MIB262217:MIJ262217 MRX262217:MSF262217 NBT262217:NCB262217 NLP262217:NLX262217 NVL262217:NVT262217 OFH262217:OFP262217 OPD262217:OPL262217 OYZ262217:OZH262217 PIV262217:PJD262217 PSR262217:PSZ262217 QCN262217:QCV262217 QMJ262217:QMR262217 QWF262217:QWN262217 RGB262217:RGJ262217 RPX262217:RQF262217 RZT262217:SAB262217 SJP262217:SJX262217 STL262217:STT262217 TDH262217:TDP262217 TND262217:TNL262217 TWZ262217:TXH262217 UGV262217:UHD262217 UQR262217:UQZ262217 VAN262217:VAV262217 VKJ262217:VKR262217 VUF262217:VUN262217 WEB262217:WEJ262217 WNX262217:WOF262217 WXT262217:WYB262217 BL327753:BT327753 LH327753:LP327753 VD327753:VL327753 AEZ327753:AFH327753 AOV327753:APD327753 AYR327753:AYZ327753 BIN327753:BIV327753 BSJ327753:BSR327753 CCF327753:CCN327753 CMB327753:CMJ327753 CVX327753:CWF327753 DFT327753:DGB327753 DPP327753:DPX327753 DZL327753:DZT327753 EJH327753:EJP327753 ETD327753:ETL327753 FCZ327753:FDH327753 FMV327753:FND327753 FWR327753:FWZ327753 GGN327753:GGV327753 GQJ327753:GQR327753 HAF327753:HAN327753 HKB327753:HKJ327753 HTX327753:HUF327753 IDT327753:IEB327753 INP327753:INX327753 IXL327753:IXT327753 JHH327753:JHP327753 JRD327753:JRL327753 KAZ327753:KBH327753 KKV327753:KLD327753 KUR327753:KUZ327753 LEN327753:LEV327753 LOJ327753:LOR327753 LYF327753:LYN327753 MIB327753:MIJ327753 MRX327753:MSF327753 NBT327753:NCB327753 NLP327753:NLX327753 NVL327753:NVT327753 OFH327753:OFP327753 OPD327753:OPL327753 OYZ327753:OZH327753 PIV327753:PJD327753 PSR327753:PSZ327753 QCN327753:QCV327753 QMJ327753:QMR327753 QWF327753:QWN327753 RGB327753:RGJ327753 RPX327753:RQF327753 RZT327753:SAB327753 SJP327753:SJX327753 STL327753:STT327753 TDH327753:TDP327753 TND327753:TNL327753 TWZ327753:TXH327753 UGV327753:UHD327753 UQR327753:UQZ327753 VAN327753:VAV327753 VKJ327753:VKR327753 VUF327753:VUN327753 WEB327753:WEJ327753 WNX327753:WOF327753 WXT327753:WYB327753 BL393289:BT393289 LH393289:LP393289 VD393289:VL393289 AEZ393289:AFH393289 AOV393289:APD393289 AYR393289:AYZ393289 BIN393289:BIV393289 BSJ393289:BSR393289 CCF393289:CCN393289 CMB393289:CMJ393289 CVX393289:CWF393289 DFT393289:DGB393289 DPP393289:DPX393289 DZL393289:DZT393289 EJH393289:EJP393289 ETD393289:ETL393289 FCZ393289:FDH393289 FMV393289:FND393289 FWR393289:FWZ393289 GGN393289:GGV393289 GQJ393289:GQR393289 HAF393289:HAN393289 HKB393289:HKJ393289 HTX393289:HUF393289 IDT393289:IEB393289 INP393289:INX393289 IXL393289:IXT393289 JHH393289:JHP393289 JRD393289:JRL393289 KAZ393289:KBH393289 KKV393289:KLD393289 KUR393289:KUZ393289 LEN393289:LEV393289 LOJ393289:LOR393289 LYF393289:LYN393289 MIB393289:MIJ393289 MRX393289:MSF393289 NBT393289:NCB393289 NLP393289:NLX393289 NVL393289:NVT393289 OFH393289:OFP393289 OPD393289:OPL393289 OYZ393289:OZH393289 PIV393289:PJD393289 PSR393289:PSZ393289 QCN393289:QCV393289 QMJ393289:QMR393289 QWF393289:QWN393289 RGB393289:RGJ393289 RPX393289:RQF393289 RZT393289:SAB393289 SJP393289:SJX393289 STL393289:STT393289 TDH393289:TDP393289 TND393289:TNL393289 TWZ393289:TXH393289 UGV393289:UHD393289 UQR393289:UQZ393289 VAN393289:VAV393289 VKJ393289:VKR393289 VUF393289:VUN393289 WEB393289:WEJ393289 WNX393289:WOF393289 WXT393289:WYB393289 BL458825:BT458825 LH458825:LP458825 VD458825:VL458825 AEZ458825:AFH458825 AOV458825:APD458825 AYR458825:AYZ458825 BIN458825:BIV458825 BSJ458825:BSR458825 CCF458825:CCN458825 CMB458825:CMJ458825 CVX458825:CWF458825 DFT458825:DGB458825 DPP458825:DPX458825 DZL458825:DZT458825 EJH458825:EJP458825 ETD458825:ETL458825 FCZ458825:FDH458825 FMV458825:FND458825 FWR458825:FWZ458825 GGN458825:GGV458825 GQJ458825:GQR458825 HAF458825:HAN458825 HKB458825:HKJ458825 HTX458825:HUF458825 IDT458825:IEB458825 INP458825:INX458825 IXL458825:IXT458825 JHH458825:JHP458825 JRD458825:JRL458825 KAZ458825:KBH458825 KKV458825:KLD458825 KUR458825:KUZ458825 LEN458825:LEV458825 LOJ458825:LOR458825 LYF458825:LYN458825 MIB458825:MIJ458825 MRX458825:MSF458825 NBT458825:NCB458825 NLP458825:NLX458825 NVL458825:NVT458825 OFH458825:OFP458825 OPD458825:OPL458825 OYZ458825:OZH458825 PIV458825:PJD458825 PSR458825:PSZ458825 QCN458825:QCV458825 QMJ458825:QMR458825 QWF458825:QWN458825 RGB458825:RGJ458825 RPX458825:RQF458825 RZT458825:SAB458825 SJP458825:SJX458825 STL458825:STT458825 TDH458825:TDP458825 TND458825:TNL458825 TWZ458825:TXH458825 UGV458825:UHD458825 UQR458825:UQZ458825 VAN458825:VAV458825 VKJ458825:VKR458825 VUF458825:VUN458825 WEB458825:WEJ458825 WNX458825:WOF458825 WXT458825:WYB458825 BL524361:BT524361 LH524361:LP524361 VD524361:VL524361 AEZ524361:AFH524361 AOV524361:APD524361 AYR524361:AYZ524361 BIN524361:BIV524361 BSJ524361:BSR524361 CCF524361:CCN524361 CMB524361:CMJ524361 CVX524361:CWF524361 DFT524361:DGB524361 DPP524361:DPX524361 DZL524361:DZT524361 EJH524361:EJP524361 ETD524361:ETL524361 FCZ524361:FDH524361 FMV524361:FND524361 FWR524361:FWZ524361 GGN524361:GGV524361 GQJ524361:GQR524361 HAF524361:HAN524361 HKB524361:HKJ524361 HTX524361:HUF524361 IDT524361:IEB524361 INP524361:INX524361 IXL524361:IXT524361 JHH524361:JHP524361 JRD524361:JRL524361 KAZ524361:KBH524361 KKV524361:KLD524361 KUR524361:KUZ524361 LEN524361:LEV524361 LOJ524361:LOR524361 LYF524361:LYN524361 MIB524361:MIJ524361 MRX524361:MSF524361 NBT524361:NCB524361 NLP524361:NLX524361 NVL524361:NVT524361 OFH524361:OFP524361 OPD524361:OPL524361 OYZ524361:OZH524361 PIV524361:PJD524361 PSR524361:PSZ524361 QCN524361:QCV524361 QMJ524361:QMR524361 QWF524361:QWN524361 RGB524361:RGJ524361 RPX524361:RQF524361 RZT524361:SAB524361 SJP524361:SJX524361 STL524361:STT524361 TDH524361:TDP524361 TND524361:TNL524361 TWZ524361:TXH524361 UGV524361:UHD524361 UQR524361:UQZ524361 VAN524361:VAV524361 VKJ524361:VKR524361 VUF524361:VUN524361 WEB524361:WEJ524361 WNX524361:WOF524361 WXT524361:WYB524361 BL589897:BT589897 LH589897:LP589897 VD589897:VL589897 AEZ589897:AFH589897 AOV589897:APD589897 AYR589897:AYZ589897 BIN589897:BIV589897 BSJ589897:BSR589897 CCF589897:CCN589897 CMB589897:CMJ589897 CVX589897:CWF589897 DFT589897:DGB589897 DPP589897:DPX589897 DZL589897:DZT589897 EJH589897:EJP589897 ETD589897:ETL589897 FCZ589897:FDH589897 FMV589897:FND589897 FWR589897:FWZ589897 GGN589897:GGV589897 GQJ589897:GQR589897 HAF589897:HAN589897 HKB589897:HKJ589897 HTX589897:HUF589897 IDT589897:IEB589897 INP589897:INX589897 IXL589897:IXT589897 JHH589897:JHP589897 JRD589897:JRL589897 KAZ589897:KBH589897 KKV589897:KLD589897 KUR589897:KUZ589897 LEN589897:LEV589897 LOJ589897:LOR589897 LYF589897:LYN589897 MIB589897:MIJ589897 MRX589897:MSF589897 NBT589897:NCB589897 NLP589897:NLX589897 NVL589897:NVT589897 OFH589897:OFP589897 OPD589897:OPL589897 OYZ589897:OZH589897 PIV589897:PJD589897 PSR589897:PSZ589897 QCN589897:QCV589897 QMJ589897:QMR589897 QWF589897:QWN589897 RGB589897:RGJ589897 RPX589897:RQF589897 RZT589897:SAB589897 SJP589897:SJX589897 STL589897:STT589897 TDH589897:TDP589897 TND589897:TNL589897 TWZ589897:TXH589897 UGV589897:UHD589897 UQR589897:UQZ589897 VAN589897:VAV589897 VKJ589897:VKR589897 VUF589897:VUN589897 WEB589897:WEJ589897 WNX589897:WOF589897 WXT589897:WYB589897 BL655433:BT655433 LH655433:LP655433 VD655433:VL655433 AEZ655433:AFH655433 AOV655433:APD655433 AYR655433:AYZ655433 BIN655433:BIV655433 BSJ655433:BSR655433 CCF655433:CCN655433 CMB655433:CMJ655433 CVX655433:CWF655433 DFT655433:DGB655433 DPP655433:DPX655433 DZL655433:DZT655433 EJH655433:EJP655433 ETD655433:ETL655433 FCZ655433:FDH655433 FMV655433:FND655433 FWR655433:FWZ655433 GGN655433:GGV655433 GQJ655433:GQR655433 HAF655433:HAN655433 HKB655433:HKJ655433 HTX655433:HUF655433 IDT655433:IEB655433 INP655433:INX655433 IXL655433:IXT655433 JHH655433:JHP655433 JRD655433:JRL655433 KAZ655433:KBH655433 KKV655433:KLD655433 KUR655433:KUZ655433 LEN655433:LEV655433 LOJ655433:LOR655433 LYF655433:LYN655433 MIB655433:MIJ655433 MRX655433:MSF655433 NBT655433:NCB655433 NLP655433:NLX655433 NVL655433:NVT655433 OFH655433:OFP655433 OPD655433:OPL655433 OYZ655433:OZH655433 PIV655433:PJD655433 PSR655433:PSZ655433 QCN655433:QCV655433 QMJ655433:QMR655433 QWF655433:QWN655433 RGB655433:RGJ655433 RPX655433:RQF655433 RZT655433:SAB655433 SJP655433:SJX655433 STL655433:STT655433 TDH655433:TDP655433 TND655433:TNL655433 TWZ655433:TXH655433 UGV655433:UHD655433 UQR655433:UQZ655433 VAN655433:VAV655433 VKJ655433:VKR655433 VUF655433:VUN655433 WEB655433:WEJ655433 WNX655433:WOF655433 WXT655433:WYB655433 BL720969:BT720969 LH720969:LP720969 VD720969:VL720969 AEZ720969:AFH720969 AOV720969:APD720969 AYR720969:AYZ720969 BIN720969:BIV720969 BSJ720969:BSR720969 CCF720969:CCN720969 CMB720969:CMJ720969 CVX720969:CWF720969 DFT720969:DGB720969 DPP720969:DPX720969 DZL720969:DZT720969 EJH720969:EJP720969 ETD720969:ETL720969 FCZ720969:FDH720969 FMV720969:FND720969 FWR720969:FWZ720969 GGN720969:GGV720969 GQJ720969:GQR720969 HAF720969:HAN720969 HKB720969:HKJ720969 HTX720969:HUF720969 IDT720969:IEB720969 INP720969:INX720969 IXL720969:IXT720969 JHH720969:JHP720969 JRD720969:JRL720969 KAZ720969:KBH720969 KKV720969:KLD720969 KUR720969:KUZ720969 LEN720969:LEV720969 LOJ720969:LOR720969 LYF720969:LYN720969 MIB720969:MIJ720969 MRX720969:MSF720969 NBT720969:NCB720969 NLP720969:NLX720969 NVL720969:NVT720969 OFH720969:OFP720969 OPD720969:OPL720969 OYZ720969:OZH720969 PIV720969:PJD720969 PSR720969:PSZ720969 QCN720969:QCV720969 QMJ720969:QMR720969 QWF720969:QWN720969 RGB720969:RGJ720969 RPX720969:RQF720969 RZT720969:SAB720969 SJP720969:SJX720969 STL720969:STT720969 TDH720969:TDP720969 TND720969:TNL720969 TWZ720969:TXH720969 UGV720969:UHD720969 UQR720969:UQZ720969 VAN720969:VAV720969 VKJ720969:VKR720969 VUF720969:VUN720969 WEB720969:WEJ720969 WNX720969:WOF720969 WXT720969:WYB720969 BL786505:BT786505 LH786505:LP786505 VD786505:VL786505 AEZ786505:AFH786505 AOV786505:APD786505 AYR786505:AYZ786505 BIN786505:BIV786505 BSJ786505:BSR786505 CCF786505:CCN786505 CMB786505:CMJ786505 CVX786505:CWF786505 DFT786505:DGB786505 DPP786505:DPX786505 DZL786505:DZT786505 EJH786505:EJP786505 ETD786505:ETL786505 FCZ786505:FDH786505 FMV786505:FND786505 FWR786505:FWZ786505 GGN786505:GGV786505 GQJ786505:GQR786505 HAF786505:HAN786505 HKB786505:HKJ786505 HTX786505:HUF786505 IDT786505:IEB786505 INP786505:INX786505 IXL786505:IXT786505 JHH786505:JHP786505 JRD786505:JRL786505 KAZ786505:KBH786505 KKV786505:KLD786505 KUR786505:KUZ786505 LEN786505:LEV786505 LOJ786505:LOR786505 LYF786505:LYN786505 MIB786505:MIJ786505 MRX786505:MSF786505 NBT786505:NCB786505 NLP786505:NLX786505 NVL786505:NVT786505 OFH786505:OFP786505 OPD786505:OPL786505 OYZ786505:OZH786505 PIV786505:PJD786505 PSR786505:PSZ786505 QCN786505:QCV786505 QMJ786505:QMR786505 QWF786505:QWN786505 RGB786505:RGJ786505 RPX786505:RQF786505 RZT786505:SAB786505 SJP786505:SJX786505 STL786505:STT786505 TDH786505:TDP786505 TND786505:TNL786505 TWZ786505:TXH786505 UGV786505:UHD786505 UQR786505:UQZ786505 VAN786505:VAV786505 VKJ786505:VKR786505 VUF786505:VUN786505 WEB786505:WEJ786505 WNX786505:WOF786505 WXT786505:WYB786505 BL852041:BT852041 LH852041:LP852041 VD852041:VL852041 AEZ852041:AFH852041 AOV852041:APD852041 AYR852041:AYZ852041 BIN852041:BIV852041 BSJ852041:BSR852041 CCF852041:CCN852041 CMB852041:CMJ852041 CVX852041:CWF852041 DFT852041:DGB852041 DPP852041:DPX852041 DZL852041:DZT852041 EJH852041:EJP852041 ETD852041:ETL852041 FCZ852041:FDH852041 FMV852041:FND852041 FWR852041:FWZ852041 GGN852041:GGV852041 GQJ852041:GQR852041 HAF852041:HAN852041 HKB852041:HKJ852041 HTX852041:HUF852041 IDT852041:IEB852041 INP852041:INX852041 IXL852041:IXT852041 JHH852041:JHP852041 JRD852041:JRL852041 KAZ852041:KBH852041 KKV852041:KLD852041 KUR852041:KUZ852041 LEN852041:LEV852041 LOJ852041:LOR852041 LYF852041:LYN852041 MIB852041:MIJ852041 MRX852041:MSF852041 NBT852041:NCB852041 NLP852041:NLX852041 NVL852041:NVT852041 OFH852041:OFP852041 OPD852041:OPL852041 OYZ852041:OZH852041 PIV852041:PJD852041 PSR852041:PSZ852041 QCN852041:QCV852041 QMJ852041:QMR852041 QWF852041:QWN852041 RGB852041:RGJ852041 RPX852041:RQF852041 RZT852041:SAB852041 SJP852041:SJX852041 STL852041:STT852041 TDH852041:TDP852041 TND852041:TNL852041 TWZ852041:TXH852041 UGV852041:UHD852041 UQR852041:UQZ852041 VAN852041:VAV852041 VKJ852041:VKR852041 VUF852041:VUN852041 WEB852041:WEJ852041 WNX852041:WOF852041 WXT852041:WYB852041 BL917577:BT917577 LH917577:LP917577 VD917577:VL917577 AEZ917577:AFH917577 AOV917577:APD917577 AYR917577:AYZ917577 BIN917577:BIV917577 BSJ917577:BSR917577 CCF917577:CCN917577 CMB917577:CMJ917577 CVX917577:CWF917577 DFT917577:DGB917577 DPP917577:DPX917577 DZL917577:DZT917577 EJH917577:EJP917577 ETD917577:ETL917577 FCZ917577:FDH917577 FMV917577:FND917577 FWR917577:FWZ917577 GGN917577:GGV917577 GQJ917577:GQR917577 HAF917577:HAN917577 HKB917577:HKJ917577 HTX917577:HUF917577 IDT917577:IEB917577 INP917577:INX917577 IXL917577:IXT917577 JHH917577:JHP917577 JRD917577:JRL917577 KAZ917577:KBH917577 KKV917577:KLD917577 KUR917577:KUZ917577 LEN917577:LEV917577 LOJ917577:LOR917577 LYF917577:LYN917577 MIB917577:MIJ917577 MRX917577:MSF917577 NBT917577:NCB917577 NLP917577:NLX917577 NVL917577:NVT917577 OFH917577:OFP917577 OPD917577:OPL917577 OYZ917577:OZH917577 PIV917577:PJD917577 PSR917577:PSZ917577 QCN917577:QCV917577 QMJ917577:QMR917577 QWF917577:QWN917577 RGB917577:RGJ917577 RPX917577:RQF917577 RZT917577:SAB917577 SJP917577:SJX917577 STL917577:STT917577 TDH917577:TDP917577 TND917577:TNL917577 TWZ917577:TXH917577 UGV917577:UHD917577 UQR917577:UQZ917577 VAN917577:VAV917577 VKJ917577:VKR917577 VUF917577:VUN917577 WEB917577:WEJ917577 WNX917577:WOF917577 WXT917577:WYB917577 BL983113:BT983113 LH983113:LP983113 VD983113:VL983113 AEZ983113:AFH983113 AOV983113:APD983113 AYR983113:AYZ983113 BIN983113:BIV983113 BSJ983113:BSR983113 CCF983113:CCN983113 CMB983113:CMJ983113 CVX983113:CWF983113 DFT983113:DGB983113 DPP983113:DPX983113 DZL983113:DZT983113 EJH983113:EJP983113 ETD983113:ETL983113 FCZ983113:FDH983113 FMV983113:FND983113 FWR983113:FWZ983113 GGN983113:GGV983113 GQJ983113:GQR983113 HAF983113:HAN983113 HKB983113:HKJ983113 HTX983113:HUF983113 IDT983113:IEB983113 INP983113:INX983113 IXL983113:IXT983113 JHH983113:JHP983113 JRD983113:JRL983113 KAZ983113:KBH983113 KKV983113:KLD983113 KUR983113:KUZ983113 LEN983113:LEV983113 LOJ983113:LOR983113 LYF983113:LYN983113 MIB983113:MIJ983113 MRX983113:MSF983113 NBT983113:NCB983113 NLP983113:NLX983113 NVL983113:NVT983113 OFH983113:OFP983113 OPD983113:OPL983113 OYZ983113:OZH983113 PIV983113:PJD983113 PSR983113:PSZ983113 QCN983113:QCV983113 QMJ983113:QMR983113 QWF983113:QWN983113 RGB983113:RGJ983113 RPX983113:RQF983113 RZT983113:SAB983113 SJP983113:SJX983113 STL983113:STT983113 TDH983113:TDP983113 TND983113:TNL983113 TWZ983113:TXH983113 UGV983113:UHD983113 UQR983113:UQZ983113 VAN983113:VAV983113 VKJ983113:VKR983113 VUF983113:VUN983113 WEB983113:WEJ983113 WNX983113:WOF983113 WXT983113:WYB983113 BO71:BT72 LK71:LP72 VG71:VL72 AFC71:AFH72 AOY71:APD72 AYU71:AYZ72 BIQ71:BIV72 BSM71:BSR72 CCI71:CCN72 CME71:CMJ72 CWA71:CWF72 DFW71:DGB72 DPS71:DPX72 DZO71:DZT72 EJK71:EJP72 ETG71:ETL72 FDC71:FDH72 FMY71:FND72 FWU71:FWZ72 GGQ71:GGV72 GQM71:GQR72 HAI71:HAN72 HKE71:HKJ72 HUA71:HUF72 IDW71:IEB72 INS71:INX72 IXO71:IXT72 JHK71:JHP72 JRG71:JRL72 KBC71:KBH72 KKY71:KLD72 KUU71:KUZ72 LEQ71:LEV72 LOM71:LOR72 LYI71:LYN72 MIE71:MIJ72 MSA71:MSF72 NBW71:NCB72 NLS71:NLX72 NVO71:NVT72 OFK71:OFP72 OPG71:OPL72 OZC71:OZH72 PIY71:PJD72 PSU71:PSZ72 QCQ71:QCV72 QMM71:QMR72 QWI71:QWN72 RGE71:RGJ72 RQA71:RQF72 RZW71:SAB72 SJS71:SJX72 STO71:STT72 TDK71:TDP72 TNG71:TNL72 TXC71:TXH72 UGY71:UHD72 UQU71:UQZ72 VAQ71:VAV72 VKM71:VKR72 VUI71:VUN72 WEE71:WEJ72 WOA71:WOF72 WXW71:WYB72 BO65607:BT65608 LK65607:LP65608 VG65607:VL65608 AFC65607:AFH65608 AOY65607:APD65608 AYU65607:AYZ65608 BIQ65607:BIV65608 BSM65607:BSR65608 CCI65607:CCN65608 CME65607:CMJ65608 CWA65607:CWF65608 DFW65607:DGB65608 DPS65607:DPX65608 DZO65607:DZT65608 EJK65607:EJP65608 ETG65607:ETL65608 FDC65607:FDH65608 FMY65607:FND65608 FWU65607:FWZ65608 GGQ65607:GGV65608 GQM65607:GQR65608 HAI65607:HAN65608 HKE65607:HKJ65608 HUA65607:HUF65608 IDW65607:IEB65608 INS65607:INX65608 IXO65607:IXT65608 JHK65607:JHP65608 JRG65607:JRL65608 KBC65607:KBH65608 KKY65607:KLD65608 KUU65607:KUZ65608 LEQ65607:LEV65608 LOM65607:LOR65608 LYI65607:LYN65608 MIE65607:MIJ65608 MSA65607:MSF65608 NBW65607:NCB65608 NLS65607:NLX65608 NVO65607:NVT65608 OFK65607:OFP65608 OPG65607:OPL65608 OZC65607:OZH65608 PIY65607:PJD65608 PSU65607:PSZ65608 QCQ65607:QCV65608 QMM65607:QMR65608 QWI65607:QWN65608 RGE65607:RGJ65608 RQA65607:RQF65608 RZW65607:SAB65608 SJS65607:SJX65608 STO65607:STT65608 TDK65607:TDP65608 TNG65607:TNL65608 TXC65607:TXH65608 UGY65607:UHD65608 UQU65607:UQZ65608 VAQ65607:VAV65608 VKM65607:VKR65608 VUI65607:VUN65608 WEE65607:WEJ65608 WOA65607:WOF65608 WXW65607:WYB65608 BO131143:BT131144 LK131143:LP131144 VG131143:VL131144 AFC131143:AFH131144 AOY131143:APD131144 AYU131143:AYZ131144 BIQ131143:BIV131144 BSM131143:BSR131144 CCI131143:CCN131144 CME131143:CMJ131144 CWA131143:CWF131144 DFW131143:DGB131144 DPS131143:DPX131144 DZO131143:DZT131144 EJK131143:EJP131144 ETG131143:ETL131144 FDC131143:FDH131144 FMY131143:FND131144 FWU131143:FWZ131144 GGQ131143:GGV131144 GQM131143:GQR131144 HAI131143:HAN131144 HKE131143:HKJ131144 HUA131143:HUF131144 IDW131143:IEB131144 INS131143:INX131144 IXO131143:IXT131144 JHK131143:JHP131144 JRG131143:JRL131144 KBC131143:KBH131144 KKY131143:KLD131144 KUU131143:KUZ131144 LEQ131143:LEV131144 LOM131143:LOR131144 LYI131143:LYN131144 MIE131143:MIJ131144 MSA131143:MSF131144 NBW131143:NCB131144 NLS131143:NLX131144 NVO131143:NVT131144 OFK131143:OFP131144 OPG131143:OPL131144 OZC131143:OZH131144 PIY131143:PJD131144 PSU131143:PSZ131144 QCQ131143:QCV131144 QMM131143:QMR131144 QWI131143:QWN131144 RGE131143:RGJ131144 RQA131143:RQF131144 RZW131143:SAB131144 SJS131143:SJX131144 STO131143:STT131144 TDK131143:TDP131144 TNG131143:TNL131144 TXC131143:TXH131144 UGY131143:UHD131144 UQU131143:UQZ131144 VAQ131143:VAV131144 VKM131143:VKR131144 VUI131143:VUN131144 WEE131143:WEJ131144 WOA131143:WOF131144 WXW131143:WYB131144 BO196679:BT196680 LK196679:LP196680 VG196679:VL196680 AFC196679:AFH196680 AOY196679:APD196680 AYU196679:AYZ196680 BIQ196679:BIV196680 BSM196679:BSR196680 CCI196679:CCN196680 CME196679:CMJ196680 CWA196679:CWF196680 DFW196679:DGB196680 DPS196679:DPX196680 DZO196679:DZT196680 EJK196679:EJP196680 ETG196679:ETL196680 FDC196679:FDH196680 FMY196679:FND196680 FWU196679:FWZ196680 GGQ196679:GGV196680 GQM196679:GQR196680 HAI196679:HAN196680 HKE196679:HKJ196680 HUA196679:HUF196680 IDW196679:IEB196680 INS196679:INX196680 IXO196679:IXT196680 JHK196679:JHP196680 JRG196679:JRL196680 KBC196679:KBH196680 KKY196679:KLD196680 KUU196679:KUZ196680 LEQ196679:LEV196680 LOM196679:LOR196680 LYI196679:LYN196680 MIE196679:MIJ196680 MSA196679:MSF196680 NBW196679:NCB196680 NLS196679:NLX196680 NVO196679:NVT196680 OFK196679:OFP196680 OPG196679:OPL196680 OZC196679:OZH196680 PIY196679:PJD196680 PSU196679:PSZ196680 QCQ196679:QCV196680 QMM196679:QMR196680 QWI196679:QWN196680 RGE196679:RGJ196680 RQA196679:RQF196680 RZW196679:SAB196680 SJS196679:SJX196680 STO196679:STT196680 TDK196679:TDP196680 TNG196679:TNL196680 TXC196679:TXH196680 UGY196679:UHD196680 UQU196679:UQZ196680 VAQ196679:VAV196680 VKM196679:VKR196680 VUI196679:VUN196680 WEE196679:WEJ196680 WOA196679:WOF196680 WXW196679:WYB196680 BO262215:BT262216 LK262215:LP262216 VG262215:VL262216 AFC262215:AFH262216 AOY262215:APD262216 AYU262215:AYZ262216 BIQ262215:BIV262216 BSM262215:BSR262216 CCI262215:CCN262216 CME262215:CMJ262216 CWA262215:CWF262216 DFW262215:DGB262216 DPS262215:DPX262216 DZO262215:DZT262216 EJK262215:EJP262216 ETG262215:ETL262216 FDC262215:FDH262216 FMY262215:FND262216 FWU262215:FWZ262216 GGQ262215:GGV262216 GQM262215:GQR262216 HAI262215:HAN262216 HKE262215:HKJ262216 HUA262215:HUF262216 IDW262215:IEB262216 INS262215:INX262216 IXO262215:IXT262216 JHK262215:JHP262216 JRG262215:JRL262216 KBC262215:KBH262216 KKY262215:KLD262216 KUU262215:KUZ262216 LEQ262215:LEV262216 LOM262215:LOR262216 LYI262215:LYN262216 MIE262215:MIJ262216 MSA262215:MSF262216 NBW262215:NCB262216 NLS262215:NLX262216 NVO262215:NVT262216 OFK262215:OFP262216 OPG262215:OPL262216 OZC262215:OZH262216 PIY262215:PJD262216 PSU262215:PSZ262216 QCQ262215:QCV262216 QMM262215:QMR262216 QWI262215:QWN262216 RGE262215:RGJ262216 RQA262215:RQF262216 RZW262215:SAB262216 SJS262215:SJX262216 STO262215:STT262216 TDK262215:TDP262216 TNG262215:TNL262216 TXC262215:TXH262216 UGY262215:UHD262216 UQU262215:UQZ262216 VAQ262215:VAV262216 VKM262215:VKR262216 VUI262215:VUN262216 WEE262215:WEJ262216 WOA262215:WOF262216 WXW262215:WYB262216 BO327751:BT327752 LK327751:LP327752 VG327751:VL327752 AFC327751:AFH327752 AOY327751:APD327752 AYU327751:AYZ327752 BIQ327751:BIV327752 BSM327751:BSR327752 CCI327751:CCN327752 CME327751:CMJ327752 CWA327751:CWF327752 DFW327751:DGB327752 DPS327751:DPX327752 DZO327751:DZT327752 EJK327751:EJP327752 ETG327751:ETL327752 FDC327751:FDH327752 FMY327751:FND327752 FWU327751:FWZ327752 GGQ327751:GGV327752 GQM327751:GQR327752 HAI327751:HAN327752 HKE327751:HKJ327752 HUA327751:HUF327752 IDW327751:IEB327752 INS327751:INX327752 IXO327751:IXT327752 JHK327751:JHP327752 JRG327751:JRL327752 KBC327751:KBH327752 KKY327751:KLD327752 KUU327751:KUZ327752 LEQ327751:LEV327752 LOM327751:LOR327752 LYI327751:LYN327752 MIE327751:MIJ327752 MSA327751:MSF327752 NBW327751:NCB327752 NLS327751:NLX327752 NVO327751:NVT327752 OFK327751:OFP327752 OPG327751:OPL327752 OZC327751:OZH327752 PIY327751:PJD327752 PSU327751:PSZ327752 QCQ327751:QCV327752 QMM327751:QMR327752 QWI327751:QWN327752 RGE327751:RGJ327752 RQA327751:RQF327752 RZW327751:SAB327752 SJS327751:SJX327752 STO327751:STT327752 TDK327751:TDP327752 TNG327751:TNL327752 TXC327751:TXH327752 UGY327751:UHD327752 UQU327751:UQZ327752 VAQ327751:VAV327752 VKM327751:VKR327752 VUI327751:VUN327752 WEE327751:WEJ327752 WOA327751:WOF327752 WXW327751:WYB327752 BO393287:BT393288 LK393287:LP393288 VG393287:VL393288 AFC393287:AFH393288 AOY393287:APD393288 AYU393287:AYZ393288 BIQ393287:BIV393288 BSM393287:BSR393288 CCI393287:CCN393288 CME393287:CMJ393288 CWA393287:CWF393288 DFW393287:DGB393288 DPS393287:DPX393288 DZO393287:DZT393288 EJK393287:EJP393288 ETG393287:ETL393288 FDC393287:FDH393288 FMY393287:FND393288 FWU393287:FWZ393288 GGQ393287:GGV393288 GQM393287:GQR393288 HAI393287:HAN393288 HKE393287:HKJ393288 HUA393287:HUF393288 IDW393287:IEB393288 INS393287:INX393288 IXO393287:IXT393288 JHK393287:JHP393288 JRG393287:JRL393288 KBC393287:KBH393288 KKY393287:KLD393288 KUU393287:KUZ393288 LEQ393287:LEV393288 LOM393287:LOR393288 LYI393287:LYN393288 MIE393287:MIJ393288 MSA393287:MSF393288 NBW393287:NCB393288 NLS393287:NLX393288 NVO393287:NVT393288 OFK393287:OFP393288 OPG393287:OPL393288 OZC393287:OZH393288 PIY393287:PJD393288 PSU393287:PSZ393288 QCQ393287:QCV393288 QMM393287:QMR393288 QWI393287:QWN393288 RGE393287:RGJ393288 RQA393287:RQF393288 RZW393287:SAB393288 SJS393287:SJX393288 STO393287:STT393288 TDK393287:TDP393288 TNG393287:TNL393288 TXC393287:TXH393288 UGY393287:UHD393288 UQU393287:UQZ393288 VAQ393287:VAV393288 VKM393287:VKR393288 VUI393287:VUN393288 WEE393287:WEJ393288 WOA393287:WOF393288 WXW393287:WYB393288 BO458823:BT458824 LK458823:LP458824 VG458823:VL458824 AFC458823:AFH458824 AOY458823:APD458824 AYU458823:AYZ458824 BIQ458823:BIV458824 BSM458823:BSR458824 CCI458823:CCN458824 CME458823:CMJ458824 CWA458823:CWF458824 DFW458823:DGB458824 DPS458823:DPX458824 DZO458823:DZT458824 EJK458823:EJP458824 ETG458823:ETL458824 FDC458823:FDH458824 FMY458823:FND458824 FWU458823:FWZ458824 GGQ458823:GGV458824 GQM458823:GQR458824 HAI458823:HAN458824 HKE458823:HKJ458824 HUA458823:HUF458824 IDW458823:IEB458824 INS458823:INX458824 IXO458823:IXT458824 JHK458823:JHP458824 JRG458823:JRL458824 KBC458823:KBH458824 KKY458823:KLD458824 KUU458823:KUZ458824 LEQ458823:LEV458824 LOM458823:LOR458824 LYI458823:LYN458824 MIE458823:MIJ458824 MSA458823:MSF458824 NBW458823:NCB458824 NLS458823:NLX458824 NVO458823:NVT458824 OFK458823:OFP458824 OPG458823:OPL458824 OZC458823:OZH458824 PIY458823:PJD458824 PSU458823:PSZ458824 QCQ458823:QCV458824 QMM458823:QMR458824 QWI458823:QWN458824 RGE458823:RGJ458824 RQA458823:RQF458824 RZW458823:SAB458824 SJS458823:SJX458824 STO458823:STT458824 TDK458823:TDP458824 TNG458823:TNL458824 TXC458823:TXH458824 UGY458823:UHD458824 UQU458823:UQZ458824 VAQ458823:VAV458824 VKM458823:VKR458824 VUI458823:VUN458824 WEE458823:WEJ458824 WOA458823:WOF458824 WXW458823:WYB458824 BO524359:BT524360 LK524359:LP524360 VG524359:VL524360 AFC524359:AFH524360 AOY524359:APD524360 AYU524359:AYZ524360 BIQ524359:BIV524360 BSM524359:BSR524360 CCI524359:CCN524360 CME524359:CMJ524360 CWA524359:CWF524360 DFW524359:DGB524360 DPS524359:DPX524360 DZO524359:DZT524360 EJK524359:EJP524360 ETG524359:ETL524360 FDC524359:FDH524360 FMY524359:FND524360 FWU524359:FWZ524360 GGQ524359:GGV524360 GQM524359:GQR524360 HAI524359:HAN524360 HKE524359:HKJ524360 HUA524359:HUF524360 IDW524359:IEB524360 INS524359:INX524360 IXO524359:IXT524360 JHK524359:JHP524360 JRG524359:JRL524360 KBC524359:KBH524360 KKY524359:KLD524360 KUU524359:KUZ524360 LEQ524359:LEV524360 LOM524359:LOR524360 LYI524359:LYN524360 MIE524359:MIJ524360 MSA524359:MSF524360 NBW524359:NCB524360 NLS524359:NLX524360 NVO524359:NVT524360 OFK524359:OFP524360 OPG524359:OPL524360 OZC524359:OZH524360 PIY524359:PJD524360 PSU524359:PSZ524360 QCQ524359:QCV524360 QMM524359:QMR524360 QWI524359:QWN524360 RGE524359:RGJ524360 RQA524359:RQF524360 RZW524359:SAB524360 SJS524359:SJX524360 STO524359:STT524360 TDK524359:TDP524360 TNG524359:TNL524360 TXC524359:TXH524360 UGY524359:UHD524360 UQU524359:UQZ524360 VAQ524359:VAV524360 VKM524359:VKR524360 VUI524359:VUN524360 WEE524359:WEJ524360 WOA524359:WOF524360 WXW524359:WYB524360 BO589895:BT589896 LK589895:LP589896 VG589895:VL589896 AFC589895:AFH589896 AOY589895:APD589896 AYU589895:AYZ589896 BIQ589895:BIV589896 BSM589895:BSR589896 CCI589895:CCN589896 CME589895:CMJ589896 CWA589895:CWF589896 DFW589895:DGB589896 DPS589895:DPX589896 DZO589895:DZT589896 EJK589895:EJP589896 ETG589895:ETL589896 FDC589895:FDH589896 FMY589895:FND589896 FWU589895:FWZ589896 GGQ589895:GGV589896 GQM589895:GQR589896 HAI589895:HAN589896 HKE589895:HKJ589896 HUA589895:HUF589896 IDW589895:IEB589896 INS589895:INX589896 IXO589895:IXT589896 JHK589895:JHP589896 JRG589895:JRL589896 KBC589895:KBH589896 KKY589895:KLD589896 KUU589895:KUZ589896 LEQ589895:LEV589896 LOM589895:LOR589896 LYI589895:LYN589896 MIE589895:MIJ589896 MSA589895:MSF589896 NBW589895:NCB589896 NLS589895:NLX589896 NVO589895:NVT589896 OFK589895:OFP589896 OPG589895:OPL589896 OZC589895:OZH589896 PIY589895:PJD589896 PSU589895:PSZ589896 QCQ589895:QCV589896 QMM589895:QMR589896 QWI589895:QWN589896 RGE589895:RGJ589896 RQA589895:RQF589896 RZW589895:SAB589896 SJS589895:SJX589896 STO589895:STT589896 TDK589895:TDP589896 TNG589895:TNL589896 TXC589895:TXH589896 UGY589895:UHD589896 UQU589895:UQZ589896 VAQ589895:VAV589896 VKM589895:VKR589896 VUI589895:VUN589896 WEE589895:WEJ589896 WOA589895:WOF589896 WXW589895:WYB589896 BO655431:BT655432 LK655431:LP655432 VG655431:VL655432 AFC655431:AFH655432 AOY655431:APD655432 AYU655431:AYZ655432 BIQ655431:BIV655432 BSM655431:BSR655432 CCI655431:CCN655432 CME655431:CMJ655432 CWA655431:CWF655432 DFW655431:DGB655432 DPS655431:DPX655432 DZO655431:DZT655432 EJK655431:EJP655432 ETG655431:ETL655432 FDC655431:FDH655432 FMY655431:FND655432 FWU655431:FWZ655432 GGQ655431:GGV655432 GQM655431:GQR655432 HAI655431:HAN655432 HKE655431:HKJ655432 HUA655431:HUF655432 IDW655431:IEB655432 INS655431:INX655432 IXO655431:IXT655432 JHK655431:JHP655432 JRG655431:JRL655432 KBC655431:KBH655432 KKY655431:KLD655432 KUU655431:KUZ655432 LEQ655431:LEV655432 LOM655431:LOR655432 LYI655431:LYN655432 MIE655431:MIJ655432 MSA655431:MSF655432 NBW655431:NCB655432 NLS655431:NLX655432 NVO655431:NVT655432 OFK655431:OFP655432 OPG655431:OPL655432 OZC655431:OZH655432 PIY655431:PJD655432 PSU655431:PSZ655432 QCQ655431:QCV655432 QMM655431:QMR655432 QWI655431:QWN655432 RGE655431:RGJ655432 RQA655431:RQF655432 RZW655431:SAB655432 SJS655431:SJX655432 STO655431:STT655432 TDK655431:TDP655432 TNG655431:TNL655432 TXC655431:TXH655432 UGY655431:UHD655432 UQU655431:UQZ655432 VAQ655431:VAV655432 VKM655431:VKR655432 VUI655431:VUN655432 WEE655431:WEJ655432 WOA655431:WOF655432 WXW655431:WYB655432 BO720967:BT720968 LK720967:LP720968 VG720967:VL720968 AFC720967:AFH720968 AOY720967:APD720968 AYU720967:AYZ720968 BIQ720967:BIV720968 BSM720967:BSR720968 CCI720967:CCN720968 CME720967:CMJ720968 CWA720967:CWF720968 DFW720967:DGB720968 DPS720967:DPX720968 DZO720967:DZT720968 EJK720967:EJP720968 ETG720967:ETL720968 FDC720967:FDH720968 FMY720967:FND720968 FWU720967:FWZ720968 GGQ720967:GGV720968 GQM720967:GQR720968 HAI720967:HAN720968 HKE720967:HKJ720968 HUA720967:HUF720968 IDW720967:IEB720968 INS720967:INX720968 IXO720967:IXT720968 JHK720967:JHP720968 JRG720967:JRL720968 KBC720967:KBH720968 KKY720967:KLD720968 KUU720967:KUZ720968 LEQ720967:LEV720968 LOM720967:LOR720968 LYI720967:LYN720968 MIE720967:MIJ720968 MSA720967:MSF720968 NBW720967:NCB720968 NLS720967:NLX720968 NVO720967:NVT720968 OFK720967:OFP720968 OPG720967:OPL720968 OZC720967:OZH720968 PIY720967:PJD720968 PSU720967:PSZ720968 QCQ720967:QCV720968 QMM720967:QMR720968 QWI720967:QWN720968 RGE720967:RGJ720968 RQA720967:RQF720968 RZW720967:SAB720968 SJS720967:SJX720968 STO720967:STT720968 TDK720967:TDP720968 TNG720967:TNL720968 TXC720967:TXH720968 UGY720967:UHD720968 UQU720967:UQZ720968 VAQ720967:VAV720968 VKM720967:VKR720968 VUI720967:VUN720968 WEE720967:WEJ720968 WOA720967:WOF720968 WXW720967:WYB720968 BO786503:BT786504 LK786503:LP786504 VG786503:VL786504 AFC786503:AFH786504 AOY786503:APD786504 AYU786503:AYZ786504 BIQ786503:BIV786504 BSM786503:BSR786504 CCI786503:CCN786504 CME786503:CMJ786504 CWA786503:CWF786504 DFW786503:DGB786504 DPS786503:DPX786504 DZO786503:DZT786504 EJK786503:EJP786504 ETG786503:ETL786504 FDC786503:FDH786504 FMY786503:FND786504 FWU786503:FWZ786504 GGQ786503:GGV786504 GQM786503:GQR786504 HAI786503:HAN786504 HKE786503:HKJ786504 HUA786503:HUF786504 IDW786503:IEB786504 INS786503:INX786504 IXO786503:IXT786504 JHK786503:JHP786504 JRG786503:JRL786504 KBC786503:KBH786504 KKY786503:KLD786504 KUU786503:KUZ786504 LEQ786503:LEV786504 LOM786503:LOR786504 LYI786503:LYN786504 MIE786503:MIJ786504 MSA786503:MSF786504 NBW786503:NCB786504 NLS786503:NLX786504 NVO786503:NVT786504 OFK786503:OFP786504 OPG786503:OPL786504 OZC786503:OZH786504 PIY786503:PJD786504 PSU786503:PSZ786504 QCQ786503:QCV786504 QMM786503:QMR786504 QWI786503:QWN786504 RGE786503:RGJ786504 RQA786503:RQF786504 RZW786503:SAB786504 SJS786503:SJX786504 STO786503:STT786504 TDK786503:TDP786504 TNG786503:TNL786504 TXC786503:TXH786504 UGY786503:UHD786504 UQU786503:UQZ786504 VAQ786503:VAV786504 VKM786503:VKR786504 VUI786503:VUN786504 WEE786503:WEJ786504 WOA786503:WOF786504 WXW786503:WYB786504 BO852039:BT852040 LK852039:LP852040 VG852039:VL852040 AFC852039:AFH852040 AOY852039:APD852040 AYU852039:AYZ852040 BIQ852039:BIV852040 BSM852039:BSR852040 CCI852039:CCN852040 CME852039:CMJ852040 CWA852039:CWF852040 DFW852039:DGB852040 DPS852039:DPX852040 DZO852039:DZT852040 EJK852039:EJP852040 ETG852039:ETL852040 FDC852039:FDH852040 FMY852039:FND852040 FWU852039:FWZ852040 GGQ852039:GGV852040 GQM852039:GQR852040 HAI852039:HAN852040 HKE852039:HKJ852040 HUA852039:HUF852040 IDW852039:IEB852040 INS852039:INX852040 IXO852039:IXT852040 JHK852039:JHP852040 JRG852039:JRL852040 KBC852039:KBH852040 KKY852039:KLD852040 KUU852039:KUZ852040 LEQ852039:LEV852040 LOM852039:LOR852040 LYI852039:LYN852040 MIE852039:MIJ852040 MSA852039:MSF852040 NBW852039:NCB852040 NLS852039:NLX852040 NVO852039:NVT852040 OFK852039:OFP852040 OPG852039:OPL852040 OZC852039:OZH852040 PIY852039:PJD852040 PSU852039:PSZ852040 QCQ852039:QCV852040 QMM852039:QMR852040 QWI852039:QWN852040 RGE852039:RGJ852040 RQA852039:RQF852040 RZW852039:SAB852040 SJS852039:SJX852040 STO852039:STT852040 TDK852039:TDP852040 TNG852039:TNL852040 TXC852039:TXH852040 UGY852039:UHD852040 UQU852039:UQZ852040 VAQ852039:VAV852040 VKM852039:VKR852040 VUI852039:VUN852040 WEE852039:WEJ852040 WOA852039:WOF852040 WXW852039:WYB852040 BO917575:BT917576 LK917575:LP917576 VG917575:VL917576 AFC917575:AFH917576 AOY917575:APD917576 AYU917575:AYZ917576 BIQ917575:BIV917576 BSM917575:BSR917576 CCI917575:CCN917576 CME917575:CMJ917576 CWA917575:CWF917576 DFW917575:DGB917576 DPS917575:DPX917576 DZO917575:DZT917576 EJK917575:EJP917576 ETG917575:ETL917576 FDC917575:FDH917576 FMY917575:FND917576 FWU917575:FWZ917576 GGQ917575:GGV917576 GQM917575:GQR917576 HAI917575:HAN917576 HKE917575:HKJ917576 HUA917575:HUF917576 IDW917575:IEB917576 INS917575:INX917576 IXO917575:IXT917576 JHK917575:JHP917576 JRG917575:JRL917576 KBC917575:KBH917576 KKY917575:KLD917576 KUU917575:KUZ917576 LEQ917575:LEV917576 LOM917575:LOR917576 LYI917575:LYN917576 MIE917575:MIJ917576 MSA917575:MSF917576 NBW917575:NCB917576 NLS917575:NLX917576 NVO917575:NVT917576 OFK917575:OFP917576 OPG917575:OPL917576 OZC917575:OZH917576 PIY917575:PJD917576 PSU917575:PSZ917576 QCQ917575:QCV917576 QMM917575:QMR917576 QWI917575:QWN917576 RGE917575:RGJ917576 RQA917575:RQF917576 RZW917575:SAB917576 SJS917575:SJX917576 STO917575:STT917576 TDK917575:TDP917576 TNG917575:TNL917576 TXC917575:TXH917576 UGY917575:UHD917576 UQU917575:UQZ917576 VAQ917575:VAV917576 VKM917575:VKR917576 VUI917575:VUN917576 WEE917575:WEJ917576 WOA917575:WOF917576 WXW917575:WYB917576 BO983111:BT983112 LK983111:LP983112 VG983111:VL983112 AFC983111:AFH983112 AOY983111:APD983112 AYU983111:AYZ983112 BIQ983111:BIV983112 BSM983111:BSR983112 CCI983111:CCN983112 CME983111:CMJ983112 CWA983111:CWF983112 DFW983111:DGB983112 DPS983111:DPX983112 DZO983111:DZT983112 EJK983111:EJP983112 ETG983111:ETL983112 FDC983111:FDH983112 FMY983111:FND983112 FWU983111:FWZ983112 GGQ983111:GGV983112 GQM983111:GQR983112 HAI983111:HAN983112 HKE983111:HKJ983112 HUA983111:HUF983112 IDW983111:IEB983112 INS983111:INX983112 IXO983111:IXT983112 JHK983111:JHP983112 JRG983111:JRL983112 KBC983111:KBH983112 KKY983111:KLD983112 KUU983111:KUZ983112 LEQ983111:LEV983112 LOM983111:LOR983112 LYI983111:LYN983112 MIE983111:MIJ983112 MSA983111:MSF983112 NBW983111:NCB983112 NLS983111:NLX983112 NVO983111:NVT983112 OFK983111:OFP983112 OPG983111:OPL983112 OZC983111:OZH983112 PIY983111:PJD983112 PSU983111:PSZ983112 QCQ983111:QCV983112 QMM983111:QMR983112 QWI983111:QWN983112 RGE983111:RGJ983112 RQA983111:RQF983112 RZW983111:SAB983112 SJS983111:SJX983112 STO983111:STT983112 TDK983111:TDP983112 TNG983111:TNL983112 TXC983111:TXH983112 UGY983111:UHD983112 UQU983111:UQZ983112 VAQ983111:VAV983112 VKM983111:VKR983112 VUI983111:VUN983112 WEE983111:WEJ983112 WOA983111:WOF983112 WXW983111:WYB983112" xr:uid="{66A0F98F-AB29-4BA9-BA18-FE58518DFF0B}">
      <formula1>$CU$21:$CU$24</formula1>
    </dataValidation>
    <dataValidation type="list" allowBlank="1" showInputMessage="1" showErrorMessage="1" sqref="AZ13:BB13 KV13:KX13 UR13:UT13 AEN13:AEP13 AOJ13:AOL13 AYF13:AYH13 BIB13:BID13 BRX13:BRZ13 CBT13:CBV13 CLP13:CLR13 CVL13:CVN13 DFH13:DFJ13 DPD13:DPF13 DYZ13:DZB13 EIV13:EIX13 ESR13:EST13 FCN13:FCP13 FMJ13:FML13 FWF13:FWH13 GGB13:GGD13 GPX13:GPZ13 GZT13:GZV13 HJP13:HJR13 HTL13:HTN13 IDH13:IDJ13 IND13:INF13 IWZ13:IXB13 JGV13:JGX13 JQR13:JQT13 KAN13:KAP13 KKJ13:KKL13 KUF13:KUH13 LEB13:LED13 LNX13:LNZ13 LXT13:LXV13 MHP13:MHR13 MRL13:MRN13 NBH13:NBJ13 NLD13:NLF13 NUZ13:NVB13 OEV13:OEX13 OOR13:OOT13 OYN13:OYP13 PIJ13:PIL13 PSF13:PSH13 QCB13:QCD13 QLX13:QLZ13 QVT13:QVV13 RFP13:RFR13 RPL13:RPN13 RZH13:RZJ13 SJD13:SJF13 SSZ13:STB13 TCV13:TCX13 TMR13:TMT13 TWN13:TWP13 UGJ13:UGL13 UQF13:UQH13 VAB13:VAD13 VJX13:VJZ13 VTT13:VTV13 WDP13:WDR13 WNL13:WNN13 WXH13:WXJ13 AZ65549:BB65549 KV65549:KX65549 UR65549:UT65549 AEN65549:AEP65549 AOJ65549:AOL65549 AYF65549:AYH65549 BIB65549:BID65549 BRX65549:BRZ65549 CBT65549:CBV65549 CLP65549:CLR65549 CVL65549:CVN65549 DFH65549:DFJ65549 DPD65549:DPF65549 DYZ65549:DZB65549 EIV65549:EIX65549 ESR65549:EST65549 FCN65549:FCP65549 FMJ65549:FML65549 FWF65549:FWH65549 GGB65549:GGD65549 GPX65549:GPZ65549 GZT65549:GZV65549 HJP65549:HJR65549 HTL65549:HTN65549 IDH65549:IDJ65549 IND65549:INF65549 IWZ65549:IXB65549 JGV65549:JGX65549 JQR65549:JQT65549 KAN65549:KAP65549 KKJ65549:KKL65549 KUF65549:KUH65549 LEB65549:LED65549 LNX65549:LNZ65549 LXT65549:LXV65549 MHP65549:MHR65549 MRL65549:MRN65549 NBH65549:NBJ65549 NLD65549:NLF65549 NUZ65549:NVB65549 OEV65549:OEX65549 OOR65549:OOT65549 OYN65549:OYP65549 PIJ65549:PIL65549 PSF65549:PSH65549 QCB65549:QCD65549 QLX65549:QLZ65549 QVT65549:QVV65549 RFP65549:RFR65549 RPL65549:RPN65549 RZH65549:RZJ65549 SJD65549:SJF65549 SSZ65549:STB65549 TCV65549:TCX65549 TMR65549:TMT65549 TWN65549:TWP65549 UGJ65549:UGL65549 UQF65549:UQH65549 VAB65549:VAD65549 VJX65549:VJZ65549 VTT65549:VTV65549 WDP65549:WDR65549 WNL65549:WNN65549 WXH65549:WXJ65549 AZ131085:BB131085 KV131085:KX131085 UR131085:UT131085 AEN131085:AEP131085 AOJ131085:AOL131085 AYF131085:AYH131085 BIB131085:BID131085 BRX131085:BRZ131085 CBT131085:CBV131085 CLP131085:CLR131085 CVL131085:CVN131085 DFH131085:DFJ131085 DPD131085:DPF131085 DYZ131085:DZB131085 EIV131085:EIX131085 ESR131085:EST131085 FCN131085:FCP131085 FMJ131085:FML131085 FWF131085:FWH131085 GGB131085:GGD131085 GPX131085:GPZ131085 GZT131085:GZV131085 HJP131085:HJR131085 HTL131085:HTN131085 IDH131085:IDJ131085 IND131085:INF131085 IWZ131085:IXB131085 JGV131085:JGX131085 JQR131085:JQT131085 KAN131085:KAP131085 KKJ131085:KKL131085 KUF131085:KUH131085 LEB131085:LED131085 LNX131085:LNZ131085 LXT131085:LXV131085 MHP131085:MHR131085 MRL131085:MRN131085 NBH131085:NBJ131085 NLD131085:NLF131085 NUZ131085:NVB131085 OEV131085:OEX131085 OOR131085:OOT131085 OYN131085:OYP131085 PIJ131085:PIL131085 PSF131085:PSH131085 QCB131085:QCD131085 QLX131085:QLZ131085 QVT131085:QVV131085 RFP131085:RFR131085 RPL131085:RPN131085 RZH131085:RZJ131085 SJD131085:SJF131085 SSZ131085:STB131085 TCV131085:TCX131085 TMR131085:TMT131085 TWN131085:TWP131085 UGJ131085:UGL131085 UQF131085:UQH131085 VAB131085:VAD131085 VJX131085:VJZ131085 VTT131085:VTV131085 WDP131085:WDR131085 WNL131085:WNN131085 WXH131085:WXJ131085 AZ196621:BB196621 KV196621:KX196621 UR196621:UT196621 AEN196621:AEP196621 AOJ196621:AOL196621 AYF196621:AYH196621 BIB196621:BID196621 BRX196621:BRZ196621 CBT196621:CBV196621 CLP196621:CLR196621 CVL196621:CVN196621 DFH196621:DFJ196621 DPD196621:DPF196621 DYZ196621:DZB196621 EIV196621:EIX196621 ESR196621:EST196621 FCN196621:FCP196621 FMJ196621:FML196621 FWF196621:FWH196621 GGB196621:GGD196621 GPX196621:GPZ196621 GZT196621:GZV196621 HJP196621:HJR196621 HTL196621:HTN196621 IDH196621:IDJ196621 IND196621:INF196621 IWZ196621:IXB196621 JGV196621:JGX196621 JQR196621:JQT196621 KAN196621:KAP196621 KKJ196621:KKL196621 KUF196621:KUH196621 LEB196621:LED196621 LNX196621:LNZ196621 LXT196621:LXV196621 MHP196621:MHR196621 MRL196621:MRN196621 NBH196621:NBJ196621 NLD196621:NLF196621 NUZ196621:NVB196621 OEV196621:OEX196621 OOR196621:OOT196621 OYN196621:OYP196621 PIJ196621:PIL196621 PSF196621:PSH196621 QCB196621:QCD196621 QLX196621:QLZ196621 QVT196621:QVV196621 RFP196621:RFR196621 RPL196621:RPN196621 RZH196621:RZJ196621 SJD196621:SJF196621 SSZ196621:STB196621 TCV196621:TCX196621 TMR196621:TMT196621 TWN196621:TWP196621 UGJ196621:UGL196621 UQF196621:UQH196621 VAB196621:VAD196621 VJX196621:VJZ196621 VTT196621:VTV196621 WDP196621:WDR196621 WNL196621:WNN196621 WXH196621:WXJ196621 AZ262157:BB262157 KV262157:KX262157 UR262157:UT262157 AEN262157:AEP262157 AOJ262157:AOL262157 AYF262157:AYH262157 BIB262157:BID262157 BRX262157:BRZ262157 CBT262157:CBV262157 CLP262157:CLR262157 CVL262157:CVN262157 DFH262157:DFJ262157 DPD262157:DPF262157 DYZ262157:DZB262157 EIV262157:EIX262157 ESR262157:EST262157 FCN262157:FCP262157 FMJ262157:FML262157 FWF262157:FWH262157 GGB262157:GGD262157 GPX262157:GPZ262157 GZT262157:GZV262157 HJP262157:HJR262157 HTL262157:HTN262157 IDH262157:IDJ262157 IND262157:INF262157 IWZ262157:IXB262157 JGV262157:JGX262157 JQR262157:JQT262157 KAN262157:KAP262157 KKJ262157:KKL262157 KUF262157:KUH262157 LEB262157:LED262157 LNX262157:LNZ262157 LXT262157:LXV262157 MHP262157:MHR262157 MRL262157:MRN262157 NBH262157:NBJ262157 NLD262157:NLF262157 NUZ262157:NVB262157 OEV262157:OEX262157 OOR262157:OOT262157 OYN262157:OYP262157 PIJ262157:PIL262157 PSF262157:PSH262157 QCB262157:QCD262157 QLX262157:QLZ262157 QVT262157:QVV262157 RFP262157:RFR262157 RPL262157:RPN262157 RZH262157:RZJ262157 SJD262157:SJF262157 SSZ262157:STB262157 TCV262157:TCX262157 TMR262157:TMT262157 TWN262157:TWP262157 UGJ262157:UGL262157 UQF262157:UQH262157 VAB262157:VAD262157 VJX262157:VJZ262157 VTT262157:VTV262157 WDP262157:WDR262157 WNL262157:WNN262157 WXH262157:WXJ262157 AZ327693:BB327693 KV327693:KX327693 UR327693:UT327693 AEN327693:AEP327693 AOJ327693:AOL327693 AYF327693:AYH327693 BIB327693:BID327693 BRX327693:BRZ327693 CBT327693:CBV327693 CLP327693:CLR327693 CVL327693:CVN327693 DFH327693:DFJ327693 DPD327693:DPF327693 DYZ327693:DZB327693 EIV327693:EIX327693 ESR327693:EST327693 FCN327693:FCP327693 FMJ327693:FML327693 FWF327693:FWH327693 GGB327693:GGD327693 GPX327693:GPZ327693 GZT327693:GZV327693 HJP327693:HJR327693 HTL327693:HTN327693 IDH327693:IDJ327693 IND327693:INF327693 IWZ327693:IXB327693 JGV327693:JGX327693 JQR327693:JQT327693 KAN327693:KAP327693 KKJ327693:KKL327693 KUF327693:KUH327693 LEB327693:LED327693 LNX327693:LNZ327693 LXT327693:LXV327693 MHP327693:MHR327693 MRL327693:MRN327693 NBH327693:NBJ327693 NLD327693:NLF327693 NUZ327693:NVB327693 OEV327693:OEX327693 OOR327693:OOT327693 OYN327693:OYP327693 PIJ327693:PIL327693 PSF327693:PSH327693 QCB327693:QCD327693 QLX327693:QLZ327693 QVT327693:QVV327693 RFP327693:RFR327693 RPL327693:RPN327693 RZH327693:RZJ327693 SJD327693:SJF327693 SSZ327693:STB327693 TCV327693:TCX327693 TMR327693:TMT327693 TWN327693:TWP327693 UGJ327693:UGL327693 UQF327693:UQH327693 VAB327693:VAD327693 VJX327693:VJZ327693 VTT327693:VTV327693 WDP327693:WDR327693 WNL327693:WNN327693 WXH327693:WXJ327693 AZ393229:BB393229 KV393229:KX393229 UR393229:UT393229 AEN393229:AEP393229 AOJ393229:AOL393229 AYF393229:AYH393229 BIB393229:BID393229 BRX393229:BRZ393229 CBT393229:CBV393229 CLP393229:CLR393229 CVL393229:CVN393229 DFH393229:DFJ393229 DPD393229:DPF393229 DYZ393229:DZB393229 EIV393229:EIX393229 ESR393229:EST393229 FCN393229:FCP393229 FMJ393229:FML393229 FWF393229:FWH393229 GGB393229:GGD393229 GPX393229:GPZ393229 GZT393229:GZV393229 HJP393229:HJR393229 HTL393229:HTN393229 IDH393229:IDJ393229 IND393229:INF393229 IWZ393229:IXB393229 JGV393229:JGX393229 JQR393229:JQT393229 KAN393229:KAP393229 KKJ393229:KKL393229 KUF393229:KUH393229 LEB393229:LED393229 LNX393229:LNZ393229 LXT393229:LXV393229 MHP393229:MHR393229 MRL393229:MRN393229 NBH393229:NBJ393229 NLD393229:NLF393229 NUZ393229:NVB393229 OEV393229:OEX393229 OOR393229:OOT393229 OYN393229:OYP393229 PIJ393229:PIL393229 PSF393229:PSH393229 QCB393229:QCD393229 QLX393229:QLZ393229 QVT393229:QVV393229 RFP393229:RFR393229 RPL393229:RPN393229 RZH393229:RZJ393229 SJD393229:SJF393229 SSZ393229:STB393229 TCV393229:TCX393229 TMR393229:TMT393229 TWN393229:TWP393229 UGJ393229:UGL393229 UQF393229:UQH393229 VAB393229:VAD393229 VJX393229:VJZ393229 VTT393229:VTV393229 WDP393229:WDR393229 WNL393229:WNN393229 WXH393229:WXJ393229 AZ458765:BB458765 KV458765:KX458765 UR458765:UT458765 AEN458765:AEP458765 AOJ458765:AOL458765 AYF458765:AYH458765 BIB458765:BID458765 BRX458765:BRZ458765 CBT458765:CBV458765 CLP458765:CLR458765 CVL458765:CVN458765 DFH458765:DFJ458765 DPD458765:DPF458765 DYZ458765:DZB458765 EIV458765:EIX458765 ESR458765:EST458765 FCN458765:FCP458765 FMJ458765:FML458765 FWF458765:FWH458765 GGB458765:GGD458765 GPX458765:GPZ458765 GZT458765:GZV458765 HJP458765:HJR458765 HTL458765:HTN458765 IDH458765:IDJ458765 IND458765:INF458765 IWZ458765:IXB458765 JGV458765:JGX458765 JQR458765:JQT458765 KAN458765:KAP458765 KKJ458765:KKL458765 KUF458765:KUH458765 LEB458765:LED458765 LNX458765:LNZ458765 LXT458765:LXV458765 MHP458765:MHR458765 MRL458765:MRN458765 NBH458765:NBJ458765 NLD458765:NLF458765 NUZ458765:NVB458765 OEV458765:OEX458765 OOR458765:OOT458765 OYN458765:OYP458765 PIJ458765:PIL458765 PSF458765:PSH458765 QCB458765:QCD458765 QLX458765:QLZ458765 QVT458765:QVV458765 RFP458765:RFR458765 RPL458765:RPN458765 RZH458765:RZJ458765 SJD458765:SJF458765 SSZ458765:STB458765 TCV458765:TCX458765 TMR458765:TMT458765 TWN458765:TWP458765 UGJ458765:UGL458765 UQF458765:UQH458765 VAB458765:VAD458765 VJX458765:VJZ458765 VTT458765:VTV458765 WDP458765:WDR458765 WNL458765:WNN458765 WXH458765:WXJ458765 AZ524301:BB524301 KV524301:KX524301 UR524301:UT524301 AEN524301:AEP524301 AOJ524301:AOL524301 AYF524301:AYH524301 BIB524301:BID524301 BRX524301:BRZ524301 CBT524301:CBV524301 CLP524301:CLR524301 CVL524301:CVN524301 DFH524301:DFJ524301 DPD524301:DPF524301 DYZ524301:DZB524301 EIV524301:EIX524301 ESR524301:EST524301 FCN524301:FCP524301 FMJ524301:FML524301 FWF524301:FWH524301 GGB524301:GGD524301 GPX524301:GPZ524301 GZT524301:GZV524301 HJP524301:HJR524301 HTL524301:HTN524301 IDH524301:IDJ524301 IND524301:INF524301 IWZ524301:IXB524301 JGV524301:JGX524301 JQR524301:JQT524301 KAN524301:KAP524301 KKJ524301:KKL524301 KUF524301:KUH524301 LEB524301:LED524301 LNX524301:LNZ524301 LXT524301:LXV524301 MHP524301:MHR524301 MRL524301:MRN524301 NBH524301:NBJ524301 NLD524301:NLF524301 NUZ524301:NVB524301 OEV524301:OEX524301 OOR524301:OOT524301 OYN524301:OYP524301 PIJ524301:PIL524301 PSF524301:PSH524301 QCB524301:QCD524301 QLX524301:QLZ524301 QVT524301:QVV524301 RFP524301:RFR524301 RPL524301:RPN524301 RZH524301:RZJ524301 SJD524301:SJF524301 SSZ524301:STB524301 TCV524301:TCX524301 TMR524301:TMT524301 TWN524301:TWP524301 UGJ524301:UGL524301 UQF524301:UQH524301 VAB524301:VAD524301 VJX524301:VJZ524301 VTT524301:VTV524301 WDP524301:WDR524301 WNL524301:WNN524301 WXH524301:WXJ524301 AZ589837:BB589837 KV589837:KX589837 UR589837:UT589837 AEN589837:AEP589837 AOJ589837:AOL589837 AYF589837:AYH589837 BIB589837:BID589837 BRX589837:BRZ589837 CBT589837:CBV589837 CLP589837:CLR589837 CVL589837:CVN589837 DFH589837:DFJ589837 DPD589837:DPF589837 DYZ589837:DZB589837 EIV589837:EIX589837 ESR589837:EST589837 FCN589837:FCP589837 FMJ589837:FML589837 FWF589837:FWH589837 GGB589837:GGD589837 GPX589837:GPZ589837 GZT589837:GZV589837 HJP589837:HJR589837 HTL589837:HTN589837 IDH589837:IDJ589837 IND589837:INF589837 IWZ589837:IXB589837 JGV589837:JGX589837 JQR589837:JQT589837 KAN589837:KAP589837 KKJ589837:KKL589837 KUF589837:KUH589837 LEB589837:LED589837 LNX589837:LNZ589837 LXT589837:LXV589837 MHP589837:MHR589837 MRL589837:MRN589837 NBH589837:NBJ589837 NLD589837:NLF589837 NUZ589837:NVB589837 OEV589837:OEX589837 OOR589837:OOT589837 OYN589837:OYP589837 PIJ589837:PIL589837 PSF589837:PSH589837 QCB589837:QCD589837 QLX589837:QLZ589837 QVT589837:QVV589837 RFP589837:RFR589837 RPL589837:RPN589837 RZH589837:RZJ589837 SJD589837:SJF589837 SSZ589837:STB589837 TCV589837:TCX589837 TMR589837:TMT589837 TWN589837:TWP589837 UGJ589837:UGL589837 UQF589837:UQH589837 VAB589837:VAD589837 VJX589837:VJZ589837 VTT589837:VTV589837 WDP589837:WDR589837 WNL589837:WNN589837 WXH589837:WXJ589837 AZ655373:BB655373 KV655373:KX655373 UR655373:UT655373 AEN655373:AEP655373 AOJ655373:AOL655373 AYF655373:AYH655373 BIB655373:BID655373 BRX655373:BRZ655373 CBT655373:CBV655373 CLP655373:CLR655373 CVL655373:CVN655373 DFH655373:DFJ655373 DPD655373:DPF655373 DYZ655373:DZB655373 EIV655373:EIX655373 ESR655373:EST655373 FCN655373:FCP655373 FMJ655373:FML655373 FWF655373:FWH655373 GGB655373:GGD655373 GPX655373:GPZ655373 GZT655373:GZV655373 HJP655373:HJR655373 HTL655373:HTN655373 IDH655373:IDJ655373 IND655373:INF655373 IWZ655373:IXB655373 JGV655373:JGX655373 JQR655373:JQT655373 KAN655373:KAP655373 KKJ655373:KKL655373 KUF655373:KUH655373 LEB655373:LED655373 LNX655373:LNZ655373 LXT655373:LXV655373 MHP655373:MHR655373 MRL655373:MRN655373 NBH655373:NBJ655373 NLD655373:NLF655373 NUZ655373:NVB655373 OEV655373:OEX655373 OOR655373:OOT655373 OYN655373:OYP655373 PIJ655373:PIL655373 PSF655373:PSH655373 QCB655373:QCD655373 QLX655373:QLZ655373 QVT655373:QVV655373 RFP655373:RFR655373 RPL655373:RPN655373 RZH655373:RZJ655373 SJD655373:SJF655373 SSZ655373:STB655373 TCV655373:TCX655373 TMR655373:TMT655373 TWN655373:TWP655373 UGJ655373:UGL655373 UQF655373:UQH655373 VAB655373:VAD655373 VJX655373:VJZ655373 VTT655373:VTV655373 WDP655373:WDR655373 WNL655373:WNN655373 WXH655373:WXJ655373 AZ720909:BB720909 KV720909:KX720909 UR720909:UT720909 AEN720909:AEP720909 AOJ720909:AOL720909 AYF720909:AYH720909 BIB720909:BID720909 BRX720909:BRZ720909 CBT720909:CBV720909 CLP720909:CLR720909 CVL720909:CVN720909 DFH720909:DFJ720909 DPD720909:DPF720909 DYZ720909:DZB720909 EIV720909:EIX720909 ESR720909:EST720909 FCN720909:FCP720909 FMJ720909:FML720909 FWF720909:FWH720909 GGB720909:GGD720909 GPX720909:GPZ720909 GZT720909:GZV720909 HJP720909:HJR720909 HTL720909:HTN720909 IDH720909:IDJ720909 IND720909:INF720909 IWZ720909:IXB720909 JGV720909:JGX720909 JQR720909:JQT720909 KAN720909:KAP720909 KKJ720909:KKL720909 KUF720909:KUH720909 LEB720909:LED720909 LNX720909:LNZ720909 LXT720909:LXV720909 MHP720909:MHR720909 MRL720909:MRN720909 NBH720909:NBJ720909 NLD720909:NLF720909 NUZ720909:NVB720909 OEV720909:OEX720909 OOR720909:OOT720909 OYN720909:OYP720909 PIJ720909:PIL720909 PSF720909:PSH720909 QCB720909:QCD720909 QLX720909:QLZ720909 QVT720909:QVV720909 RFP720909:RFR720909 RPL720909:RPN720909 RZH720909:RZJ720909 SJD720909:SJF720909 SSZ720909:STB720909 TCV720909:TCX720909 TMR720909:TMT720909 TWN720909:TWP720909 UGJ720909:UGL720909 UQF720909:UQH720909 VAB720909:VAD720909 VJX720909:VJZ720909 VTT720909:VTV720909 WDP720909:WDR720909 WNL720909:WNN720909 WXH720909:WXJ720909 AZ786445:BB786445 KV786445:KX786445 UR786445:UT786445 AEN786445:AEP786445 AOJ786445:AOL786445 AYF786445:AYH786445 BIB786445:BID786445 BRX786445:BRZ786445 CBT786445:CBV786445 CLP786445:CLR786445 CVL786445:CVN786445 DFH786445:DFJ786445 DPD786445:DPF786445 DYZ786445:DZB786445 EIV786445:EIX786445 ESR786445:EST786445 FCN786445:FCP786445 FMJ786445:FML786445 FWF786445:FWH786445 GGB786445:GGD786445 GPX786445:GPZ786445 GZT786445:GZV786445 HJP786445:HJR786445 HTL786445:HTN786445 IDH786445:IDJ786445 IND786445:INF786445 IWZ786445:IXB786445 JGV786445:JGX786445 JQR786445:JQT786445 KAN786445:KAP786445 KKJ786445:KKL786445 KUF786445:KUH786445 LEB786445:LED786445 LNX786445:LNZ786445 LXT786445:LXV786445 MHP786445:MHR786445 MRL786445:MRN786445 NBH786445:NBJ786445 NLD786445:NLF786445 NUZ786445:NVB786445 OEV786445:OEX786445 OOR786445:OOT786445 OYN786445:OYP786445 PIJ786445:PIL786445 PSF786445:PSH786445 QCB786445:QCD786445 QLX786445:QLZ786445 QVT786445:QVV786445 RFP786445:RFR786445 RPL786445:RPN786445 RZH786445:RZJ786445 SJD786445:SJF786445 SSZ786445:STB786445 TCV786445:TCX786445 TMR786445:TMT786445 TWN786445:TWP786445 UGJ786445:UGL786445 UQF786445:UQH786445 VAB786445:VAD786445 VJX786445:VJZ786445 VTT786445:VTV786445 WDP786445:WDR786445 WNL786445:WNN786445 WXH786445:WXJ786445 AZ851981:BB851981 KV851981:KX851981 UR851981:UT851981 AEN851981:AEP851981 AOJ851981:AOL851981 AYF851981:AYH851981 BIB851981:BID851981 BRX851981:BRZ851981 CBT851981:CBV851981 CLP851981:CLR851981 CVL851981:CVN851981 DFH851981:DFJ851981 DPD851981:DPF851981 DYZ851981:DZB851981 EIV851981:EIX851981 ESR851981:EST851981 FCN851981:FCP851981 FMJ851981:FML851981 FWF851981:FWH851981 GGB851981:GGD851981 GPX851981:GPZ851981 GZT851981:GZV851981 HJP851981:HJR851981 HTL851981:HTN851981 IDH851981:IDJ851981 IND851981:INF851981 IWZ851981:IXB851981 JGV851981:JGX851981 JQR851981:JQT851981 KAN851981:KAP851981 KKJ851981:KKL851981 KUF851981:KUH851981 LEB851981:LED851981 LNX851981:LNZ851981 LXT851981:LXV851981 MHP851981:MHR851981 MRL851981:MRN851981 NBH851981:NBJ851981 NLD851981:NLF851981 NUZ851981:NVB851981 OEV851981:OEX851981 OOR851981:OOT851981 OYN851981:OYP851981 PIJ851981:PIL851981 PSF851981:PSH851981 QCB851981:QCD851981 QLX851981:QLZ851981 QVT851981:QVV851981 RFP851981:RFR851981 RPL851981:RPN851981 RZH851981:RZJ851981 SJD851981:SJF851981 SSZ851981:STB851981 TCV851981:TCX851981 TMR851981:TMT851981 TWN851981:TWP851981 UGJ851981:UGL851981 UQF851981:UQH851981 VAB851981:VAD851981 VJX851981:VJZ851981 VTT851981:VTV851981 WDP851981:WDR851981 WNL851981:WNN851981 WXH851981:WXJ851981 AZ917517:BB917517 KV917517:KX917517 UR917517:UT917517 AEN917517:AEP917517 AOJ917517:AOL917517 AYF917517:AYH917517 BIB917517:BID917517 BRX917517:BRZ917517 CBT917517:CBV917517 CLP917517:CLR917517 CVL917517:CVN917517 DFH917517:DFJ917517 DPD917517:DPF917517 DYZ917517:DZB917517 EIV917517:EIX917517 ESR917517:EST917517 FCN917517:FCP917517 FMJ917517:FML917517 FWF917517:FWH917517 GGB917517:GGD917517 GPX917517:GPZ917517 GZT917517:GZV917517 HJP917517:HJR917517 HTL917517:HTN917517 IDH917517:IDJ917517 IND917517:INF917517 IWZ917517:IXB917517 JGV917517:JGX917517 JQR917517:JQT917517 KAN917517:KAP917517 KKJ917517:KKL917517 KUF917517:KUH917517 LEB917517:LED917517 LNX917517:LNZ917517 LXT917517:LXV917517 MHP917517:MHR917517 MRL917517:MRN917517 NBH917517:NBJ917517 NLD917517:NLF917517 NUZ917517:NVB917517 OEV917517:OEX917517 OOR917517:OOT917517 OYN917517:OYP917517 PIJ917517:PIL917517 PSF917517:PSH917517 QCB917517:QCD917517 QLX917517:QLZ917517 QVT917517:QVV917517 RFP917517:RFR917517 RPL917517:RPN917517 RZH917517:RZJ917517 SJD917517:SJF917517 SSZ917517:STB917517 TCV917517:TCX917517 TMR917517:TMT917517 TWN917517:TWP917517 UGJ917517:UGL917517 UQF917517:UQH917517 VAB917517:VAD917517 VJX917517:VJZ917517 VTT917517:VTV917517 WDP917517:WDR917517 WNL917517:WNN917517 WXH917517:WXJ917517 AZ983053:BB983053 KV983053:KX983053 UR983053:UT983053 AEN983053:AEP983053 AOJ983053:AOL983053 AYF983053:AYH983053 BIB983053:BID983053 BRX983053:BRZ983053 CBT983053:CBV983053 CLP983053:CLR983053 CVL983053:CVN983053 DFH983053:DFJ983053 DPD983053:DPF983053 DYZ983053:DZB983053 EIV983053:EIX983053 ESR983053:EST983053 FCN983053:FCP983053 FMJ983053:FML983053 FWF983053:FWH983053 GGB983053:GGD983053 GPX983053:GPZ983053 GZT983053:GZV983053 HJP983053:HJR983053 HTL983053:HTN983053 IDH983053:IDJ983053 IND983053:INF983053 IWZ983053:IXB983053 JGV983053:JGX983053 JQR983053:JQT983053 KAN983053:KAP983053 KKJ983053:KKL983053 KUF983053:KUH983053 LEB983053:LED983053 LNX983053:LNZ983053 LXT983053:LXV983053 MHP983053:MHR983053 MRL983053:MRN983053 NBH983053:NBJ983053 NLD983053:NLF983053 NUZ983053:NVB983053 OEV983053:OEX983053 OOR983053:OOT983053 OYN983053:OYP983053 PIJ983053:PIL983053 PSF983053:PSH983053 QCB983053:QCD983053 QLX983053:QLZ983053 QVT983053:QVV983053 RFP983053:RFR983053 RPL983053:RPN983053 RZH983053:RZJ983053 SJD983053:SJF983053 SSZ983053:STB983053 TCV983053:TCX983053 TMR983053:TMT983053 TWN983053:TWP983053 UGJ983053:UGL983053 UQF983053:UQH983053 VAB983053:VAD983053 VJX983053:VJZ983053 VTT983053:VTV983053 WDP983053:WDR983053 WNL983053:WNN983053 WXH983053:WXJ983053" xr:uid="{C32A7533-6FF6-4E82-90EA-C8E8EEBA9D6D}">
      <formula1>$CV$21:$CV$25</formula1>
    </dataValidation>
    <dataValidation type="list" allowBlank="1" showInputMessage="1" showErrorMessage="1" sqref="AJ5 KF5 UB5 ADX5 ANT5 AXP5 BHL5 BRH5 CBD5 CKZ5 CUV5 DER5 DON5 DYJ5 EIF5 ESB5 FBX5 FLT5 FVP5 GFL5 GPH5 GZD5 HIZ5 HSV5 ICR5 IMN5 IWJ5 JGF5 JQB5 JZX5 KJT5 KTP5 LDL5 LNH5 LXD5 MGZ5 MQV5 NAR5 NKN5 NUJ5 OEF5 OOB5 OXX5 PHT5 PRP5 QBL5 QLH5 QVD5 REZ5 ROV5 RYR5 SIN5 SSJ5 TCF5 TMB5 TVX5 UFT5 UPP5 UZL5 VJH5 VTD5 WCZ5 WMV5 WWR5 AJ65541 KF65541 UB65541 ADX65541 ANT65541 AXP65541 BHL65541 BRH65541 CBD65541 CKZ65541 CUV65541 DER65541 DON65541 DYJ65541 EIF65541 ESB65541 FBX65541 FLT65541 FVP65541 GFL65541 GPH65541 GZD65541 HIZ65541 HSV65541 ICR65541 IMN65541 IWJ65541 JGF65541 JQB65541 JZX65541 KJT65541 KTP65541 LDL65541 LNH65541 LXD65541 MGZ65541 MQV65541 NAR65541 NKN65541 NUJ65541 OEF65541 OOB65541 OXX65541 PHT65541 PRP65541 QBL65541 QLH65541 QVD65541 REZ65541 ROV65541 RYR65541 SIN65541 SSJ65541 TCF65541 TMB65541 TVX65541 UFT65541 UPP65541 UZL65541 VJH65541 VTD65541 WCZ65541 WMV65541 WWR65541 AJ131077 KF131077 UB131077 ADX131077 ANT131077 AXP131077 BHL131077 BRH131077 CBD131077 CKZ131077 CUV131077 DER131077 DON131077 DYJ131077 EIF131077 ESB131077 FBX131077 FLT131077 FVP131077 GFL131077 GPH131077 GZD131077 HIZ131077 HSV131077 ICR131077 IMN131077 IWJ131077 JGF131077 JQB131077 JZX131077 KJT131077 KTP131077 LDL131077 LNH131077 LXD131077 MGZ131077 MQV131077 NAR131077 NKN131077 NUJ131077 OEF131077 OOB131077 OXX131077 PHT131077 PRP131077 QBL131077 QLH131077 QVD131077 REZ131077 ROV131077 RYR131077 SIN131077 SSJ131077 TCF131077 TMB131077 TVX131077 UFT131077 UPP131077 UZL131077 VJH131077 VTD131077 WCZ131077 WMV131077 WWR131077 AJ196613 KF196613 UB196613 ADX196613 ANT196613 AXP196613 BHL196613 BRH196613 CBD196613 CKZ196613 CUV196613 DER196613 DON196613 DYJ196613 EIF196613 ESB196613 FBX196613 FLT196613 FVP196613 GFL196613 GPH196613 GZD196613 HIZ196613 HSV196613 ICR196613 IMN196613 IWJ196613 JGF196613 JQB196613 JZX196613 KJT196613 KTP196613 LDL196613 LNH196613 LXD196613 MGZ196613 MQV196613 NAR196613 NKN196613 NUJ196613 OEF196613 OOB196613 OXX196613 PHT196613 PRP196613 QBL196613 QLH196613 QVD196613 REZ196613 ROV196613 RYR196613 SIN196613 SSJ196613 TCF196613 TMB196613 TVX196613 UFT196613 UPP196613 UZL196613 VJH196613 VTD196613 WCZ196613 WMV196613 WWR196613 AJ262149 KF262149 UB262149 ADX262149 ANT262149 AXP262149 BHL262149 BRH262149 CBD262149 CKZ262149 CUV262149 DER262149 DON262149 DYJ262149 EIF262149 ESB262149 FBX262149 FLT262149 FVP262149 GFL262149 GPH262149 GZD262149 HIZ262149 HSV262149 ICR262149 IMN262149 IWJ262149 JGF262149 JQB262149 JZX262149 KJT262149 KTP262149 LDL262149 LNH262149 LXD262149 MGZ262149 MQV262149 NAR262149 NKN262149 NUJ262149 OEF262149 OOB262149 OXX262149 PHT262149 PRP262149 QBL262149 QLH262149 QVD262149 REZ262149 ROV262149 RYR262149 SIN262149 SSJ262149 TCF262149 TMB262149 TVX262149 UFT262149 UPP262149 UZL262149 VJH262149 VTD262149 WCZ262149 WMV262149 WWR262149 AJ327685 KF327685 UB327685 ADX327685 ANT327685 AXP327685 BHL327685 BRH327685 CBD327685 CKZ327685 CUV327685 DER327685 DON327685 DYJ327685 EIF327685 ESB327685 FBX327685 FLT327685 FVP327685 GFL327685 GPH327685 GZD327685 HIZ327685 HSV327685 ICR327685 IMN327685 IWJ327685 JGF327685 JQB327685 JZX327685 KJT327685 KTP327685 LDL327685 LNH327685 LXD327685 MGZ327685 MQV327685 NAR327685 NKN327685 NUJ327685 OEF327685 OOB327685 OXX327685 PHT327685 PRP327685 QBL327685 QLH327685 QVD327685 REZ327685 ROV327685 RYR327685 SIN327685 SSJ327685 TCF327685 TMB327685 TVX327685 UFT327685 UPP327685 UZL327685 VJH327685 VTD327685 WCZ327685 WMV327685 WWR327685 AJ393221 KF393221 UB393221 ADX393221 ANT393221 AXP393221 BHL393221 BRH393221 CBD393221 CKZ393221 CUV393221 DER393221 DON393221 DYJ393221 EIF393221 ESB393221 FBX393221 FLT393221 FVP393221 GFL393221 GPH393221 GZD393221 HIZ393221 HSV393221 ICR393221 IMN393221 IWJ393221 JGF393221 JQB393221 JZX393221 KJT393221 KTP393221 LDL393221 LNH393221 LXD393221 MGZ393221 MQV393221 NAR393221 NKN393221 NUJ393221 OEF393221 OOB393221 OXX393221 PHT393221 PRP393221 QBL393221 QLH393221 QVD393221 REZ393221 ROV393221 RYR393221 SIN393221 SSJ393221 TCF393221 TMB393221 TVX393221 UFT393221 UPP393221 UZL393221 VJH393221 VTD393221 WCZ393221 WMV393221 WWR393221 AJ458757 KF458757 UB458757 ADX458757 ANT458757 AXP458757 BHL458757 BRH458757 CBD458757 CKZ458757 CUV458757 DER458757 DON458757 DYJ458757 EIF458757 ESB458757 FBX458757 FLT458757 FVP458757 GFL458757 GPH458757 GZD458757 HIZ458757 HSV458757 ICR458757 IMN458757 IWJ458757 JGF458757 JQB458757 JZX458757 KJT458757 KTP458757 LDL458757 LNH458757 LXD458757 MGZ458757 MQV458757 NAR458757 NKN458757 NUJ458757 OEF458757 OOB458757 OXX458757 PHT458757 PRP458757 QBL458757 QLH458757 QVD458757 REZ458757 ROV458757 RYR458757 SIN458757 SSJ458757 TCF458757 TMB458757 TVX458757 UFT458757 UPP458757 UZL458757 VJH458757 VTD458757 WCZ458757 WMV458757 WWR458757 AJ524293 KF524293 UB524293 ADX524293 ANT524293 AXP524293 BHL524293 BRH524293 CBD524293 CKZ524293 CUV524293 DER524293 DON524293 DYJ524293 EIF524293 ESB524293 FBX524293 FLT524293 FVP524293 GFL524293 GPH524293 GZD524293 HIZ524293 HSV524293 ICR524293 IMN524293 IWJ524293 JGF524293 JQB524293 JZX524293 KJT524293 KTP524293 LDL524293 LNH524293 LXD524293 MGZ524293 MQV524293 NAR524293 NKN524293 NUJ524293 OEF524293 OOB524293 OXX524293 PHT524293 PRP524293 QBL524293 QLH524293 QVD524293 REZ524293 ROV524293 RYR524293 SIN524293 SSJ524293 TCF524293 TMB524293 TVX524293 UFT524293 UPP524293 UZL524293 VJH524293 VTD524293 WCZ524293 WMV524293 WWR524293 AJ589829 KF589829 UB589829 ADX589829 ANT589829 AXP589829 BHL589829 BRH589829 CBD589829 CKZ589829 CUV589829 DER589829 DON589829 DYJ589829 EIF589829 ESB589829 FBX589829 FLT589829 FVP589829 GFL589829 GPH589829 GZD589829 HIZ589829 HSV589829 ICR589829 IMN589829 IWJ589829 JGF589829 JQB589829 JZX589829 KJT589829 KTP589829 LDL589829 LNH589829 LXD589829 MGZ589829 MQV589829 NAR589829 NKN589829 NUJ589829 OEF589829 OOB589829 OXX589829 PHT589829 PRP589829 QBL589829 QLH589829 QVD589829 REZ589829 ROV589829 RYR589829 SIN589829 SSJ589829 TCF589829 TMB589829 TVX589829 UFT589829 UPP589829 UZL589829 VJH589829 VTD589829 WCZ589829 WMV589829 WWR589829 AJ655365 KF655365 UB655365 ADX655365 ANT655365 AXP655365 BHL655365 BRH655365 CBD655365 CKZ655365 CUV655365 DER655365 DON655365 DYJ655365 EIF655365 ESB655365 FBX655365 FLT655365 FVP655365 GFL655365 GPH655365 GZD655365 HIZ655365 HSV655365 ICR655365 IMN655365 IWJ655365 JGF655365 JQB655365 JZX655365 KJT655365 KTP655365 LDL655365 LNH655365 LXD655365 MGZ655365 MQV655365 NAR655365 NKN655365 NUJ655365 OEF655365 OOB655365 OXX655365 PHT655365 PRP655365 QBL655365 QLH655365 QVD655365 REZ655365 ROV655365 RYR655365 SIN655365 SSJ655365 TCF655365 TMB655365 TVX655365 UFT655365 UPP655365 UZL655365 VJH655365 VTD655365 WCZ655365 WMV655365 WWR655365 AJ720901 KF720901 UB720901 ADX720901 ANT720901 AXP720901 BHL720901 BRH720901 CBD720901 CKZ720901 CUV720901 DER720901 DON720901 DYJ720901 EIF720901 ESB720901 FBX720901 FLT720901 FVP720901 GFL720901 GPH720901 GZD720901 HIZ720901 HSV720901 ICR720901 IMN720901 IWJ720901 JGF720901 JQB720901 JZX720901 KJT720901 KTP720901 LDL720901 LNH720901 LXD720901 MGZ720901 MQV720901 NAR720901 NKN720901 NUJ720901 OEF720901 OOB720901 OXX720901 PHT720901 PRP720901 QBL720901 QLH720901 QVD720901 REZ720901 ROV720901 RYR720901 SIN720901 SSJ720901 TCF720901 TMB720901 TVX720901 UFT720901 UPP720901 UZL720901 VJH720901 VTD720901 WCZ720901 WMV720901 WWR720901 AJ786437 KF786437 UB786437 ADX786437 ANT786437 AXP786437 BHL786437 BRH786437 CBD786437 CKZ786437 CUV786437 DER786437 DON786437 DYJ786437 EIF786437 ESB786437 FBX786437 FLT786437 FVP786437 GFL786437 GPH786437 GZD786437 HIZ786437 HSV786437 ICR786437 IMN786437 IWJ786437 JGF786437 JQB786437 JZX786437 KJT786437 KTP786437 LDL786437 LNH786437 LXD786437 MGZ786437 MQV786437 NAR786437 NKN786437 NUJ786437 OEF786437 OOB786437 OXX786437 PHT786437 PRP786437 QBL786437 QLH786437 QVD786437 REZ786437 ROV786437 RYR786437 SIN786437 SSJ786437 TCF786437 TMB786437 TVX786437 UFT786437 UPP786437 UZL786437 VJH786437 VTD786437 WCZ786437 WMV786437 WWR786437 AJ851973 KF851973 UB851973 ADX851973 ANT851973 AXP851973 BHL851973 BRH851973 CBD851973 CKZ851973 CUV851973 DER851973 DON851973 DYJ851973 EIF851973 ESB851973 FBX851973 FLT851973 FVP851973 GFL851973 GPH851973 GZD851973 HIZ851973 HSV851973 ICR851973 IMN851973 IWJ851973 JGF851973 JQB851973 JZX851973 KJT851973 KTP851973 LDL851973 LNH851973 LXD851973 MGZ851973 MQV851973 NAR851973 NKN851973 NUJ851973 OEF851973 OOB851973 OXX851973 PHT851973 PRP851973 QBL851973 QLH851973 QVD851973 REZ851973 ROV851973 RYR851973 SIN851973 SSJ851973 TCF851973 TMB851973 TVX851973 UFT851973 UPP851973 UZL851973 VJH851973 VTD851973 WCZ851973 WMV851973 WWR851973 AJ917509 KF917509 UB917509 ADX917509 ANT917509 AXP917509 BHL917509 BRH917509 CBD917509 CKZ917509 CUV917509 DER917509 DON917509 DYJ917509 EIF917509 ESB917509 FBX917509 FLT917509 FVP917509 GFL917509 GPH917509 GZD917509 HIZ917509 HSV917509 ICR917509 IMN917509 IWJ917509 JGF917509 JQB917509 JZX917509 KJT917509 KTP917509 LDL917509 LNH917509 LXD917509 MGZ917509 MQV917509 NAR917509 NKN917509 NUJ917509 OEF917509 OOB917509 OXX917509 PHT917509 PRP917509 QBL917509 QLH917509 QVD917509 REZ917509 ROV917509 RYR917509 SIN917509 SSJ917509 TCF917509 TMB917509 TVX917509 UFT917509 UPP917509 UZL917509 VJH917509 VTD917509 WCZ917509 WMV917509 WWR917509 AJ983045 KF983045 UB983045 ADX983045 ANT983045 AXP983045 BHL983045 BRH983045 CBD983045 CKZ983045 CUV983045 DER983045 DON983045 DYJ983045 EIF983045 ESB983045 FBX983045 FLT983045 FVP983045 GFL983045 GPH983045 GZD983045 HIZ983045 HSV983045 ICR983045 IMN983045 IWJ983045 JGF983045 JQB983045 JZX983045 KJT983045 KTP983045 LDL983045 LNH983045 LXD983045 MGZ983045 MQV983045 NAR983045 NKN983045 NUJ983045 OEF983045 OOB983045 OXX983045 PHT983045 PRP983045 QBL983045 QLH983045 QVD983045 REZ983045 ROV983045 RYR983045 SIN983045 SSJ983045 TCF983045 TMB983045 TVX983045 UFT983045 UPP983045 UZL983045 VJH983045 VTD983045 WCZ983045 WMV983045 WWR983045" xr:uid="{68C1097A-A9E5-4FBC-8652-5DADE53C0927}">
      <formula1>$CQ$58:$CQ$61</formula1>
    </dataValidation>
    <dataValidation type="list" allowBlank="1" showInputMessage="1" showErrorMessage="1" sqref="BK13:BL13 LG13:LH13 VC13:VD13 AEY13:AEZ13 AOU13:AOV13 AYQ13:AYR13 BIM13:BIN13 BSI13:BSJ13 CCE13:CCF13 CMA13:CMB13 CVW13:CVX13 DFS13:DFT13 DPO13:DPP13 DZK13:DZL13 EJG13:EJH13 ETC13:ETD13 FCY13:FCZ13 FMU13:FMV13 FWQ13:FWR13 GGM13:GGN13 GQI13:GQJ13 HAE13:HAF13 HKA13:HKB13 HTW13:HTX13 IDS13:IDT13 INO13:INP13 IXK13:IXL13 JHG13:JHH13 JRC13:JRD13 KAY13:KAZ13 KKU13:KKV13 KUQ13:KUR13 LEM13:LEN13 LOI13:LOJ13 LYE13:LYF13 MIA13:MIB13 MRW13:MRX13 NBS13:NBT13 NLO13:NLP13 NVK13:NVL13 OFG13:OFH13 OPC13:OPD13 OYY13:OYZ13 PIU13:PIV13 PSQ13:PSR13 QCM13:QCN13 QMI13:QMJ13 QWE13:QWF13 RGA13:RGB13 RPW13:RPX13 RZS13:RZT13 SJO13:SJP13 STK13:STL13 TDG13:TDH13 TNC13:TND13 TWY13:TWZ13 UGU13:UGV13 UQQ13:UQR13 VAM13:VAN13 VKI13:VKJ13 VUE13:VUF13 WEA13:WEB13 WNW13:WNX13 WXS13:WXT13 BK65549:BL65549 LG65549:LH65549 VC65549:VD65549 AEY65549:AEZ65549 AOU65549:AOV65549 AYQ65549:AYR65549 BIM65549:BIN65549 BSI65549:BSJ65549 CCE65549:CCF65549 CMA65549:CMB65549 CVW65549:CVX65549 DFS65549:DFT65549 DPO65549:DPP65549 DZK65549:DZL65549 EJG65549:EJH65549 ETC65549:ETD65549 FCY65549:FCZ65549 FMU65549:FMV65549 FWQ65549:FWR65549 GGM65549:GGN65549 GQI65549:GQJ65549 HAE65549:HAF65549 HKA65549:HKB65549 HTW65549:HTX65549 IDS65549:IDT65549 INO65549:INP65549 IXK65549:IXL65549 JHG65549:JHH65549 JRC65549:JRD65549 KAY65549:KAZ65549 KKU65549:KKV65549 KUQ65549:KUR65549 LEM65549:LEN65549 LOI65549:LOJ65549 LYE65549:LYF65549 MIA65549:MIB65549 MRW65549:MRX65549 NBS65549:NBT65549 NLO65549:NLP65549 NVK65549:NVL65549 OFG65549:OFH65549 OPC65549:OPD65549 OYY65549:OYZ65549 PIU65549:PIV65549 PSQ65549:PSR65549 QCM65549:QCN65549 QMI65549:QMJ65549 QWE65549:QWF65549 RGA65549:RGB65549 RPW65549:RPX65549 RZS65549:RZT65549 SJO65549:SJP65549 STK65549:STL65549 TDG65549:TDH65549 TNC65549:TND65549 TWY65549:TWZ65549 UGU65549:UGV65549 UQQ65549:UQR65549 VAM65549:VAN65549 VKI65549:VKJ65549 VUE65549:VUF65549 WEA65549:WEB65549 WNW65549:WNX65549 WXS65549:WXT65549 BK131085:BL131085 LG131085:LH131085 VC131085:VD131085 AEY131085:AEZ131085 AOU131085:AOV131085 AYQ131085:AYR131085 BIM131085:BIN131085 BSI131085:BSJ131085 CCE131085:CCF131085 CMA131085:CMB131085 CVW131085:CVX131085 DFS131085:DFT131085 DPO131085:DPP131085 DZK131085:DZL131085 EJG131085:EJH131085 ETC131085:ETD131085 FCY131085:FCZ131085 FMU131085:FMV131085 FWQ131085:FWR131085 GGM131085:GGN131085 GQI131085:GQJ131085 HAE131085:HAF131085 HKA131085:HKB131085 HTW131085:HTX131085 IDS131085:IDT131085 INO131085:INP131085 IXK131085:IXL131085 JHG131085:JHH131085 JRC131085:JRD131085 KAY131085:KAZ131085 KKU131085:KKV131085 KUQ131085:KUR131085 LEM131085:LEN131085 LOI131085:LOJ131085 LYE131085:LYF131085 MIA131085:MIB131085 MRW131085:MRX131085 NBS131085:NBT131085 NLO131085:NLP131085 NVK131085:NVL131085 OFG131085:OFH131085 OPC131085:OPD131085 OYY131085:OYZ131085 PIU131085:PIV131085 PSQ131085:PSR131085 QCM131085:QCN131085 QMI131085:QMJ131085 QWE131085:QWF131085 RGA131085:RGB131085 RPW131085:RPX131085 RZS131085:RZT131085 SJO131085:SJP131085 STK131085:STL131085 TDG131085:TDH131085 TNC131085:TND131085 TWY131085:TWZ131085 UGU131085:UGV131085 UQQ131085:UQR131085 VAM131085:VAN131085 VKI131085:VKJ131085 VUE131085:VUF131085 WEA131085:WEB131085 WNW131085:WNX131085 WXS131085:WXT131085 BK196621:BL196621 LG196621:LH196621 VC196621:VD196621 AEY196621:AEZ196621 AOU196621:AOV196621 AYQ196621:AYR196621 BIM196621:BIN196621 BSI196621:BSJ196621 CCE196621:CCF196621 CMA196621:CMB196621 CVW196621:CVX196621 DFS196621:DFT196621 DPO196621:DPP196621 DZK196621:DZL196621 EJG196621:EJH196621 ETC196621:ETD196621 FCY196621:FCZ196621 FMU196621:FMV196621 FWQ196621:FWR196621 GGM196621:GGN196621 GQI196621:GQJ196621 HAE196621:HAF196621 HKA196621:HKB196621 HTW196621:HTX196621 IDS196621:IDT196621 INO196621:INP196621 IXK196621:IXL196621 JHG196621:JHH196621 JRC196621:JRD196621 KAY196621:KAZ196621 KKU196621:KKV196621 KUQ196621:KUR196621 LEM196621:LEN196621 LOI196621:LOJ196621 LYE196621:LYF196621 MIA196621:MIB196621 MRW196621:MRX196621 NBS196621:NBT196621 NLO196621:NLP196621 NVK196621:NVL196621 OFG196621:OFH196621 OPC196621:OPD196621 OYY196621:OYZ196621 PIU196621:PIV196621 PSQ196621:PSR196621 QCM196621:QCN196621 QMI196621:QMJ196621 QWE196621:QWF196621 RGA196621:RGB196621 RPW196621:RPX196621 RZS196621:RZT196621 SJO196621:SJP196621 STK196621:STL196621 TDG196621:TDH196621 TNC196621:TND196621 TWY196621:TWZ196621 UGU196621:UGV196621 UQQ196621:UQR196621 VAM196621:VAN196621 VKI196621:VKJ196621 VUE196621:VUF196621 WEA196621:WEB196621 WNW196621:WNX196621 WXS196621:WXT196621 BK262157:BL262157 LG262157:LH262157 VC262157:VD262157 AEY262157:AEZ262157 AOU262157:AOV262157 AYQ262157:AYR262157 BIM262157:BIN262157 BSI262157:BSJ262157 CCE262157:CCF262157 CMA262157:CMB262157 CVW262157:CVX262157 DFS262157:DFT262157 DPO262157:DPP262157 DZK262157:DZL262157 EJG262157:EJH262157 ETC262157:ETD262157 FCY262157:FCZ262157 FMU262157:FMV262157 FWQ262157:FWR262157 GGM262157:GGN262157 GQI262157:GQJ262157 HAE262157:HAF262157 HKA262157:HKB262157 HTW262157:HTX262157 IDS262157:IDT262157 INO262157:INP262157 IXK262157:IXL262157 JHG262157:JHH262157 JRC262157:JRD262157 KAY262157:KAZ262157 KKU262157:KKV262157 KUQ262157:KUR262157 LEM262157:LEN262157 LOI262157:LOJ262157 LYE262157:LYF262157 MIA262157:MIB262157 MRW262157:MRX262157 NBS262157:NBT262157 NLO262157:NLP262157 NVK262157:NVL262157 OFG262157:OFH262157 OPC262157:OPD262157 OYY262157:OYZ262157 PIU262157:PIV262157 PSQ262157:PSR262157 QCM262157:QCN262157 QMI262157:QMJ262157 QWE262157:QWF262157 RGA262157:RGB262157 RPW262157:RPX262157 RZS262157:RZT262157 SJO262157:SJP262157 STK262157:STL262157 TDG262157:TDH262157 TNC262157:TND262157 TWY262157:TWZ262157 UGU262157:UGV262157 UQQ262157:UQR262157 VAM262157:VAN262157 VKI262157:VKJ262157 VUE262157:VUF262157 WEA262157:WEB262157 WNW262157:WNX262157 WXS262157:WXT262157 BK327693:BL327693 LG327693:LH327693 VC327693:VD327693 AEY327693:AEZ327693 AOU327693:AOV327693 AYQ327693:AYR327693 BIM327693:BIN327693 BSI327693:BSJ327693 CCE327693:CCF327693 CMA327693:CMB327693 CVW327693:CVX327693 DFS327693:DFT327693 DPO327693:DPP327693 DZK327693:DZL327693 EJG327693:EJH327693 ETC327693:ETD327693 FCY327693:FCZ327693 FMU327693:FMV327693 FWQ327693:FWR327693 GGM327693:GGN327693 GQI327693:GQJ327693 HAE327693:HAF327693 HKA327693:HKB327693 HTW327693:HTX327693 IDS327693:IDT327693 INO327693:INP327693 IXK327693:IXL327693 JHG327693:JHH327693 JRC327693:JRD327693 KAY327693:KAZ327693 KKU327693:KKV327693 KUQ327693:KUR327693 LEM327693:LEN327693 LOI327693:LOJ327693 LYE327693:LYF327693 MIA327693:MIB327693 MRW327693:MRX327693 NBS327693:NBT327693 NLO327693:NLP327693 NVK327693:NVL327693 OFG327693:OFH327693 OPC327693:OPD327693 OYY327693:OYZ327693 PIU327693:PIV327693 PSQ327693:PSR327693 QCM327693:QCN327693 QMI327693:QMJ327693 QWE327693:QWF327693 RGA327693:RGB327693 RPW327693:RPX327693 RZS327693:RZT327693 SJO327693:SJP327693 STK327693:STL327693 TDG327693:TDH327693 TNC327693:TND327693 TWY327693:TWZ327693 UGU327693:UGV327693 UQQ327693:UQR327693 VAM327693:VAN327693 VKI327693:VKJ327693 VUE327693:VUF327693 WEA327693:WEB327693 WNW327693:WNX327693 WXS327693:WXT327693 BK393229:BL393229 LG393229:LH393229 VC393229:VD393229 AEY393229:AEZ393229 AOU393229:AOV393229 AYQ393229:AYR393229 BIM393229:BIN393229 BSI393229:BSJ393229 CCE393229:CCF393229 CMA393229:CMB393229 CVW393229:CVX393229 DFS393229:DFT393229 DPO393229:DPP393229 DZK393229:DZL393229 EJG393229:EJH393229 ETC393229:ETD393229 FCY393229:FCZ393229 FMU393229:FMV393229 FWQ393229:FWR393229 GGM393229:GGN393229 GQI393229:GQJ393229 HAE393229:HAF393229 HKA393229:HKB393229 HTW393229:HTX393229 IDS393229:IDT393229 INO393229:INP393229 IXK393229:IXL393229 JHG393229:JHH393229 JRC393229:JRD393229 KAY393229:KAZ393229 KKU393229:KKV393229 KUQ393229:KUR393229 LEM393229:LEN393229 LOI393229:LOJ393229 LYE393229:LYF393229 MIA393229:MIB393229 MRW393229:MRX393229 NBS393229:NBT393229 NLO393229:NLP393229 NVK393229:NVL393229 OFG393229:OFH393229 OPC393229:OPD393229 OYY393229:OYZ393229 PIU393229:PIV393229 PSQ393229:PSR393229 QCM393229:QCN393229 QMI393229:QMJ393229 QWE393229:QWF393229 RGA393229:RGB393229 RPW393229:RPX393229 RZS393229:RZT393229 SJO393229:SJP393229 STK393229:STL393229 TDG393229:TDH393229 TNC393229:TND393229 TWY393229:TWZ393229 UGU393229:UGV393229 UQQ393229:UQR393229 VAM393229:VAN393229 VKI393229:VKJ393229 VUE393229:VUF393229 WEA393229:WEB393229 WNW393229:WNX393229 WXS393229:WXT393229 BK458765:BL458765 LG458765:LH458765 VC458765:VD458765 AEY458765:AEZ458765 AOU458765:AOV458765 AYQ458765:AYR458765 BIM458765:BIN458765 BSI458765:BSJ458765 CCE458765:CCF458765 CMA458765:CMB458765 CVW458765:CVX458765 DFS458765:DFT458765 DPO458765:DPP458765 DZK458765:DZL458765 EJG458765:EJH458765 ETC458765:ETD458765 FCY458765:FCZ458765 FMU458765:FMV458765 FWQ458765:FWR458765 GGM458765:GGN458765 GQI458765:GQJ458765 HAE458765:HAF458765 HKA458765:HKB458765 HTW458765:HTX458765 IDS458765:IDT458765 INO458765:INP458765 IXK458765:IXL458765 JHG458765:JHH458765 JRC458765:JRD458765 KAY458765:KAZ458765 KKU458765:KKV458765 KUQ458765:KUR458765 LEM458765:LEN458765 LOI458765:LOJ458765 LYE458765:LYF458765 MIA458765:MIB458765 MRW458765:MRX458765 NBS458765:NBT458765 NLO458765:NLP458765 NVK458765:NVL458765 OFG458765:OFH458765 OPC458765:OPD458765 OYY458765:OYZ458765 PIU458765:PIV458765 PSQ458765:PSR458765 QCM458765:QCN458765 QMI458765:QMJ458765 QWE458765:QWF458765 RGA458765:RGB458765 RPW458765:RPX458765 RZS458765:RZT458765 SJO458765:SJP458765 STK458765:STL458765 TDG458765:TDH458765 TNC458765:TND458765 TWY458765:TWZ458765 UGU458765:UGV458765 UQQ458765:UQR458765 VAM458765:VAN458765 VKI458765:VKJ458765 VUE458765:VUF458765 WEA458765:WEB458765 WNW458765:WNX458765 WXS458765:WXT458765 BK524301:BL524301 LG524301:LH524301 VC524301:VD524301 AEY524301:AEZ524301 AOU524301:AOV524301 AYQ524301:AYR524301 BIM524301:BIN524301 BSI524301:BSJ524301 CCE524301:CCF524301 CMA524301:CMB524301 CVW524301:CVX524301 DFS524301:DFT524301 DPO524301:DPP524301 DZK524301:DZL524301 EJG524301:EJH524301 ETC524301:ETD524301 FCY524301:FCZ524301 FMU524301:FMV524301 FWQ524301:FWR524301 GGM524301:GGN524301 GQI524301:GQJ524301 HAE524301:HAF524301 HKA524301:HKB524301 HTW524301:HTX524301 IDS524301:IDT524301 INO524301:INP524301 IXK524301:IXL524301 JHG524301:JHH524301 JRC524301:JRD524301 KAY524301:KAZ524301 KKU524301:KKV524301 KUQ524301:KUR524301 LEM524301:LEN524301 LOI524301:LOJ524301 LYE524301:LYF524301 MIA524301:MIB524301 MRW524301:MRX524301 NBS524301:NBT524301 NLO524301:NLP524301 NVK524301:NVL524301 OFG524301:OFH524301 OPC524301:OPD524301 OYY524301:OYZ524301 PIU524301:PIV524301 PSQ524301:PSR524301 QCM524301:QCN524301 QMI524301:QMJ524301 QWE524301:QWF524301 RGA524301:RGB524301 RPW524301:RPX524301 RZS524301:RZT524301 SJO524301:SJP524301 STK524301:STL524301 TDG524301:TDH524301 TNC524301:TND524301 TWY524301:TWZ524301 UGU524301:UGV524301 UQQ524301:UQR524301 VAM524301:VAN524301 VKI524301:VKJ524301 VUE524301:VUF524301 WEA524301:WEB524301 WNW524301:WNX524301 WXS524301:WXT524301 BK589837:BL589837 LG589837:LH589837 VC589837:VD589837 AEY589837:AEZ589837 AOU589837:AOV589837 AYQ589837:AYR589837 BIM589837:BIN589837 BSI589837:BSJ589837 CCE589837:CCF589837 CMA589837:CMB589837 CVW589837:CVX589837 DFS589837:DFT589837 DPO589837:DPP589837 DZK589837:DZL589837 EJG589837:EJH589837 ETC589837:ETD589837 FCY589837:FCZ589837 FMU589837:FMV589837 FWQ589837:FWR589837 GGM589837:GGN589837 GQI589837:GQJ589837 HAE589837:HAF589837 HKA589837:HKB589837 HTW589837:HTX589837 IDS589837:IDT589837 INO589837:INP589837 IXK589837:IXL589837 JHG589837:JHH589837 JRC589837:JRD589837 KAY589837:KAZ589837 KKU589837:KKV589837 KUQ589837:KUR589837 LEM589837:LEN589837 LOI589837:LOJ589837 LYE589837:LYF589837 MIA589837:MIB589837 MRW589837:MRX589837 NBS589837:NBT589837 NLO589837:NLP589837 NVK589837:NVL589837 OFG589837:OFH589837 OPC589837:OPD589837 OYY589837:OYZ589837 PIU589837:PIV589837 PSQ589837:PSR589837 QCM589837:QCN589837 QMI589837:QMJ589837 QWE589837:QWF589837 RGA589837:RGB589837 RPW589837:RPX589837 RZS589837:RZT589837 SJO589837:SJP589837 STK589837:STL589837 TDG589837:TDH589837 TNC589837:TND589837 TWY589837:TWZ589837 UGU589837:UGV589837 UQQ589837:UQR589837 VAM589837:VAN589837 VKI589837:VKJ589837 VUE589837:VUF589837 WEA589837:WEB589837 WNW589837:WNX589837 WXS589837:WXT589837 BK655373:BL655373 LG655373:LH655373 VC655373:VD655373 AEY655373:AEZ655373 AOU655373:AOV655373 AYQ655373:AYR655373 BIM655373:BIN655373 BSI655373:BSJ655373 CCE655373:CCF655373 CMA655373:CMB655373 CVW655373:CVX655373 DFS655373:DFT655373 DPO655373:DPP655373 DZK655373:DZL655373 EJG655373:EJH655373 ETC655373:ETD655373 FCY655373:FCZ655373 FMU655373:FMV655373 FWQ655373:FWR655373 GGM655373:GGN655373 GQI655373:GQJ655373 HAE655373:HAF655373 HKA655373:HKB655373 HTW655373:HTX655373 IDS655373:IDT655373 INO655373:INP655373 IXK655373:IXL655373 JHG655373:JHH655373 JRC655373:JRD655373 KAY655373:KAZ655373 KKU655373:KKV655373 KUQ655373:KUR655373 LEM655373:LEN655373 LOI655373:LOJ655373 LYE655373:LYF655373 MIA655373:MIB655373 MRW655373:MRX655373 NBS655373:NBT655373 NLO655373:NLP655373 NVK655373:NVL655373 OFG655373:OFH655373 OPC655373:OPD655373 OYY655373:OYZ655373 PIU655373:PIV655373 PSQ655373:PSR655373 QCM655373:QCN655373 QMI655373:QMJ655373 QWE655373:QWF655373 RGA655373:RGB655373 RPW655373:RPX655373 RZS655373:RZT655373 SJO655373:SJP655373 STK655373:STL655373 TDG655373:TDH655373 TNC655373:TND655373 TWY655373:TWZ655373 UGU655373:UGV655373 UQQ655373:UQR655373 VAM655373:VAN655373 VKI655373:VKJ655373 VUE655373:VUF655373 WEA655373:WEB655373 WNW655373:WNX655373 WXS655373:WXT655373 BK720909:BL720909 LG720909:LH720909 VC720909:VD720909 AEY720909:AEZ720909 AOU720909:AOV720909 AYQ720909:AYR720909 BIM720909:BIN720909 BSI720909:BSJ720909 CCE720909:CCF720909 CMA720909:CMB720909 CVW720909:CVX720909 DFS720909:DFT720909 DPO720909:DPP720909 DZK720909:DZL720909 EJG720909:EJH720909 ETC720909:ETD720909 FCY720909:FCZ720909 FMU720909:FMV720909 FWQ720909:FWR720909 GGM720909:GGN720909 GQI720909:GQJ720909 HAE720909:HAF720909 HKA720909:HKB720909 HTW720909:HTX720909 IDS720909:IDT720909 INO720909:INP720909 IXK720909:IXL720909 JHG720909:JHH720909 JRC720909:JRD720909 KAY720909:KAZ720909 KKU720909:KKV720909 KUQ720909:KUR720909 LEM720909:LEN720909 LOI720909:LOJ720909 LYE720909:LYF720909 MIA720909:MIB720909 MRW720909:MRX720909 NBS720909:NBT720909 NLO720909:NLP720909 NVK720909:NVL720909 OFG720909:OFH720909 OPC720909:OPD720909 OYY720909:OYZ720909 PIU720909:PIV720909 PSQ720909:PSR720909 QCM720909:QCN720909 QMI720909:QMJ720909 QWE720909:QWF720909 RGA720909:RGB720909 RPW720909:RPX720909 RZS720909:RZT720909 SJO720909:SJP720909 STK720909:STL720909 TDG720909:TDH720909 TNC720909:TND720909 TWY720909:TWZ720909 UGU720909:UGV720909 UQQ720909:UQR720909 VAM720909:VAN720909 VKI720909:VKJ720909 VUE720909:VUF720909 WEA720909:WEB720909 WNW720909:WNX720909 WXS720909:WXT720909 BK786445:BL786445 LG786445:LH786445 VC786445:VD786445 AEY786445:AEZ786445 AOU786445:AOV786445 AYQ786445:AYR786445 BIM786445:BIN786445 BSI786445:BSJ786445 CCE786445:CCF786445 CMA786445:CMB786445 CVW786445:CVX786445 DFS786445:DFT786445 DPO786445:DPP786445 DZK786445:DZL786445 EJG786445:EJH786445 ETC786445:ETD786445 FCY786445:FCZ786445 FMU786445:FMV786445 FWQ786445:FWR786445 GGM786445:GGN786445 GQI786445:GQJ786445 HAE786445:HAF786445 HKA786445:HKB786445 HTW786445:HTX786445 IDS786445:IDT786445 INO786445:INP786445 IXK786445:IXL786445 JHG786445:JHH786445 JRC786445:JRD786445 KAY786445:KAZ786445 KKU786445:KKV786445 KUQ786445:KUR786445 LEM786445:LEN786445 LOI786445:LOJ786445 LYE786445:LYF786445 MIA786445:MIB786445 MRW786445:MRX786445 NBS786445:NBT786445 NLO786445:NLP786445 NVK786445:NVL786445 OFG786445:OFH786445 OPC786445:OPD786445 OYY786445:OYZ786445 PIU786445:PIV786445 PSQ786445:PSR786445 QCM786445:QCN786445 QMI786445:QMJ786445 QWE786445:QWF786445 RGA786445:RGB786445 RPW786445:RPX786445 RZS786445:RZT786445 SJO786445:SJP786445 STK786445:STL786445 TDG786445:TDH786445 TNC786445:TND786445 TWY786445:TWZ786445 UGU786445:UGV786445 UQQ786445:UQR786445 VAM786445:VAN786445 VKI786445:VKJ786445 VUE786445:VUF786445 WEA786445:WEB786445 WNW786445:WNX786445 WXS786445:WXT786445 BK851981:BL851981 LG851981:LH851981 VC851981:VD851981 AEY851981:AEZ851981 AOU851981:AOV851981 AYQ851981:AYR851981 BIM851981:BIN851981 BSI851981:BSJ851981 CCE851981:CCF851981 CMA851981:CMB851981 CVW851981:CVX851981 DFS851981:DFT851981 DPO851981:DPP851981 DZK851981:DZL851981 EJG851981:EJH851981 ETC851981:ETD851981 FCY851981:FCZ851981 FMU851981:FMV851981 FWQ851981:FWR851981 GGM851981:GGN851981 GQI851981:GQJ851981 HAE851981:HAF851981 HKA851981:HKB851981 HTW851981:HTX851981 IDS851981:IDT851981 INO851981:INP851981 IXK851981:IXL851981 JHG851981:JHH851981 JRC851981:JRD851981 KAY851981:KAZ851981 KKU851981:KKV851981 KUQ851981:KUR851981 LEM851981:LEN851981 LOI851981:LOJ851981 LYE851981:LYF851981 MIA851981:MIB851981 MRW851981:MRX851981 NBS851981:NBT851981 NLO851981:NLP851981 NVK851981:NVL851981 OFG851981:OFH851981 OPC851981:OPD851981 OYY851981:OYZ851981 PIU851981:PIV851981 PSQ851981:PSR851981 QCM851981:QCN851981 QMI851981:QMJ851981 QWE851981:QWF851981 RGA851981:RGB851981 RPW851981:RPX851981 RZS851981:RZT851981 SJO851981:SJP851981 STK851981:STL851981 TDG851981:TDH851981 TNC851981:TND851981 TWY851981:TWZ851981 UGU851981:UGV851981 UQQ851981:UQR851981 VAM851981:VAN851981 VKI851981:VKJ851981 VUE851981:VUF851981 WEA851981:WEB851981 WNW851981:WNX851981 WXS851981:WXT851981 BK917517:BL917517 LG917517:LH917517 VC917517:VD917517 AEY917517:AEZ917517 AOU917517:AOV917517 AYQ917517:AYR917517 BIM917517:BIN917517 BSI917517:BSJ917517 CCE917517:CCF917517 CMA917517:CMB917517 CVW917517:CVX917517 DFS917517:DFT917517 DPO917517:DPP917517 DZK917517:DZL917517 EJG917517:EJH917517 ETC917517:ETD917517 FCY917517:FCZ917517 FMU917517:FMV917517 FWQ917517:FWR917517 GGM917517:GGN917517 GQI917517:GQJ917517 HAE917517:HAF917517 HKA917517:HKB917517 HTW917517:HTX917517 IDS917517:IDT917517 INO917517:INP917517 IXK917517:IXL917517 JHG917517:JHH917517 JRC917517:JRD917517 KAY917517:KAZ917517 KKU917517:KKV917517 KUQ917517:KUR917517 LEM917517:LEN917517 LOI917517:LOJ917517 LYE917517:LYF917517 MIA917517:MIB917517 MRW917517:MRX917517 NBS917517:NBT917517 NLO917517:NLP917517 NVK917517:NVL917517 OFG917517:OFH917517 OPC917517:OPD917517 OYY917517:OYZ917517 PIU917517:PIV917517 PSQ917517:PSR917517 QCM917517:QCN917517 QMI917517:QMJ917517 QWE917517:QWF917517 RGA917517:RGB917517 RPW917517:RPX917517 RZS917517:RZT917517 SJO917517:SJP917517 STK917517:STL917517 TDG917517:TDH917517 TNC917517:TND917517 TWY917517:TWZ917517 UGU917517:UGV917517 UQQ917517:UQR917517 VAM917517:VAN917517 VKI917517:VKJ917517 VUE917517:VUF917517 WEA917517:WEB917517 WNW917517:WNX917517 WXS917517:WXT917517 BK983053:BL983053 LG983053:LH983053 VC983053:VD983053 AEY983053:AEZ983053 AOU983053:AOV983053 AYQ983053:AYR983053 BIM983053:BIN983053 BSI983053:BSJ983053 CCE983053:CCF983053 CMA983053:CMB983053 CVW983053:CVX983053 DFS983053:DFT983053 DPO983053:DPP983053 DZK983053:DZL983053 EJG983053:EJH983053 ETC983053:ETD983053 FCY983053:FCZ983053 FMU983053:FMV983053 FWQ983053:FWR983053 GGM983053:GGN983053 GQI983053:GQJ983053 HAE983053:HAF983053 HKA983053:HKB983053 HTW983053:HTX983053 IDS983053:IDT983053 INO983053:INP983053 IXK983053:IXL983053 JHG983053:JHH983053 JRC983053:JRD983053 KAY983053:KAZ983053 KKU983053:KKV983053 KUQ983053:KUR983053 LEM983053:LEN983053 LOI983053:LOJ983053 LYE983053:LYF983053 MIA983053:MIB983053 MRW983053:MRX983053 NBS983053:NBT983053 NLO983053:NLP983053 NVK983053:NVL983053 OFG983053:OFH983053 OPC983053:OPD983053 OYY983053:OYZ983053 PIU983053:PIV983053 PSQ983053:PSR983053 QCM983053:QCN983053 QMI983053:QMJ983053 QWE983053:QWF983053 RGA983053:RGB983053 RPW983053:RPX983053 RZS983053:RZT983053 SJO983053:SJP983053 STK983053:STL983053 TDG983053:TDH983053 TNC983053:TND983053 TWY983053:TWZ983053 UGU983053:UGV983053 UQQ983053:UQR983053 VAM983053:VAN983053 VKI983053:VKJ983053 VUE983053:VUF983053 WEA983053:WEB983053 WNW983053:WNX983053 WXS983053:WXT983053" xr:uid="{1B632649-785A-4D08-A22F-9D29D01D653F}">
      <formula1>$CY$21:$CY$53</formula1>
    </dataValidation>
    <dataValidation type="list" allowBlank="1" showInputMessage="1" showErrorMessage="1" sqref="BG13:BH13 LC13:LD13 UY13:UZ13 AEU13:AEV13 AOQ13:AOR13 AYM13:AYN13 BII13:BIJ13 BSE13:BSF13 CCA13:CCB13 CLW13:CLX13 CVS13:CVT13 DFO13:DFP13 DPK13:DPL13 DZG13:DZH13 EJC13:EJD13 ESY13:ESZ13 FCU13:FCV13 FMQ13:FMR13 FWM13:FWN13 GGI13:GGJ13 GQE13:GQF13 HAA13:HAB13 HJW13:HJX13 HTS13:HTT13 IDO13:IDP13 INK13:INL13 IXG13:IXH13 JHC13:JHD13 JQY13:JQZ13 KAU13:KAV13 KKQ13:KKR13 KUM13:KUN13 LEI13:LEJ13 LOE13:LOF13 LYA13:LYB13 MHW13:MHX13 MRS13:MRT13 NBO13:NBP13 NLK13:NLL13 NVG13:NVH13 OFC13:OFD13 OOY13:OOZ13 OYU13:OYV13 PIQ13:PIR13 PSM13:PSN13 QCI13:QCJ13 QME13:QMF13 QWA13:QWB13 RFW13:RFX13 RPS13:RPT13 RZO13:RZP13 SJK13:SJL13 STG13:STH13 TDC13:TDD13 TMY13:TMZ13 TWU13:TWV13 UGQ13:UGR13 UQM13:UQN13 VAI13:VAJ13 VKE13:VKF13 VUA13:VUB13 WDW13:WDX13 WNS13:WNT13 WXO13:WXP13 BG65549:BH65549 LC65549:LD65549 UY65549:UZ65549 AEU65549:AEV65549 AOQ65549:AOR65549 AYM65549:AYN65549 BII65549:BIJ65549 BSE65549:BSF65549 CCA65549:CCB65549 CLW65549:CLX65549 CVS65549:CVT65549 DFO65549:DFP65549 DPK65549:DPL65549 DZG65549:DZH65549 EJC65549:EJD65549 ESY65549:ESZ65549 FCU65549:FCV65549 FMQ65549:FMR65549 FWM65549:FWN65549 GGI65549:GGJ65549 GQE65549:GQF65549 HAA65549:HAB65549 HJW65549:HJX65549 HTS65549:HTT65549 IDO65549:IDP65549 INK65549:INL65549 IXG65549:IXH65549 JHC65549:JHD65549 JQY65549:JQZ65549 KAU65549:KAV65549 KKQ65549:KKR65549 KUM65549:KUN65549 LEI65549:LEJ65549 LOE65549:LOF65549 LYA65549:LYB65549 MHW65549:MHX65549 MRS65549:MRT65549 NBO65549:NBP65549 NLK65549:NLL65549 NVG65549:NVH65549 OFC65549:OFD65549 OOY65549:OOZ65549 OYU65549:OYV65549 PIQ65549:PIR65549 PSM65549:PSN65549 QCI65549:QCJ65549 QME65549:QMF65549 QWA65549:QWB65549 RFW65549:RFX65549 RPS65549:RPT65549 RZO65549:RZP65549 SJK65549:SJL65549 STG65549:STH65549 TDC65549:TDD65549 TMY65549:TMZ65549 TWU65549:TWV65549 UGQ65549:UGR65549 UQM65549:UQN65549 VAI65549:VAJ65549 VKE65549:VKF65549 VUA65549:VUB65549 WDW65549:WDX65549 WNS65549:WNT65549 WXO65549:WXP65549 BG131085:BH131085 LC131085:LD131085 UY131085:UZ131085 AEU131085:AEV131085 AOQ131085:AOR131085 AYM131085:AYN131085 BII131085:BIJ131085 BSE131085:BSF131085 CCA131085:CCB131085 CLW131085:CLX131085 CVS131085:CVT131085 DFO131085:DFP131085 DPK131085:DPL131085 DZG131085:DZH131085 EJC131085:EJD131085 ESY131085:ESZ131085 FCU131085:FCV131085 FMQ131085:FMR131085 FWM131085:FWN131085 GGI131085:GGJ131085 GQE131085:GQF131085 HAA131085:HAB131085 HJW131085:HJX131085 HTS131085:HTT131085 IDO131085:IDP131085 INK131085:INL131085 IXG131085:IXH131085 JHC131085:JHD131085 JQY131085:JQZ131085 KAU131085:KAV131085 KKQ131085:KKR131085 KUM131085:KUN131085 LEI131085:LEJ131085 LOE131085:LOF131085 LYA131085:LYB131085 MHW131085:MHX131085 MRS131085:MRT131085 NBO131085:NBP131085 NLK131085:NLL131085 NVG131085:NVH131085 OFC131085:OFD131085 OOY131085:OOZ131085 OYU131085:OYV131085 PIQ131085:PIR131085 PSM131085:PSN131085 QCI131085:QCJ131085 QME131085:QMF131085 QWA131085:QWB131085 RFW131085:RFX131085 RPS131085:RPT131085 RZO131085:RZP131085 SJK131085:SJL131085 STG131085:STH131085 TDC131085:TDD131085 TMY131085:TMZ131085 TWU131085:TWV131085 UGQ131085:UGR131085 UQM131085:UQN131085 VAI131085:VAJ131085 VKE131085:VKF131085 VUA131085:VUB131085 WDW131085:WDX131085 WNS131085:WNT131085 WXO131085:WXP131085 BG196621:BH196621 LC196621:LD196621 UY196621:UZ196621 AEU196621:AEV196621 AOQ196621:AOR196621 AYM196621:AYN196621 BII196621:BIJ196621 BSE196621:BSF196621 CCA196621:CCB196621 CLW196621:CLX196621 CVS196621:CVT196621 DFO196621:DFP196621 DPK196621:DPL196621 DZG196621:DZH196621 EJC196621:EJD196621 ESY196621:ESZ196621 FCU196621:FCV196621 FMQ196621:FMR196621 FWM196621:FWN196621 GGI196621:GGJ196621 GQE196621:GQF196621 HAA196621:HAB196621 HJW196621:HJX196621 HTS196621:HTT196621 IDO196621:IDP196621 INK196621:INL196621 IXG196621:IXH196621 JHC196621:JHD196621 JQY196621:JQZ196621 KAU196621:KAV196621 KKQ196621:KKR196621 KUM196621:KUN196621 LEI196621:LEJ196621 LOE196621:LOF196621 LYA196621:LYB196621 MHW196621:MHX196621 MRS196621:MRT196621 NBO196621:NBP196621 NLK196621:NLL196621 NVG196621:NVH196621 OFC196621:OFD196621 OOY196621:OOZ196621 OYU196621:OYV196621 PIQ196621:PIR196621 PSM196621:PSN196621 QCI196621:QCJ196621 QME196621:QMF196621 QWA196621:QWB196621 RFW196621:RFX196621 RPS196621:RPT196621 RZO196621:RZP196621 SJK196621:SJL196621 STG196621:STH196621 TDC196621:TDD196621 TMY196621:TMZ196621 TWU196621:TWV196621 UGQ196621:UGR196621 UQM196621:UQN196621 VAI196621:VAJ196621 VKE196621:VKF196621 VUA196621:VUB196621 WDW196621:WDX196621 WNS196621:WNT196621 WXO196621:WXP196621 BG262157:BH262157 LC262157:LD262157 UY262157:UZ262157 AEU262157:AEV262157 AOQ262157:AOR262157 AYM262157:AYN262157 BII262157:BIJ262157 BSE262157:BSF262157 CCA262157:CCB262157 CLW262157:CLX262157 CVS262157:CVT262157 DFO262157:DFP262157 DPK262157:DPL262157 DZG262157:DZH262157 EJC262157:EJD262157 ESY262157:ESZ262157 FCU262157:FCV262157 FMQ262157:FMR262157 FWM262157:FWN262157 GGI262157:GGJ262157 GQE262157:GQF262157 HAA262157:HAB262157 HJW262157:HJX262157 HTS262157:HTT262157 IDO262157:IDP262157 INK262157:INL262157 IXG262157:IXH262157 JHC262157:JHD262157 JQY262157:JQZ262157 KAU262157:KAV262157 KKQ262157:KKR262157 KUM262157:KUN262157 LEI262157:LEJ262157 LOE262157:LOF262157 LYA262157:LYB262157 MHW262157:MHX262157 MRS262157:MRT262157 NBO262157:NBP262157 NLK262157:NLL262157 NVG262157:NVH262157 OFC262157:OFD262157 OOY262157:OOZ262157 OYU262157:OYV262157 PIQ262157:PIR262157 PSM262157:PSN262157 QCI262157:QCJ262157 QME262157:QMF262157 QWA262157:QWB262157 RFW262157:RFX262157 RPS262157:RPT262157 RZO262157:RZP262157 SJK262157:SJL262157 STG262157:STH262157 TDC262157:TDD262157 TMY262157:TMZ262157 TWU262157:TWV262157 UGQ262157:UGR262157 UQM262157:UQN262157 VAI262157:VAJ262157 VKE262157:VKF262157 VUA262157:VUB262157 WDW262157:WDX262157 WNS262157:WNT262157 WXO262157:WXP262157 BG327693:BH327693 LC327693:LD327693 UY327693:UZ327693 AEU327693:AEV327693 AOQ327693:AOR327693 AYM327693:AYN327693 BII327693:BIJ327693 BSE327693:BSF327693 CCA327693:CCB327693 CLW327693:CLX327693 CVS327693:CVT327693 DFO327693:DFP327693 DPK327693:DPL327693 DZG327693:DZH327693 EJC327693:EJD327693 ESY327693:ESZ327693 FCU327693:FCV327693 FMQ327693:FMR327693 FWM327693:FWN327693 GGI327693:GGJ327693 GQE327693:GQF327693 HAA327693:HAB327693 HJW327693:HJX327693 HTS327693:HTT327693 IDO327693:IDP327693 INK327693:INL327693 IXG327693:IXH327693 JHC327693:JHD327693 JQY327693:JQZ327693 KAU327693:KAV327693 KKQ327693:KKR327693 KUM327693:KUN327693 LEI327693:LEJ327693 LOE327693:LOF327693 LYA327693:LYB327693 MHW327693:MHX327693 MRS327693:MRT327693 NBO327693:NBP327693 NLK327693:NLL327693 NVG327693:NVH327693 OFC327693:OFD327693 OOY327693:OOZ327693 OYU327693:OYV327693 PIQ327693:PIR327693 PSM327693:PSN327693 QCI327693:QCJ327693 QME327693:QMF327693 QWA327693:QWB327693 RFW327693:RFX327693 RPS327693:RPT327693 RZO327693:RZP327693 SJK327693:SJL327693 STG327693:STH327693 TDC327693:TDD327693 TMY327693:TMZ327693 TWU327693:TWV327693 UGQ327693:UGR327693 UQM327693:UQN327693 VAI327693:VAJ327693 VKE327693:VKF327693 VUA327693:VUB327693 WDW327693:WDX327693 WNS327693:WNT327693 WXO327693:WXP327693 BG393229:BH393229 LC393229:LD393229 UY393229:UZ393229 AEU393229:AEV393229 AOQ393229:AOR393229 AYM393229:AYN393229 BII393229:BIJ393229 BSE393229:BSF393229 CCA393229:CCB393229 CLW393229:CLX393229 CVS393229:CVT393229 DFO393229:DFP393229 DPK393229:DPL393229 DZG393229:DZH393229 EJC393229:EJD393229 ESY393229:ESZ393229 FCU393229:FCV393229 FMQ393229:FMR393229 FWM393229:FWN393229 GGI393229:GGJ393229 GQE393229:GQF393229 HAA393229:HAB393229 HJW393229:HJX393229 HTS393229:HTT393229 IDO393229:IDP393229 INK393229:INL393229 IXG393229:IXH393229 JHC393229:JHD393229 JQY393229:JQZ393229 KAU393229:KAV393229 KKQ393229:KKR393229 KUM393229:KUN393229 LEI393229:LEJ393229 LOE393229:LOF393229 LYA393229:LYB393229 MHW393229:MHX393229 MRS393229:MRT393229 NBO393229:NBP393229 NLK393229:NLL393229 NVG393229:NVH393229 OFC393229:OFD393229 OOY393229:OOZ393229 OYU393229:OYV393229 PIQ393229:PIR393229 PSM393229:PSN393229 QCI393229:QCJ393229 QME393229:QMF393229 QWA393229:QWB393229 RFW393229:RFX393229 RPS393229:RPT393229 RZO393229:RZP393229 SJK393229:SJL393229 STG393229:STH393229 TDC393229:TDD393229 TMY393229:TMZ393229 TWU393229:TWV393229 UGQ393229:UGR393229 UQM393229:UQN393229 VAI393229:VAJ393229 VKE393229:VKF393229 VUA393229:VUB393229 WDW393229:WDX393229 WNS393229:WNT393229 WXO393229:WXP393229 BG458765:BH458765 LC458765:LD458765 UY458765:UZ458765 AEU458765:AEV458765 AOQ458765:AOR458765 AYM458765:AYN458765 BII458765:BIJ458765 BSE458765:BSF458765 CCA458765:CCB458765 CLW458765:CLX458765 CVS458765:CVT458765 DFO458765:DFP458765 DPK458765:DPL458765 DZG458765:DZH458765 EJC458765:EJD458765 ESY458765:ESZ458765 FCU458765:FCV458765 FMQ458765:FMR458765 FWM458765:FWN458765 GGI458765:GGJ458765 GQE458765:GQF458765 HAA458765:HAB458765 HJW458765:HJX458765 HTS458765:HTT458765 IDO458765:IDP458765 INK458765:INL458765 IXG458765:IXH458765 JHC458765:JHD458765 JQY458765:JQZ458765 KAU458765:KAV458765 KKQ458765:KKR458765 KUM458765:KUN458765 LEI458765:LEJ458765 LOE458765:LOF458765 LYA458765:LYB458765 MHW458765:MHX458765 MRS458765:MRT458765 NBO458765:NBP458765 NLK458765:NLL458765 NVG458765:NVH458765 OFC458765:OFD458765 OOY458765:OOZ458765 OYU458765:OYV458765 PIQ458765:PIR458765 PSM458765:PSN458765 QCI458765:QCJ458765 QME458765:QMF458765 QWA458765:QWB458765 RFW458765:RFX458765 RPS458765:RPT458765 RZO458765:RZP458765 SJK458765:SJL458765 STG458765:STH458765 TDC458765:TDD458765 TMY458765:TMZ458765 TWU458765:TWV458765 UGQ458765:UGR458765 UQM458765:UQN458765 VAI458765:VAJ458765 VKE458765:VKF458765 VUA458765:VUB458765 WDW458765:WDX458765 WNS458765:WNT458765 WXO458765:WXP458765 BG524301:BH524301 LC524301:LD524301 UY524301:UZ524301 AEU524301:AEV524301 AOQ524301:AOR524301 AYM524301:AYN524301 BII524301:BIJ524301 BSE524301:BSF524301 CCA524301:CCB524301 CLW524301:CLX524301 CVS524301:CVT524301 DFO524301:DFP524301 DPK524301:DPL524301 DZG524301:DZH524301 EJC524301:EJD524301 ESY524301:ESZ524301 FCU524301:FCV524301 FMQ524301:FMR524301 FWM524301:FWN524301 GGI524301:GGJ524301 GQE524301:GQF524301 HAA524301:HAB524301 HJW524301:HJX524301 HTS524301:HTT524301 IDO524301:IDP524301 INK524301:INL524301 IXG524301:IXH524301 JHC524301:JHD524301 JQY524301:JQZ524301 KAU524301:KAV524301 KKQ524301:KKR524301 KUM524301:KUN524301 LEI524301:LEJ524301 LOE524301:LOF524301 LYA524301:LYB524301 MHW524301:MHX524301 MRS524301:MRT524301 NBO524301:NBP524301 NLK524301:NLL524301 NVG524301:NVH524301 OFC524301:OFD524301 OOY524301:OOZ524301 OYU524301:OYV524301 PIQ524301:PIR524301 PSM524301:PSN524301 QCI524301:QCJ524301 QME524301:QMF524301 QWA524301:QWB524301 RFW524301:RFX524301 RPS524301:RPT524301 RZO524301:RZP524301 SJK524301:SJL524301 STG524301:STH524301 TDC524301:TDD524301 TMY524301:TMZ524301 TWU524301:TWV524301 UGQ524301:UGR524301 UQM524301:UQN524301 VAI524301:VAJ524301 VKE524301:VKF524301 VUA524301:VUB524301 WDW524301:WDX524301 WNS524301:WNT524301 WXO524301:WXP524301 BG589837:BH589837 LC589837:LD589837 UY589837:UZ589837 AEU589837:AEV589837 AOQ589837:AOR589837 AYM589837:AYN589837 BII589837:BIJ589837 BSE589837:BSF589837 CCA589837:CCB589837 CLW589837:CLX589837 CVS589837:CVT589837 DFO589837:DFP589837 DPK589837:DPL589837 DZG589837:DZH589837 EJC589837:EJD589837 ESY589837:ESZ589837 FCU589837:FCV589837 FMQ589837:FMR589837 FWM589837:FWN589837 GGI589837:GGJ589837 GQE589837:GQF589837 HAA589837:HAB589837 HJW589837:HJX589837 HTS589837:HTT589837 IDO589837:IDP589837 INK589837:INL589837 IXG589837:IXH589837 JHC589837:JHD589837 JQY589837:JQZ589837 KAU589837:KAV589837 KKQ589837:KKR589837 KUM589837:KUN589837 LEI589837:LEJ589837 LOE589837:LOF589837 LYA589837:LYB589837 MHW589837:MHX589837 MRS589837:MRT589837 NBO589837:NBP589837 NLK589837:NLL589837 NVG589837:NVH589837 OFC589837:OFD589837 OOY589837:OOZ589837 OYU589837:OYV589837 PIQ589837:PIR589837 PSM589837:PSN589837 QCI589837:QCJ589837 QME589837:QMF589837 QWA589837:QWB589837 RFW589837:RFX589837 RPS589837:RPT589837 RZO589837:RZP589837 SJK589837:SJL589837 STG589837:STH589837 TDC589837:TDD589837 TMY589837:TMZ589837 TWU589837:TWV589837 UGQ589837:UGR589837 UQM589837:UQN589837 VAI589837:VAJ589837 VKE589837:VKF589837 VUA589837:VUB589837 WDW589837:WDX589837 WNS589837:WNT589837 WXO589837:WXP589837 BG655373:BH655373 LC655373:LD655373 UY655373:UZ655373 AEU655373:AEV655373 AOQ655373:AOR655373 AYM655373:AYN655373 BII655373:BIJ655373 BSE655373:BSF655373 CCA655373:CCB655373 CLW655373:CLX655373 CVS655373:CVT655373 DFO655373:DFP655373 DPK655373:DPL655373 DZG655373:DZH655373 EJC655373:EJD655373 ESY655373:ESZ655373 FCU655373:FCV655373 FMQ655373:FMR655373 FWM655373:FWN655373 GGI655373:GGJ655373 GQE655373:GQF655373 HAA655373:HAB655373 HJW655373:HJX655373 HTS655373:HTT655373 IDO655373:IDP655373 INK655373:INL655373 IXG655373:IXH655373 JHC655373:JHD655373 JQY655373:JQZ655373 KAU655373:KAV655373 KKQ655373:KKR655373 KUM655373:KUN655373 LEI655373:LEJ655373 LOE655373:LOF655373 LYA655373:LYB655373 MHW655373:MHX655373 MRS655373:MRT655373 NBO655373:NBP655373 NLK655373:NLL655373 NVG655373:NVH655373 OFC655373:OFD655373 OOY655373:OOZ655373 OYU655373:OYV655373 PIQ655373:PIR655373 PSM655373:PSN655373 QCI655373:QCJ655373 QME655373:QMF655373 QWA655373:QWB655373 RFW655373:RFX655373 RPS655373:RPT655373 RZO655373:RZP655373 SJK655373:SJL655373 STG655373:STH655373 TDC655373:TDD655373 TMY655373:TMZ655373 TWU655373:TWV655373 UGQ655373:UGR655373 UQM655373:UQN655373 VAI655373:VAJ655373 VKE655373:VKF655373 VUA655373:VUB655373 WDW655373:WDX655373 WNS655373:WNT655373 WXO655373:WXP655373 BG720909:BH720909 LC720909:LD720909 UY720909:UZ720909 AEU720909:AEV720909 AOQ720909:AOR720909 AYM720909:AYN720909 BII720909:BIJ720909 BSE720909:BSF720909 CCA720909:CCB720909 CLW720909:CLX720909 CVS720909:CVT720909 DFO720909:DFP720909 DPK720909:DPL720909 DZG720909:DZH720909 EJC720909:EJD720909 ESY720909:ESZ720909 FCU720909:FCV720909 FMQ720909:FMR720909 FWM720909:FWN720909 GGI720909:GGJ720909 GQE720909:GQF720909 HAA720909:HAB720909 HJW720909:HJX720909 HTS720909:HTT720909 IDO720909:IDP720909 INK720909:INL720909 IXG720909:IXH720909 JHC720909:JHD720909 JQY720909:JQZ720909 KAU720909:KAV720909 KKQ720909:KKR720909 KUM720909:KUN720909 LEI720909:LEJ720909 LOE720909:LOF720909 LYA720909:LYB720909 MHW720909:MHX720909 MRS720909:MRT720909 NBO720909:NBP720909 NLK720909:NLL720909 NVG720909:NVH720909 OFC720909:OFD720909 OOY720909:OOZ720909 OYU720909:OYV720909 PIQ720909:PIR720909 PSM720909:PSN720909 QCI720909:QCJ720909 QME720909:QMF720909 QWA720909:QWB720909 RFW720909:RFX720909 RPS720909:RPT720909 RZO720909:RZP720909 SJK720909:SJL720909 STG720909:STH720909 TDC720909:TDD720909 TMY720909:TMZ720909 TWU720909:TWV720909 UGQ720909:UGR720909 UQM720909:UQN720909 VAI720909:VAJ720909 VKE720909:VKF720909 VUA720909:VUB720909 WDW720909:WDX720909 WNS720909:WNT720909 WXO720909:WXP720909 BG786445:BH786445 LC786445:LD786445 UY786445:UZ786445 AEU786445:AEV786445 AOQ786445:AOR786445 AYM786445:AYN786445 BII786445:BIJ786445 BSE786445:BSF786445 CCA786445:CCB786445 CLW786445:CLX786445 CVS786445:CVT786445 DFO786445:DFP786445 DPK786445:DPL786445 DZG786445:DZH786445 EJC786445:EJD786445 ESY786445:ESZ786445 FCU786445:FCV786445 FMQ786445:FMR786445 FWM786445:FWN786445 GGI786445:GGJ786445 GQE786445:GQF786445 HAA786445:HAB786445 HJW786445:HJX786445 HTS786445:HTT786445 IDO786445:IDP786445 INK786445:INL786445 IXG786445:IXH786445 JHC786445:JHD786445 JQY786445:JQZ786445 KAU786445:KAV786445 KKQ786445:KKR786445 KUM786445:KUN786445 LEI786445:LEJ786445 LOE786445:LOF786445 LYA786445:LYB786445 MHW786445:MHX786445 MRS786445:MRT786445 NBO786445:NBP786445 NLK786445:NLL786445 NVG786445:NVH786445 OFC786445:OFD786445 OOY786445:OOZ786445 OYU786445:OYV786445 PIQ786445:PIR786445 PSM786445:PSN786445 QCI786445:QCJ786445 QME786445:QMF786445 QWA786445:QWB786445 RFW786445:RFX786445 RPS786445:RPT786445 RZO786445:RZP786445 SJK786445:SJL786445 STG786445:STH786445 TDC786445:TDD786445 TMY786445:TMZ786445 TWU786445:TWV786445 UGQ786445:UGR786445 UQM786445:UQN786445 VAI786445:VAJ786445 VKE786445:VKF786445 VUA786445:VUB786445 WDW786445:WDX786445 WNS786445:WNT786445 WXO786445:WXP786445 BG851981:BH851981 LC851981:LD851981 UY851981:UZ851981 AEU851981:AEV851981 AOQ851981:AOR851981 AYM851981:AYN851981 BII851981:BIJ851981 BSE851981:BSF851981 CCA851981:CCB851981 CLW851981:CLX851981 CVS851981:CVT851981 DFO851981:DFP851981 DPK851981:DPL851981 DZG851981:DZH851981 EJC851981:EJD851981 ESY851981:ESZ851981 FCU851981:FCV851981 FMQ851981:FMR851981 FWM851981:FWN851981 GGI851981:GGJ851981 GQE851981:GQF851981 HAA851981:HAB851981 HJW851981:HJX851981 HTS851981:HTT851981 IDO851981:IDP851981 INK851981:INL851981 IXG851981:IXH851981 JHC851981:JHD851981 JQY851981:JQZ851981 KAU851981:KAV851981 KKQ851981:KKR851981 KUM851981:KUN851981 LEI851981:LEJ851981 LOE851981:LOF851981 LYA851981:LYB851981 MHW851981:MHX851981 MRS851981:MRT851981 NBO851981:NBP851981 NLK851981:NLL851981 NVG851981:NVH851981 OFC851981:OFD851981 OOY851981:OOZ851981 OYU851981:OYV851981 PIQ851981:PIR851981 PSM851981:PSN851981 QCI851981:QCJ851981 QME851981:QMF851981 QWA851981:QWB851981 RFW851981:RFX851981 RPS851981:RPT851981 RZO851981:RZP851981 SJK851981:SJL851981 STG851981:STH851981 TDC851981:TDD851981 TMY851981:TMZ851981 TWU851981:TWV851981 UGQ851981:UGR851981 UQM851981:UQN851981 VAI851981:VAJ851981 VKE851981:VKF851981 VUA851981:VUB851981 WDW851981:WDX851981 WNS851981:WNT851981 WXO851981:WXP851981 BG917517:BH917517 LC917517:LD917517 UY917517:UZ917517 AEU917517:AEV917517 AOQ917517:AOR917517 AYM917517:AYN917517 BII917517:BIJ917517 BSE917517:BSF917517 CCA917517:CCB917517 CLW917517:CLX917517 CVS917517:CVT917517 DFO917517:DFP917517 DPK917517:DPL917517 DZG917517:DZH917517 EJC917517:EJD917517 ESY917517:ESZ917517 FCU917517:FCV917517 FMQ917517:FMR917517 FWM917517:FWN917517 GGI917517:GGJ917517 GQE917517:GQF917517 HAA917517:HAB917517 HJW917517:HJX917517 HTS917517:HTT917517 IDO917517:IDP917517 INK917517:INL917517 IXG917517:IXH917517 JHC917517:JHD917517 JQY917517:JQZ917517 KAU917517:KAV917517 KKQ917517:KKR917517 KUM917517:KUN917517 LEI917517:LEJ917517 LOE917517:LOF917517 LYA917517:LYB917517 MHW917517:MHX917517 MRS917517:MRT917517 NBO917517:NBP917517 NLK917517:NLL917517 NVG917517:NVH917517 OFC917517:OFD917517 OOY917517:OOZ917517 OYU917517:OYV917517 PIQ917517:PIR917517 PSM917517:PSN917517 QCI917517:QCJ917517 QME917517:QMF917517 QWA917517:QWB917517 RFW917517:RFX917517 RPS917517:RPT917517 RZO917517:RZP917517 SJK917517:SJL917517 STG917517:STH917517 TDC917517:TDD917517 TMY917517:TMZ917517 TWU917517:TWV917517 UGQ917517:UGR917517 UQM917517:UQN917517 VAI917517:VAJ917517 VKE917517:VKF917517 VUA917517:VUB917517 WDW917517:WDX917517 WNS917517:WNT917517 WXO917517:WXP917517 BG983053:BH983053 LC983053:LD983053 UY983053:UZ983053 AEU983053:AEV983053 AOQ983053:AOR983053 AYM983053:AYN983053 BII983053:BIJ983053 BSE983053:BSF983053 CCA983053:CCB983053 CLW983053:CLX983053 CVS983053:CVT983053 DFO983053:DFP983053 DPK983053:DPL983053 DZG983053:DZH983053 EJC983053:EJD983053 ESY983053:ESZ983053 FCU983053:FCV983053 FMQ983053:FMR983053 FWM983053:FWN983053 GGI983053:GGJ983053 GQE983053:GQF983053 HAA983053:HAB983053 HJW983053:HJX983053 HTS983053:HTT983053 IDO983053:IDP983053 INK983053:INL983053 IXG983053:IXH983053 JHC983053:JHD983053 JQY983053:JQZ983053 KAU983053:KAV983053 KKQ983053:KKR983053 KUM983053:KUN983053 LEI983053:LEJ983053 LOE983053:LOF983053 LYA983053:LYB983053 MHW983053:MHX983053 MRS983053:MRT983053 NBO983053:NBP983053 NLK983053:NLL983053 NVG983053:NVH983053 OFC983053:OFD983053 OOY983053:OOZ983053 OYU983053:OYV983053 PIQ983053:PIR983053 PSM983053:PSN983053 QCI983053:QCJ983053 QME983053:QMF983053 QWA983053:QWB983053 RFW983053:RFX983053 RPS983053:RPT983053 RZO983053:RZP983053 SJK983053:SJL983053 STG983053:STH983053 TDC983053:TDD983053 TMY983053:TMZ983053 TWU983053:TWV983053 UGQ983053:UGR983053 UQM983053:UQN983053 VAI983053:VAJ983053 VKE983053:VKF983053 VUA983053:VUB983053 WDW983053:WDX983053 WNS983053:WNT983053 WXO983053:WXP983053" xr:uid="{655B07E4-899F-4846-9F98-469D213D82A1}">
      <formula1>$CX$21:$CX$34</formula1>
    </dataValidation>
    <dataValidation type="list" allowBlank="1" showInputMessage="1" showErrorMessage="1" sqref="BC13:BD13 KY13:KZ13 UU13:UV13 AEQ13:AER13 AOM13:AON13 AYI13:AYJ13 BIE13:BIF13 BSA13:BSB13 CBW13:CBX13 CLS13:CLT13 CVO13:CVP13 DFK13:DFL13 DPG13:DPH13 DZC13:DZD13 EIY13:EIZ13 ESU13:ESV13 FCQ13:FCR13 FMM13:FMN13 FWI13:FWJ13 GGE13:GGF13 GQA13:GQB13 GZW13:GZX13 HJS13:HJT13 HTO13:HTP13 IDK13:IDL13 ING13:INH13 IXC13:IXD13 JGY13:JGZ13 JQU13:JQV13 KAQ13:KAR13 KKM13:KKN13 KUI13:KUJ13 LEE13:LEF13 LOA13:LOB13 LXW13:LXX13 MHS13:MHT13 MRO13:MRP13 NBK13:NBL13 NLG13:NLH13 NVC13:NVD13 OEY13:OEZ13 OOU13:OOV13 OYQ13:OYR13 PIM13:PIN13 PSI13:PSJ13 QCE13:QCF13 QMA13:QMB13 QVW13:QVX13 RFS13:RFT13 RPO13:RPP13 RZK13:RZL13 SJG13:SJH13 STC13:STD13 TCY13:TCZ13 TMU13:TMV13 TWQ13:TWR13 UGM13:UGN13 UQI13:UQJ13 VAE13:VAF13 VKA13:VKB13 VTW13:VTX13 WDS13:WDT13 WNO13:WNP13 WXK13:WXL13 BC65549:BD65549 KY65549:KZ65549 UU65549:UV65549 AEQ65549:AER65549 AOM65549:AON65549 AYI65549:AYJ65549 BIE65549:BIF65549 BSA65549:BSB65549 CBW65549:CBX65549 CLS65549:CLT65549 CVO65549:CVP65549 DFK65549:DFL65549 DPG65549:DPH65549 DZC65549:DZD65549 EIY65549:EIZ65549 ESU65549:ESV65549 FCQ65549:FCR65549 FMM65549:FMN65549 FWI65549:FWJ65549 GGE65549:GGF65549 GQA65549:GQB65549 GZW65549:GZX65549 HJS65549:HJT65549 HTO65549:HTP65549 IDK65549:IDL65549 ING65549:INH65549 IXC65549:IXD65549 JGY65549:JGZ65549 JQU65549:JQV65549 KAQ65549:KAR65549 KKM65549:KKN65549 KUI65549:KUJ65549 LEE65549:LEF65549 LOA65549:LOB65549 LXW65549:LXX65549 MHS65549:MHT65549 MRO65549:MRP65549 NBK65549:NBL65549 NLG65549:NLH65549 NVC65549:NVD65549 OEY65549:OEZ65549 OOU65549:OOV65549 OYQ65549:OYR65549 PIM65549:PIN65549 PSI65549:PSJ65549 QCE65549:QCF65549 QMA65549:QMB65549 QVW65549:QVX65549 RFS65549:RFT65549 RPO65549:RPP65549 RZK65549:RZL65549 SJG65549:SJH65549 STC65549:STD65549 TCY65549:TCZ65549 TMU65549:TMV65549 TWQ65549:TWR65549 UGM65549:UGN65549 UQI65549:UQJ65549 VAE65549:VAF65549 VKA65549:VKB65549 VTW65549:VTX65549 WDS65549:WDT65549 WNO65549:WNP65549 WXK65549:WXL65549 BC131085:BD131085 KY131085:KZ131085 UU131085:UV131085 AEQ131085:AER131085 AOM131085:AON131085 AYI131085:AYJ131085 BIE131085:BIF131085 BSA131085:BSB131085 CBW131085:CBX131085 CLS131085:CLT131085 CVO131085:CVP131085 DFK131085:DFL131085 DPG131085:DPH131085 DZC131085:DZD131085 EIY131085:EIZ131085 ESU131085:ESV131085 FCQ131085:FCR131085 FMM131085:FMN131085 FWI131085:FWJ131085 GGE131085:GGF131085 GQA131085:GQB131085 GZW131085:GZX131085 HJS131085:HJT131085 HTO131085:HTP131085 IDK131085:IDL131085 ING131085:INH131085 IXC131085:IXD131085 JGY131085:JGZ131085 JQU131085:JQV131085 KAQ131085:KAR131085 KKM131085:KKN131085 KUI131085:KUJ131085 LEE131085:LEF131085 LOA131085:LOB131085 LXW131085:LXX131085 MHS131085:MHT131085 MRO131085:MRP131085 NBK131085:NBL131085 NLG131085:NLH131085 NVC131085:NVD131085 OEY131085:OEZ131085 OOU131085:OOV131085 OYQ131085:OYR131085 PIM131085:PIN131085 PSI131085:PSJ131085 QCE131085:QCF131085 QMA131085:QMB131085 QVW131085:QVX131085 RFS131085:RFT131085 RPO131085:RPP131085 RZK131085:RZL131085 SJG131085:SJH131085 STC131085:STD131085 TCY131085:TCZ131085 TMU131085:TMV131085 TWQ131085:TWR131085 UGM131085:UGN131085 UQI131085:UQJ131085 VAE131085:VAF131085 VKA131085:VKB131085 VTW131085:VTX131085 WDS131085:WDT131085 WNO131085:WNP131085 WXK131085:WXL131085 BC196621:BD196621 KY196621:KZ196621 UU196621:UV196621 AEQ196621:AER196621 AOM196621:AON196621 AYI196621:AYJ196621 BIE196621:BIF196621 BSA196621:BSB196621 CBW196621:CBX196621 CLS196621:CLT196621 CVO196621:CVP196621 DFK196621:DFL196621 DPG196621:DPH196621 DZC196621:DZD196621 EIY196621:EIZ196621 ESU196621:ESV196621 FCQ196621:FCR196621 FMM196621:FMN196621 FWI196621:FWJ196621 GGE196621:GGF196621 GQA196621:GQB196621 GZW196621:GZX196621 HJS196621:HJT196621 HTO196621:HTP196621 IDK196621:IDL196621 ING196621:INH196621 IXC196621:IXD196621 JGY196621:JGZ196621 JQU196621:JQV196621 KAQ196621:KAR196621 KKM196621:KKN196621 KUI196621:KUJ196621 LEE196621:LEF196621 LOA196621:LOB196621 LXW196621:LXX196621 MHS196621:MHT196621 MRO196621:MRP196621 NBK196621:NBL196621 NLG196621:NLH196621 NVC196621:NVD196621 OEY196621:OEZ196621 OOU196621:OOV196621 OYQ196621:OYR196621 PIM196621:PIN196621 PSI196621:PSJ196621 QCE196621:QCF196621 QMA196621:QMB196621 QVW196621:QVX196621 RFS196621:RFT196621 RPO196621:RPP196621 RZK196621:RZL196621 SJG196621:SJH196621 STC196621:STD196621 TCY196621:TCZ196621 TMU196621:TMV196621 TWQ196621:TWR196621 UGM196621:UGN196621 UQI196621:UQJ196621 VAE196621:VAF196621 VKA196621:VKB196621 VTW196621:VTX196621 WDS196621:WDT196621 WNO196621:WNP196621 WXK196621:WXL196621 BC262157:BD262157 KY262157:KZ262157 UU262157:UV262157 AEQ262157:AER262157 AOM262157:AON262157 AYI262157:AYJ262157 BIE262157:BIF262157 BSA262157:BSB262157 CBW262157:CBX262157 CLS262157:CLT262157 CVO262157:CVP262157 DFK262157:DFL262157 DPG262157:DPH262157 DZC262157:DZD262157 EIY262157:EIZ262157 ESU262157:ESV262157 FCQ262157:FCR262157 FMM262157:FMN262157 FWI262157:FWJ262157 GGE262157:GGF262157 GQA262157:GQB262157 GZW262157:GZX262157 HJS262157:HJT262157 HTO262157:HTP262157 IDK262157:IDL262157 ING262157:INH262157 IXC262157:IXD262157 JGY262157:JGZ262157 JQU262157:JQV262157 KAQ262157:KAR262157 KKM262157:KKN262157 KUI262157:KUJ262157 LEE262157:LEF262157 LOA262157:LOB262157 LXW262157:LXX262157 MHS262157:MHT262157 MRO262157:MRP262157 NBK262157:NBL262157 NLG262157:NLH262157 NVC262157:NVD262157 OEY262157:OEZ262157 OOU262157:OOV262157 OYQ262157:OYR262157 PIM262157:PIN262157 PSI262157:PSJ262157 QCE262157:QCF262157 QMA262157:QMB262157 QVW262157:QVX262157 RFS262157:RFT262157 RPO262157:RPP262157 RZK262157:RZL262157 SJG262157:SJH262157 STC262157:STD262157 TCY262157:TCZ262157 TMU262157:TMV262157 TWQ262157:TWR262157 UGM262157:UGN262157 UQI262157:UQJ262157 VAE262157:VAF262157 VKA262157:VKB262157 VTW262157:VTX262157 WDS262157:WDT262157 WNO262157:WNP262157 WXK262157:WXL262157 BC327693:BD327693 KY327693:KZ327693 UU327693:UV327693 AEQ327693:AER327693 AOM327693:AON327693 AYI327693:AYJ327693 BIE327693:BIF327693 BSA327693:BSB327693 CBW327693:CBX327693 CLS327693:CLT327693 CVO327693:CVP327693 DFK327693:DFL327693 DPG327693:DPH327693 DZC327693:DZD327693 EIY327693:EIZ327693 ESU327693:ESV327693 FCQ327693:FCR327693 FMM327693:FMN327693 FWI327693:FWJ327693 GGE327693:GGF327693 GQA327693:GQB327693 GZW327693:GZX327693 HJS327693:HJT327693 HTO327693:HTP327693 IDK327693:IDL327693 ING327693:INH327693 IXC327693:IXD327693 JGY327693:JGZ327693 JQU327693:JQV327693 KAQ327693:KAR327693 KKM327693:KKN327693 KUI327693:KUJ327693 LEE327693:LEF327693 LOA327693:LOB327693 LXW327693:LXX327693 MHS327693:MHT327693 MRO327693:MRP327693 NBK327693:NBL327693 NLG327693:NLH327693 NVC327693:NVD327693 OEY327693:OEZ327693 OOU327693:OOV327693 OYQ327693:OYR327693 PIM327693:PIN327693 PSI327693:PSJ327693 QCE327693:QCF327693 QMA327693:QMB327693 QVW327693:QVX327693 RFS327693:RFT327693 RPO327693:RPP327693 RZK327693:RZL327693 SJG327693:SJH327693 STC327693:STD327693 TCY327693:TCZ327693 TMU327693:TMV327693 TWQ327693:TWR327693 UGM327693:UGN327693 UQI327693:UQJ327693 VAE327693:VAF327693 VKA327693:VKB327693 VTW327693:VTX327693 WDS327693:WDT327693 WNO327693:WNP327693 WXK327693:WXL327693 BC393229:BD393229 KY393229:KZ393229 UU393229:UV393229 AEQ393229:AER393229 AOM393229:AON393229 AYI393229:AYJ393229 BIE393229:BIF393229 BSA393229:BSB393229 CBW393229:CBX393229 CLS393229:CLT393229 CVO393229:CVP393229 DFK393229:DFL393229 DPG393229:DPH393229 DZC393229:DZD393229 EIY393229:EIZ393229 ESU393229:ESV393229 FCQ393229:FCR393229 FMM393229:FMN393229 FWI393229:FWJ393229 GGE393229:GGF393229 GQA393229:GQB393229 GZW393229:GZX393229 HJS393229:HJT393229 HTO393229:HTP393229 IDK393229:IDL393229 ING393229:INH393229 IXC393229:IXD393229 JGY393229:JGZ393229 JQU393229:JQV393229 KAQ393229:KAR393229 KKM393229:KKN393229 KUI393229:KUJ393229 LEE393229:LEF393229 LOA393229:LOB393229 LXW393229:LXX393229 MHS393229:MHT393229 MRO393229:MRP393229 NBK393229:NBL393229 NLG393229:NLH393229 NVC393229:NVD393229 OEY393229:OEZ393229 OOU393229:OOV393229 OYQ393229:OYR393229 PIM393229:PIN393229 PSI393229:PSJ393229 QCE393229:QCF393229 QMA393229:QMB393229 QVW393229:QVX393229 RFS393229:RFT393229 RPO393229:RPP393229 RZK393229:RZL393229 SJG393229:SJH393229 STC393229:STD393229 TCY393229:TCZ393229 TMU393229:TMV393229 TWQ393229:TWR393229 UGM393229:UGN393229 UQI393229:UQJ393229 VAE393229:VAF393229 VKA393229:VKB393229 VTW393229:VTX393229 WDS393229:WDT393229 WNO393229:WNP393229 WXK393229:WXL393229 BC458765:BD458765 KY458765:KZ458765 UU458765:UV458765 AEQ458765:AER458765 AOM458765:AON458765 AYI458765:AYJ458765 BIE458765:BIF458765 BSA458765:BSB458765 CBW458765:CBX458765 CLS458765:CLT458765 CVO458765:CVP458765 DFK458765:DFL458765 DPG458765:DPH458765 DZC458765:DZD458765 EIY458765:EIZ458765 ESU458765:ESV458765 FCQ458765:FCR458765 FMM458765:FMN458765 FWI458765:FWJ458765 GGE458765:GGF458765 GQA458765:GQB458765 GZW458765:GZX458765 HJS458765:HJT458765 HTO458765:HTP458765 IDK458765:IDL458765 ING458765:INH458765 IXC458765:IXD458765 JGY458765:JGZ458765 JQU458765:JQV458765 KAQ458765:KAR458765 KKM458765:KKN458765 KUI458765:KUJ458765 LEE458765:LEF458765 LOA458765:LOB458765 LXW458765:LXX458765 MHS458765:MHT458765 MRO458765:MRP458765 NBK458765:NBL458765 NLG458765:NLH458765 NVC458765:NVD458765 OEY458765:OEZ458765 OOU458765:OOV458765 OYQ458765:OYR458765 PIM458765:PIN458765 PSI458765:PSJ458765 QCE458765:QCF458765 QMA458765:QMB458765 QVW458765:QVX458765 RFS458765:RFT458765 RPO458765:RPP458765 RZK458765:RZL458765 SJG458765:SJH458765 STC458765:STD458765 TCY458765:TCZ458765 TMU458765:TMV458765 TWQ458765:TWR458765 UGM458765:UGN458765 UQI458765:UQJ458765 VAE458765:VAF458765 VKA458765:VKB458765 VTW458765:VTX458765 WDS458765:WDT458765 WNO458765:WNP458765 WXK458765:WXL458765 BC524301:BD524301 KY524301:KZ524301 UU524301:UV524301 AEQ524301:AER524301 AOM524301:AON524301 AYI524301:AYJ524301 BIE524301:BIF524301 BSA524301:BSB524301 CBW524301:CBX524301 CLS524301:CLT524301 CVO524301:CVP524301 DFK524301:DFL524301 DPG524301:DPH524301 DZC524301:DZD524301 EIY524301:EIZ524301 ESU524301:ESV524301 FCQ524301:FCR524301 FMM524301:FMN524301 FWI524301:FWJ524301 GGE524301:GGF524301 GQA524301:GQB524301 GZW524301:GZX524301 HJS524301:HJT524301 HTO524301:HTP524301 IDK524301:IDL524301 ING524301:INH524301 IXC524301:IXD524301 JGY524301:JGZ524301 JQU524301:JQV524301 KAQ524301:KAR524301 KKM524301:KKN524301 KUI524301:KUJ524301 LEE524301:LEF524301 LOA524301:LOB524301 LXW524301:LXX524301 MHS524301:MHT524301 MRO524301:MRP524301 NBK524301:NBL524301 NLG524301:NLH524301 NVC524301:NVD524301 OEY524301:OEZ524301 OOU524301:OOV524301 OYQ524301:OYR524301 PIM524301:PIN524301 PSI524301:PSJ524301 QCE524301:QCF524301 QMA524301:QMB524301 QVW524301:QVX524301 RFS524301:RFT524301 RPO524301:RPP524301 RZK524301:RZL524301 SJG524301:SJH524301 STC524301:STD524301 TCY524301:TCZ524301 TMU524301:TMV524301 TWQ524301:TWR524301 UGM524301:UGN524301 UQI524301:UQJ524301 VAE524301:VAF524301 VKA524301:VKB524301 VTW524301:VTX524301 WDS524301:WDT524301 WNO524301:WNP524301 WXK524301:WXL524301 BC589837:BD589837 KY589837:KZ589837 UU589837:UV589837 AEQ589837:AER589837 AOM589837:AON589837 AYI589837:AYJ589837 BIE589837:BIF589837 BSA589837:BSB589837 CBW589837:CBX589837 CLS589837:CLT589837 CVO589837:CVP589837 DFK589837:DFL589837 DPG589837:DPH589837 DZC589837:DZD589837 EIY589837:EIZ589837 ESU589837:ESV589837 FCQ589837:FCR589837 FMM589837:FMN589837 FWI589837:FWJ589837 GGE589837:GGF589837 GQA589837:GQB589837 GZW589837:GZX589837 HJS589837:HJT589837 HTO589837:HTP589837 IDK589837:IDL589837 ING589837:INH589837 IXC589837:IXD589837 JGY589837:JGZ589837 JQU589837:JQV589837 KAQ589837:KAR589837 KKM589837:KKN589837 KUI589837:KUJ589837 LEE589837:LEF589837 LOA589837:LOB589837 LXW589837:LXX589837 MHS589837:MHT589837 MRO589837:MRP589837 NBK589837:NBL589837 NLG589837:NLH589837 NVC589837:NVD589837 OEY589837:OEZ589837 OOU589837:OOV589837 OYQ589837:OYR589837 PIM589837:PIN589837 PSI589837:PSJ589837 QCE589837:QCF589837 QMA589837:QMB589837 QVW589837:QVX589837 RFS589837:RFT589837 RPO589837:RPP589837 RZK589837:RZL589837 SJG589837:SJH589837 STC589837:STD589837 TCY589837:TCZ589837 TMU589837:TMV589837 TWQ589837:TWR589837 UGM589837:UGN589837 UQI589837:UQJ589837 VAE589837:VAF589837 VKA589837:VKB589837 VTW589837:VTX589837 WDS589837:WDT589837 WNO589837:WNP589837 WXK589837:WXL589837 BC655373:BD655373 KY655373:KZ655373 UU655373:UV655373 AEQ655373:AER655373 AOM655373:AON655373 AYI655373:AYJ655373 BIE655373:BIF655373 BSA655373:BSB655373 CBW655373:CBX655373 CLS655373:CLT655373 CVO655373:CVP655373 DFK655373:DFL655373 DPG655373:DPH655373 DZC655373:DZD655373 EIY655373:EIZ655373 ESU655373:ESV655373 FCQ655373:FCR655373 FMM655373:FMN655373 FWI655373:FWJ655373 GGE655373:GGF655373 GQA655373:GQB655373 GZW655373:GZX655373 HJS655373:HJT655373 HTO655373:HTP655373 IDK655373:IDL655373 ING655373:INH655373 IXC655373:IXD655373 JGY655373:JGZ655373 JQU655373:JQV655373 KAQ655373:KAR655373 KKM655373:KKN655373 KUI655373:KUJ655373 LEE655373:LEF655373 LOA655373:LOB655373 LXW655373:LXX655373 MHS655373:MHT655373 MRO655373:MRP655373 NBK655373:NBL655373 NLG655373:NLH655373 NVC655373:NVD655373 OEY655373:OEZ655373 OOU655373:OOV655373 OYQ655373:OYR655373 PIM655373:PIN655373 PSI655373:PSJ655373 QCE655373:QCF655373 QMA655373:QMB655373 QVW655373:QVX655373 RFS655373:RFT655373 RPO655373:RPP655373 RZK655373:RZL655373 SJG655373:SJH655373 STC655373:STD655373 TCY655373:TCZ655373 TMU655373:TMV655373 TWQ655373:TWR655373 UGM655373:UGN655373 UQI655373:UQJ655373 VAE655373:VAF655373 VKA655373:VKB655373 VTW655373:VTX655373 WDS655373:WDT655373 WNO655373:WNP655373 WXK655373:WXL655373 BC720909:BD720909 KY720909:KZ720909 UU720909:UV720909 AEQ720909:AER720909 AOM720909:AON720909 AYI720909:AYJ720909 BIE720909:BIF720909 BSA720909:BSB720909 CBW720909:CBX720909 CLS720909:CLT720909 CVO720909:CVP720909 DFK720909:DFL720909 DPG720909:DPH720909 DZC720909:DZD720909 EIY720909:EIZ720909 ESU720909:ESV720909 FCQ720909:FCR720909 FMM720909:FMN720909 FWI720909:FWJ720909 GGE720909:GGF720909 GQA720909:GQB720909 GZW720909:GZX720909 HJS720909:HJT720909 HTO720909:HTP720909 IDK720909:IDL720909 ING720909:INH720909 IXC720909:IXD720909 JGY720909:JGZ720909 JQU720909:JQV720909 KAQ720909:KAR720909 KKM720909:KKN720909 KUI720909:KUJ720909 LEE720909:LEF720909 LOA720909:LOB720909 LXW720909:LXX720909 MHS720909:MHT720909 MRO720909:MRP720909 NBK720909:NBL720909 NLG720909:NLH720909 NVC720909:NVD720909 OEY720909:OEZ720909 OOU720909:OOV720909 OYQ720909:OYR720909 PIM720909:PIN720909 PSI720909:PSJ720909 QCE720909:QCF720909 QMA720909:QMB720909 QVW720909:QVX720909 RFS720909:RFT720909 RPO720909:RPP720909 RZK720909:RZL720909 SJG720909:SJH720909 STC720909:STD720909 TCY720909:TCZ720909 TMU720909:TMV720909 TWQ720909:TWR720909 UGM720909:UGN720909 UQI720909:UQJ720909 VAE720909:VAF720909 VKA720909:VKB720909 VTW720909:VTX720909 WDS720909:WDT720909 WNO720909:WNP720909 WXK720909:WXL720909 BC786445:BD786445 KY786445:KZ786445 UU786445:UV786445 AEQ786445:AER786445 AOM786445:AON786445 AYI786445:AYJ786445 BIE786445:BIF786445 BSA786445:BSB786445 CBW786445:CBX786445 CLS786445:CLT786445 CVO786445:CVP786445 DFK786445:DFL786445 DPG786445:DPH786445 DZC786445:DZD786445 EIY786445:EIZ786445 ESU786445:ESV786445 FCQ786445:FCR786445 FMM786445:FMN786445 FWI786445:FWJ786445 GGE786445:GGF786445 GQA786445:GQB786445 GZW786445:GZX786445 HJS786445:HJT786445 HTO786445:HTP786445 IDK786445:IDL786445 ING786445:INH786445 IXC786445:IXD786445 JGY786445:JGZ786445 JQU786445:JQV786445 KAQ786445:KAR786445 KKM786445:KKN786445 KUI786445:KUJ786445 LEE786445:LEF786445 LOA786445:LOB786445 LXW786445:LXX786445 MHS786445:MHT786445 MRO786445:MRP786445 NBK786445:NBL786445 NLG786445:NLH786445 NVC786445:NVD786445 OEY786445:OEZ786445 OOU786445:OOV786445 OYQ786445:OYR786445 PIM786445:PIN786445 PSI786445:PSJ786445 QCE786445:QCF786445 QMA786445:QMB786445 QVW786445:QVX786445 RFS786445:RFT786445 RPO786445:RPP786445 RZK786445:RZL786445 SJG786445:SJH786445 STC786445:STD786445 TCY786445:TCZ786445 TMU786445:TMV786445 TWQ786445:TWR786445 UGM786445:UGN786445 UQI786445:UQJ786445 VAE786445:VAF786445 VKA786445:VKB786445 VTW786445:VTX786445 WDS786445:WDT786445 WNO786445:WNP786445 WXK786445:WXL786445 BC851981:BD851981 KY851981:KZ851981 UU851981:UV851981 AEQ851981:AER851981 AOM851981:AON851981 AYI851981:AYJ851981 BIE851981:BIF851981 BSA851981:BSB851981 CBW851981:CBX851981 CLS851981:CLT851981 CVO851981:CVP851981 DFK851981:DFL851981 DPG851981:DPH851981 DZC851981:DZD851981 EIY851981:EIZ851981 ESU851981:ESV851981 FCQ851981:FCR851981 FMM851981:FMN851981 FWI851981:FWJ851981 GGE851981:GGF851981 GQA851981:GQB851981 GZW851981:GZX851981 HJS851981:HJT851981 HTO851981:HTP851981 IDK851981:IDL851981 ING851981:INH851981 IXC851981:IXD851981 JGY851981:JGZ851981 JQU851981:JQV851981 KAQ851981:KAR851981 KKM851981:KKN851981 KUI851981:KUJ851981 LEE851981:LEF851981 LOA851981:LOB851981 LXW851981:LXX851981 MHS851981:MHT851981 MRO851981:MRP851981 NBK851981:NBL851981 NLG851981:NLH851981 NVC851981:NVD851981 OEY851981:OEZ851981 OOU851981:OOV851981 OYQ851981:OYR851981 PIM851981:PIN851981 PSI851981:PSJ851981 QCE851981:QCF851981 QMA851981:QMB851981 QVW851981:QVX851981 RFS851981:RFT851981 RPO851981:RPP851981 RZK851981:RZL851981 SJG851981:SJH851981 STC851981:STD851981 TCY851981:TCZ851981 TMU851981:TMV851981 TWQ851981:TWR851981 UGM851981:UGN851981 UQI851981:UQJ851981 VAE851981:VAF851981 VKA851981:VKB851981 VTW851981:VTX851981 WDS851981:WDT851981 WNO851981:WNP851981 WXK851981:WXL851981 BC917517:BD917517 KY917517:KZ917517 UU917517:UV917517 AEQ917517:AER917517 AOM917517:AON917517 AYI917517:AYJ917517 BIE917517:BIF917517 BSA917517:BSB917517 CBW917517:CBX917517 CLS917517:CLT917517 CVO917517:CVP917517 DFK917517:DFL917517 DPG917517:DPH917517 DZC917517:DZD917517 EIY917517:EIZ917517 ESU917517:ESV917517 FCQ917517:FCR917517 FMM917517:FMN917517 FWI917517:FWJ917517 GGE917517:GGF917517 GQA917517:GQB917517 GZW917517:GZX917517 HJS917517:HJT917517 HTO917517:HTP917517 IDK917517:IDL917517 ING917517:INH917517 IXC917517:IXD917517 JGY917517:JGZ917517 JQU917517:JQV917517 KAQ917517:KAR917517 KKM917517:KKN917517 KUI917517:KUJ917517 LEE917517:LEF917517 LOA917517:LOB917517 LXW917517:LXX917517 MHS917517:MHT917517 MRO917517:MRP917517 NBK917517:NBL917517 NLG917517:NLH917517 NVC917517:NVD917517 OEY917517:OEZ917517 OOU917517:OOV917517 OYQ917517:OYR917517 PIM917517:PIN917517 PSI917517:PSJ917517 QCE917517:QCF917517 QMA917517:QMB917517 QVW917517:QVX917517 RFS917517:RFT917517 RPO917517:RPP917517 RZK917517:RZL917517 SJG917517:SJH917517 STC917517:STD917517 TCY917517:TCZ917517 TMU917517:TMV917517 TWQ917517:TWR917517 UGM917517:UGN917517 UQI917517:UQJ917517 VAE917517:VAF917517 VKA917517:VKB917517 VTW917517:VTX917517 WDS917517:WDT917517 WNO917517:WNP917517 WXK917517:WXL917517 BC983053:BD983053 KY983053:KZ983053 UU983053:UV983053 AEQ983053:AER983053 AOM983053:AON983053 AYI983053:AYJ983053 BIE983053:BIF983053 BSA983053:BSB983053 CBW983053:CBX983053 CLS983053:CLT983053 CVO983053:CVP983053 DFK983053:DFL983053 DPG983053:DPH983053 DZC983053:DZD983053 EIY983053:EIZ983053 ESU983053:ESV983053 FCQ983053:FCR983053 FMM983053:FMN983053 FWI983053:FWJ983053 GGE983053:GGF983053 GQA983053:GQB983053 GZW983053:GZX983053 HJS983053:HJT983053 HTO983053:HTP983053 IDK983053:IDL983053 ING983053:INH983053 IXC983053:IXD983053 JGY983053:JGZ983053 JQU983053:JQV983053 KAQ983053:KAR983053 KKM983053:KKN983053 KUI983053:KUJ983053 LEE983053:LEF983053 LOA983053:LOB983053 LXW983053:LXX983053 MHS983053:MHT983053 MRO983053:MRP983053 NBK983053:NBL983053 NLG983053:NLH983053 NVC983053:NVD983053 OEY983053:OEZ983053 OOU983053:OOV983053 OYQ983053:OYR983053 PIM983053:PIN983053 PSI983053:PSJ983053 QCE983053:QCF983053 QMA983053:QMB983053 QVW983053:QVX983053 RFS983053:RFT983053 RPO983053:RPP983053 RZK983053:RZL983053 SJG983053:SJH983053 STC983053:STD983053 TCY983053:TCZ983053 TMU983053:TMV983053 TWQ983053:TWR983053 UGM983053:UGN983053 UQI983053:UQJ983053 VAE983053:VAF983053 VKA983053:VKB983053 VTW983053:VTX983053 WDS983053:WDT983053 WNO983053:WNP983053 WXK983053:WXL983053" xr:uid="{531F540A-FD88-451E-B7A1-18BEC70A11DB}">
      <formula1>$CW$21:$CW$56</formula1>
    </dataValidation>
    <dataValidation type="list" allowBlank="1" showInputMessage="1" showErrorMessage="1" sqref="BR38:BT38 LN38:LP38 VJ38:VL38 AFF38:AFH38 APB38:APD38 AYX38:AYZ38 BIT38:BIV38 BSP38:BSR38 CCL38:CCN38 CMH38:CMJ38 CWD38:CWF38 DFZ38:DGB38 DPV38:DPX38 DZR38:DZT38 EJN38:EJP38 ETJ38:ETL38 FDF38:FDH38 FNB38:FND38 FWX38:FWZ38 GGT38:GGV38 GQP38:GQR38 HAL38:HAN38 HKH38:HKJ38 HUD38:HUF38 IDZ38:IEB38 INV38:INX38 IXR38:IXT38 JHN38:JHP38 JRJ38:JRL38 KBF38:KBH38 KLB38:KLD38 KUX38:KUZ38 LET38:LEV38 LOP38:LOR38 LYL38:LYN38 MIH38:MIJ38 MSD38:MSF38 NBZ38:NCB38 NLV38:NLX38 NVR38:NVT38 OFN38:OFP38 OPJ38:OPL38 OZF38:OZH38 PJB38:PJD38 PSX38:PSZ38 QCT38:QCV38 QMP38:QMR38 QWL38:QWN38 RGH38:RGJ38 RQD38:RQF38 RZZ38:SAB38 SJV38:SJX38 STR38:STT38 TDN38:TDP38 TNJ38:TNL38 TXF38:TXH38 UHB38:UHD38 UQX38:UQZ38 VAT38:VAV38 VKP38:VKR38 VUL38:VUN38 WEH38:WEJ38 WOD38:WOF38 WXZ38:WYB38 BR65574:BT65574 LN65574:LP65574 VJ65574:VL65574 AFF65574:AFH65574 APB65574:APD65574 AYX65574:AYZ65574 BIT65574:BIV65574 BSP65574:BSR65574 CCL65574:CCN65574 CMH65574:CMJ65574 CWD65574:CWF65574 DFZ65574:DGB65574 DPV65574:DPX65574 DZR65574:DZT65574 EJN65574:EJP65574 ETJ65574:ETL65574 FDF65574:FDH65574 FNB65574:FND65574 FWX65574:FWZ65574 GGT65574:GGV65574 GQP65574:GQR65574 HAL65574:HAN65574 HKH65574:HKJ65574 HUD65574:HUF65574 IDZ65574:IEB65574 INV65574:INX65574 IXR65574:IXT65574 JHN65574:JHP65574 JRJ65574:JRL65574 KBF65574:KBH65574 KLB65574:KLD65574 KUX65574:KUZ65574 LET65574:LEV65574 LOP65574:LOR65574 LYL65574:LYN65574 MIH65574:MIJ65574 MSD65574:MSF65574 NBZ65574:NCB65574 NLV65574:NLX65574 NVR65574:NVT65574 OFN65574:OFP65574 OPJ65574:OPL65574 OZF65574:OZH65574 PJB65574:PJD65574 PSX65574:PSZ65574 QCT65574:QCV65574 QMP65574:QMR65574 QWL65574:QWN65574 RGH65574:RGJ65574 RQD65574:RQF65574 RZZ65574:SAB65574 SJV65574:SJX65574 STR65574:STT65574 TDN65574:TDP65574 TNJ65574:TNL65574 TXF65574:TXH65574 UHB65574:UHD65574 UQX65574:UQZ65574 VAT65574:VAV65574 VKP65574:VKR65574 VUL65574:VUN65574 WEH65574:WEJ65574 WOD65574:WOF65574 WXZ65574:WYB65574 BR131110:BT131110 LN131110:LP131110 VJ131110:VL131110 AFF131110:AFH131110 APB131110:APD131110 AYX131110:AYZ131110 BIT131110:BIV131110 BSP131110:BSR131110 CCL131110:CCN131110 CMH131110:CMJ131110 CWD131110:CWF131110 DFZ131110:DGB131110 DPV131110:DPX131110 DZR131110:DZT131110 EJN131110:EJP131110 ETJ131110:ETL131110 FDF131110:FDH131110 FNB131110:FND131110 FWX131110:FWZ131110 GGT131110:GGV131110 GQP131110:GQR131110 HAL131110:HAN131110 HKH131110:HKJ131110 HUD131110:HUF131110 IDZ131110:IEB131110 INV131110:INX131110 IXR131110:IXT131110 JHN131110:JHP131110 JRJ131110:JRL131110 KBF131110:KBH131110 KLB131110:KLD131110 KUX131110:KUZ131110 LET131110:LEV131110 LOP131110:LOR131110 LYL131110:LYN131110 MIH131110:MIJ131110 MSD131110:MSF131110 NBZ131110:NCB131110 NLV131110:NLX131110 NVR131110:NVT131110 OFN131110:OFP131110 OPJ131110:OPL131110 OZF131110:OZH131110 PJB131110:PJD131110 PSX131110:PSZ131110 QCT131110:QCV131110 QMP131110:QMR131110 QWL131110:QWN131110 RGH131110:RGJ131110 RQD131110:RQF131110 RZZ131110:SAB131110 SJV131110:SJX131110 STR131110:STT131110 TDN131110:TDP131110 TNJ131110:TNL131110 TXF131110:TXH131110 UHB131110:UHD131110 UQX131110:UQZ131110 VAT131110:VAV131110 VKP131110:VKR131110 VUL131110:VUN131110 WEH131110:WEJ131110 WOD131110:WOF131110 WXZ131110:WYB131110 BR196646:BT196646 LN196646:LP196646 VJ196646:VL196646 AFF196646:AFH196646 APB196646:APD196646 AYX196646:AYZ196646 BIT196646:BIV196646 BSP196646:BSR196646 CCL196646:CCN196646 CMH196646:CMJ196646 CWD196646:CWF196646 DFZ196646:DGB196646 DPV196646:DPX196646 DZR196646:DZT196646 EJN196646:EJP196646 ETJ196646:ETL196646 FDF196646:FDH196646 FNB196646:FND196646 FWX196646:FWZ196646 GGT196646:GGV196646 GQP196646:GQR196646 HAL196646:HAN196646 HKH196646:HKJ196646 HUD196646:HUF196646 IDZ196646:IEB196646 INV196646:INX196646 IXR196646:IXT196646 JHN196646:JHP196646 JRJ196646:JRL196646 KBF196646:KBH196646 KLB196646:KLD196646 KUX196646:KUZ196646 LET196646:LEV196646 LOP196646:LOR196646 LYL196646:LYN196646 MIH196646:MIJ196646 MSD196646:MSF196646 NBZ196646:NCB196646 NLV196646:NLX196646 NVR196646:NVT196646 OFN196646:OFP196646 OPJ196646:OPL196646 OZF196646:OZH196646 PJB196646:PJD196646 PSX196646:PSZ196646 QCT196646:QCV196646 QMP196646:QMR196646 QWL196646:QWN196646 RGH196646:RGJ196646 RQD196646:RQF196646 RZZ196646:SAB196646 SJV196646:SJX196646 STR196646:STT196646 TDN196646:TDP196646 TNJ196646:TNL196646 TXF196646:TXH196646 UHB196646:UHD196646 UQX196646:UQZ196646 VAT196646:VAV196646 VKP196646:VKR196646 VUL196646:VUN196646 WEH196646:WEJ196646 WOD196646:WOF196646 WXZ196646:WYB196646 BR262182:BT262182 LN262182:LP262182 VJ262182:VL262182 AFF262182:AFH262182 APB262182:APD262182 AYX262182:AYZ262182 BIT262182:BIV262182 BSP262182:BSR262182 CCL262182:CCN262182 CMH262182:CMJ262182 CWD262182:CWF262182 DFZ262182:DGB262182 DPV262182:DPX262182 DZR262182:DZT262182 EJN262182:EJP262182 ETJ262182:ETL262182 FDF262182:FDH262182 FNB262182:FND262182 FWX262182:FWZ262182 GGT262182:GGV262182 GQP262182:GQR262182 HAL262182:HAN262182 HKH262182:HKJ262182 HUD262182:HUF262182 IDZ262182:IEB262182 INV262182:INX262182 IXR262182:IXT262182 JHN262182:JHP262182 JRJ262182:JRL262182 KBF262182:KBH262182 KLB262182:KLD262182 KUX262182:KUZ262182 LET262182:LEV262182 LOP262182:LOR262182 LYL262182:LYN262182 MIH262182:MIJ262182 MSD262182:MSF262182 NBZ262182:NCB262182 NLV262182:NLX262182 NVR262182:NVT262182 OFN262182:OFP262182 OPJ262182:OPL262182 OZF262182:OZH262182 PJB262182:PJD262182 PSX262182:PSZ262182 QCT262182:QCV262182 QMP262182:QMR262182 QWL262182:QWN262182 RGH262182:RGJ262182 RQD262182:RQF262182 RZZ262182:SAB262182 SJV262182:SJX262182 STR262182:STT262182 TDN262182:TDP262182 TNJ262182:TNL262182 TXF262182:TXH262182 UHB262182:UHD262182 UQX262182:UQZ262182 VAT262182:VAV262182 VKP262182:VKR262182 VUL262182:VUN262182 WEH262182:WEJ262182 WOD262182:WOF262182 WXZ262182:WYB262182 BR327718:BT327718 LN327718:LP327718 VJ327718:VL327718 AFF327718:AFH327718 APB327718:APD327718 AYX327718:AYZ327718 BIT327718:BIV327718 BSP327718:BSR327718 CCL327718:CCN327718 CMH327718:CMJ327718 CWD327718:CWF327718 DFZ327718:DGB327718 DPV327718:DPX327718 DZR327718:DZT327718 EJN327718:EJP327718 ETJ327718:ETL327718 FDF327718:FDH327718 FNB327718:FND327718 FWX327718:FWZ327718 GGT327718:GGV327718 GQP327718:GQR327718 HAL327718:HAN327718 HKH327718:HKJ327718 HUD327718:HUF327718 IDZ327718:IEB327718 INV327718:INX327718 IXR327718:IXT327718 JHN327718:JHP327718 JRJ327718:JRL327718 KBF327718:KBH327718 KLB327718:KLD327718 KUX327718:KUZ327718 LET327718:LEV327718 LOP327718:LOR327718 LYL327718:LYN327718 MIH327718:MIJ327718 MSD327718:MSF327718 NBZ327718:NCB327718 NLV327718:NLX327718 NVR327718:NVT327718 OFN327718:OFP327718 OPJ327718:OPL327718 OZF327718:OZH327718 PJB327718:PJD327718 PSX327718:PSZ327718 QCT327718:QCV327718 QMP327718:QMR327718 QWL327718:QWN327718 RGH327718:RGJ327718 RQD327718:RQF327718 RZZ327718:SAB327718 SJV327718:SJX327718 STR327718:STT327718 TDN327718:TDP327718 TNJ327718:TNL327718 TXF327718:TXH327718 UHB327718:UHD327718 UQX327718:UQZ327718 VAT327718:VAV327718 VKP327718:VKR327718 VUL327718:VUN327718 WEH327718:WEJ327718 WOD327718:WOF327718 WXZ327718:WYB327718 BR393254:BT393254 LN393254:LP393254 VJ393254:VL393254 AFF393254:AFH393254 APB393254:APD393254 AYX393254:AYZ393254 BIT393254:BIV393254 BSP393254:BSR393254 CCL393254:CCN393254 CMH393254:CMJ393254 CWD393254:CWF393254 DFZ393254:DGB393254 DPV393254:DPX393254 DZR393254:DZT393254 EJN393254:EJP393254 ETJ393254:ETL393254 FDF393254:FDH393254 FNB393254:FND393254 FWX393254:FWZ393254 GGT393254:GGV393254 GQP393254:GQR393254 HAL393254:HAN393254 HKH393254:HKJ393254 HUD393254:HUF393254 IDZ393254:IEB393254 INV393254:INX393254 IXR393254:IXT393254 JHN393254:JHP393254 JRJ393254:JRL393254 KBF393254:KBH393254 KLB393254:KLD393254 KUX393254:KUZ393254 LET393254:LEV393254 LOP393254:LOR393254 LYL393254:LYN393254 MIH393254:MIJ393254 MSD393254:MSF393254 NBZ393254:NCB393254 NLV393254:NLX393254 NVR393254:NVT393254 OFN393254:OFP393254 OPJ393254:OPL393254 OZF393254:OZH393254 PJB393254:PJD393254 PSX393254:PSZ393254 QCT393254:QCV393254 QMP393254:QMR393254 QWL393254:QWN393254 RGH393254:RGJ393254 RQD393254:RQF393254 RZZ393254:SAB393254 SJV393254:SJX393254 STR393254:STT393254 TDN393254:TDP393254 TNJ393254:TNL393254 TXF393254:TXH393254 UHB393254:UHD393254 UQX393254:UQZ393254 VAT393254:VAV393254 VKP393254:VKR393254 VUL393254:VUN393254 WEH393254:WEJ393254 WOD393254:WOF393254 WXZ393254:WYB393254 BR458790:BT458790 LN458790:LP458790 VJ458790:VL458790 AFF458790:AFH458790 APB458790:APD458790 AYX458790:AYZ458790 BIT458790:BIV458790 BSP458790:BSR458790 CCL458790:CCN458790 CMH458790:CMJ458790 CWD458790:CWF458790 DFZ458790:DGB458790 DPV458790:DPX458790 DZR458790:DZT458790 EJN458790:EJP458790 ETJ458790:ETL458790 FDF458790:FDH458790 FNB458790:FND458790 FWX458790:FWZ458790 GGT458790:GGV458790 GQP458790:GQR458790 HAL458790:HAN458790 HKH458790:HKJ458790 HUD458790:HUF458790 IDZ458790:IEB458790 INV458790:INX458790 IXR458790:IXT458790 JHN458790:JHP458790 JRJ458790:JRL458790 KBF458790:KBH458790 KLB458790:KLD458790 KUX458790:KUZ458790 LET458790:LEV458790 LOP458790:LOR458790 LYL458790:LYN458790 MIH458790:MIJ458790 MSD458790:MSF458790 NBZ458790:NCB458790 NLV458790:NLX458790 NVR458790:NVT458790 OFN458790:OFP458790 OPJ458790:OPL458790 OZF458790:OZH458790 PJB458790:PJD458790 PSX458790:PSZ458790 QCT458790:QCV458790 QMP458790:QMR458790 QWL458790:QWN458790 RGH458790:RGJ458790 RQD458790:RQF458790 RZZ458790:SAB458790 SJV458790:SJX458790 STR458790:STT458790 TDN458790:TDP458790 TNJ458790:TNL458790 TXF458790:TXH458790 UHB458790:UHD458790 UQX458790:UQZ458790 VAT458790:VAV458790 VKP458790:VKR458790 VUL458790:VUN458790 WEH458790:WEJ458790 WOD458790:WOF458790 WXZ458790:WYB458790 BR524326:BT524326 LN524326:LP524326 VJ524326:VL524326 AFF524326:AFH524326 APB524326:APD524326 AYX524326:AYZ524326 BIT524326:BIV524326 BSP524326:BSR524326 CCL524326:CCN524326 CMH524326:CMJ524326 CWD524326:CWF524326 DFZ524326:DGB524326 DPV524326:DPX524326 DZR524326:DZT524326 EJN524326:EJP524326 ETJ524326:ETL524326 FDF524326:FDH524326 FNB524326:FND524326 FWX524326:FWZ524326 GGT524326:GGV524326 GQP524326:GQR524326 HAL524326:HAN524326 HKH524326:HKJ524326 HUD524326:HUF524326 IDZ524326:IEB524326 INV524326:INX524326 IXR524326:IXT524326 JHN524326:JHP524326 JRJ524326:JRL524326 KBF524326:KBH524326 KLB524326:KLD524326 KUX524326:KUZ524326 LET524326:LEV524326 LOP524326:LOR524326 LYL524326:LYN524326 MIH524326:MIJ524326 MSD524326:MSF524326 NBZ524326:NCB524326 NLV524326:NLX524326 NVR524326:NVT524326 OFN524326:OFP524326 OPJ524326:OPL524326 OZF524326:OZH524326 PJB524326:PJD524326 PSX524326:PSZ524326 QCT524326:QCV524326 QMP524326:QMR524326 QWL524326:QWN524326 RGH524326:RGJ524326 RQD524326:RQF524326 RZZ524326:SAB524326 SJV524326:SJX524326 STR524326:STT524326 TDN524326:TDP524326 TNJ524326:TNL524326 TXF524326:TXH524326 UHB524326:UHD524326 UQX524326:UQZ524326 VAT524326:VAV524326 VKP524326:VKR524326 VUL524326:VUN524326 WEH524326:WEJ524326 WOD524326:WOF524326 WXZ524326:WYB524326 BR589862:BT589862 LN589862:LP589862 VJ589862:VL589862 AFF589862:AFH589862 APB589862:APD589862 AYX589862:AYZ589862 BIT589862:BIV589862 BSP589862:BSR589862 CCL589862:CCN589862 CMH589862:CMJ589862 CWD589862:CWF589862 DFZ589862:DGB589862 DPV589862:DPX589862 DZR589862:DZT589862 EJN589862:EJP589862 ETJ589862:ETL589862 FDF589862:FDH589862 FNB589862:FND589862 FWX589862:FWZ589862 GGT589862:GGV589862 GQP589862:GQR589862 HAL589862:HAN589862 HKH589862:HKJ589862 HUD589862:HUF589862 IDZ589862:IEB589862 INV589862:INX589862 IXR589862:IXT589862 JHN589862:JHP589862 JRJ589862:JRL589862 KBF589862:KBH589862 KLB589862:KLD589862 KUX589862:KUZ589862 LET589862:LEV589862 LOP589862:LOR589862 LYL589862:LYN589862 MIH589862:MIJ589862 MSD589862:MSF589862 NBZ589862:NCB589862 NLV589862:NLX589862 NVR589862:NVT589862 OFN589862:OFP589862 OPJ589862:OPL589862 OZF589862:OZH589862 PJB589862:PJD589862 PSX589862:PSZ589862 QCT589862:QCV589862 QMP589862:QMR589862 QWL589862:QWN589862 RGH589862:RGJ589862 RQD589862:RQF589862 RZZ589862:SAB589862 SJV589862:SJX589862 STR589862:STT589862 TDN589862:TDP589862 TNJ589862:TNL589862 TXF589862:TXH589862 UHB589862:UHD589862 UQX589862:UQZ589862 VAT589862:VAV589862 VKP589862:VKR589862 VUL589862:VUN589862 WEH589862:WEJ589862 WOD589862:WOF589862 WXZ589862:WYB589862 BR655398:BT655398 LN655398:LP655398 VJ655398:VL655398 AFF655398:AFH655398 APB655398:APD655398 AYX655398:AYZ655398 BIT655398:BIV655398 BSP655398:BSR655398 CCL655398:CCN655398 CMH655398:CMJ655398 CWD655398:CWF655398 DFZ655398:DGB655398 DPV655398:DPX655398 DZR655398:DZT655398 EJN655398:EJP655398 ETJ655398:ETL655398 FDF655398:FDH655398 FNB655398:FND655398 FWX655398:FWZ655398 GGT655398:GGV655398 GQP655398:GQR655398 HAL655398:HAN655398 HKH655398:HKJ655398 HUD655398:HUF655398 IDZ655398:IEB655398 INV655398:INX655398 IXR655398:IXT655398 JHN655398:JHP655398 JRJ655398:JRL655398 KBF655398:KBH655398 KLB655398:KLD655398 KUX655398:KUZ655398 LET655398:LEV655398 LOP655398:LOR655398 LYL655398:LYN655398 MIH655398:MIJ655398 MSD655398:MSF655398 NBZ655398:NCB655398 NLV655398:NLX655398 NVR655398:NVT655398 OFN655398:OFP655398 OPJ655398:OPL655398 OZF655398:OZH655398 PJB655398:PJD655398 PSX655398:PSZ655398 QCT655398:QCV655398 QMP655398:QMR655398 QWL655398:QWN655398 RGH655398:RGJ655398 RQD655398:RQF655398 RZZ655398:SAB655398 SJV655398:SJX655398 STR655398:STT655398 TDN655398:TDP655398 TNJ655398:TNL655398 TXF655398:TXH655398 UHB655398:UHD655398 UQX655398:UQZ655398 VAT655398:VAV655398 VKP655398:VKR655398 VUL655398:VUN655398 WEH655398:WEJ655398 WOD655398:WOF655398 WXZ655398:WYB655398 BR720934:BT720934 LN720934:LP720934 VJ720934:VL720934 AFF720934:AFH720934 APB720934:APD720934 AYX720934:AYZ720934 BIT720934:BIV720934 BSP720934:BSR720934 CCL720934:CCN720934 CMH720934:CMJ720934 CWD720934:CWF720934 DFZ720934:DGB720934 DPV720934:DPX720934 DZR720934:DZT720934 EJN720934:EJP720934 ETJ720934:ETL720934 FDF720934:FDH720934 FNB720934:FND720934 FWX720934:FWZ720934 GGT720934:GGV720934 GQP720934:GQR720934 HAL720934:HAN720934 HKH720934:HKJ720934 HUD720934:HUF720934 IDZ720934:IEB720934 INV720934:INX720934 IXR720934:IXT720934 JHN720934:JHP720934 JRJ720934:JRL720934 KBF720934:KBH720934 KLB720934:KLD720934 KUX720934:KUZ720934 LET720934:LEV720934 LOP720934:LOR720934 LYL720934:LYN720934 MIH720934:MIJ720934 MSD720934:MSF720934 NBZ720934:NCB720934 NLV720934:NLX720934 NVR720934:NVT720934 OFN720934:OFP720934 OPJ720934:OPL720934 OZF720934:OZH720934 PJB720934:PJD720934 PSX720934:PSZ720934 QCT720934:QCV720934 QMP720934:QMR720934 QWL720934:QWN720934 RGH720934:RGJ720934 RQD720934:RQF720934 RZZ720934:SAB720934 SJV720934:SJX720934 STR720934:STT720934 TDN720934:TDP720934 TNJ720934:TNL720934 TXF720934:TXH720934 UHB720934:UHD720934 UQX720934:UQZ720934 VAT720934:VAV720934 VKP720934:VKR720934 VUL720934:VUN720934 WEH720934:WEJ720934 WOD720934:WOF720934 WXZ720934:WYB720934 BR786470:BT786470 LN786470:LP786470 VJ786470:VL786470 AFF786470:AFH786470 APB786470:APD786470 AYX786470:AYZ786470 BIT786470:BIV786470 BSP786470:BSR786470 CCL786470:CCN786470 CMH786470:CMJ786470 CWD786470:CWF786470 DFZ786470:DGB786470 DPV786470:DPX786470 DZR786470:DZT786470 EJN786470:EJP786470 ETJ786470:ETL786470 FDF786470:FDH786470 FNB786470:FND786470 FWX786470:FWZ786470 GGT786470:GGV786470 GQP786470:GQR786470 HAL786470:HAN786470 HKH786470:HKJ786470 HUD786470:HUF786470 IDZ786470:IEB786470 INV786470:INX786470 IXR786470:IXT786470 JHN786470:JHP786470 JRJ786470:JRL786470 KBF786470:KBH786470 KLB786470:KLD786470 KUX786470:KUZ786470 LET786470:LEV786470 LOP786470:LOR786470 LYL786470:LYN786470 MIH786470:MIJ786470 MSD786470:MSF786470 NBZ786470:NCB786470 NLV786470:NLX786470 NVR786470:NVT786470 OFN786470:OFP786470 OPJ786470:OPL786470 OZF786470:OZH786470 PJB786470:PJD786470 PSX786470:PSZ786470 QCT786470:QCV786470 QMP786470:QMR786470 QWL786470:QWN786470 RGH786470:RGJ786470 RQD786470:RQF786470 RZZ786470:SAB786470 SJV786470:SJX786470 STR786470:STT786470 TDN786470:TDP786470 TNJ786470:TNL786470 TXF786470:TXH786470 UHB786470:UHD786470 UQX786470:UQZ786470 VAT786470:VAV786470 VKP786470:VKR786470 VUL786470:VUN786470 WEH786470:WEJ786470 WOD786470:WOF786470 WXZ786470:WYB786470 BR852006:BT852006 LN852006:LP852006 VJ852006:VL852006 AFF852006:AFH852006 APB852006:APD852006 AYX852006:AYZ852006 BIT852006:BIV852006 BSP852006:BSR852006 CCL852006:CCN852006 CMH852006:CMJ852006 CWD852006:CWF852006 DFZ852006:DGB852006 DPV852006:DPX852006 DZR852006:DZT852006 EJN852006:EJP852006 ETJ852006:ETL852006 FDF852006:FDH852006 FNB852006:FND852006 FWX852006:FWZ852006 GGT852006:GGV852006 GQP852006:GQR852006 HAL852006:HAN852006 HKH852006:HKJ852006 HUD852006:HUF852006 IDZ852006:IEB852006 INV852006:INX852006 IXR852006:IXT852006 JHN852006:JHP852006 JRJ852006:JRL852006 KBF852006:KBH852006 KLB852006:KLD852006 KUX852006:KUZ852006 LET852006:LEV852006 LOP852006:LOR852006 LYL852006:LYN852006 MIH852006:MIJ852006 MSD852006:MSF852006 NBZ852006:NCB852006 NLV852006:NLX852006 NVR852006:NVT852006 OFN852006:OFP852006 OPJ852006:OPL852006 OZF852006:OZH852006 PJB852006:PJD852006 PSX852006:PSZ852006 QCT852006:QCV852006 QMP852006:QMR852006 QWL852006:QWN852006 RGH852006:RGJ852006 RQD852006:RQF852006 RZZ852006:SAB852006 SJV852006:SJX852006 STR852006:STT852006 TDN852006:TDP852006 TNJ852006:TNL852006 TXF852006:TXH852006 UHB852006:UHD852006 UQX852006:UQZ852006 VAT852006:VAV852006 VKP852006:VKR852006 VUL852006:VUN852006 WEH852006:WEJ852006 WOD852006:WOF852006 WXZ852006:WYB852006 BR917542:BT917542 LN917542:LP917542 VJ917542:VL917542 AFF917542:AFH917542 APB917542:APD917542 AYX917542:AYZ917542 BIT917542:BIV917542 BSP917542:BSR917542 CCL917542:CCN917542 CMH917542:CMJ917542 CWD917542:CWF917542 DFZ917542:DGB917542 DPV917542:DPX917542 DZR917542:DZT917542 EJN917542:EJP917542 ETJ917542:ETL917542 FDF917542:FDH917542 FNB917542:FND917542 FWX917542:FWZ917542 GGT917542:GGV917542 GQP917542:GQR917542 HAL917542:HAN917542 HKH917542:HKJ917542 HUD917542:HUF917542 IDZ917542:IEB917542 INV917542:INX917542 IXR917542:IXT917542 JHN917542:JHP917542 JRJ917542:JRL917542 KBF917542:KBH917542 KLB917542:KLD917542 KUX917542:KUZ917542 LET917542:LEV917542 LOP917542:LOR917542 LYL917542:LYN917542 MIH917542:MIJ917542 MSD917542:MSF917542 NBZ917542:NCB917542 NLV917542:NLX917542 NVR917542:NVT917542 OFN917542:OFP917542 OPJ917542:OPL917542 OZF917542:OZH917542 PJB917542:PJD917542 PSX917542:PSZ917542 QCT917542:QCV917542 QMP917542:QMR917542 QWL917542:QWN917542 RGH917542:RGJ917542 RQD917542:RQF917542 RZZ917542:SAB917542 SJV917542:SJX917542 STR917542:STT917542 TDN917542:TDP917542 TNJ917542:TNL917542 TXF917542:TXH917542 UHB917542:UHD917542 UQX917542:UQZ917542 VAT917542:VAV917542 VKP917542:VKR917542 VUL917542:VUN917542 WEH917542:WEJ917542 WOD917542:WOF917542 WXZ917542:WYB917542 BR983078:BT983078 LN983078:LP983078 VJ983078:VL983078 AFF983078:AFH983078 APB983078:APD983078 AYX983078:AYZ983078 BIT983078:BIV983078 BSP983078:BSR983078 CCL983078:CCN983078 CMH983078:CMJ983078 CWD983078:CWF983078 DFZ983078:DGB983078 DPV983078:DPX983078 DZR983078:DZT983078 EJN983078:EJP983078 ETJ983078:ETL983078 FDF983078:FDH983078 FNB983078:FND983078 FWX983078:FWZ983078 GGT983078:GGV983078 GQP983078:GQR983078 HAL983078:HAN983078 HKH983078:HKJ983078 HUD983078:HUF983078 IDZ983078:IEB983078 INV983078:INX983078 IXR983078:IXT983078 JHN983078:JHP983078 JRJ983078:JRL983078 KBF983078:KBH983078 KLB983078:KLD983078 KUX983078:KUZ983078 LET983078:LEV983078 LOP983078:LOR983078 LYL983078:LYN983078 MIH983078:MIJ983078 MSD983078:MSF983078 NBZ983078:NCB983078 NLV983078:NLX983078 NVR983078:NVT983078 OFN983078:OFP983078 OPJ983078:OPL983078 OZF983078:OZH983078 PJB983078:PJD983078 PSX983078:PSZ983078 QCT983078:QCV983078 QMP983078:QMR983078 QWL983078:QWN983078 RGH983078:RGJ983078 RQD983078:RQF983078 RZZ983078:SAB983078 SJV983078:SJX983078 STR983078:STT983078 TDN983078:TDP983078 TNJ983078:TNL983078 TXF983078:TXH983078 UHB983078:UHD983078 UQX983078:UQZ983078 VAT983078:VAV983078 VKP983078:VKR983078 VUL983078:VUN983078 WEH983078:WEJ983078 WOD983078:WOF983078 WXZ983078:WYB983078" xr:uid="{FEE04866-9000-45D1-A2A9-69805F00E777}">
      <formula1>$DO$12:$DO$38</formula1>
    </dataValidation>
    <dataValidation type="list" allowBlank="1" showInputMessage="1" showErrorMessage="1" sqref="BV36 LR36 VN36 AFJ36 APF36 AZB36 BIX36 BST36 CCP36 CML36 CWH36 DGD36 DPZ36 DZV36 EJR36 ETN36 FDJ36 FNF36 FXB36 GGX36 GQT36 HAP36 HKL36 HUH36 IED36 INZ36 IXV36 JHR36 JRN36 KBJ36 KLF36 KVB36 LEX36 LOT36 LYP36 MIL36 MSH36 NCD36 NLZ36 NVV36 OFR36 OPN36 OZJ36 PJF36 PTB36 QCX36 QMT36 QWP36 RGL36 RQH36 SAD36 SJZ36 STV36 TDR36 TNN36 TXJ36 UHF36 URB36 VAX36 VKT36 VUP36 WEL36 WOH36 WYD36 BV65572 LR65572 VN65572 AFJ65572 APF65572 AZB65572 BIX65572 BST65572 CCP65572 CML65572 CWH65572 DGD65572 DPZ65572 DZV65572 EJR65572 ETN65572 FDJ65572 FNF65572 FXB65572 GGX65572 GQT65572 HAP65572 HKL65572 HUH65572 IED65572 INZ65572 IXV65572 JHR65572 JRN65572 KBJ65572 KLF65572 KVB65572 LEX65572 LOT65572 LYP65572 MIL65572 MSH65572 NCD65572 NLZ65572 NVV65572 OFR65572 OPN65572 OZJ65572 PJF65572 PTB65572 QCX65572 QMT65572 QWP65572 RGL65572 RQH65572 SAD65572 SJZ65572 STV65572 TDR65572 TNN65572 TXJ65572 UHF65572 URB65572 VAX65572 VKT65572 VUP65572 WEL65572 WOH65572 WYD65572 BV131108 LR131108 VN131108 AFJ131108 APF131108 AZB131108 BIX131108 BST131108 CCP131108 CML131108 CWH131108 DGD131108 DPZ131108 DZV131108 EJR131108 ETN131108 FDJ131108 FNF131108 FXB131108 GGX131108 GQT131108 HAP131108 HKL131108 HUH131108 IED131108 INZ131108 IXV131108 JHR131108 JRN131108 KBJ131108 KLF131108 KVB131108 LEX131108 LOT131108 LYP131108 MIL131108 MSH131108 NCD131108 NLZ131108 NVV131108 OFR131108 OPN131108 OZJ131108 PJF131108 PTB131108 QCX131108 QMT131108 QWP131108 RGL131108 RQH131108 SAD131108 SJZ131108 STV131108 TDR131108 TNN131108 TXJ131108 UHF131108 URB131108 VAX131108 VKT131108 VUP131108 WEL131108 WOH131108 WYD131108 BV196644 LR196644 VN196644 AFJ196644 APF196644 AZB196644 BIX196644 BST196644 CCP196644 CML196644 CWH196644 DGD196644 DPZ196644 DZV196644 EJR196644 ETN196644 FDJ196644 FNF196644 FXB196644 GGX196644 GQT196644 HAP196644 HKL196644 HUH196644 IED196644 INZ196644 IXV196644 JHR196644 JRN196644 KBJ196644 KLF196644 KVB196644 LEX196644 LOT196644 LYP196644 MIL196644 MSH196644 NCD196644 NLZ196644 NVV196644 OFR196644 OPN196644 OZJ196644 PJF196644 PTB196644 QCX196644 QMT196644 QWP196644 RGL196644 RQH196644 SAD196644 SJZ196644 STV196644 TDR196644 TNN196644 TXJ196644 UHF196644 URB196644 VAX196644 VKT196644 VUP196644 WEL196644 WOH196644 WYD196644 BV262180 LR262180 VN262180 AFJ262180 APF262180 AZB262180 BIX262180 BST262180 CCP262180 CML262180 CWH262180 DGD262180 DPZ262180 DZV262180 EJR262180 ETN262180 FDJ262180 FNF262180 FXB262180 GGX262180 GQT262180 HAP262180 HKL262180 HUH262180 IED262180 INZ262180 IXV262180 JHR262180 JRN262180 KBJ262180 KLF262180 KVB262180 LEX262180 LOT262180 LYP262180 MIL262180 MSH262180 NCD262180 NLZ262180 NVV262180 OFR262180 OPN262180 OZJ262180 PJF262180 PTB262180 QCX262180 QMT262180 QWP262180 RGL262180 RQH262180 SAD262180 SJZ262180 STV262180 TDR262180 TNN262180 TXJ262180 UHF262180 URB262180 VAX262180 VKT262180 VUP262180 WEL262180 WOH262180 WYD262180 BV327716 LR327716 VN327716 AFJ327716 APF327716 AZB327716 BIX327716 BST327716 CCP327716 CML327716 CWH327716 DGD327716 DPZ327716 DZV327716 EJR327716 ETN327716 FDJ327716 FNF327716 FXB327716 GGX327716 GQT327716 HAP327716 HKL327716 HUH327716 IED327716 INZ327716 IXV327716 JHR327716 JRN327716 KBJ327716 KLF327716 KVB327716 LEX327716 LOT327716 LYP327716 MIL327716 MSH327716 NCD327716 NLZ327716 NVV327716 OFR327716 OPN327716 OZJ327716 PJF327716 PTB327716 QCX327716 QMT327716 QWP327716 RGL327716 RQH327716 SAD327716 SJZ327716 STV327716 TDR327716 TNN327716 TXJ327716 UHF327716 URB327716 VAX327716 VKT327716 VUP327716 WEL327716 WOH327716 WYD327716 BV393252 LR393252 VN393252 AFJ393252 APF393252 AZB393252 BIX393252 BST393252 CCP393252 CML393252 CWH393252 DGD393252 DPZ393252 DZV393252 EJR393252 ETN393252 FDJ393252 FNF393252 FXB393252 GGX393252 GQT393252 HAP393252 HKL393252 HUH393252 IED393252 INZ393252 IXV393252 JHR393252 JRN393252 KBJ393252 KLF393252 KVB393252 LEX393252 LOT393252 LYP393252 MIL393252 MSH393252 NCD393252 NLZ393252 NVV393252 OFR393252 OPN393252 OZJ393252 PJF393252 PTB393252 QCX393252 QMT393252 QWP393252 RGL393252 RQH393252 SAD393252 SJZ393252 STV393252 TDR393252 TNN393252 TXJ393252 UHF393252 URB393252 VAX393252 VKT393252 VUP393252 WEL393252 WOH393252 WYD393252 BV458788 LR458788 VN458788 AFJ458788 APF458788 AZB458788 BIX458788 BST458788 CCP458788 CML458788 CWH458788 DGD458788 DPZ458788 DZV458788 EJR458788 ETN458788 FDJ458788 FNF458788 FXB458788 GGX458788 GQT458788 HAP458788 HKL458788 HUH458788 IED458788 INZ458788 IXV458788 JHR458788 JRN458788 KBJ458788 KLF458788 KVB458788 LEX458788 LOT458788 LYP458788 MIL458788 MSH458788 NCD458788 NLZ458788 NVV458788 OFR458788 OPN458788 OZJ458788 PJF458788 PTB458788 QCX458788 QMT458788 QWP458788 RGL458788 RQH458788 SAD458788 SJZ458788 STV458788 TDR458788 TNN458788 TXJ458788 UHF458788 URB458788 VAX458788 VKT458788 VUP458788 WEL458788 WOH458788 WYD458788 BV524324 LR524324 VN524324 AFJ524324 APF524324 AZB524324 BIX524324 BST524324 CCP524324 CML524324 CWH524324 DGD524324 DPZ524324 DZV524324 EJR524324 ETN524324 FDJ524324 FNF524324 FXB524324 GGX524324 GQT524324 HAP524324 HKL524324 HUH524324 IED524324 INZ524324 IXV524324 JHR524324 JRN524324 KBJ524324 KLF524324 KVB524324 LEX524324 LOT524324 LYP524324 MIL524324 MSH524324 NCD524324 NLZ524324 NVV524324 OFR524324 OPN524324 OZJ524324 PJF524324 PTB524324 QCX524324 QMT524324 QWP524324 RGL524324 RQH524324 SAD524324 SJZ524324 STV524324 TDR524324 TNN524324 TXJ524324 UHF524324 URB524324 VAX524324 VKT524324 VUP524324 WEL524324 WOH524324 WYD524324 BV589860 LR589860 VN589860 AFJ589860 APF589860 AZB589860 BIX589860 BST589860 CCP589860 CML589860 CWH589860 DGD589860 DPZ589860 DZV589860 EJR589860 ETN589860 FDJ589860 FNF589860 FXB589860 GGX589860 GQT589860 HAP589860 HKL589860 HUH589860 IED589860 INZ589860 IXV589860 JHR589860 JRN589860 KBJ589860 KLF589860 KVB589860 LEX589860 LOT589860 LYP589860 MIL589860 MSH589860 NCD589860 NLZ589860 NVV589860 OFR589860 OPN589860 OZJ589860 PJF589860 PTB589860 QCX589860 QMT589860 QWP589860 RGL589860 RQH589860 SAD589860 SJZ589860 STV589860 TDR589860 TNN589860 TXJ589860 UHF589860 URB589860 VAX589860 VKT589860 VUP589860 WEL589860 WOH589860 WYD589860 BV655396 LR655396 VN655396 AFJ655396 APF655396 AZB655396 BIX655396 BST655396 CCP655396 CML655396 CWH655396 DGD655396 DPZ655396 DZV655396 EJR655396 ETN655396 FDJ655396 FNF655396 FXB655396 GGX655396 GQT655396 HAP655396 HKL655396 HUH655396 IED655396 INZ655396 IXV655396 JHR655396 JRN655396 KBJ655396 KLF655396 KVB655396 LEX655396 LOT655396 LYP655396 MIL655396 MSH655396 NCD655396 NLZ655396 NVV655396 OFR655396 OPN655396 OZJ655396 PJF655396 PTB655396 QCX655396 QMT655396 QWP655396 RGL655396 RQH655396 SAD655396 SJZ655396 STV655396 TDR655396 TNN655396 TXJ655396 UHF655396 URB655396 VAX655396 VKT655396 VUP655396 WEL655396 WOH655396 WYD655396 BV720932 LR720932 VN720932 AFJ720932 APF720932 AZB720932 BIX720932 BST720932 CCP720932 CML720932 CWH720932 DGD720932 DPZ720932 DZV720932 EJR720932 ETN720932 FDJ720932 FNF720932 FXB720932 GGX720932 GQT720932 HAP720932 HKL720932 HUH720932 IED720932 INZ720932 IXV720932 JHR720932 JRN720932 KBJ720932 KLF720932 KVB720932 LEX720932 LOT720932 LYP720932 MIL720932 MSH720932 NCD720932 NLZ720932 NVV720932 OFR720932 OPN720932 OZJ720932 PJF720932 PTB720932 QCX720932 QMT720932 QWP720932 RGL720932 RQH720932 SAD720932 SJZ720932 STV720932 TDR720932 TNN720932 TXJ720932 UHF720932 URB720932 VAX720932 VKT720932 VUP720932 WEL720932 WOH720932 WYD720932 BV786468 LR786468 VN786468 AFJ786468 APF786468 AZB786468 BIX786468 BST786468 CCP786468 CML786468 CWH786468 DGD786468 DPZ786468 DZV786468 EJR786468 ETN786468 FDJ786468 FNF786468 FXB786468 GGX786468 GQT786468 HAP786468 HKL786468 HUH786468 IED786468 INZ786468 IXV786468 JHR786468 JRN786468 KBJ786468 KLF786468 KVB786468 LEX786468 LOT786468 LYP786468 MIL786468 MSH786468 NCD786468 NLZ786468 NVV786468 OFR786468 OPN786468 OZJ786468 PJF786468 PTB786468 QCX786468 QMT786468 QWP786468 RGL786468 RQH786468 SAD786468 SJZ786468 STV786468 TDR786468 TNN786468 TXJ786468 UHF786468 URB786468 VAX786468 VKT786468 VUP786468 WEL786468 WOH786468 WYD786468 BV852004 LR852004 VN852004 AFJ852004 APF852004 AZB852004 BIX852004 BST852004 CCP852004 CML852004 CWH852004 DGD852004 DPZ852004 DZV852004 EJR852004 ETN852004 FDJ852004 FNF852004 FXB852004 GGX852004 GQT852004 HAP852004 HKL852004 HUH852004 IED852004 INZ852004 IXV852004 JHR852004 JRN852004 KBJ852004 KLF852004 KVB852004 LEX852004 LOT852004 LYP852004 MIL852004 MSH852004 NCD852004 NLZ852004 NVV852004 OFR852004 OPN852004 OZJ852004 PJF852004 PTB852004 QCX852004 QMT852004 QWP852004 RGL852004 RQH852004 SAD852004 SJZ852004 STV852004 TDR852004 TNN852004 TXJ852004 UHF852004 URB852004 VAX852004 VKT852004 VUP852004 WEL852004 WOH852004 WYD852004 BV917540 LR917540 VN917540 AFJ917540 APF917540 AZB917540 BIX917540 BST917540 CCP917540 CML917540 CWH917540 DGD917540 DPZ917540 DZV917540 EJR917540 ETN917540 FDJ917540 FNF917540 FXB917540 GGX917540 GQT917540 HAP917540 HKL917540 HUH917540 IED917540 INZ917540 IXV917540 JHR917540 JRN917540 KBJ917540 KLF917540 KVB917540 LEX917540 LOT917540 LYP917540 MIL917540 MSH917540 NCD917540 NLZ917540 NVV917540 OFR917540 OPN917540 OZJ917540 PJF917540 PTB917540 QCX917540 QMT917540 QWP917540 RGL917540 RQH917540 SAD917540 SJZ917540 STV917540 TDR917540 TNN917540 TXJ917540 UHF917540 URB917540 VAX917540 VKT917540 VUP917540 WEL917540 WOH917540 WYD917540 BV983076 LR983076 VN983076 AFJ983076 APF983076 AZB983076 BIX983076 BST983076 CCP983076 CML983076 CWH983076 DGD983076 DPZ983076 DZV983076 EJR983076 ETN983076 FDJ983076 FNF983076 FXB983076 GGX983076 GQT983076 HAP983076 HKL983076 HUH983076 IED983076 INZ983076 IXV983076 JHR983076 JRN983076 KBJ983076 KLF983076 KVB983076 LEX983076 LOT983076 LYP983076 MIL983076 MSH983076 NCD983076 NLZ983076 NVV983076 OFR983076 OPN983076 OZJ983076 PJF983076 PTB983076 QCX983076 QMT983076 QWP983076 RGL983076 RQH983076 SAD983076 SJZ983076 STV983076 TDR983076 TNN983076 TXJ983076 UHF983076 URB983076 VAX983076 VKT983076 VUP983076 WEL983076 WOH983076 WYD983076" xr:uid="{3F216011-13BD-40FB-BB89-F97766A9E48E}">
      <formula1>$CT$21:$CT$27</formula1>
    </dataValidation>
    <dataValidation type="list" allowBlank="1" showInputMessage="1" showErrorMessage="1" sqref="DO59:DO61 NK59:NK61 XG59:XG61 AHC59:AHC61 AQY59:AQY61 BAU59:BAU61 BKQ59:BKQ61 BUM59:BUM61 CEI59:CEI61 COE59:COE61 CYA59:CYA61 DHW59:DHW61 DRS59:DRS61 EBO59:EBO61 ELK59:ELK61 EVG59:EVG61 FFC59:FFC61 FOY59:FOY61 FYU59:FYU61 GIQ59:GIQ61 GSM59:GSM61 HCI59:HCI61 HME59:HME61 HWA59:HWA61 IFW59:IFW61 IPS59:IPS61 IZO59:IZO61 JJK59:JJK61 JTG59:JTG61 KDC59:KDC61 KMY59:KMY61 KWU59:KWU61 LGQ59:LGQ61 LQM59:LQM61 MAI59:MAI61 MKE59:MKE61 MUA59:MUA61 NDW59:NDW61 NNS59:NNS61 NXO59:NXO61 OHK59:OHK61 ORG59:ORG61 PBC59:PBC61 PKY59:PKY61 PUU59:PUU61 QEQ59:QEQ61 QOM59:QOM61 QYI59:QYI61 RIE59:RIE61 RSA59:RSA61 SBW59:SBW61 SLS59:SLS61 SVO59:SVO61 TFK59:TFK61 TPG59:TPG61 TZC59:TZC61 UIY59:UIY61 USU59:USU61 VCQ59:VCQ61 VMM59:VMM61 VWI59:VWI61 WGE59:WGE61 WQA59:WQA61 WZW59:WZW61 DO65595:DO65597 NK65595:NK65597 XG65595:XG65597 AHC65595:AHC65597 AQY65595:AQY65597 BAU65595:BAU65597 BKQ65595:BKQ65597 BUM65595:BUM65597 CEI65595:CEI65597 COE65595:COE65597 CYA65595:CYA65597 DHW65595:DHW65597 DRS65595:DRS65597 EBO65595:EBO65597 ELK65595:ELK65597 EVG65595:EVG65597 FFC65595:FFC65597 FOY65595:FOY65597 FYU65595:FYU65597 GIQ65595:GIQ65597 GSM65595:GSM65597 HCI65595:HCI65597 HME65595:HME65597 HWA65595:HWA65597 IFW65595:IFW65597 IPS65595:IPS65597 IZO65595:IZO65597 JJK65595:JJK65597 JTG65595:JTG65597 KDC65595:KDC65597 KMY65595:KMY65597 KWU65595:KWU65597 LGQ65595:LGQ65597 LQM65595:LQM65597 MAI65595:MAI65597 MKE65595:MKE65597 MUA65595:MUA65597 NDW65595:NDW65597 NNS65595:NNS65597 NXO65595:NXO65597 OHK65595:OHK65597 ORG65595:ORG65597 PBC65595:PBC65597 PKY65595:PKY65597 PUU65595:PUU65597 QEQ65595:QEQ65597 QOM65595:QOM65597 QYI65595:QYI65597 RIE65595:RIE65597 RSA65595:RSA65597 SBW65595:SBW65597 SLS65595:SLS65597 SVO65595:SVO65597 TFK65595:TFK65597 TPG65595:TPG65597 TZC65595:TZC65597 UIY65595:UIY65597 USU65595:USU65597 VCQ65595:VCQ65597 VMM65595:VMM65597 VWI65595:VWI65597 WGE65595:WGE65597 WQA65595:WQA65597 WZW65595:WZW65597 DO131131:DO131133 NK131131:NK131133 XG131131:XG131133 AHC131131:AHC131133 AQY131131:AQY131133 BAU131131:BAU131133 BKQ131131:BKQ131133 BUM131131:BUM131133 CEI131131:CEI131133 COE131131:COE131133 CYA131131:CYA131133 DHW131131:DHW131133 DRS131131:DRS131133 EBO131131:EBO131133 ELK131131:ELK131133 EVG131131:EVG131133 FFC131131:FFC131133 FOY131131:FOY131133 FYU131131:FYU131133 GIQ131131:GIQ131133 GSM131131:GSM131133 HCI131131:HCI131133 HME131131:HME131133 HWA131131:HWA131133 IFW131131:IFW131133 IPS131131:IPS131133 IZO131131:IZO131133 JJK131131:JJK131133 JTG131131:JTG131133 KDC131131:KDC131133 KMY131131:KMY131133 KWU131131:KWU131133 LGQ131131:LGQ131133 LQM131131:LQM131133 MAI131131:MAI131133 MKE131131:MKE131133 MUA131131:MUA131133 NDW131131:NDW131133 NNS131131:NNS131133 NXO131131:NXO131133 OHK131131:OHK131133 ORG131131:ORG131133 PBC131131:PBC131133 PKY131131:PKY131133 PUU131131:PUU131133 QEQ131131:QEQ131133 QOM131131:QOM131133 QYI131131:QYI131133 RIE131131:RIE131133 RSA131131:RSA131133 SBW131131:SBW131133 SLS131131:SLS131133 SVO131131:SVO131133 TFK131131:TFK131133 TPG131131:TPG131133 TZC131131:TZC131133 UIY131131:UIY131133 USU131131:USU131133 VCQ131131:VCQ131133 VMM131131:VMM131133 VWI131131:VWI131133 WGE131131:WGE131133 WQA131131:WQA131133 WZW131131:WZW131133 DO196667:DO196669 NK196667:NK196669 XG196667:XG196669 AHC196667:AHC196669 AQY196667:AQY196669 BAU196667:BAU196669 BKQ196667:BKQ196669 BUM196667:BUM196669 CEI196667:CEI196669 COE196667:COE196669 CYA196667:CYA196669 DHW196667:DHW196669 DRS196667:DRS196669 EBO196667:EBO196669 ELK196667:ELK196669 EVG196667:EVG196669 FFC196667:FFC196669 FOY196667:FOY196669 FYU196667:FYU196669 GIQ196667:GIQ196669 GSM196667:GSM196669 HCI196667:HCI196669 HME196667:HME196669 HWA196667:HWA196669 IFW196667:IFW196669 IPS196667:IPS196669 IZO196667:IZO196669 JJK196667:JJK196669 JTG196667:JTG196669 KDC196667:KDC196669 KMY196667:KMY196669 KWU196667:KWU196669 LGQ196667:LGQ196669 LQM196667:LQM196669 MAI196667:MAI196669 MKE196667:MKE196669 MUA196667:MUA196669 NDW196667:NDW196669 NNS196667:NNS196669 NXO196667:NXO196669 OHK196667:OHK196669 ORG196667:ORG196669 PBC196667:PBC196669 PKY196667:PKY196669 PUU196667:PUU196669 QEQ196667:QEQ196669 QOM196667:QOM196669 QYI196667:QYI196669 RIE196667:RIE196669 RSA196667:RSA196669 SBW196667:SBW196669 SLS196667:SLS196669 SVO196667:SVO196669 TFK196667:TFK196669 TPG196667:TPG196669 TZC196667:TZC196669 UIY196667:UIY196669 USU196667:USU196669 VCQ196667:VCQ196669 VMM196667:VMM196669 VWI196667:VWI196669 WGE196667:WGE196669 WQA196667:WQA196669 WZW196667:WZW196669 DO262203:DO262205 NK262203:NK262205 XG262203:XG262205 AHC262203:AHC262205 AQY262203:AQY262205 BAU262203:BAU262205 BKQ262203:BKQ262205 BUM262203:BUM262205 CEI262203:CEI262205 COE262203:COE262205 CYA262203:CYA262205 DHW262203:DHW262205 DRS262203:DRS262205 EBO262203:EBO262205 ELK262203:ELK262205 EVG262203:EVG262205 FFC262203:FFC262205 FOY262203:FOY262205 FYU262203:FYU262205 GIQ262203:GIQ262205 GSM262203:GSM262205 HCI262203:HCI262205 HME262203:HME262205 HWA262203:HWA262205 IFW262203:IFW262205 IPS262203:IPS262205 IZO262203:IZO262205 JJK262203:JJK262205 JTG262203:JTG262205 KDC262203:KDC262205 KMY262203:KMY262205 KWU262203:KWU262205 LGQ262203:LGQ262205 LQM262203:LQM262205 MAI262203:MAI262205 MKE262203:MKE262205 MUA262203:MUA262205 NDW262203:NDW262205 NNS262203:NNS262205 NXO262203:NXO262205 OHK262203:OHK262205 ORG262203:ORG262205 PBC262203:PBC262205 PKY262203:PKY262205 PUU262203:PUU262205 QEQ262203:QEQ262205 QOM262203:QOM262205 QYI262203:QYI262205 RIE262203:RIE262205 RSA262203:RSA262205 SBW262203:SBW262205 SLS262203:SLS262205 SVO262203:SVO262205 TFK262203:TFK262205 TPG262203:TPG262205 TZC262203:TZC262205 UIY262203:UIY262205 USU262203:USU262205 VCQ262203:VCQ262205 VMM262203:VMM262205 VWI262203:VWI262205 WGE262203:WGE262205 WQA262203:WQA262205 WZW262203:WZW262205 DO327739:DO327741 NK327739:NK327741 XG327739:XG327741 AHC327739:AHC327741 AQY327739:AQY327741 BAU327739:BAU327741 BKQ327739:BKQ327741 BUM327739:BUM327741 CEI327739:CEI327741 COE327739:COE327741 CYA327739:CYA327741 DHW327739:DHW327741 DRS327739:DRS327741 EBO327739:EBO327741 ELK327739:ELK327741 EVG327739:EVG327741 FFC327739:FFC327741 FOY327739:FOY327741 FYU327739:FYU327741 GIQ327739:GIQ327741 GSM327739:GSM327741 HCI327739:HCI327741 HME327739:HME327741 HWA327739:HWA327741 IFW327739:IFW327741 IPS327739:IPS327741 IZO327739:IZO327741 JJK327739:JJK327741 JTG327739:JTG327741 KDC327739:KDC327741 KMY327739:KMY327741 KWU327739:KWU327741 LGQ327739:LGQ327741 LQM327739:LQM327741 MAI327739:MAI327741 MKE327739:MKE327741 MUA327739:MUA327741 NDW327739:NDW327741 NNS327739:NNS327741 NXO327739:NXO327741 OHK327739:OHK327741 ORG327739:ORG327741 PBC327739:PBC327741 PKY327739:PKY327741 PUU327739:PUU327741 QEQ327739:QEQ327741 QOM327739:QOM327741 QYI327739:QYI327741 RIE327739:RIE327741 RSA327739:RSA327741 SBW327739:SBW327741 SLS327739:SLS327741 SVO327739:SVO327741 TFK327739:TFK327741 TPG327739:TPG327741 TZC327739:TZC327741 UIY327739:UIY327741 USU327739:USU327741 VCQ327739:VCQ327741 VMM327739:VMM327741 VWI327739:VWI327741 WGE327739:WGE327741 WQA327739:WQA327741 WZW327739:WZW327741 DO393275:DO393277 NK393275:NK393277 XG393275:XG393277 AHC393275:AHC393277 AQY393275:AQY393277 BAU393275:BAU393277 BKQ393275:BKQ393277 BUM393275:BUM393277 CEI393275:CEI393277 COE393275:COE393277 CYA393275:CYA393277 DHW393275:DHW393277 DRS393275:DRS393277 EBO393275:EBO393277 ELK393275:ELK393277 EVG393275:EVG393277 FFC393275:FFC393277 FOY393275:FOY393277 FYU393275:FYU393277 GIQ393275:GIQ393277 GSM393275:GSM393277 HCI393275:HCI393277 HME393275:HME393277 HWA393275:HWA393277 IFW393275:IFW393277 IPS393275:IPS393277 IZO393275:IZO393277 JJK393275:JJK393277 JTG393275:JTG393277 KDC393275:KDC393277 KMY393275:KMY393277 KWU393275:KWU393277 LGQ393275:LGQ393277 LQM393275:LQM393277 MAI393275:MAI393277 MKE393275:MKE393277 MUA393275:MUA393277 NDW393275:NDW393277 NNS393275:NNS393277 NXO393275:NXO393277 OHK393275:OHK393277 ORG393275:ORG393277 PBC393275:PBC393277 PKY393275:PKY393277 PUU393275:PUU393277 QEQ393275:QEQ393277 QOM393275:QOM393277 QYI393275:QYI393277 RIE393275:RIE393277 RSA393275:RSA393277 SBW393275:SBW393277 SLS393275:SLS393277 SVO393275:SVO393277 TFK393275:TFK393277 TPG393275:TPG393277 TZC393275:TZC393277 UIY393275:UIY393277 USU393275:USU393277 VCQ393275:VCQ393277 VMM393275:VMM393277 VWI393275:VWI393277 WGE393275:WGE393277 WQA393275:WQA393277 WZW393275:WZW393277 DO458811:DO458813 NK458811:NK458813 XG458811:XG458813 AHC458811:AHC458813 AQY458811:AQY458813 BAU458811:BAU458813 BKQ458811:BKQ458813 BUM458811:BUM458813 CEI458811:CEI458813 COE458811:COE458813 CYA458811:CYA458813 DHW458811:DHW458813 DRS458811:DRS458813 EBO458811:EBO458813 ELK458811:ELK458813 EVG458811:EVG458813 FFC458811:FFC458813 FOY458811:FOY458813 FYU458811:FYU458813 GIQ458811:GIQ458813 GSM458811:GSM458813 HCI458811:HCI458813 HME458811:HME458813 HWA458811:HWA458813 IFW458811:IFW458813 IPS458811:IPS458813 IZO458811:IZO458813 JJK458811:JJK458813 JTG458811:JTG458813 KDC458811:KDC458813 KMY458811:KMY458813 KWU458811:KWU458813 LGQ458811:LGQ458813 LQM458811:LQM458813 MAI458811:MAI458813 MKE458811:MKE458813 MUA458811:MUA458813 NDW458811:NDW458813 NNS458811:NNS458813 NXO458811:NXO458813 OHK458811:OHK458813 ORG458811:ORG458813 PBC458811:PBC458813 PKY458811:PKY458813 PUU458811:PUU458813 QEQ458811:QEQ458813 QOM458811:QOM458813 QYI458811:QYI458813 RIE458811:RIE458813 RSA458811:RSA458813 SBW458811:SBW458813 SLS458811:SLS458813 SVO458811:SVO458813 TFK458811:TFK458813 TPG458811:TPG458813 TZC458811:TZC458813 UIY458811:UIY458813 USU458811:USU458813 VCQ458811:VCQ458813 VMM458811:VMM458813 VWI458811:VWI458813 WGE458811:WGE458813 WQA458811:WQA458813 WZW458811:WZW458813 DO524347:DO524349 NK524347:NK524349 XG524347:XG524349 AHC524347:AHC524349 AQY524347:AQY524349 BAU524347:BAU524349 BKQ524347:BKQ524349 BUM524347:BUM524349 CEI524347:CEI524349 COE524347:COE524349 CYA524347:CYA524349 DHW524347:DHW524349 DRS524347:DRS524349 EBO524347:EBO524349 ELK524347:ELK524349 EVG524347:EVG524349 FFC524347:FFC524349 FOY524347:FOY524349 FYU524347:FYU524349 GIQ524347:GIQ524349 GSM524347:GSM524349 HCI524347:HCI524349 HME524347:HME524349 HWA524347:HWA524349 IFW524347:IFW524349 IPS524347:IPS524349 IZO524347:IZO524349 JJK524347:JJK524349 JTG524347:JTG524349 KDC524347:KDC524349 KMY524347:KMY524349 KWU524347:KWU524349 LGQ524347:LGQ524349 LQM524347:LQM524349 MAI524347:MAI524349 MKE524347:MKE524349 MUA524347:MUA524349 NDW524347:NDW524349 NNS524347:NNS524349 NXO524347:NXO524349 OHK524347:OHK524349 ORG524347:ORG524349 PBC524347:PBC524349 PKY524347:PKY524349 PUU524347:PUU524349 QEQ524347:QEQ524349 QOM524347:QOM524349 QYI524347:QYI524349 RIE524347:RIE524349 RSA524347:RSA524349 SBW524347:SBW524349 SLS524347:SLS524349 SVO524347:SVO524349 TFK524347:TFK524349 TPG524347:TPG524349 TZC524347:TZC524349 UIY524347:UIY524349 USU524347:USU524349 VCQ524347:VCQ524349 VMM524347:VMM524349 VWI524347:VWI524349 WGE524347:WGE524349 WQA524347:WQA524349 WZW524347:WZW524349 DO589883:DO589885 NK589883:NK589885 XG589883:XG589885 AHC589883:AHC589885 AQY589883:AQY589885 BAU589883:BAU589885 BKQ589883:BKQ589885 BUM589883:BUM589885 CEI589883:CEI589885 COE589883:COE589885 CYA589883:CYA589885 DHW589883:DHW589885 DRS589883:DRS589885 EBO589883:EBO589885 ELK589883:ELK589885 EVG589883:EVG589885 FFC589883:FFC589885 FOY589883:FOY589885 FYU589883:FYU589885 GIQ589883:GIQ589885 GSM589883:GSM589885 HCI589883:HCI589885 HME589883:HME589885 HWA589883:HWA589885 IFW589883:IFW589885 IPS589883:IPS589885 IZO589883:IZO589885 JJK589883:JJK589885 JTG589883:JTG589885 KDC589883:KDC589885 KMY589883:KMY589885 KWU589883:KWU589885 LGQ589883:LGQ589885 LQM589883:LQM589885 MAI589883:MAI589885 MKE589883:MKE589885 MUA589883:MUA589885 NDW589883:NDW589885 NNS589883:NNS589885 NXO589883:NXO589885 OHK589883:OHK589885 ORG589883:ORG589885 PBC589883:PBC589885 PKY589883:PKY589885 PUU589883:PUU589885 QEQ589883:QEQ589885 QOM589883:QOM589885 QYI589883:QYI589885 RIE589883:RIE589885 RSA589883:RSA589885 SBW589883:SBW589885 SLS589883:SLS589885 SVO589883:SVO589885 TFK589883:TFK589885 TPG589883:TPG589885 TZC589883:TZC589885 UIY589883:UIY589885 USU589883:USU589885 VCQ589883:VCQ589885 VMM589883:VMM589885 VWI589883:VWI589885 WGE589883:WGE589885 WQA589883:WQA589885 WZW589883:WZW589885 DO655419:DO655421 NK655419:NK655421 XG655419:XG655421 AHC655419:AHC655421 AQY655419:AQY655421 BAU655419:BAU655421 BKQ655419:BKQ655421 BUM655419:BUM655421 CEI655419:CEI655421 COE655419:COE655421 CYA655419:CYA655421 DHW655419:DHW655421 DRS655419:DRS655421 EBO655419:EBO655421 ELK655419:ELK655421 EVG655419:EVG655421 FFC655419:FFC655421 FOY655419:FOY655421 FYU655419:FYU655421 GIQ655419:GIQ655421 GSM655419:GSM655421 HCI655419:HCI655421 HME655419:HME655421 HWA655419:HWA655421 IFW655419:IFW655421 IPS655419:IPS655421 IZO655419:IZO655421 JJK655419:JJK655421 JTG655419:JTG655421 KDC655419:KDC655421 KMY655419:KMY655421 KWU655419:KWU655421 LGQ655419:LGQ655421 LQM655419:LQM655421 MAI655419:MAI655421 MKE655419:MKE655421 MUA655419:MUA655421 NDW655419:NDW655421 NNS655419:NNS655421 NXO655419:NXO655421 OHK655419:OHK655421 ORG655419:ORG655421 PBC655419:PBC655421 PKY655419:PKY655421 PUU655419:PUU655421 QEQ655419:QEQ655421 QOM655419:QOM655421 QYI655419:QYI655421 RIE655419:RIE655421 RSA655419:RSA655421 SBW655419:SBW655421 SLS655419:SLS655421 SVO655419:SVO655421 TFK655419:TFK655421 TPG655419:TPG655421 TZC655419:TZC655421 UIY655419:UIY655421 USU655419:USU655421 VCQ655419:VCQ655421 VMM655419:VMM655421 VWI655419:VWI655421 WGE655419:WGE655421 WQA655419:WQA655421 WZW655419:WZW655421 DO720955:DO720957 NK720955:NK720957 XG720955:XG720957 AHC720955:AHC720957 AQY720955:AQY720957 BAU720955:BAU720957 BKQ720955:BKQ720957 BUM720955:BUM720957 CEI720955:CEI720957 COE720955:COE720957 CYA720955:CYA720957 DHW720955:DHW720957 DRS720955:DRS720957 EBO720955:EBO720957 ELK720955:ELK720957 EVG720955:EVG720957 FFC720955:FFC720957 FOY720955:FOY720957 FYU720955:FYU720957 GIQ720955:GIQ720957 GSM720955:GSM720957 HCI720955:HCI720957 HME720955:HME720957 HWA720955:HWA720957 IFW720955:IFW720957 IPS720955:IPS720957 IZO720955:IZO720957 JJK720955:JJK720957 JTG720955:JTG720957 KDC720955:KDC720957 KMY720955:KMY720957 KWU720955:KWU720957 LGQ720955:LGQ720957 LQM720955:LQM720957 MAI720955:MAI720957 MKE720955:MKE720957 MUA720955:MUA720957 NDW720955:NDW720957 NNS720955:NNS720957 NXO720955:NXO720957 OHK720955:OHK720957 ORG720955:ORG720957 PBC720955:PBC720957 PKY720955:PKY720957 PUU720955:PUU720957 QEQ720955:QEQ720957 QOM720955:QOM720957 QYI720955:QYI720957 RIE720955:RIE720957 RSA720955:RSA720957 SBW720955:SBW720957 SLS720955:SLS720957 SVO720955:SVO720957 TFK720955:TFK720957 TPG720955:TPG720957 TZC720955:TZC720957 UIY720955:UIY720957 USU720955:USU720957 VCQ720955:VCQ720957 VMM720955:VMM720957 VWI720955:VWI720957 WGE720955:WGE720957 WQA720955:WQA720957 WZW720955:WZW720957 DO786491:DO786493 NK786491:NK786493 XG786491:XG786493 AHC786491:AHC786493 AQY786491:AQY786493 BAU786491:BAU786493 BKQ786491:BKQ786493 BUM786491:BUM786493 CEI786491:CEI786493 COE786491:COE786493 CYA786491:CYA786493 DHW786491:DHW786493 DRS786491:DRS786493 EBO786491:EBO786493 ELK786491:ELK786493 EVG786491:EVG786493 FFC786491:FFC786493 FOY786491:FOY786493 FYU786491:FYU786493 GIQ786491:GIQ786493 GSM786491:GSM786493 HCI786491:HCI786493 HME786491:HME786493 HWA786491:HWA786493 IFW786491:IFW786493 IPS786491:IPS786493 IZO786491:IZO786493 JJK786491:JJK786493 JTG786491:JTG786493 KDC786491:KDC786493 KMY786491:KMY786493 KWU786491:KWU786493 LGQ786491:LGQ786493 LQM786491:LQM786493 MAI786491:MAI786493 MKE786491:MKE786493 MUA786491:MUA786493 NDW786491:NDW786493 NNS786491:NNS786493 NXO786491:NXO786493 OHK786491:OHK786493 ORG786491:ORG786493 PBC786491:PBC786493 PKY786491:PKY786493 PUU786491:PUU786493 QEQ786491:QEQ786493 QOM786491:QOM786493 QYI786491:QYI786493 RIE786491:RIE786493 RSA786491:RSA786493 SBW786491:SBW786493 SLS786491:SLS786493 SVO786491:SVO786493 TFK786491:TFK786493 TPG786491:TPG786493 TZC786491:TZC786493 UIY786491:UIY786493 USU786491:USU786493 VCQ786491:VCQ786493 VMM786491:VMM786493 VWI786491:VWI786493 WGE786491:WGE786493 WQA786491:WQA786493 WZW786491:WZW786493 DO852027:DO852029 NK852027:NK852029 XG852027:XG852029 AHC852027:AHC852029 AQY852027:AQY852029 BAU852027:BAU852029 BKQ852027:BKQ852029 BUM852027:BUM852029 CEI852027:CEI852029 COE852027:COE852029 CYA852027:CYA852029 DHW852027:DHW852029 DRS852027:DRS852029 EBO852027:EBO852029 ELK852027:ELK852029 EVG852027:EVG852029 FFC852027:FFC852029 FOY852027:FOY852029 FYU852027:FYU852029 GIQ852027:GIQ852029 GSM852027:GSM852029 HCI852027:HCI852029 HME852027:HME852029 HWA852027:HWA852029 IFW852027:IFW852029 IPS852027:IPS852029 IZO852027:IZO852029 JJK852027:JJK852029 JTG852027:JTG852029 KDC852027:KDC852029 KMY852027:KMY852029 KWU852027:KWU852029 LGQ852027:LGQ852029 LQM852027:LQM852029 MAI852027:MAI852029 MKE852027:MKE852029 MUA852027:MUA852029 NDW852027:NDW852029 NNS852027:NNS852029 NXO852027:NXO852029 OHK852027:OHK852029 ORG852027:ORG852029 PBC852027:PBC852029 PKY852027:PKY852029 PUU852027:PUU852029 QEQ852027:QEQ852029 QOM852027:QOM852029 QYI852027:QYI852029 RIE852027:RIE852029 RSA852027:RSA852029 SBW852027:SBW852029 SLS852027:SLS852029 SVO852027:SVO852029 TFK852027:TFK852029 TPG852027:TPG852029 TZC852027:TZC852029 UIY852027:UIY852029 USU852027:USU852029 VCQ852027:VCQ852029 VMM852027:VMM852029 VWI852027:VWI852029 WGE852027:WGE852029 WQA852027:WQA852029 WZW852027:WZW852029 DO917563:DO917565 NK917563:NK917565 XG917563:XG917565 AHC917563:AHC917565 AQY917563:AQY917565 BAU917563:BAU917565 BKQ917563:BKQ917565 BUM917563:BUM917565 CEI917563:CEI917565 COE917563:COE917565 CYA917563:CYA917565 DHW917563:DHW917565 DRS917563:DRS917565 EBO917563:EBO917565 ELK917563:ELK917565 EVG917563:EVG917565 FFC917563:FFC917565 FOY917563:FOY917565 FYU917563:FYU917565 GIQ917563:GIQ917565 GSM917563:GSM917565 HCI917563:HCI917565 HME917563:HME917565 HWA917563:HWA917565 IFW917563:IFW917565 IPS917563:IPS917565 IZO917563:IZO917565 JJK917563:JJK917565 JTG917563:JTG917565 KDC917563:KDC917565 KMY917563:KMY917565 KWU917563:KWU917565 LGQ917563:LGQ917565 LQM917563:LQM917565 MAI917563:MAI917565 MKE917563:MKE917565 MUA917563:MUA917565 NDW917563:NDW917565 NNS917563:NNS917565 NXO917563:NXO917565 OHK917563:OHK917565 ORG917563:ORG917565 PBC917563:PBC917565 PKY917563:PKY917565 PUU917563:PUU917565 QEQ917563:QEQ917565 QOM917563:QOM917565 QYI917563:QYI917565 RIE917563:RIE917565 RSA917563:RSA917565 SBW917563:SBW917565 SLS917563:SLS917565 SVO917563:SVO917565 TFK917563:TFK917565 TPG917563:TPG917565 TZC917563:TZC917565 UIY917563:UIY917565 USU917563:USU917565 VCQ917563:VCQ917565 VMM917563:VMM917565 VWI917563:VWI917565 WGE917563:WGE917565 WQA917563:WQA917565 WZW917563:WZW917565 DO983099:DO983101 NK983099:NK983101 XG983099:XG983101 AHC983099:AHC983101 AQY983099:AQY983101 BAU983099:BAU983101 BKQ983099:BKQ983101 BUM983099:BUM983101 CEI983099:CEI983101 COE983099:COE983101 CYA983099:CYA983101 DHW983099:DHW983101 DRS983099:DRS983101 EBO983099:EBO983101 ELK983099:ELK983101 EVG983099:EVG983101 FFC983099:FFC983101 FOY983099:FOY983101 FYU983099:FYU983101 GIQ983099:GIQ983101 GSM983099:GSM983101 HCI983099:HCI983101 HME983099:HME983101 HWA983099:HWA983101 IFW983099:IFW983101 IPS983099:IPS983101 IZO983099:IZO983101 JJK983099:JJK983101 JTG983099:JTG983101 KDC983099:KDC983101 KMY983099:KMY983101 KWU983099:KWU983101 LGQ983099:LGQ983101 LQM983099:LQM983101 MAI983099:MAI983101 MKE983099:MKE983101 MUA983099:MUA983101 NDW983099:NDW983101 NNS983099:NNS983101 NXO983099:NXO983101 OHK983099:OHK983101 ORG983099:ORG983101 PBC983099:PBC983101 PKY983099:PKY983101 PUU983099:PUU983101 QEQ983099:QEQ983101 QOM983099:QOM983101 QYI983099:QYI983101 RIE983099:RIE983101 RSA983099:RSA983101 SBW983099:SBW983101 SLS983099:SLS983101 SVO983099:SVO983101 TFK983099:TFK983101 TPG983099:TPG983101 TZC983099:TZC983101 UIY983099:UIY983101 USU983099:USU983101 VCQ983099:VCQ983101 VMM983099:VMM983101 VWI983099:VWI983101 WGE983099:WGE983101 WQA983099:WQA983101 WZW983099:WZW983101 DO28:DO32 NK28:NK32 XG28:XG32 AHC28:AHC32 AQY28:AQY32 BAU28:BAU32 BKQ28:BKQ32 BUM28:BUM32 CEI28:CEI32 COE28:COE32 CYA28:CYA32 DHW28:DHW32 DRS28:DRS32 EBO28:EBO32 ELK28:ELK32 EVG28:EVG32 FFC28:FFC32 FOY28:FOY32 FYU28:FYU32 GIQ28:GIQ32 GSM28:GSM32 HCI28:HCI32 HME28:HME32 HWA28:HWA32 IFW28:IFW32 IPS28:IPS32 IZO28:IZO32 JJK28:JJK32 JTG28:JTG32 KDC28:KDC32 KMY28:KMY32 KWU28:KWU32 LGQ28:LGQ32 LQM28:LQM32 MAI28:MAI32 MKE28:MKE32 MUA28:MUA32 NDW28:NDW32 NNS28:NNS32 NXO28:NXO32 OHK28:OHK32 ORG28:ORG32 PBC28:PBC32 PKY28:PKY32 PUU28:PUU32 QEQ28:QEQ32 QOM28:QOM32 QYI28:QYI32 RIE28:RIE32 RSA28:RSA32 SBW28:SBW32 SLS28:SLS32 SVO28:SVO32 TFK28:TFK32 TPG28:TPG32 TZC28:TZC32 UIY28:UIY32 USU28:USU32 VCQ28:VCQ32 VMM28:VMM32 VWI28:VWI32 WGE28:WGE32 WQA28:WQA32 WZW28:WZW32 DO65564:DO65568 NK65564:NK65568 XG65564:XG65568 AHC65564:AHC65568 AQY65564:AQY65568 BAU65564:BAU65568 BKQ65564:BKQ65568 BUM65564:BUM65568 CEI65564:CEI65568 COE65564:COE65568 CYA65564:CYA65568 DHW65564:DHW65568 DRS65564:DRS65568 EBO65564:EBO65568 ELK65564:ELK65568 EVG65564:EVG65568 FFC65564:FFC65568 FOY65564:FOY65568 FYU65564:FYU65568 GIQ65564:GIQ65568 GSM65564:GSM65568 HCI65564:HCI65568 HME65564:HME65568 HWA65564:HWA65568 IFW65564:IFW65568 IPS65564:IPS65568 IZO65564:IZO65568 JJK65564:JJK65568 JTG65564:JTG65568 KDC65564:KDC65568 KMY65564:KMY65568 KWU65564:KWU65568 LGQ65564:LGQ65568 LQM65564:LQM65568 MAI65564:MAI65568 MKE65564:MKE65568 MUA65564:MUA65568 NDW65564:NDW65568 NNS65564:NNS65568 NXO65564:NXO65568 OHK65564:OHK65568 ORG65564:ORG65568 PBC65564:PBC65568 PKY65564:PKY65568 PUU65564:PUU65568 QEQ65564:QEQ65568 QOM65564:QOM65568 QYI65564:QYI65568 RIE65564:RIE65568 RSA65564:RSA65568 SBW65564:SBW65568 SLS65564:SLS65568 SVO65564:SVO65568 TFK65564:TFK65568 TPG65564:TPG65568 TZC65564:TZC65568 UIY65564:UIY65568 USU65564:USU65568 VCQ65564:VCQ65568 VMM65564:VMM65568 VWI65564:VWI65568 WGE65564:WGE65568 WQA65564:WQA65568 WZW65564:WZW65568 DO131100:DO131104 NK131100:NK131104 XG131100:XG131104 AHC131100:AHC131104 AQY131100:AQY131104 BAU131100:BAU131104 BKQ131100:BKQ131104 BUM131100:BUM131104 CEI131100:CEI131104 COE131100:COE131104 CYA131100:CYA131104 DHW131100:DHW131104 DRS131100:DRS131104 EBO131100:EBO131104 ELK131100:ELK131104 EVG131100:EVG131104 FFC131100:FFC131104 FOY131100:FOY131104 FYU131100:FYU131104 GIQ131100:GIQ131104 GSM131100:GSM131104 HCI131100:HCI131104 HME131100:HME131104 HWA131100:HWA131104 IFW131100:IFW131104 IPS131100:IPS131104 IZO131100:IZO131104 JJK131100:JJK131104 JTG131100:JTG131104 KDC131100:KDC131104 KMY131100:KMY131104 KWU131100:KWU131104 LGQ131100:LGQ131104 LQM131100:LQM131104 MAI131100:MAI131104 MKE131100:MKE131104 MUA131100:MUA131104 NDW131100:NDW131104 NNS131100:NNS131104 NXO131100:NXO131104 OHK131100:OHK131104 ORG131100:ORG131104 PBC131100:PBC131104 PKY131100:PKY131104 PUU131100:PUU131104 QEQ131100:QEQ131104 QOM131100:QOM131104 QYI131100:QYI131104 RIE131100:RIE131104 RSA131100:RSA131104 SBW131100:SBW131104 SLS131100:SLS131104 SVO131100:SVO131104 TFK131100:TFK131104 TPG131100:TPG131104 TZC131100:TZC131104 UIY131100:UIY131104 USU131100:USU131104 VCQ131100:VCQ131104 VMM131100:VMM131104 VWI131100:VWI131104 WGE131100:WGE131104 WQA131100:WQA131104 WZW131100:WZW131104 DO196636:DO196640 NK196636:NK196640 XG196636:XG196640 AHC196636:AHC196640 AQY196636:AQY196640 BAU196636:BAU196640 BKQ196636:BKQ196640 BUM196636:BUM196640 CEI196636:CEI196640 COE196636:COE196640 CYA196636:CYA196640 DHW196636:DHW196640 DRS196636:DRS196640 EBO196636:EBO196640 ELK196636:ELK196640 EVG196636:EVG196640 FFC196636:FFC196640 FOY196636:FOY196640 FYU196636:FYU196640 GIQ196636:GIQ196640 GSM196636:GSM196640 HCI196636:HCI196640 HME196636:HME196640 HWA196636:HWA196640 IFW196636:IFW196640 IPS196636:IPS196640 IZO196636:IZO196640 JJK196636:JJK196640 JTG196636:JTG196640 KDC196636:KDC196640 KMY196636:KMY196640 KWU196636:KWU196640 LGQ196636:LGQ196640 LQM196636:LQM196640 MAI196636:MAI196640 MKE196636:MKE196640 MUA196636:MUA196640 NDW196636:NDW196640 NNS196636:NNS196640 NXO196636:NXO196640 OHK196636:OHK196640 ORG196636:ORG196640 PBC196636:PBC196640 PKY196636:PKY196640 PUU196636:PUU196640 QEQ196636:QEQ196640 QOM196636:QOM196640 QYI196636:QYI196640 RIE196636:RIE196640 RSA196636:RSA196640 SBW196636:SBW196640 SLS196636:SLS196640 SVO196636:SVO196640 TFK196636:TFK196640 TPG196636:TPG196640 TZC196636:TZC196640 UIY196636:UIY196640 USU196636:USU196640 VCQ196636:VCQ196640 VMM196636:VMM196640 VWI196636:VWI196640 WGE196636:WGE196640 WQA196636:WQA196640 WZW196636:WZW196640 DO262172:DO262176 NK262172:NK262176 XG262172:XG262176 AHC262172:AHC262176 AQY262172:AQY262176 BAU262172:BAU262176 BKQ262172:BKQ262176 BUM262172:BUM262176 CEI262172:CEI262176 COE262172:COE262176 CYA262172:CYA262176 DHW262172:DHW262176 DRS262172:DRS262176 EBO262172:EBO262176 ELK262172:ELK262176 EVG262172:EVG262176 FFC262172:FFC262176 FOY262172:FOY262176 FYU262172:FYU262176 GIQ262172:GIQ262176 GSM262172:GSM262176 HCI262172:HCI262176 HME262172:HME262176 HWA262172:HWA262176 IFW262172:IFW262176 IPS262172:IPS262176 IZO262172:IZO262176 JJK262172:JJK262176 JTG262172:JTG262176 KDC262172:KDC262176 KMY262172:KMY262176 KWU262172:KWU262176 LGQ262172:LGQ262176 LQM262172:LQM262176 MAI262172:MAI262176 MKE262172:MKE262176 MUA262172:MUA262176 NDW262172:NDW262176 NNS262172:NNS262176 NXO262172:NXO262176 OHK262172:OHK262176 ORG262172:ORG262176 PBC262172:PBC262176 PKY262172:PKY262176 PUU262172:PUU262176 QEQ262172:QEQ262176 QOM262172:QOM262176 QYI262172:QYI262176 RIE262172:RIE262176 RSA262172:RSA262176 SBW262172:SBW262176 SLS262172:SLS262176 SVO262172:SVO262176 TFK262172:TFK262176 TPG262172:TPG262176 TZC262172:TZC262176 UIY262172:UIY262176 USU262172:USU262176 VCQ262172:VCQ262176 VMM262172:VMM262176 VWI262172:VWI262176 WGE262172:WGE262176 WQA262172:WQA262176 WZW262172:WZW262176 DO327708:DO327712 NK327708:NK327712 XG327708:XG327712 AHC327708:AHC327712 AQY327708:AQY327712 BAU327708:BAU327712 BKQ327708:BKQ327712 BUM327708:BUM327712 CEI327708:CEI327712 COE327708:COE327712 CYA327708:CYA327712 DHW327708:DHW327712 DRS327708:DRS327712 EBO327708:EBO327712 ELK327708:ELK327712 EVG327708:EVG327712 FFC327708:FFC327712 FOY327708:FOY327712 FYU327708:FYU327712 GIQ327708:GIQ327712 GSM327708:GSM327712 HCI327708:HCI327712 HME327708:HME327712 HWA327708:HWA327712 IFW327708:IFW327712 IPS327708:IPS327712 IZO327708:IZO327712 JJK327708:JJK327712 JTG327708:JTG327712 KDC327708:KDC327712 KMY327708:KMY327712 KWU327708:KWU327712 LGQ327708:LGQ327712 LQM327708:LQM327712 MAI327708:MAI327712 MKE327708:MKE327712 MUA327708:MUA327712 NDW327708:NDW327712 NNS327708:NNS327712 NXO327708:NXO327712 OHK327708:OHK327712 ORG327708:ORG327712 PBC327708:PBC327712 PKY327708:PKY327712 PUU327708:PUU327712 QEQ327708:QEQ327712 QOM327708:QOM327712 QYI327708:QYI327712 RIE327708:RIE327712 RSA327708:RSA327712 SBW327708:SBW327712 SLS327708:SLS327712 SVO327708:SVO327712 TFK327708:TFK327712 TPG327708:TPG327712 TZC327708:TZC327712 UIY327708:UIY327712 USU327708:USU327712 VCQ327708:VCQ327712 VMM327708:VMM327712 VWI327708:VWI327712 WGE327708:WGE327712 WQA327708:WQA327712 WZW327708:WZW327712 DO393244:DO393248 NK393244:NK393248 XG393244:XG393248 AHC393244:AHC393248 AQY393244:AQY393248 BAU393244:BAU393248 BKQ393244:BKQ393248 BUM393244:BUM393248 CEI393244:CEI393248 COE393244:COE393248 CYA393244:CYA393248 DHW393244:DHW393248 DRS393244:DRS393248 EBO393244:EBO393248 ELK393244:ELK393248 EVG393244:EVG393248 FFC393244:FFC393248 FOY393244:FOY393248 FYU393244:FYU393248 GIQ393244:GIQ393248 GSM393244:GSM393248 HCI393244:HCI393248 HME393244:HME393248 HWA393244:HWA393248 IFW393244:IFW393248 IPS393244:IPS393248 IZO393244:IZO393248 JJK393244:JJK393248 JTG393244:JTG393248 KDC393244:KDC393248 KMY393244:KMY393248 KWU393244:KWU393248 LGQ393244:LGQ393248 LQM393244:LQM393248 MAI393244:MAI393248 MKE393244:MKE393248 MUA393244:MUA393248 NDW393244:NDW393248 NNS393244:NNS393248 NXO393244:NXO393248 OHK393244:OHK393248 ORG393244:ORG393248 PBC393244:PBC393248 PKY393244:PKY393248 PUU393244:PUU393248 QEQ393244:QEQ393248 QOM393244:QOM393248 QYI393244:QYI393248 RIE393244:RIE393248 RSA393244:RSA393248 SBW393244:SBW393248 SLS393244:SLS393248 SVO393244:SVO393248 TFK393244:TFK393248 TPG393244:TPG393248 TZC393244:TZC393248 UIY393244:UIY393248 USU393244:USU393248 VCQ393244:VCQ393248 VMM393244:VMM393248 VWI393244:VWI393248 WGE393244:WGE393248 WQA393244:WQA393248 WZW393244:WZW393248 DO458780:DO458784 NK458780:NK458784 XG458780:XG458784 AHC458780:AHC458784 AQY458780:AQY458784 BAU458780:BAU458784 BKQ458780:BKQ458784 BUM458780:BUM458784 CEI458780:CEI458784 COE458780:COE458784 CYA458780:CYA458784 DHW458780:DHW458784 DRS458780:DRS458784 EBO458780:EBO458784 ELK458780:ELK458784 EVG458780:EVG458784 FFC458780:FFC458784 FOY458780:FOY458784 FYU458780:FYU458784 GIQ458780:GIQ458784 GSM458780:GSM458784 HCI458780:HCI458784 HME458780:HME458784 HWA458780:HWA458784 IFW458780:IFW458784 IPS458780:IPS458784 IZO458780:IZO458784 JJK458780:JJK458784 JTG458780:JTG458784 KDC458780:KDC458784 KMY458780:KMY458784 KWU458780:KWU458784 LGQ458780:LGQ458784 LQM458780:LQM458784 MAI458780:MAI458784 MKE458780:MKE458784 MUA458780:MUA458784 NDW458780:NDW458784 NNS458780:NNS458784 NXO458780:NXO458784 OHK458780:OHK458784 ORG458780:ORG458784 PBC458780:PBC458784 PKY458780:PKY458784 PUU458780:PUU458784 QEQ458780:QEQ458784 QOM458780:QOM458784 QYI458780:QYI458784 RIE458780:RIE458784 RSA458780:RSA458784 SBW458780:SBW458784 SLS458780:SLS458784 SVO458780:SVO458784 TFK458780:TFK458784 TPG458780:TPG458784 TZC458780:TZC458784 UIY458780:UIY458784 USU458780:USU458784 VCQ458780:VCQ458784 VMM458780:VMM458784 VWI458780:VWI458784 WGE458780:WGE458784 WQA458780:WQA458784 WZW458780:WZW458784 DO524316:DO524320 NK524316:NK524320 XG524316:XG524320 AHC524316:AHC524320 AQY524316:AQY524320 BAU524316:BAU524320 BKQ524316:BKQ524320 BUM524316:BUM524320 CEI524316:CEI524320 COE524316:COE524320 CYA524316:CYA524320 DHW524316:DHW524320 DRS524316:DRS524320 EBO524316:EBO524320 ELK524316:ELK524320 EVG524316:EVG524320 FFC524316:FFC524320 FOY524316:FOY524320 FYU524316:FYU524320 GIQ524316:GIQ524320 GSM524316:GSM524320 HCI524316:HCI524320 HME524316:HME524320 HWA524316:HWA524320 IFW524316:IFW524320 IPS524316:IPS524320 IZO524316:IZO524320 JJK524316:JJK524320 JTG524316:JTG524320 KDC524316:KDC524320 KMY524316:KMY524320 KWU524316:KWU524320 LGQ524316:LGQ524320 LQM524316:LQM524320 MAI524316:MAI524320 MKE524316:MKE524320 MUA524316:MUA524320 NDW524316:NDW524320 NNS524316:NNS524320 NXO524316:NXO524320 OHK524316:OHK524320 ORG524316:ORG524320 PBC524316:PBC524320 PKY524316:PKY524320 PUU524316:PUU524320 QEQ524316:QEQ524320 QOM524316:QOM524320 QYI524316:QYI524320 RIE524316:RIE524320 RSA524316:RSA524320 SBW524316:SBW524320 SLS524316:SLS524320 SVO524316:SVO524320 TFK524316:TFK524320 TPG524316:TPG524320 TZC524316:TZC524320 UIY524316:UIY524320 USU524316:USU524320 VCQ524316:VCQ524320 VMM524316:VMM524320 VWI524316:VWI524320 WGE524316:WGE524320 WQA524316:WQA524320 WZW524316:WZW524320 DO589852:DO589856 NK589852:NK589856 XG589852:XG589856 AHC589852:AHC589856 AQY589852:AQY589856 BAU589852:BAU589856 BKQ589852:BKQ589856 BUM589852:BUM589856 CEI589852:CEI589856 COE589852:COE589856 CYA589852:CYA589856 DHW589852:DHW589856 DRS589852:DRS589856 EBO589852:EBO589856 ELK589852:ELK589856 EVG589852:EVG589856 FFC589852:FFC589856 FOY589852:FOY589856 FYU589852:FYU589856 GIQ589852:GIQ589856 GSM589852:GSM589856 HCI589852:HCI589856 HME589852:HME589856 HWA589852:HWA589856 IFW589852:IFW589856 IPS589852:IPS589856 IZO589852:IZO589856 JJK589852:JJK589856 JTG589852:JTG589856 KDC589852:KDC589856 KMY589852:KMY589856 KWU589852:KWU589856 LGQ589852:LGQ589856 LQM589852:LQM589856 MAI589852:MAI589856 MKE589852:MKE589856 MUA589852:MUA589856 NDW589852:NDW589856 NNS589852:NNS589856 NXO589852:NXO589856 OHK589852:OHK589856 ORG589852:ORG589856 PBC589852:PBC589856 PKY589852:PKY589856 PUU589852:PUU589856 QEQ589852:QEQ589856 QOM589852:QOM589856 QYI589852:QYI589856 RIE589852:RIE589856 RSA589852:RSA589856 SBW589852:SBW589856 SLS589852:SLS589856 SVO589852:SVO589856 TFK589852:TFK589856 TPG589852:TPG589856 TZC589852:TZC589856 UIY589852:UIY589856 USU589852:USU589856 VCQ589852:VCQ589856 VMM589852:VMM589856 VWI589852:VWI589856 WGE589852:WGE589856 WQA589852:WQA589856 WZW589852:WZW589856 DO655388:DO655392 NK655388:NK655392 XG655388:XG655392 AHC655388:AHC655392 AQY655388:AQY655392 BAU655388:BAU655392 BKQ655388:BKQ655392 BUM655388:BUM655392 CEI655388:CEI655392 COE655388:COE655392 CYA655388:CYA655392 DHW655388:DHW655392 DRS655388:DRS655392 EBO655388:EBO655392 ELK655388:ELK655392 EVG655388:EVG655392 FFC655388:FFC655392 FOY655388:FOY655392 FYU655388:FYU655392 GIQ655388:GIQ655392 GSM655388:GSM655392 HCI655388:HCI655392 HME655388:HME655392 HWA655388:HWA655392 IFW655388:IFW655392 IPS655388:IPS655392 IZO655388:IZO655392 JJK655388:JJK655392 JTG655388:JTG655392 KDC655388:KDC655392 KMY655388:KMY655392 KWU655388:KWU655392 LGQ655388:LGQ655392 LQM655388:LQM655392 MAI655388:MAI655392 MKE655388:MKE655392 MUA655388:MUA655392 NDW655388:NDW655392 NNS655388:NNS655392 NXO655388:NXO655392 OHK655388:OHK655392 ORG655388:ORG655392 PBC655388:PBC655392 PKY655388:PKY655392 PUU655388:PUU655392 QEQ655388:QEQ655392 QOM655388:QOM655392 QYI655388:QYI655392 RIE655388:RIE655392 RSA655388:RSA655392 SBW655388:SBW655392 SLS655388:SLS655392 SVO655388:SVO655392 TFK655388:TFK655392 TPG655388:TPG655392 TZC655388:TZC655392 UIY655388:UIY655392 USU655388:USU655392 VCQ655388:VCQ655392 VMM655388:VMM655392 VWI655388:VWI655392 WGE655388:WGE655392 WQA655388:WQA655392 WZW655388:WZW655392 DO720924:DO720928 NK720924:NK720928 XG720924:XG720928 AHC720924:AHC720928 AQY720924:AQY720928 BAU720924:BAU720928 BKQ720924:BKQ720928 BUM720924:BUM720928 CEI720924:CEI720928 COE720924:COE720928 CYA720924:CYA720928 DHW720924:DHW720928 DRS720924:DRS720928 EBO720924:EBO720928 ELK720924:ELK720928 EVG720924:EVG720928 FFC720924:FFC720928 FOY720924:FOY720928 FYU720924:FYU720928 GIQ720924:GIQ720928 GSM720924:GSM720928 HCI720924:HCI720928 HME720924:HME720928 HWA720924:HWA720928 IFW720924:IFW720928 IPS720924:IPS720928 IZO720924:IZO720928 JJK720924:JJK720928 JTG720924:JTG720928 KDC720924:KDC720928 KMY720924:KMY720928 KWU720924:KWU720928 LGQ720924:LGQ720928 LQM720924:LQM720928 MAI720924:MAI720928 MKE720924:MKE720928 MUA720924:MUA720928 NDW720924:NDW720928 NNS720924:NNS720928 NXO720924:NXO720928 OHK720924:OHK720928 ORG720924:ORG720928 PBC720924:PBC720928 PKY720924:PKY720928 PUU720924:PUU720928 QEQ720924:QEQ720928 QOM720924:QOM720928 QYI720924:QYI720928 RIE720924:RIE720928 RSA720924:RSA720928 SBW720924:SBW720928 SLS720924:SLS720928 SVO720924:SVO720928 TFK720924:TFK720928 TPG720924:TPG720928 TZC720924:TZC720928 UIY720924:UIY720928 USU720924:USU720928 VCQ720924:VCQ720928 VMM720924:VMM720928 VWI720924:VWI720928 WGE720924:WGE720928 WQA720924:WQA720928 WZW720924:WZW720928 DO786460:DO786464 NK786460:NK786464 XG786460:XG786464 AHC786460:AHC786464 AQY786460:AQY786464 BAU786460:BAU786464 BKQ786460:BKQ786464 BUM786460:BUM786464 CEI786460:CEI786464 COE786460:COE786464 CYA786460:CYA786464 DHW786460:DHW786464 DRS786460:DRS786464 EBO786460:EBO786464 ELK786460:ELK786464 EVG786460:EVG786464 FFC786460:FFC786464 FOY786460:FOY786464 FYU786460:FYU786464 GIQ786460:GIQ786464 GSM786460:GSM786464 HCI786460:HCI786464 HME786460:HME786464 HWA786460:HWA786464 IFW786460:IFW786464 IPS786460:IPS786464 IZO786460:IZO786464 JJK786460:JJK786464 JTG786460:JTG786464 KDC786460:KDC786464 KMY786460:KMY786464 KWU786460:KWU786464 LGQ786460:LGQ786464 LQM786460:LQM786464 MAI786460:MAI786464 MKE786460:MKE786464 MUA786460:MUA786464 NDW786460:NDW786464 NNS786460:NNS786464 NXO786460:NXO786464 OHK786460:OHK786464 ORG786460:ORG786464 PBC786460:PBC786464 PKY786460:PKY786464 PUU786460:PUU786464 QEQ786460:QEQ786464 QOM786460:QOM786464 QYI786460:QYI786464 RIE786460:RIE786464 RSA786460:RSA786464 SBW786460:SBW786464 SLS786460:SLS786464 SVO786460:SVO786464 TFK786460:TFK786464 TPG786460:TPG786464 TZC786460:TZC786464 UIY786460:UIY786464 USU786460:USU786464 VCQ786460:VCQ786464 VMM786460:VMM786464 VWI786460:VWI786464 WGE786460:WGE786464 WQA786460:WQA786464 WZW786460:WZW786464 DO851996:DO852000 NK851996:NK852000 XG851996:XG852000 AHC851996:AHC852000 AQY851996:AQY852000 BAU851996:BAU852000 BKQ851996:BKQ852000 BUM851996:BUM852000 CEI851996:CEI852000 COE851996:COE852000 CYA851996:CYA852000 DHW851996:DHW852000 DRS851996:DRS852000 EBO851996:EBO852000 ELK851996:ELK852000 EVG851996:EVG852000 FFC851996:FFC852000 FOY851996:FOY852000 FYU851996:FYU852000 GIQ851996:GIQ852000 GSM851996:GSM852000 HCI851996:HCI852000 HME851996:HME852000 HWA851996:HWA852000 IFW851996:IFW852000 IPS851996:IPS852000 IZO851996:IZO852000 JJK851996:JJK852000 JTG851996:JTG852000 KDC851996:KDC852000 KMY851996:KMY852000 KWU851996:KWU852000 LGQ851996:LGQ852000 LQM851996:LQM852000 MAI851996:MAI852000 MKE851996:MKE852000 MUA851996:MUA852000 NDW851996:NDW852000 NNS851996:NNS852000 NXO851996:NXO852000 OHK851996:OHK852000 ORG851996:ORG852000 PBC851996:PBC852000 PKY851996:PKY852000 PUU851996:PUU852000 QEQ851996:QEQ852000 QOM851996:QOM852000 QYI851996:QYI852000 RIE851996:RIE852000 RSA851996:RSA852000 SBW851996:SBW852000 SLS851996:SLS852000 SVO851996:SVO852000 TFK851996:TFK852000 TPG851996:TPG852000 TZC851996:TZC852000 UIY851996:UIY852000 USU851996:USU852000 VCQ851996:VCQ852000 VMM851996:VMM852000 VWI851996:VWI852000 WGE851996:WGE852000 WQA851996:WQA852000 WZW851996:WZW852000 DO917532:DO917536 NK917532:NK917536 XG917532:XG917536 AHC917532:AHC917536 AQY917532:AQY917536 BAU917532:BAU917536 BKQ917532:BKQ917536 BUM917532:BUM917536 CEI917532:CEI917536 COE917532:COE917536 CYA917532:CYA917536 DHW917532:DHW917536 DRS917532:DRS917536 EBO917532:EBO917536 ELK917532:ELK917536 EVG917532:EVG917536 FFC917532:FFC917536 FOY917532:FOY917536 FYU917532:FYU917536 GIQ917532:GIQ917536 GSM917532:GSM917536 HCI917532:HCI917536 HME917532:HME917536 HWA917532:HWA917536 IFW917532:IFW917536 IPS917532:IPS917536 IZO917532:IZO917536 JJK917532:JJK917536 JTG917532:JTG917536 KDC917532:KDC917536 KMY917532:KMY917536 KWU917532:KWU917536 LGQ917532:LGQ917536 LQM917532:LQM917536 MAI917532:MAI917536 MKE917532:MKE917536 MUA917532:MUA917536 NDW917532:NDW917536 NNS917532:NNS917536 NXO917532:NXO917536 OHK917532:OHK917536 ORG917532:ORG917536 PBC917532:PBC917536 PKY917532:PKY917536 PUU917532:PUU917536 QEQ917532:QEQ917536 QOM917532:QOM917536 QYI917532:QYI917536 RIE917532:RIE917536 RSA917532:RSA917536 SBW917532:SBW917536 SLS917532:SLS917536 SVO917532:SVO917536 TFK917532:TFK917536 TPG917532:TPG917536 TZC917532:TZC917536 UIY917532:UIY917536 USU917532:USU917536 VCQ917532:VCQ917536 VMM917532:VMM917536 VWI917532:VWI917536 WGE917532:WGE917536 WQA917532:WQA917536 WZW917532:WZW917536 DO983068:DO983072 NK983068:NK983072 XG983068:XG983072 AHC983068:AHC983072 AQY983068:AQY983072 BAU983068:BAU983072 BKQ983068:BKQ983072 BUM983068:BUM983072 CEI983068:CEI983072 COE983068:COE983072 CYA983068:CYA983072 DHW983068:DHW983072 DRS983068:DRS983072 EBO983068:EBO983072 ELK983068:ELK983072 EVG983068:EVG983072 FFC983068:FFC983072 FOY983068:FOY983072 FYU983068:FYU983072 GIQ983068:GIQ983072 GSM983068:GSM983072 HCI983068:HCI983072 HME983068:HME983072 HWA983068:HWA983072 IFW983068:IFW983072 IPS983068:IPS983072 IZO983068:IZO983072 JJK983068:JJK983072 JTG983068:JTG983072 KDC983068:KDC983072 KMY983068:KMY983072 KWU983068:KWU983072 LGQ983068:LGQ983072 LQM983068:LQM983072 MAI983068:MAI983072 MKE983068:MKE983072 MUA983068:MUA983072 NDW983068:NDW983072 NNS983068:NNS983072 NXO983068:NXO983072 OHK983068:OHK983072 ORG983068:ORG983072 PBC983068:PBC983072 PKY983068:PKY983072 PUU983068:PUU983072 QEQ983068:QEQ983072 QOM983068:QOM983072 QYI983068:QYI983072 RIE983068:RIE983072 RSA983068:RSA983072 SBW983068:SBW983072 SLS983068:SLS983072 SVO983068:SVO983072 TFK983068:TFK983072 TPG983068:TPG983072 TZC983068:TZC983072 UIY983068:UIY983072 USU983068:USU983072 VCQ983068:VCQ983072 VMM983068:VMM983072 VWI983068:VWI983072 WGE983068:WGE983072 WQA983068:WQA983072 WZW983068:WZW983072 DO24:DO25 NK24:NK25 XG24:XG25 AHC24:AHC25 AQY24:AQY25 BAU24:BAU25 BKQ24:BKQ25 BUM24:BUM25 CEI24:CEI25 COE24:COE25 CYA24:CYA25 DHW24:DHW25 DRS24:DRS25 EBO24:EBO25 ELK24:ELK25 EVG24:EVG25 FFC24:FFC25 FOY24:FOY25 FYU24:FYU25 GIQ24:GIQ25 GSM24:GSM25 HCI24:HCI25 HME24:HME25 HWA24:HWA25 IFW24:IFW25 IPS24:IPS25 IZO24:IZO25 JJK24:JJK25 JTG24:JTG25 KDC24:KDC25 KMY24:KMY25 KWU24:KWU25 LGQ24:LGQ25 LQM24:LQM25 MAI24:MAI25 MKE24:MKE25 MUA24:MUA25 NDW24:NDW25 NNS24:NNS25 NXO24:NXO25 OHK24:OHK25 ORG24:ORG25 PBC24:PBC25 PKY24:PKY25 PUU24:PUU25 QEQ24:QEQ25 QOM24:QOM25 QYI24:QYI25 RIE24:RIE25 RSA24:RSA25 SBW24:SBW25 SLS24:SLS25 SVO24:SVO25 TFK24:TFK25 TPG24:TPG25 TZC24:TZC25 UIY24:UIY25 USU24:USU25 VCQ24:VCQ25 VMM24:VMM25 VWI24:VWI25 WGE24:WGE25 WQA24:WQA25 WZW24:WZW25 DO65560:DO65561 NK65560:NK65561 XG65560:XG65561 AHC65560:AHC65561 AQY65560:AQY65561 BAU65560:BAU65561 BKQ65560:BKQ65561 BUM65560:BUM65561 CEI65560:CEI65561 COE65560:COE65561 CYA65560:CYA65561 DHW65560:DHW65561 DRS65560:DRS65561 EBO65560:EBO65561 ELK65560:ELK65561 EVG65560:EVG65561 FFC65560:FFC65561 FOY65560:FOY65561 FYU65560:FYU65561 GIQ65560:GIQ65561 GSM65560:GSM65561 HCI65560:HCI65561 HME65560:HME65561 HWA65560:HWA65561 IFW65560:IFW65561 IPS65560:IPS65561 IZO65560:IZO65561 JJK65560:JJK65561 JTG65560:JTG65561 KDC65560:KDC65561 KMY65560:KMY65561 KWU65560:KWU65561 LGQ65560:LGQ65561 LQM65560:LQM65561 MAI65560:MAI65561 MKE65560:MKE65561 MUA65560:MUA65561 NDW65560:NDW65561 NNS65560:NNS65561 NXO65560:NXO65561 OHK65560:OHK65561 ORG65560:ORG65561 PBC65560:PBC65561 PKY65560:PKY65561 PUU65560:PUU65561 QEQ65560:QEQ65561 QOM65560:QOM65561 QYI65560:QYI65561 RIE65560:RIE65561 RSA65560:RSA65561 SBW65560:SBW65561 SLS65560:SLS65561 SVO65560:SVO65561 TFK65560:TFK65561 TPG65560:TPG65561 TZC65560:TZC65561 UIY65560:UIY65561 USU65560:USU65561 VCQ65560:VCQ65561 VMM65560:VMM65561 VWI65560:VWI65561 WGE65560:WGE65561 WQA65560:WQA65561 WZW65560:WZW65561 DO131096:DO131097 NK131096:NK131097 XG131096:XG131097 AHC131096:AHC131097 AQY131096:AQY131097 BAU131096:BAU131097 BKQ131096:BKQ131097 BUM131096:BUM131097 CEI131096:CEI131097 COE131096:COE131097 CYA131096:CYA131097 DHW131096:DHW131097 DRS131096:DRS131097 EBO131096:EBO131097 ELK131096:ELK131097 EVG131096:EVG131097 FFC131096:FFC131097 FOY131096:FOY131097 FYU131096:FYU131097 GIQ131096:GIQ131097 GSM131096:GSM131097 HCI131096:HCI131097 HME131096:HME131097 HWA131096:HWA131097 IFW131096:IFW131097 IPS131096:IPS131097 IZO131096:IZO131097 JJK131096:JJK131097 JTG131096:JTG131097 KDC131096:KDC131097 KMY131096:KMY131097 KWU131096:KWU131097 LGQ131096:LGQ131097 LQM131096:LQM131097 MAI131096:MAI131097 MKE131096:MKE131097 MUA131096:MUA131097 NDW131096:NDW131097 NNS131096:NNS131097 NXO131096:NXO131097 OHK131096:OHK131097 ORG131096:ORG131097 PBC131096:PBC131097 PKY131096:PKY131097 PUU131096:PUU131097 QEQ131096:QEQ131097 QOM131096:QOM131097 QYI131096:QYI131097 RIE131096:RIE131097 RSA131096:RSA131097 SBW131096:SBW131097 SLS131096:SLS131097 SVO131096:SVO131097 TFK131096:TFK131097 TPG131096:TPG131097 TZC131096:TZC131097 UIY131096:UIY131097 USU131096:USU131097 VCQ131096:VCQ131097 VMM131096:VMM131097 VWI131096:VWI131097 WGE131096:WGE131097 WQA131096:WQA131097 WZW131096:WZW131097 DO196632:DO196633 NK196632:NK196633 XG196632:XG196633 AHC196632:AHC196633 AQY196632:AQY196633 BAU196632:BAU196633 BKQ196632:BKQ196633 BUM196632:BUM196633 CEI196632:CEI196633 COE196632:COE196633 CYA196632:CYA196633 DHW196632:DHW196633 DRS196632:DRS196633 EBO196632:EBO196633 ELK196632:ELK196633 EVG196632:EVG196633 FFC196632:FFC196633 FOY196632:FOY196633 FYU196632:FYU196633 GIQ196632:GIQ196633 GSM196632:GSM196633 HCI196632:HCI196633 HME196632:HME196633 HWA196632:HWA196633 IFW196632:IFW196633 IPS196632:IPS196633 IZO196632:IZO196633 JJK196632:JJK196633 JTG196632:JTG196633 KDC196632:KDC196633 KMY196632:KMY196633 KWU196632:KWU196633 LGQ196632:LGQ196633 LQM196632:LQM196633 MAI196632:MAI196633 MKE196632:MKE196633 MUA196632:MUA196633 NDW196632:NDW196633 NNS196632:NNS196633 NXO196632:NXO196633 OHK196632:OHK196633 ORG196632:ORG196633 PBC196632:PBC196633 PKY196632:PKY196633 PUU196632:PUU196633 QEQ196632:QEQ196633 QOM196632:QOM196633 QYI196632:QYI196633 RIE196632:RIE196633 RSA196632:RSA196633 SBW196632:SBW196633 SLS196632:SLS196633 SVO196632:SVO196633 TFK196632:TFK196633 TPG196632:TPG196633 TZC196632:TZC196633 UIY196632:UIY196633 USU196632:USU196633 VCQ196632:VCQ196633 VMM196632:VMM196633 VWI196632:VWI196633 WGE196632:WGE196633 WQA196632:WQA196633 WZW196632:WZW196633 DO262168:DO262169 NK262168:NK262169 XG262168:XG262169 AHC262168:AHC262169 AQY262168:AQY262169 BAU262168:BAU262169 BKQ262168:BKQ262169 BUM262168:BUM262169 CEI262168:CEI262169 COE262168:COE262169 CYA262168:CYA262169 DHW262168:DHW262169 DRS262168:DRS262169 EBO262168:EBO262169 ELK262168:ELK262169 EVG262168:EVG262169 FFC262168:FFC262169 FOY262168:FOY262169 FYU262168:FYU262169 GIQ262168:GIQ262169 GSM262168:GSM262169 HCI262168:HCI262169 HME262168:HME262169 HWA262168:HWA262169 IFW262168:IFW262169 IPS262168:IPS262169 IZO262168:IZO262169 JJK262168:JJK262169 JTG262168:JTG262169 KDC262168:KDC262169 KMY262168:KMY262169 KWU262168:KWU262169 LGQ262168:LGQ262169 LQM262168:LQM262169 MAI262168:MAI262169 MKE262168:MKE262169 MUA262168:MUA262169 NDW262168:NDW262169 NNS262168:NNS262169 NXO262168:NXO262169 OHK262168:OHK262169 ORG262168:ORG262169 PBC262168:PBC262169 PKY262168:PKY262169 PUU262168:PUU262169 QEQ262168:QEQ262169 QOM262168:QOM262169 QYI262168:QYI262169 RIE262168:RIE262169 RSA262168:RSA262169 SBW262168:SBW262169 SLS262168:SLS262169 SVO262168:SVO262169 TFK262168:TFK262169 TPG262168:TPG262169 TZC262168:TZC262169 UIY262168:UIY262169 USU262168:USU262169 VCQ262168:VCQ262169 VMM262168:VMM262169 VWI262168:VWI262169 WGE262168:WGE262169 WQA262168:WQA262169 WZW262168:WZW262169 DO327704:DO327705 NK327704:NK327705 XG327704:XG327705 AHC327704:AHC327705 AQY327704:AQY327705 BAU327704:BAU327705 BKQ327704:BKQ327705 BUM327704:BUM327705 CEI327704:CEI327705 COE327704:COE327705 CYA327704:CYA327705 DHW327704:DHW327705 DRS327704:DRS327705 EBO327704:EBO327705 ELK327704:ELK327705 EVG327704:EVG327705 FFC327704:FFC327705 FOY327704:FOY327705 FYU327704:FYU327705 GIQ327704:GIQ327705 GSM327704:GSM327705 HCI327704:HCI327705 HME327704:HME327705 HWA327704:HWA327705 IFW327704:IFW327705 IPS327704:IPS327705 IZO327704:IZO327705 JJK327704:JJK327705 JTG327704:JTG327705 KDC327704:KDC327705 KMY327704:KMY327705 KWU327704:KWU327705 LGQ327704:LGQ327705 LQM327704:LQM327705 MAI327704:MAI327705 MKE327704:MKE327705 MUA327704:MUA327705 NDW327704:NDW327705 NNS327704:NNS327705 NXO327704:NXO327705 OHK327704:OHK327705 ORG327704:ORG327705 PBC327704:PBC327705 PKY327704:PKY327705 PUU327704:PUU327705 QEQ327704:QEQ327705 QOM327704:QOM327705 QYI327704:QYI327705 RIE327704:RIE327705 RSA327704:RSA327705 SBW327704:SBW327705 SLS327704:SLS327705 SVO327704:SVO327705 TFK327704:TFK327705 TPG327704:TPG327705 TZC327704:TZC327705 UIY327704:UIY327705 USU327704:USU327705 VCQ327704:VCQ327705 VMM327704:VMM327705 VWI327704:VWI327705 WGE327704:WGE327705 WQA327704:WQA327705 WZW327704:WZW327705 DO393240:DO393241 NK393240:NK393241 XG393240:XG393241 AHC393240:AHC393241 AQY393240:AQY393241 BAU393240:BAU393241 BKQ393240:BKQ393241 BUM393240:BUM393241 CEI393240:CEI393241 COE393240:COE393241 CYA393240:CYA393241 DHW393240:DHW393241 DRS393240:DRS393241 EBO393240:EBO393241 ELK393240:ELK393241 EVG393240:EVG393241 FFC393240:FFC393241 FOY393240:FOY393241 FYU393240:FYU393241 GIQ393240:GIQ393241 GSM393240:GSM393241 HCI393240:HCI393241 HME393240:HME393241 HWA393240:HWA393241 IFW393240:IFW393241 IPS393240:IPS393241 IZO393240:IZO393241 JJK393240:JJK393241 JTG393240:JTG393241 KDC393240:KDC393241 KMY393240:KMY393241 KWU393240:KWU393241 LGQ393240:LGQ393241 LQM393240:LQM393241 MAI393240:MAI393241 MKE393240:MKE393241 MUA393240:MUA393241 NDW393240:NDW393241 NNS393240:NNS393241 NXO393240:NXO393241 OHK393240:OHK393241 ORG393240:ORG393241 PBC393240:PBC393241 PKY393240:PKY393241 PUU393240:PUU393241 QEQ393240:QEQ393241 QOM393240:QOM393241 QYI393240:QYI393241 RIE393240:RIE393241 RSA393240:RSA393241 SBW393240:SBW393241 SLS393240:SLS393241 SVO393240:SVO393241 TFK393240:TFK393241 TPG393240:TPG393241 TZC393240:TZC393241 UIY393240:UIY393241 USU393240:USU393241 VCQ393240:VCQ393241 VMM393240:VMM393241 VWI393240:VWI393241 WGE393240:WGE393241 WQA393240:WQA393241 WZW393240:WZW393241 DO458776:DO458777 NK458776:NK458777 XG458776:XG458777 AHC458776:AHC458777 AQY458776:AQY458777 BAU458776:BAU458777 BKQ458776:BKQ458777 BUM458776:BUM458777 CEI458776:CEI458777 COE458776:COE458777 CYA458776:CYA458777 DHW458776:DHW458777 DRS458776:DRS458777 EBO458776:EBO458777 ELK458776:ELK458777 EVG458776:EVG458777 FFC458776:FFC458777 FOY458776:FOY458777 FYU458776:FYU458777 GIQ458776:GIQ458777 GSM458776:GSM458777 HCI458776:HCI458777 HME458776:HME458777 HWA458776:HWA458777 IFW458776:IFW458777 IPS458776:IPS458777 IZO458776:IZO458777 JJK458776:JJK458777 JTG458776:JTG458777 KDC458776:KDC458777 KMY458776:KMY458777 KWU458776:KWU458777 LGQ458776:LGQ458777 LQM458776:LQM458777 MAI458776:MAI458777 MKE458776:MKE458777 MUA458776:MUA458777 NDW458776:NDW458777 NNS458776:NNS458777 NXO458776:NXO458777 OHK458776:OHK458777 ORG458776:ORG458777 PBC458776:PBC458777 PKY458776:PKY458777 PUU458776:PUU458777 QEQ458776:QEQ458777 QOM458776:QOM458777 QYI458776:QYI458777 RIE458776:RIE458777 RSA458776:RSA458777 SBW458776:SBW458777 SLS458776:SLS458777 SVO458776:SVO458777 TFK458776:TFK458777 TPG458776:TPG458777 TZC458776:TZC458777 UIY458776:UIY458777 USU458776:USU458777 VCQ458776:VCQ458777 VMM458776:VMM458777 VWI458776:VWI458777 WGE458776:WGE458777 WQA458776:WQA458777 WZW458776:WZW458777 DO524312:DO524313 NK524312:NK524313 XG524312:XG524313 AHC524312:AHC524313 AQY524312:AQY524313 BAU524312:BAU524313 BKQ524312:BKQ524313 BUM524312:BUM524313 CEI524312:CEI524313 COE524312:COE524313 CYA524312:CYA524313 DHW524312:DHW524313 DRS524312:DRS524313 EBO524312:EBO524313 ELK524312:ELK524313 EVG524312:EVG524313 FFC524312:FFC524313 FOY524312:FOY524313 FYU524312:FYU524313 GIQ524312:GIQ524313 GSM524312:GSM524313 HCI524312:HCI524313 HME524312:HME524313 HWA524312:HWA524313 IFW524312:IFW524313 IPS524312:IPS524313 IZO524312:IZO524313 JJK524312:JJK524313 JTG524312:JTG524313 KDC524312:KDC524313 KMY524312:KMY524313 KWU524312:KWU524313 LGQ524312:LGQ524313 LQM524312:LQM524313 MAI524312:MAI524313 MKE524312:MKE524313 MUA524312:MUA524313 NDW524312:NDW524313 NNS524312:NNS524313 NXO524312:NXO524313 OHK524312:OHK524313 ORG524312:ORG524313 PBC524312:PBC524313 PKY524312:PKY524313 PUU524312:PUU524313 QEQ524312:QEQ524313 QOM524312:QOM524313 QYI524312:QYI524313 RIE524312:RIE524313 RSA524312:RSA524313 SBW524312:SBW524313 SLS524312:SLS524313 SVO524312:SVO524313 TFK524312:TFK524313 TPG524312:TPG524313 TZC524312:TZC524313 UIY524312:UIY524313 USU524312:USU524313 VCQ524312:VCQ524313 VMM524312:VMM524313 VWI524312:VWI524313 WGE524312:WGE524313 WQA524312:WQA524313 WZW524312:WZW524313 DO589848:DO589849 NK589848:NK589849 XG589848:XG589849 AHC589848:AHC589849 AQY589848:AQY589849 BAU589848:BAU589849 BKQ589848:BKQ589849 BUM589848:BUM589849 CEI589848:CEI589849 COE589848:COE589849 CYA589848:CYA589849 DHW589848:DHW589849 DRS589848:DRS589849 EBO589848:EBO589849 ELK589848:ELK589849 EVG589848:EVG589849 FFC589848:FFC589849 FOY589848:FOY589849 FYU589848:FYU589849 GIQ589848:GIQ589849 GSM589848:GSM589849 HCI589848:HCI589849 HME589848:HME589849 HWA589848:HWA589849 IFW589848:IFW589849 IPS589848:IPS589849 IZO589848:IZO589849 JJK589848:JJK589849 JTG589848:JTG589849 KDC589848:KDC589849 KMY589848:KMY589849 KWU589848:KWU589849 LGQ589848:LGQ589849 LQM589848:LQM589849 MAI589848:MAI589849 MKE589848:MKE589849 MUA589848:MUA589849 NDW589848:NDW589849 NNS589848:NNS589849 NXO589848:NXO589849 OHK589848:OHK589849 ORG589848:ORG589849 PBC589848:PBC589849 PKY589848:PKY589849 PUU589848:PUU589849 QEQ589848:QEQ589849 QOM589848:QOM589849 QYI589848:QYI589849 RIE589848:RIE589849 RSA589848:RSA589849 SBW589848:SBW589849 SLS589848:SLS589849 SVO589848:SVO589849 TFK589848:TFK589849 TPG589848:TPG589849 TZC589848:TZC589849 UIY589848:UIY589849 USU589848:USU589849 VCQ589848:VCQ589849 VMM589848:VMM589849 VWI589848:VWI589849 WGE589848:WGE589849 WQA589848:WQA589849 WZW589848:WZW589849 DO655384:DO655385 NK655384:NK655385 XG655384:XG655385 AHC655384:AHC655385 AQY655384:AQY655385 BAU655384:BAU655385 BKQ655384:BKQ655385 BUM655384:BUM655385 CEI655384:CEI655385 COE655384:COE655385 CYA655384:CYA655385 DHW655384:DHW655385 DRS655384:DRS655385 EBO655384:EBO655385 ELK655384:ELK655385 EVG655384:EVG655385 FFC655384:FFC655385 FOY655384:FOY655385 FYU655384:FYU655385 GIQ655384:GIQ655385 GSM655384:GSM655385 HCI655384:HCI655385 HME655384:HME655385 HWA655384:HWA655385 IFW655384:IFW655385 IPS655384:IPS655385 IZO655384:IZO655385 JJK655384:JJK655385 JTG655384:JTG655385 KDC655384:KDC655385 KMY655384:KMY655385 KWU655384:KWU655385 LGQ655384:LGQ655385 LQM655384:LQM655385 MAI655384:MAI655385 MKE655384:MKE655385 MUA655384:MUA655385 NDW655384:NDW655385 NNS655384:NNS655385 NXO655384:NXO655385 OHK655384:OHK655385 ORG655384:ORG655385 PBC655384:PBC655385 PKY655384:PKY655385 PUU655384:PUU655385 QEQ655384:QEQ655385 QOM655384:QOM655385 QYI655384:QYI655385 RIE655384:RIE655385 RSA655384:RSA655385 SBW655384:SBW655385 SLS655384:SLS655385 SVO655384:SVO655385 TFK655384:TFK655385 TPG655384:TPG655385 TZC655384:TZC655385 UIY655384:UIY655385 USU655384:USU655385 VCQ655384:VCQ655385 VMM655384:VMM655385 VWI655384:VWI655385 WGE655384:WGE655385 WQA655384:WQA655385 WZW655384:WZW655385 DO720920:DO720921 NK720920:NK720921 XG720920:XG720921 AHC720920:AHC720921 AQY720920:AQY720921 BAU720920:BAU720921 BKQ720920:BKQ720921 BUM720920:BUM720921 CEI720920:CEI720921 COE720920:COE720921 CYA720920:CYA720921 DHW720920:DHW720921 DRS720920:DRS720921 EBO720920:EBO720921 ELK720920:ELK720921 EVG720920:EVG720921 FFC720920:FFC720921 FOY720920:FOY720921 FYU720920:FYU720921 GIQ720920:GIQ720921 GSM720920:GSM720921 HCI720920:HCI720921 HME720920:HME720921 HWA720920:HWA720921 IFW720920:IFW720921 IPS720920:IPS720921 IZO720920:IZO720921 JJK720920:JJK720921 JTG720920:JTG720921 KDC720920:KDC720921 KMY720920:KMY720921 KWU720920:KWU720921 LGQ720920:LGQ720921 LQM720920:LQM720921 MAI720920:MAI720921 MKE720920:MKE720921 MUA720920:MUA720921 NDW720920:NDW720921 NNS720920:NNS720921 NXO720920:NXO720921 OHK720920:OHK720921 ORG720920:ORG720921 PBC720920:PBC720921 PKY720920:PKY720921 PUU720920:PUU720921 QEQ720920:QEQ720921 QOM720920:QOM720921 QYI720920:QYI720921 RIE720920:RIE720921 RSA720920:RSA720921 SBW720920:SBW720921 SLS720920:SLS720921 SVO720920:SVO720921 TFK720920:TFK720921 TPG720920:TPG720921 TZC720920:TZC720921 UIY720920:UIY720921 USU720920:USU720921 VCQ720920:VCQ720921 VMM720920:VMM720921 VWI720920:VWI720921 WGE720920:WGE720921 WQA720920:WQA720921 WZW720920:WZW720921 DO786456:DO786457 NK786456:NK786457 XG786456:XG786457 AHC786456:AHC786457 AQY786456:AQY786457 BAU786456:BAU786457 BKQ786456:BKQ786457 BUM786456:BUM786457 CEI786456:CEI786457 COE786456:COE786457 CYA786456:CYA786457 DHW786456:DHW786457 DRS786456:DRS786457 EBO786456:EBO786457 ELK786456:ELK786457 EVG786456:EVG786457 FFC786456:FFC786457 FOY786456:FOY786457 FYU786456:FYU786457 GIQ786456:GIQ786457 GSM786456:GSM786457 HCI786456:HCI786457 HME786456:HME786457 HWA786456:HWA786457 IFW786456:IFW786457 IPS786456:IPS786457 IZO786456:IZO786457 JJK786456:JJK786457 JTG786456:JTG786457 KDC786456:KDC786457 KMY786456:KMY786457 KWU786456:KWU786457 LGQ786456:LGQ786457 LQM786456:LQM786457 MAI786456:MAI786457 MKE786456:MKE786457 MUA786456:MUA786457 NDW786456:NDW786457 NNS786456:NNS786457 NXO786456:NXO786457 OHK786456:OHK786457 ORG786456:ORG786457 PBC786456:PBC786457 PKY786456:PKY786457 PUU786456:PUU786457 QEQ786456:QEQ786457 QOM786456:QOM786457 QYI786456:QYI786457 RIE786456:RIE786457 RSA786456:RSA786457 SBW786456:SBW786457 SLS786456:SLS786457 SVO786456:SVO786457 TFK786456:TFK786457 TPG786456:TPG786457 TZC786456:TZC786457 UIY786456:UIY786457 USU786456:USU786457 VCQ786456:VCQ786457 VMM786456:VMM786457 VWI786456:VWI786457 WGE786456:WGE786457 WQA786456:WQA786457 WZW786456:WZW786457 DO851992:DO851993 NK851992:NK851993 XG851992:XG851993 AHC851992:AHC851993 AQY851992:AQY851993 BAU851992:BAU851993 BKQ851992:BKQ851993 BUM851992:BUM851993 CEI851992:CEI851993 COE851992:COE851993 CYA851992:CYA851993 DHW851992:DHW851993 DRS851992:DRS851993 EBO851992:EBO851993 ELK851992:ELK851993 EVG851992:EVG851993 FFC851992:FFC851993 FOY851992:FOY851993 FYU851992:FYU851993 GIQ851992:GIQ851993 GSM851992:GSM851993 HCI851992:HCI851993 HME851992:HME851993 HWA851992:HWA851993 IFW851992:IFW851993 IPS851992:IPS851993 IZO851992:IZO851993 JJK851992:JJK851993 JTG851992:JTG851993 KDC851992:KDC851993 KMY851992:KMY851993 KWU851992:KWU851993 LGQ851992:LGQ851993 LQM851992:LQM851993 MAI851992:MAI851993 MKE851992:MKE851993 MUA851992:MUA851993 NDW851992:NDW851993 NNS851992:NNS851993 NXO851992:NXO851993 OHK851992:OHK851993 ORG851992:ORG851993 PBC851992:PBC851993 PKY851992:PKY851993 PUU851992:PUU851993 QEQ851992:QEQ851993 QOM851992:QOM851993 QYI851992:QYI851993 RIE851992:RIE851993 RSA851992:RSA851993 SBW851992:SBW851993 SLS851992:SLS851993 SVO851992:SVO851993 TFK851992:TFK851993 TPG851992:TPG851993 TZC851992:TZC851993 UIY851992:UIY851993 USU851992:USU851993 VCQ851992:VCQ851993 VMM851992:VMM851993 VWI851992:VWI851993 WGE851992:WGE851993 WQA851992:WQA851993 WZW851992:WZW851993 DO917528:DO917529 NK917528:NK917529 XG917528:XG917529 AHC917528:AHC917529 AQY917528:AQY917529 BAU917528:BAU917529 BKQ917528:BKQ917529 BUM917528:BUM917529 CEI917528:CEI917529 COE917528:COE917529 CYA917528:CYA917529 DHW917528:DHW917529 DRS917528:DRS917529 EBO917528:EBO917529 ELK917528:ELK917529 EVG917528:EVG917529 FFC917528:FFC917529 FOY917528:FOY917529 FYU917528:FYU917529 GIQ917528:GIQ917529 GSM917528:GSM917529 HCI917528:HCI917529 HME917528:HME917529 HWA917528:HWA917529 IFW917528:IFW917529 IPS917528:IPS917529 IZO917528:IZO917529 JJK917528:JJK917529 JTG917528:JTG917529 KDC917528:KDC917529 KMY917528:KMY917529 KWU917528:KWU917529 LGQ917528:LGQ917529 LQM917528:LQM917529 MAI917528:MAI917529 MKE917528:MKE917529 MUA917528:MUA917529 NDW917528:NDW917529 NNS917528:NNS917529 NXO917528:NXO917529 OHK917528:OHK917529 ORG917528:ORG917529 PBC917528:PBC917529 PKY917528:PKY917529 PUU917528:PUU917529 QEQ917528:QEQ917529 QOM917528:QOM917529 QYI917528:QYI917529 RIE917528:RIE917529 RSA917528:RSA917529 SBW917528:SBW917529 SLS917528:SLS917529 SVO917528:SVO917529 TFK917528:TFK917529 TPG917528:TPG917529 TZC917528:TZC917529 UIY917528:UIY917529 USU917528:USU917529 VCQ917528:VCQ917529 VMM917528:VMM917529 VWI917528:VWI917529 WGE917528:WGE917529 WQA917528:WQA917529 WZW917528:WZW917529 DO983064:DO983065 NK983064:NK983065 XG983064:XG983065 AHC983064:AHC983065 AQY983064:AQY983065 BAU983064:BAU983065 BKQ983064:BKQ983065 BUM983064:BUM983065 CEI983064:CEI983065 COE983064:COE983065 CYA983064:CYA983065 DHW983064:DHW983065 DRS983064:DRS983065 EBO983064:EBO983065 ELK983064:ELK983065 EVG983064:EVG983065 FFC983064:FFC983065 FOY983064:FOY983065 FYU983064:FYU983065 GIQ983064:GIQ983065 GSM983064:GSM983065 HCI983064:HCI983065 HME983064:HME983065 HWA983064:HWA983065 IFW983064:IFW983065 IPS983064:IPS983065 IZO983064:IZO983065 JJK983064:JJK983065 JTG983064:JTG983065 KDC983064:KDC983065 KMY983064:KMY983065 KWU983064:KWU983065 LGQ983064:LGQ983065 LQM983064:LQM983065 MAI983064:MAI983065 MKE983064:MKE983065 MUA983064:MUA983065 NDW983064:NDW983065 NNS983064:NNS983065 NXO983064:NXO983065 OHK983064:OHK983065 ORG983064:ORG983065 PBC983064:PBC983065 PKY983064:PKY983065 PUU983064:PUU983065 QEQ983064:QEQ983065 QOM983064:QOM983065 QYI983064:QYI983065 RIE983064:RIE983065 RSA983064:RSA983065 SBW983064:SBW983065 SLS983064:SLS983065 SVO983064:SVO983065 TFK983064:TFK983065 TPG983064:TPG983065 TZC983064:TZC983065 UIY983064:UIY983065 USU983064:USU983065 VCQ983064:VCQ983065 VMM983064:VMM983065 VWI983064:VWI983065 WGE983064:WGE983065 WQA983064:WQA983065 WZW983064:WZW983065" xr:uid="{3D1A61D1-09F1-4FCB-BD82-96709AA28E33}">
      <formula1>#REF!</formula1>
    </dataValidation>
    <dataValidation type="list" allowBlank="1" showInputMessage="1" showErrorMessage="1" sqref="BH9:BM10 LD9:LI10 UZ9:VE10 AEV9:AFA10 AOR9:AOW10 AYN9:AYS10 BIJ9:BIO10 BSF9:BSK10 CCB9:CCG10 CLX9:CMC10 CVT9:CVY10 DFP9:DFU10 DPL9:DPQ10 DZH9:DZM10 EJD9:EJI10 ESZ9:ETE10 FCV9:FDA10 FMR9:FMW10 FWN9:FWS10 GGJ9:GGO10 GQF9:GQK10 HAB9:HAG10 HJX9:HKC10 HTT9:HTY10 IDP9:IDU10 INL9:INQ10 IXH9:IXM10 JHD9:JHI10 JQZ9:JRE10 KAV9:KBA10 KKR9:KKW10 KUN9:KUS10 LEJ9:LEO10 LOF9:LOK10 LYB9:LYG10 MHX9:MIC10 MRT9:MRY10 NBP9:NBU10 NLL9:NLQ10 NVH9:NVM10 OFD9:OFI10 OOZ9:OPE10 OYV9:OZA10 PIR9:PIW10 PSN9:PSS10 QCJ9:QCO10 QMF9:QMK10 QWB9:QWG10 RFX9:RGC10 RPT9:RPY10 RZP9:RZU10 SJL9:SJQ10 STH9:STM10 TDD9:TDI10 TMZ9:TNE10 TWV9:TXA10 UGR9:UGW10 UQN9:UQS10 VAJ9:VAO10 VKF9:VKK10 VUB9:VUG10 WDX9:WEC10 WNT9:WNY10 WXP9:WXU10 BH65545:BM65546 LD65545:LI65546 UZ65545:VE65546 AEV65545:AFA65546 AOR65545:AOW65546 AYN65545:AYS65546 BIJ65545:BIO65546 BSF65545:BSK65546 CCB65545:CCG65546 CLX65545:CMC65546 CVT65545:CVY65546 DFP65545:DFU65546 DPL65545:DPQ65546 DZH65545:DZM65546 EJD65545:EJI65546 ESZ65545:ETE65546 FCV65545:FDA65546 FMR65545:FMW65546 FWN65545:FWS65546 GGJ65545:GGO65546 GQF65545:GQK65546 HAB65545:HAG65546 HJX65545:HKC65546 HTT65545:HTY65546 IDP65545:IDU65546 INL65545:INQ65546 IXH65545:IXM65546 JHD65545:JHI65546 JQZ65545:JRE65546 KAV65545:KBA65546 KKR65545:KKW65546 KUN65545:KUS65546 LEJ65545:LEO65546 LOF65545:LOK65546 LYB65545:LYG65546 MHX65545:MIC65546 MRT65545:MRY65546 NBP65545:NBU65546 NLL65545:NLQ65546 NVH65545:NVM65546 OFD65545:OFI65546 OOZ65545:OPE65546 OYV65545:OZA65546 PIR65545:PIW65546 PSN65545:PSS65546 QCJ65545:QCO65546 QMF65545:QMK65546 QWB65545:QWG65546 RFX65545:RGC65546 RPT65545:RPY65546 RZP65545:RZU65546 SJL65545:SJQ65546 STH65545:STM65546 TDD65545:TDI65546 TMZ65545:TNE65546 TWV65545:TXA65546 UGR65545:UGW65546 UQN65545:UQS65546 VAJ65545:VAO65546 VKF65545:VKK65546 VUB65545:VUG65546 WDX65545:WEC65546 WNT65545:WNY65546 WXP65545:WXU65546 BH131081:BM131082 LD131081:LI131082 UZ131081:VE131082 AEV131081:AFA131082 AOR131081:AOW131082 AYN131081:AYS131082 BIJ131081:BIO131082 BSF131081:BSK131082 CCB131081:CCG131082 CLX131081:CMC131082 CVT131081:CVY131082 DFP131081:DFU131082 DPL131081:DPQ131082 DZH131081:DZM131082 EJD131081:EJI131082 ESZ131081:ETE131082 FCV131081:FDA131082 FMR131081:FMW131082 FWN131081:FWS131082 GGJ131081:GGO131082 GQF131081:GQK131082 HAB131081:HAG131082 HJX131081:HKC131082 HTT131081:HTY131082 IDP131081:IDU131082 INL131081:INQ131082 IXH131081:IXM131082 JHD131081:JHI131082 JQZ131081:JRE131082 KAV131081:KBA131082 KKR131081:KKW131082 KUN131081:KUS131082 LEJ131081:LEO131082 LOF131081:LOK131082 LYB131081:LYG131082 MHX131081:MIC131082 MRT131081:MRY131082 NBP131081:NBU131082 NLL131081:NLQ131082 NVH131081:NVM131082 OFD131081:OFI131082 OOZ131081:OPE131082 OYV131081:OZA131082 PIR131081:PIW131082 PSN131081:PSS131082 QCJ131081:QCO131082 QMF131081:QMK131082 QWB131081:QWG131082 RFX131081:RGC131082 RPT131081:RPY131082 RZP131081:RZU131082 SJL131081:SJQ131082 STH131081:STM131082 TDD131081:TDI131082 TMZ131081:TNE131082 TWV131081:TXA131082 UGR131081:UGW131082 UQN131081:UQS131082 VAJ131081:VAO131082 VKF131081:VKK131082 VUB131081:VUG131082 WDX131081:WEC131082 WNT131081:WNY131082 WXP131081:WXU131082 BH196617:BM196618 LD196617:LI196618 UZ196617:VE196618 AEV196617:AFA196618 AOR196617:AOW196618 AYN196617:AYS196618 BIJ196617:BIO196618 BSF196617:BSK196618 CCB196617:CCG196618 CLX196617:CMC196618 CVT196617:CVY196618 DFP196617:DFU196618 DPL196617:DPQ196618 DZH196617:DZM196618 EJD196617:EJI196618 ESZ196617:ETE196618 FCV196617:FDA196618 FMR196617:FMW196618 FWN196617:FWS196618 GGJ196617:GGO196618 GQF196617:GQK196618 HAB196617:HAG196618 HJX196617:HKC196618 HTT196617:HTY196618 IDP196617:IDU196618 INL196617:INQ196618 IXH196617:IXM196618 JHD196617:JHI196618 JQZ196617:JRE196618 KAV196617:KBA196618 KKR196617:KKW196618 KUN196617:KUS196618 LEJ196617:LEO196618 LOF196617:LOK196618 LYB196617:LYG196618 MHX196617:MIC196618 MRT196617:MRY196618 NBP196617:NBU196618 NLL196617:NLQ196618 NVH196617:NVM196618 OFD196617:OFI196618 OOZ196617:OPE196618 OYV196617:OZA196618 PIR196617:PIW196618 PSN196617:PSS196618 QCJ196617:QCO196618 QMF196617:QMK196618 QWB196617:QWG196618 RFX196617:RGC196618 RPT196617:RPY196618 RZP196617:RZU196618 SJL196617:SJQ196618 STH196617:STM196618 TDD196617:TDI196618 TMZ196617:TNE196618 TWV196617:TXA196618 UGR196617:UGW196618 UQN196617:UQS196618 VAJ196617:VAO196618 VKF196617:VKK196618 VUB196617:VUG196618 WDX196617:WEC196618 WNT196617:WNY196618 WXP196617:WXU196618 BH262153:BM262154 LD262153:LI262154 UZ262153:VE262154 AEV262153:AFA262154 AOR262153:AOW262154 AYN262153:AYS262154 BIJ262153:BIO262154 BSF262153:BSK262154 CCB262153:CCG262154 CLX262153:CMC262154 CVT262153:CVY262154 DFP262153:DFU262154 DPL262153:DPQ262154 DZH262153:DZM262154 EJD262153:EJI262154 ESZ262153:ETE262154 FCV262153:FDA262154 FMR262153:FMW262154 FWN262153:FWS262154 GGJ262153:GGO262154 GQF262153:GQK262154 HAB262153:HAG262154 HJX262153:HKC262154 HTT262153:HTY262154 IDP262153:IDU262154 INL262153:INQ262154 IXH262153:IXM262154 JHD262153:JHI262154 JQZ262153:JRE262154 KAV262153:KBA262154 KKR262153:KKW262154 KUN262153:KUS262154 LEJ262153:LEO262154 LOF262153:LOK262154 LYB262153:LYG262154 MHX262153:MIC262154 MRT262153:MRY262154 NBP262153:NBU262154 NLL262153:NLQ262154 NVH262153:NVM262154 OFD262153:OFI262154 OOZ262153:OPE262154 OYV262153:OZA262154 PIR262153:PIW262154 PSN262153:PSS262154 QCJ262153:QCO262154 QMF262153:QMK262154 QWB262153:QWG262154 RFX262153:RGC262154 RPT262153:RPY262154 RZP262153:RZU262154 SJL262153:SJQ262154 STH262153:STM262154 TDD262153:TDI262154 TMZ262153:TNE262154 TWV262153:TXA262154 UGR262153:UGW262154 UQN262153:UQS262154 VAJ262153:VAO262154 VKF262153:VKK262154 VUB262153:VUG262154 WDX262153:WEC262154 WNT262153:WNY262154 WXP262153:WXU262154 BH327689:BM327690 LD327689:LI327690 UZ327689:VE327690 AEV327689:AFA327690 AOR327689:AOW327690 AYN327689:AYS327690 BIJ327689:BIO327690 BSF327689:BSK327690 CCB327689:CCG327690 CLX327689:CMC327690 CVT327689:CVY327690 DFP327689:DFU327690 DPL327689:DPQ327690 DZH327689:DZM327690 EJD327689:EJI327690 ESZ327689:ETE327690 FCV327689:FDA327690 FMR327689:FMW327690 FWN327689:FWS327690 GGJ327689:GGO327690 GQF327689:GQK327690 HAB327689:HAG327690 HJX327689:HKC327690 HTT327689:HTY327690 IDP327689:IDU327690 INL327689:INQ327690 IXH327689:IXM327690 JHD327689:JHI327690 JQZ327689:JRE327690 KAV327689:KBA327690 KKR327689:KKW327690 KUN327689:KUS327690 LEJ327689:LEO327690 LOF327689:LOK327690 LYB327689:LYG327690 MHX327689:MIC327690 MRT327689:MRY327690 NBP327689:NBU327690 NLL327689:NLQ327690 NVH327689:NVM327690 OFD327689:OFI327690 OOZ327689:OPE327690 OYV327689:OZA327690 PIR327689:PIW327690 PSN327689:PSS327690 QCJ327689:QCO327690 QMF327689:QMK327690 QWB327689:QWG327690 RFX327689:RGC327690 RPT327689:RPY327690 RZP327689:RZU327690 SJL327689:SJQ327690 STH327689:STM327690 TDD327689:TDI327690 TMZ327689:TNE327690 TWV327689:TXA327690 UGR327689:UGW327690 UQN327689:UQS327690 VAJ327689:VAO327690 VKF327689:VKK327690 VUB327689:VUG327690 WDX327689:WEC327690 WNT327689:WNY327690 WXP327689:WXU327690 BH393225:BM393226 LD393225:LI393226 UZ393225:VE393226 AEV393225:AFA393226 AOR393225:AOW393226 AYN393225:AYS393226 BIJ393225:BIO393226 BSF393225:BSK393226 CCB393225:CCG393226 CLX393225:CMC393226 CVT393225:CVY393226 DFP393225:DFU393226 DPL393225:DPQ393226 DZH393225:DZM393226 EJD393225:EJI393226 ESZ393225:ETE393226 FCV393225:FDA393226 FMR393225:FMW393226 FWN393225:FWS393226 GGJ393225:GGO393226 GQF393225:GQK393226 HAB393225:HAG393226 HJX393225:HKC393226 HTT393225:HTY393226 IDP393225:IDU393226 INL393225:INQ393226 IXH393225:IXM393226 JHD393225:JHI393226 JQZ393225:JRE393226 KAV393225:KBA393226 KKR393225:KKW393226 KUN393225:KUS393226 LEJ393225:LEO393226 LOF393225:LOK393226 LYB393225:LYG393226 MHX393225:MIC393226 MRT393225:MRY393226 NBP393225:NBU393226 NLL393225:NLQ393226 NVH393225:NVM393226 OFD393225:OFI393226 OOZ393225:OPE393226 OYV393225:OZA393226 PIR393225:PIW393226 PSN393225:PSS393226 QCJ393225:QCO393226 QMF393225:QMK393226 QWB393225:QWG393226 RFX393225:RGC393226 RPT393225:RPY393226 RZP393225:RZU393226 SJL393225:SJQ393226 STH393225:STM393226 TDD393225:TDI393226 TMZ393225:TNE393226 TWV393225:TXA393226 UGR393225:UGW393226 UQN393225:UQS393226 VAJ393225:VAO393226 VKF393225:VKK393226 VUB393225:VUG393226 WDX393225:WEC393226 WNT393225:WNY393226 WXP393225:WXU393226 BH458761:BM458762 LD458761:LI458762 UZ458761:VE458762 AEV458761:AFA458762 AOR458761:AOW458762 AYN458761:AYS458762 BIJ458761:BIO458762 BSF458761:BSK458762 CCB458761:CCG458762 CLX458761:CMC458762 CVT458761:CVY458762 DFP458761:DFU458762 DPL458761:DPQ458762 DZH458761:DZM458762 EJD458761:EJI458762 ESZ458761:ETE458762 FCV458761:FDA458762 FMR458761:FMW458762 FWN458761:FWS458762 GGJ458761:GGO458762 GQF458761:GQK458762 HAB458761:HAG458762 HJX458761:HKC458762 HTT458761:HTY458762 IDP458761:IDU458762 INL458761:INQ458762 IXH458761:IXM458762 JHD458761:JHI458762 JQZ458761:JRE458762 KAV458761:KBA458762 KKR458761:KKW458762 KUN458761:KUS458762 LEJ458761:LEO458762 LOF458761:LOK458762 LYB458761:LYG458762 MHX458761:MIC458762 MRT458761:MRY458762 NBP458761:NBU458762 NLL458761:NLQ458762 NVH458761:NVM458762 OFD458761:OFI458762 OOZ458761:OPE458762 OYV458761:OZA458762 PIR458761:PIW458762 PSN458761:PSS458762 QCJ458761:QCO458762 QMF458761:QMK458762 QWB458761:QWG458762 RFX458761:RGC458762 RPT458761:RPY458762 RZP458761:RZU458762 SJL458761:SJQ458762 STH458761:STM458762 TDD458761:TDI458762 TMZ458761:TNE458762 TWV458761:TXA458762 UGR458761:UGW458762 UQN458761:UQS458762 VAJ458761:VAO458762 VKF458761:VKK458762 VUB458761:VUG458762 WDX458761:WEC458762 WNT458761:WNY458762 WXP458761:WXU458762 BH524297:BM524298 LD524297:LI524298 UZ524297:VE524298 AEV524297:AFA524298 AOR524297:AOW524298 AYN524297:AYS524298 BIJ524297:BIO524298 BSF524297:BSK524298 CCB524297:CCG524298 CLX524297:CMC524298 CVT524297:CVY524298 DFP524297:DFU524298 DPL524297:DPQ524298 DZH524297:DZM524298 EJD524297:EJI524298 ESZ524297:ETE524298 FCV524297:FDA524298 FMR524297:FMW524298 FWN524297:FWS524298 GGJ524297:GGO524298 GQF524297:GQK524298 HAB524297:HAG524298 HJX524297:HKC524298 HTT524297:HTY524298 IDP524297:IDU524298 INL524297:INQ524298 IXH524297:IXM524298 JHD524297:JHI524298 JQZ524297:JRE524298 KAV524297:KBA524298 KKR524297:KKW524298 KUN524297:KUS524298 LEJ524297:LEO524298 LOF524297:LOK524298 LYB524297:LYG524298 MHX524297:MIC524298 MRT524297:MRY524298 NBP524297:NBU524298 NLL524297:NLQ524298 NVH524297:NVM524298 OFD524297:OFI524298 OOZ524297:OPE524298 OYV524297:OZA524298 PIR524297:PIW524298 PSN524297:PSS524298 QCJ524297:QCO524298 QMF524297:QMK524298 QWB524297:QWG524298 RFX524297:RGC524298 RPT524297:RPY524298 RZP524297:RZU524298 SJL524297:SJQ524298 STH524297:STM524298 TDD524297:TDI524298 TMZ524297:TNE524298 TWV524297:TXA524298 UGR524297:UGW524298 UQN524297:UQS524298 VAJ524297:VAO524298 VKF524297:VKK524298 VUB524297:VUG524298 WDX524297:WEC524298 WNT524297:WNY524298 WXP524297:WXU524298 BH589833:BM589834 LD589833:LI589834 UZ589833:VE589834 AEV589833:AFA589834 AOR589833:AOW589834 AYN589833:AYS589834 BIJ589833:BIO589834 BSF589833:BSK589834 CCB589833:CCG589834 CLX589833:CMC589834 CVT589833:CVY589834 DFP589833:DFU589834 DPL589833:DPQ589834 DZH589833:DZM589834 EJD589833:EJI589834 ESZ589833:ETE589834 FCV589833:FDA589834 FMR589833:FMW589834 FWN589833:FWS589834 GGJ589833:GGO589834 GQF589833:GQK589834 HAB589833:HAG589834 HJX589833:HKC589834 HTT589833:HTY589834 IDP589833:IDU589834 INL589833:INQ589834 IXH589833:IXM589834 JHD589833:JHI589834 JQZ589833:JRE589834 KAV589833:KBA589834 KKR589833:KKW589834 KUN589833:KUS589834 LEJ589833:LEO589834 LOF589833:LOK589834 LYB589833:LYG589834 MHX589833:MIC589834 MRT589833:MRY589834 NBP589833:NBU589834 NLL589833:NLQ589834 NVH589833:NVM589834 OFD589833:OFI589834 OOZ589833:OPE589834 OYV589833:OZA589834 PIR589833:PIW589834 PSN589833:PSS589834 QCJ589833:QCO589834 QMF589833:QMK589834 QWB589833:QWG589834 RFX589833:RGC589834 RPT589833:RPY589834 RZP589833:RZU589834 SJL589833:SJQ589834 STH589833:STM589834 TDD589833:TDI589834 TMZ589833:TNE589834 TWV589833:TXA589834 UGR589833:UGW589834 UQN589833:UQS589834 VAJ589833:VAO589834 VKF589833:VKK589834 VUB589833:VUG589834 WDX589833:WEC589834 WNT589833:WNY589834 WXP589833:WXU589834 BH655369:BM655370 LD655369:LI655370 UZ655369:VE655370 AEV655369:AFA655370 AOR655369:AOW655370 AYN655369:AYS655370 BIJ655369:BIO655370 BSF655369:BSK655370 CCB655369:CCG655370 CLX655369:CMC655370 CVT655369:CVY655370 DFP655369:DFU655370 DPL655369:DPQ655370 DZH655369:DZM655370 EJD655369:EJI655370 ESZ655369:ETE655370 FCV655369:FDA655370 FMR655369:FMW655370 FWN655369:FWS655370 GGJ655369:GGO655370 GQF655369:GQK655370 HAB655369:HAG655370 HJX655369:HKC655370 HTT655369:HTY655370 IDP655369:IDU655370 INL655369:INQ655370 IXH655369:IXM655370 JHD655369:JHI655370 JQZ655369:JRE655370 KAV655369:KBA655370 KKR655369:KKW655370 KUN655369:KUS655370 LEJ655369:LEO655370 LOF655369:LOK655370 LYB655369:LYG655370 MHX655369:MIC655370 MRT655369:MRY655370 NBP655369:NBU655370 NLL655369:NLQ655370 NVH655369:NVM655370 OFD655369:OFI655370 OOZ655369:OPE655370 OYV655369:OZA655370 PIR655369:PIW655370 PSN655369:PSS655370 QCJ655369:QCO655370 QMF655369:QMK655370 QWB655369:QWG655370 RFX655369:RGC655370 RPT655369:RPY655370 RZP655369:RZU655370 SJL655369:SJQ655370 STH655369:STM655370 TDD655369:TDI655370 TMZ655369:TNE655370 TWV655369:TXA655370 UGR655369:UGW655370 UQN655369:UQS655370 VAJ655369:VAO655370 VKF655369:VKK655370 VUB655369:VUG655370 WDX655369:WEC655370 WNT655369:WNY655370 WXP655369:WXU655370 BH720905:BM720906 LD720905:LI720906 UZ720905:VE720906 AEV720905:AFA720906 AOR720905:AOW720906 AYN720905:AYS720906 BIJ720905:BIO720906 BSF720905:BSK720906 CCB720905:CCG720906 CLX720905:CMC720906 CVT720905:CVY720906 DFP720905:DFU720906 DPL720905:DPQ720906 DZH720905:DZM720906 EJD720905:EJI720906 ESZ720905:ETE720906 FCV720905:FDA720906 FMR720905:FMW720906 FWN720905:FWS720906 GGJ720905:GGO720906 GQF720905:GQK720906 HAB720905:HAG720906 HJX720905:HKC720906 HTT720905:HTY720906 IDP720905:IDU720906 INL720905:INQ720906 IXH720905:IXM720906 JHD720905:JHI720906 JQZ720905:JRE720906 KAV720905:KBA720906 KKR720905:KKW720906 KUN720905:KUS720906 LEJ720905:LEO720906 LOF720905:LOK720906 LYB720905:LYG720906 MHX720905:MIC720906 MRT720905:MRY720906 NBP720905:NBU720906 NLL720905:NLQ720906 NVH720905:NVM720906 OFD720905:OFI720906 OOZ720905:OPE720906 OYV720905:OZA720906 PIR720905:PIW720906 PSN720905:PSS720906 QCJ720905:QCO720906 QMF720905:QMK720906 QWB720905:QWG720906 RFX720905:RGC720906 RPT720905:RPY720906 RZP720905:RZU720906 SJL720905:SJQ720906 STH720905:STM720906 TDD720905:TDI720906 TMZ720905:TNE720906 TWV720905:TXA720906 UGR720905:UGW720906 UQN720905:UQS720906 VAJ720905:VAO720906 VKF720905:VKK720906 VUB720905:VUG720906 WDX720905:WEC720906 WNT720905:WNY720906 WXP720905:WXU720906 BH786441:BM786442 LD786441:LI786442 UZ786441:VE786442 AEV786441:AFA786442 AOR786441:AOW786442 AYN786441:AYS786442 BIJ786441:BIO786442 BSF786441:BSK786442 CCB786441:CCG786442 CLX786441:CMC786442 CVT786441:CVY786442 DFP786441:DFU786442 DPL786441:DPQ786442 DZH786441:DZM786442 EJD786441:EJI786442 ESZ786441:ETE786442 FCV786441:FDA786442 FMR786441:FMW786442 FWN786441:FWS786442 GGJ786441:GGO786442 GQF786441:GQK786442 HAB786441:HAG786442 HJX786441:HKC786442 HTT786441:HTY786442 IDP786441:IDU786442 INL786441:INQ786442 IXH786441:IXM786442 JHD786441:JHI786442 JQZ786441:JRE786442 KAV786441:KBA786442 KKR786441:KKW786442 KUN786441:KUS786442 LEJ786441:LEO786442 LOF786441:LOK786442 LYB786441:LYG786442 MHX786441:MIC786442 MRT786441:MRY786442 NBP786441:NBU786442 NLL786441:NLQ786442 NVH786441:NVM786442 OFD786441:OFI786442 OOZ786441:OPE786442 OYV786441:OZA786442 PIR786441:PIW786442 PSN786441:PSS786442 QCJ786441:QCO786442 QMF786441:QMK786442 QWB786441:QWG786442 RFX786441:RGC786442 RPT786441:RPY786442 RZP786441:RZU786442 SJL786441:SJQ786442 STH786441:STM786442 TDD786441:TDI786442 TMZ786441:TNE786442 TWV786441:TXA786442 UGR786441:UGW786442 UQN786441:UQS786442 VAJ786441:VAO786442 VKF786441:VKK786442 VUB786441:VUG786442 WDX786441:WEC786442 WNT786441:WNY786442 WXP786441:WXU786442 BH851977:BM851978 LD851977:LI851978 UZ851977:VE851978 AEV851977:AFA851978 AOR851977:AOW851978 AYN851977:AYS851978 BIJ851977:BIO851978 BSF851977:BSK851978 CCB851977:CCG851978 CLX851977:CMC851978 CVT851977:CVY851978 DFP851977:DFU851978 DPL851977:DPQ851978 DZH851977:DZM851978 EJD851977:EJI851978 ESZ851977:ETE851978 FCV851977:FDA851978 FMR851977:FMW851978 FWN851977:FWS851978 GGJ851977:GGO851978 GQF851977:GQK851978 HAB851977:HAG851978 HJX851977:HKC851978 HTT851977:HTY851978 IDP851977:IDU851978 INL851977:INQ851978 IXH851977:IXM851978 JHD851977:JHI851978 JQZ851977:JRE851978 KAV851977:KBA851978 KKR851977:KKW851978 KUN851977:KUS851978 LEJ851977:LEO851978 LOF851977:LOK851978 LYB851977:LYG851978 MHX851977:MIC851978 MRT851977:MRY851978 NBP851977:NBU851978 NLL851977:NLQ851978 NVH851977:NVM851978 OFD851977:OFI851978 OOZ851977:OPE851978 OYV851977:OZA851978 PIR851977:PIW851978 PSN851977:PSS851978 QCJ851977:QCO851978 QMF851977:QMK851978 QWB851977:QWG851978 RFX851977:RGC851978 RPT851977:RPY851978 RZP851977:RZU851978 SJL851977:SJQ851978 STH851977:STM851978 TDD851977:TDI851978 TMZ851977:TNE851978 TWV851977:TXA851978 UGR851977:UGW851978 UQN851977:UQS851978 VAJ851977:VAO851978 VKF851977:VKK851978 VUB851977:VUG851978 WDX851977:WEC851978 WNT851977:WNY851978 WXP851977:WXU851978 BH917513:BM917514 LD917513:LI917514 UZ917513:VE917514 AEV917513:AFA917514 AOR917513:AOW917514 AYN917513:AYS917514 BIJ917513:BIO917514 BSF917513:BSK917514 CCB917513:CCG917514 CLX917513:CMC917514 CVT917513:CVY917514 DFP917513:DFU917514 DPL917513:DPQ917514 DZH917513:DZM917514 EJD917513:EJI917514 ESZ917513:ETE917514 FCV917513:FDA917514 FMR917513:FMW917514 FWN917513:FWS917514 GGJ917513:GGO917514 GQF917513:GQK917514 HAB917513:HAG917514 HJX917513:HKC917514 HTT917513:HTY917514 IDP917513:IDU917514 INL917513:INQ917514 IXH917513:IXM917514 JHD917513:JHI917514 JQZ917513:JRE917514 KAV917513:KBA917514 KKR917513:KKW917514 KUN917513:KUS917514 LEJ917513:LEO917514 LOF917513:LOK917514 LYB917513:LYG917514 MHX917513:MIC917514 MRT917513:MRY917514 NBP917513:NBU917514 NLL917513:NLQ917514 NVH917513:NVM917514 OFD917513:OFI917514 OOZ917513:OPE917514 OYV917513:OZA917514 PIR917513:PIW917514 PSN917513:PSS917514 QCJ917513:QCO917514 QMF917513:QMK917514 QWB917513:QWG917514 RFX917513:RGC917514 RPT917513:RPY917514 RZP917513:RZU917514 SJL917513:SJQ917514 STH917513:STM917514 TDD917513:TDI917514 TMZ917513:TNE917514 TWV917513:TXA917514 UGR917513:UGW917514 UQN917513:UQS917514 VAJ917513:VAO917514 VKF917513:VKK917514 VUB917513:VUG917514 WDX917513:WEC917514 WNT917513:WNY917514 WXP917513:WXU917514 BH983049:BM983050 LD983049:LI983050 UZ983049:VE983050 AEV983049:AFA983050 AOR983049:AOW983050 AYN983049:AYS983050 BIJ983049:BIO983050 BSF983049:BSK983050 CCB983049:CCG983050 CLX983049:CMC983050 CVT983049:CVY983050 DFP983049:DFU983050 DPL983049:DPQ983050 DZH983049:DZM983050 EJD983049:EJI983050 ESZ983049:ETE983050 FCV983049:FDA983050 FMR983049:FMW983050 FWN983049:FWS983050 GGJ983049:GGO983050 GQF983049:GQK983050 HAB983049:HAG983050 HJX983049:HKC983050 HTT983049:HTY983050 IDP983049:IDU983050 INL983049:INQ983050 IXH983049:IXM983050 JHD983049:JHI983050 JQZ983049:JRE983050 KAV983049:KBA983050 KKR983049:KKW983050 KUN983049:KUS983050 LEJ983049:LEO983050 LOF983049:LOK983050 LYB983049:LYG983050 MHX983049:MIC983050 MRT983049:MRY983050 NBP983049:NBU983050 NLL983049:NLQ983050 NVH983049:NVM983050 OFD983049:OFI983050 OOZ983049:OPE983050 OYV983049:OZA983050 PIR983049:PIW983050 PSN983049:PSS983050 QCJ983049:QCO983050 QMF983049:QMK983050 QWB983049:QWG983050 RFX983049:RGC983050 RPT983049:RPY983050 RZP983049:RZU983050 SJL983049:SJQ983050 STH983049:STM983050 TDD983049:TDI983050 TMZ983049:TNE983050 TWV983049:TXA983050 UGR983049:UGW983050 UQN983049:UQS983050 VAJ983049:VAO983050 VKF983049:VKK983050 VUB983049:VUG983050 WDX983049:WEC983050 WNT983049:WNY983050 WXP983049:WXU983050" xr:uid="{3C2B9ACE-7AA2-41C1-8E47-DD53E922A178}">
      <formula1>$CR$21:$CR$24</formula1>
    </dataValidation>
    <dataValidation type="list" allowBlank="1" showInputMessage="1" showErrorMessage="1" sqref="URD983128:URM983132 LT79:MC82 VP79:VY82 AFL79:AFU82 APH79:APQ82 AZD79:AZM82 BIZ79:BJI82 BSV79:BTE82 CCR79:CDA82 CMN79:CMW82 CWJ79:CWS82 DGF79:DGO82 DQB79:DQK82 DZX79:EAG82 EJT79:EKC82 ETP79:ETY82 FDL79:FDU82 FNH79:FNQ82 FXD79:FXM82 GGZ79:GHI82 GQV79:GRE82 HAR79:HBA82 HKN79:HKW82 HUJ79:HUS82 IEF79:IEO82 IOB79:IOK82 IXX79:IYG82 JHT79:JIC82 JRP79:JRY82 KBL79:KBU82 KLH79:KLQ82 KVD79:KVM82 LEZ79:LFI82 LOV79:LPE82 LYR79:LZA82 MIN79:MIW82 MSJ79:MSS82 NCF79:NCO82 NMB79:NMK82 NVX79:NWG82 OFT79:OGC82 OPP79:OPY82 OZL79:OZU82 PJH79:PJQ82 PTD79:PTM82 QCZ79:QDI82 QMV79:QNE82 QWR79:QXA82 RGN79:RGW82 RQJ79:RQS82 SAF79:SAO82 SKB79:SKK82 STX79:SUG82 TDT79:TEC82 TNP79:TNY82 TXL79:TXU82 UHH79:UHQ82 URD79:URM82 VAZ79:VBI82 VKV79:VLE82 VUR79:VVA82 WEN79:WEW82 WOJ79:WOS82 WYF79:WYO82 BX65615:CG65618 LT65615:MC65618 VP65615:VY65618 AFL65615:AFU65618 APH65615:APQ65618 AZD65615:AZM65618 BIZ65615:BJI65618 BSV65615:BTE65618 CCR65615:CDA65618 CMN65615:CMW65618 CWJ65615:CWS65618 DGF65615:DGO65618 DQB65615:DQK65618 DZX65615:EAG65618 EJT65615:EKC65618 ETP65615:ETY65618 FDL65615:FDU65618 FNH65615:FNQ65618 FXD65615:FXM65618 GGZ65615:GHI65618 GQV65615:GRE65618 HAR65615:HBA65618 HKN65615:HKW65618 HUJ65615:HUS65618 IEF65615:IEO65618 IOB65615:IOK65618 IXX65615:IYG65618 JHT65615:JIC65618 JRP65615:JRY65618 KBL65615:KBU65618 KLH65615:KLQ65618 KVD65615:KVM65618 LEZ65615:LFI65618 LOV65615:LPE65618 LYR65615:LZA65618 MIN65615:MIW65618 MSJ65615:MSS65618 NCF65615:NCO65618 NMB65615:NMK65618 NVX65615:NWG65618 OFT65615:OGC65618 OPP65615:OPY65618 OZL65615:OZU65618 PJH65615:PJQ65618 PTD65615:PTM65618 QCZ65615:QDI65618 QMV65615:QNE65618 QWR65615:QXA65618 RGN65615:RGW65618 RQJ65615:RQS65618 SAF65615:SAO65618 SKB65615:SKK65618 STX65615:SUG65618 TDT65615:TEC65618 TNP65615:TNY65618 TXL65615:TXU65618 UHH65615:UHQ65618 URD65615:URM65618 VAZ65615:VBI65618 VKV65615:VLE65618 VUR65615:VVA65618 WEN65615:WEW65618 WOJ65615:WOS65618 WYF65615:WYO65618 BX131151:CG131154 LT131151:MC131154 VP131151:VY131154 AFL131151:AFU131154 APH131151:APQ131154 AZD131151:AZM131154 BIZ131151:BJI131154 BSV131151:BTE131154 CCR131151:CDA131154 CMN131151:CMW131154 CWJ131151:CWS131154 DGF131151:DGO131154 DQB131151:DQK131154 DZX131151:EAG131154 EJT131151:EKC131154 ETP131151:ETY131154 FDL131151:FDU131154 FNH131151:FNQ131154 FXD131151:FXM131154 GGZ131151:GHI131154 GQV131151:GRE131154 HAR131151:HBA131154 HKN131151:HKW131154 HUJ131151:HUS131154 IEF131151:IEO131154 IOB131151:IOK131154 IXX131151:IYG131154 JHT131151:JIC131154 JRP131151:JRY131154 KBL131151:KBU131154 KLH131151:KLQ131154 KVD131151:KVM131154 LEZ131151:LFI131154 LOV131151:LPE131154 LYR131151:LZA131154 MIN131151:MIW131154 MSJ131151:MSS131154 NCF131151:NCO131154 NMB131151:NMK131154 NVX131151:NWG131154 OFT131151:OGC131154 OPP131151:OPY131154 OZL131151:OZU131154 PJH131151:PJQ131154 PTD131151:PTM131154 QCZ131151:QDI131154 QMV131151:QNE131154 QWR131151:QXA131154 RGN131151:RGW131154 RQJ131151:RQS131154 SAF131151:SAO131154 SKB131151:SKK131154 STX131151:SUG131154 TDT131151:TEC131154 TNP131151:TNY131154 TXL131151:TXU131154 UHH131151:UHQ131154 URD131151:URM131154 VAZ131151:VBI131154 VKV131151:VLE131154 VUR131151:VVA131154 WEN131151:WEW131154 WOJ131151:WOS131154 WYF131151:WYO131154 BX196687:CG196690 LT196687:MC196690 VP196687:VY196690 AFL196687:AFU196690 APH196687:APQ196690 AZD196687:AZM196690 BIZ196687:BJI196690 BSV196687:BTE196690 CCR196687:CDA196690 CMN196687:CMW196690 CWJ196687:CWS196690 DGF196687:DGO196690 DQB196687:DQK196690 DZX196687:EAG196690 EJT196687:EKC196690 ETP196687:ETY196690 FDL196687:FDU196690 FNH196687:FNQ196690 FXD196687:FXM196690 GGZ196687:GHI196690 GQV196687:GRE196690 HAR196687:HBA196690 HKN196687:HKW196690 HUJ196687:HUS196690 IEF196687:IEO196690 IOB196687:IOK196690 IXX196687:IYG196690 JHT196687:JIC196690 JRP196687:JRY196690 KBL196687:KBU196690 KLH196687:KLQ196690 KVD196687:KVM196690 LEZ196687:LFI196690 LOV196687:LPE196690 LYR196687:LZA196690 MIN196687:MIW196690 MSJ196687:MSS196690 NCF196687:NCO196690 NMB196687:NMK196690 NVX196687:NWG196690 OFT196687:OGC196690 OPP196687:OPY196690 OZL196687:OZU196690 PJH196687:PJQ196690 PTD196687:PTM196690 QCZ196687:QDI196690 QMV196687:QNE196690 QWR196687:QXA196690 RGN196687:RGW196690 RQJ196687:RQS196690 SAF196687:SAO196690 SKB196687:SKK196690 STX196687:SUG196690 TDT196687:TEC196690 TNP196687:TNY196690 TXL196687:TXU196690 UHH196687:UHQ196690 URD196687:URM196690 VAZ196687:VBI196690 VKV196687:VLE196690 VUR196687:VVA196690 WEN196687:WEW196690 WOJ196687:WOS196690 WYF196687:WYO196690 BX262223:CG262226 LT262223:MC262226 VP262223:VY262226 AFL262223:AFU262226 APH262223:APQ262226 AZD262223:AZM262226 BIZ262223:BJI262226 BSV262223:BTE262226 CCR262223:CDA262226 CMN262223:CMW262226 CWJ262223:CWS262226 DGF262223:DGO262226 DQB262223:DQK262226 DZX262223:EAG262226 EJT262223:EKC262226 ETP262223:ETY262226 FDL262223:FDU262226 FNH262223:FNQ262226 FXD262223:FXM262226 GGZ262223:GHI262226 GQV262223:GRE262226 HAR262223:HBA262226 HKN262223:HKW262226 HUJ262223:HUS262226 IEF262223:IEO262226 IOB262223:IOK262226 IXX262223:IYG262226 JHT262223:JIC262226 JRP262223:JRY262226 KBL262223:KBU262226 KLH262223:KLQ262226 KVD262223:KVM262226 LEZ262223:LFI262226 LOV262223:LPE262226 LYR262223:LZA262226 MIN262223:MIW262226 MSJ262223:MSS262226 NCF262223:NCO262226 NMB262223:NMK262226 NVX262223:NWG262226 OFT262223:OGC262226 OPP262223:OPY262226 OZL262223:OZU262226 PJH262223:PJQ262226 PTD262223:PTM262226 QCZ262223:QDI262226 QMV262223:QNE262226 QWR262223:QXA262226 RGN262223:RGW262226 RQJ262223:RQS262226 SAF262223:SAO262226 SKB262223:SKK262226 STX262223:SUG262226 TDT262223:TEC262226 TNP262223:TNY262226 TXL262223:TXU262226 UHH262223:UHQ262226 URD262223:URM262226 VAZ262223:VBI262226 VKV262223:VLE262226 VUR262223:VVA262226 WEN262223:WEW262226 WOJ262223:WOS262226 WYF262223:WYO262226 BX327759:CG327762 LT327759:MC327762 VP327759:VY327762 AFL327759:AFU327762 APH327759:APQ327762 AZD327759:AZM327762 BIZ327759:BJI327762 BSV327759:BTE327762 CCR327759:CDA327762 CMN327759:CMW327762 CWJ327759:CWS327762 DGF327759:DGO327762 DQB327759:DQK327762 DZX327759:EAG327762 EJT327759:EKC327762 ETP327759:ETY327762 FDL327759:FDU327762 FNH327759:FNQ327762 FXD327759:FXM327762 GGZ327759:GHI327762 GQV327759:GRE327762 HAR327759:HBA327762 HKN327759:HKW327762 HUJ327759:HUS327762 IEF327759:IEO327762 IOB327759:IOK327762 IXX327759:IYG327762 JHT327759:JIC327762 JRP327759:JRY327762 KBL327759:KBU327762 KLH327759:KLQ327762 KVD327759:KVM327762 LEZ327759:LFI327762 LOV327759:LPE327762 LYR327759:LZA327762 MIN327759:MIW327762 MSJ327759:MSS327762 NCF327759:NCO327762 NMB327759:NMK327762 NVX327759:NWG327762 OFT327759:OGC327762 OPP327759:OPY327762 OZL327759:OZU327762 PJH327759:PJQ327762 PTD327759:PTM327762 QCZ327759:QDI327762 QMV327759:QNE327762 QWR327759:QXA327762 RGN327759:RGW327762 RQJ327759:RQS327762 SAF327759:SAO327762 SKB327759:SKK327762 STX327759:SUG327762 TDT327759:TEC327762 TNP327759:TNY327762 TXL327759:TXU327762 UHH327759:UHQ327762 URD327759:URM327762 VAZ327759:VBI327762 VKV327759:VLE327762 VUR327759:VVA327762 WEN327759:WEW327762 WOJ327759:WOS327762 WYF327759:WYO327762 BX393295:CG393298 LT393295:MC393298 VP393295:VY393298 AFL393295:AFU393298 APH393295:APQ393298 AZD393295:AZM393298 BIZ393295:BJI393298 BSV393295:BTE393298 CCR393295:CDA393298 CMN393295:CMW393298 CWJ393295:CWS393298 DGF393295:DGO393298 DQB393295:DQK393298 DZX393295:EAG393298 EJT393295:EKC393298 ETP393295:ETY393298 FDL393295:FDU393298 FNH393295:FNQ393298 FXD393295:FXM393298 GGZ393295:GHI393298 GQV393295:GRE393298 HAR393295:HBA393298 HKN393295:HKW393298 HUJ393295:HUS393298 IEF393295:IEO393298 IOB393295:IOK393298 IXX393295:IYG393298 JHT393295:JIC393298 JRP393295:JRY393298 KBL393295:KBU393298 KLH393295:KLQ393298 KVD393295:KVM393298 LEZ393295:LFI393298 LOV393295:LPE393298 LYR393295:LZA393298 MIN393295:MIW393298 MSJ393295:MSS393298 NCF393295:NCO393298 NMB393295:NMK393298 NVX393295:NWG393298 OFT393295:OGC393298 OPP393295:OPY393298 OZL393295:OZU393298 PJH393295:PJQ393298 PTD393295:PTM393298 QCZ393295:QDI393298 QMV393295:QNE393298 QWR393295:QXA393298 RGN393295:RGW393298 RQJ393295:RQS393298 SAF393295:SAO393298 SKB393295:SKK393298 STX393295:SUG393298 TDT393295:TEC393298 TNP393295:TNY393298 TXL393295:TXU393298 UHH393295:UHQ393298 URD393295:URM393298 VAZ393295:VBI393298 VKV393295:VLE393298 VUR393295:VVA393298 WEN393295:WEW393298 WOJ393295:WOS393298 WYF393295:WYO393298 BX458831:CG458834 LT458831:MC458834 VP458831:VY458834 AFL458831:AFU458834 APH458831:APQ458834 AZD458831:AZM458834 BIZ458831:BJI458834 BSV458831:BTE458834 CCR458831:CDA458834 CMN458831:CMW458834 CWJ458831:CWS458834 DGF458831:DGO458834 DQB458831:DQK458834 DZX458831:EAG458834 EJT458831:EKC458834 ETP458831:ETY458834 FDL458831:FDU458834 FNH458831:FNQ458834 FXD458831:FXM458834 GGZ458831:GHI458834 GQV458831:GRE458834 HAR458831:HBA458834 HKN458831:HKW458834 HUJ458831:HUS458834 IEF458831:IEO458834 IOB458831:IOK458834 IXX458831:IYG458834 JHT458831:JIC458834 JRP458831:JRY458834 KBL458831:KBU458834 KLH458831:KLQ458834 KVD458831:KVM458834 LEZ458831:LFI458834 LOV458831:LPE458834 LYR458831:LZA458834 MIN458831:MIW458834 MSJ458831:MSS458834 NCF458831:NCO458834 NMB458831:NMK458834 NVX458831:NWG458834 OFT458831:OGC458834 OPP458831:OPY458834 OZL458831:OZU458834 PJH458831:PJQ458834 PTD458831:PTM458834 QCZ458831:QDI458834 QMV458831:QNE458834 QWR458831:QXA458834 RGN458831:RGW458834 RQJ458831:RQS458834 SAF458831:SAO458834 SKB458831:SKK458834 STX458831:SUG458834 TDT458831:TEC458834 TNP458831:TNY458834 TXL458831:TXU458834 UHH458831:UHQ458834 URD458831:URM458834 VAZ458831:VBI458834 VKV458831:VLE458834 VUR458831:VVA458834 WEN458831:WEW458834 WOJ458831:WOS458834 WYF458831:WYO458834 BX524367:CG524370 LT524367:MC524370 VP524367:VY524370 AFL524367:AFU524370 APH524367:APQ524370 AZD524367:AZM524370 BIZ524367:BJI524370 BSV524367:BTE524370 CCR524367:CDA524370 CMN524367:CMW524370 CWJ524367:CWS524370 DGF524367:DGO524370 DQB524367:DQK524370 DZX524367:EAG524370 EJT524367:EKC524370 ETP524367:ETY524370 FDL524367:FDU524370 FNH524367:FNQ524370 FXD524367:FXM524370 GGZ524367:GHI524370 GQV524367:GRE524370 HAR524367:HBA524370 HKN524367:HKW524370 HUJ524367:HUS524370 IEF524367:IEO524370 IOB524367:IOK524370 IXX524367:IYG524370 JHT524367:JIC524370 JRP524367:JRY524370 KBL524367:KBU524370 KLH524367:KLQ524370 KVD524367:KVM524370 LEZ524367:LFI524370 LOV524367:LPE524370 LYR524367:LZA524370 MIN524367:MIW524370 MSJ524367:MSS524370 NCF524367:NCO524370 NMB524367:NMK524370 NVX524367:NWG524370 OFT524367:OGC524370 OPP524367:OPY524370 OZL524367:OZU524370 PJH524367:PJQ524370 PTD524367:PTM524370 QCZ524367:QDI524370 QMV524367:QNE524370 QWR524367:QXA524370 RGN524367:RGW524370 RQJ524367:RQS524370 SAF524367:SAO524370 SKB524367:SKK524370 STX524367:SUG524370 TDT524367:TEC524370 TNP524367:TNY524370 TXL524367:TXU524370 UHH524367:UHQ524370 URD524367:URM524370 VAZ524367:VBI524370 VKV524367:VLE524370 VUR524367:VVA524370 WEN524367:WEW524370 WOJ524367:WOS524370 WYF524367:WYO524370 BX589903:CG589906 LT589903:MC589906 VP589903:VY589906 AFL589903:AFU589906 APH589903:APQ589906 AZD589903:AZM589906 BIZ589903:BJI589906 BSV589903:BTE589906 CCR589903:CDA589906 CMN589903:CMW589906 CWJ589903:CWS589906 DGF589903:DGO589906 DQB589903:DQK589906 DZX589903:EAG589906 EJT589903:EKC589906 ETP589903:ETY589906 FDL589903:FDU589906 FNH589903:FNQ589906 FXD589903:FXM589906 GGZ589903:GHI589906 GQV589903:GRE589906 HAR589903:HBA589906 HKN589903:HKW589906 HUJ589903:HUS589906 IEF589903:IEO589906 IOB589903:IOK589906 IXX589903:IYG589906 JHT589903:JIC589906 JRP589903:JRY589906 KBL589903:KBU589906 KLH589903:KLQ589906 KVD589903:KVM589906 LEZ589903:LFI589906 LOV589903:LPE589906 LYR589903:LZA589906 MIN589903:MIW589906 MSJ589903:MSS589906 NCF589903:NCO589906 NMB589903:NMK589906 NVX589903:NWG589906 OFT589903:OGC589906 OPP589903:OPY589906 OZL589903:OZU589906 PJH589903:PJQ589906 PTD589903:PTM589906 QCZ589903:QDI589906 QMV589903:QNE589906 QWR589903:QXA589906 RGN589903:RGW589906 RQJ589903:RQS589906 SAF589903:SAO589906 SKB589903:SKK589906 STX589903:SUG589906 TDT589903:TEC589906 TNP589903:TNY589906 TXL589903:TXU589906 UHH589903:UHQ589906 URD589903:URM589906 VAZ589903:VBI589906 VKV589903:VLE589906 VUR589903:VVA589906 WEN589903:WEW589906 WOJ589903:WOS589906 WYF589903:WYO589906 BX655439:CG655442 LT655439:MC655442 VP655439:VY655442 AFL655439:AFU655442 APH655439:APQ655442 AZD655439:AZM655442 BIZ655439:BJI655442 BSV655439:BTE655442 CCR655439:CDA655442 CMN655439:CMW655442 CWJ655439:CWS655442 DGF655439:DGO655442 DQB655439:DQK655442 DZX655439:EAG655442 EJT655439:EKC655442 ETP655439:ETY655442 FDL655439:FDU655442 FNH655439:FNQ655442 FXD655439:FXM655442 GGZ655439:GHI655442 GQV655439:GRE655442 HAR655439:HBA655442 HKN655439:HKW655442 HUJ655439:HUS655442 IEF655439:IEO655442 IOB655439:IOK655442 IXX655439:IYG655442 JHT655439:JIC655442 JRP655439:JRY655442 KBL655439:KBU655442 KLH655439:KLQ655442 KVD655439:KVM655442 LEZ655439:LFI655442 LOV655439:LPE655442 LYR655439:LZA655442 MIN655439:MIW655442 MSJ655439:MSS655442 NCF655439:NCO655442 NMB655439:NMK655442 NVX655439:NWG655442 OFT655439:OGC655442 OPP655439:OPY655442 OZL655439:OZU655442 PJH655439:PJQ655442 PTD655439:PTM655442 QCZ655439:QDI655442 QMV655439:QNE655442 QWR655439:QXA655442 RGN655439:RGW655442 RQJ655439:RQS655442 SAF655439:SAO655442 SKB655439:SKK655442 STX655439:SUG655442 TDT655439:TEC655442 TNP655439:TNY655442 TXL655439:TXU655442 UHH655439:UHQ655442 URD655439:URM655442 VAZ655439:VBI655442 VKV655439:VLE655442 VUR655439:VVA655442 WEN655439:WEW655442 WOJ655439:WOS655442 WYF655439:WYO655442 BX720975:CG720978 LT720975:MC720978 VP720975:VY720978 AFL720975:AFU720978 APH720975:APQ720978 AZD720975:AZM720978 BIZ720975:BJI720978 BSV720975:BTE720978 CCR720975:CDA720978 CMN720975:CMW720978 CWJ720975:CWS720978 DGF720975:DGO720978 DQB720975:DQK720978 DZX720975:EAG720978 EJT720975:EKC720978 ETP720975:ETY720978 FDL720975:FDU720978 FNH720975:FNQ720978 FXD720975:FXM720978 GGZ720975:GHI720978 GQV720975:GRE720978 HAR720975:HBA720978 HKN720975:HKW720978 HUJ720975:HUS720978 IEF720975:IEO720978 IOB720975:IOK720978 IXX720975:IYG720978 JHT720975:JIC720978 JRP720975:JRY720978 KBL720975:KBU720978 KLH720975:KLQ720978 KVD720975:KVM720978 LEZ720975:LFI720978 LOV720975:LPE720978 LYR720975:LZA720978 MIN720975:MIW720978 MSJ720975:MSS720978 NCF720975:NCO720978 NMB720975:NMK720978 NVX720975:NWG720978 OFT720975:OGC720978 OPP720975:OPY720978 OZL720975:OZU720978 PJH720975:PJQ720978 PTD720975:PTM720978 QCZ720975:QDI720978 QMV720975:QNE720978 QWR720975:QXA720978 RGN720975:RGW720978 RQJ720975:RQS720978 SAF720975:SAO720978 SKB720975:SKK720978 STX720975:SUG720978 TDT720975:TEC720978 TNP720975:TNY720978 TXL720975:TXU720978 UHH720975:UHQ720978 URD720975:URM720978 VAZ720975:VBI720978 VKV720975:VLE720978 VUR720975:VVA720978 WEN720975:WEW720978 WOJ720975:WOS720978 WYF720975:WYO720978 BX786511:CG786514 LT786511:MC786514 VP786511:VY786514 AFL786511:AFU786514 APH786511:APQ786514 AZD786511:AZM786514 BIZ786511:BJI786514 BSV786511:BTE786514 CCR786511:CDA786514 CMN786511:CMW786514 CWJ786511:CWS786514 DGF786511:DGO786514 DQB786511:DQK786514 DZX786511:EAG786514 EJT786511:EKC786514 ETP786511:ETY786514 FDL786511:FDU786514 FNH786511:FNQ786514 FXD786511:FXM786514 GGZ786511:GHI786514 GQV786511:GRE786514 HAR786511:HBA786514 HKN786511:HKW786514 HUJ786511:HUS786514 IEF786511:IEO786514 IOB786511:IOK786514 IXX786511:IYG786514 JHT786511:JIC786514 JRP786511:JRY786514 KBL786511:KBU786514 KLH786511:KLQ786514 KVD786511:KVM786514 LEZ786511:LFI786514 LOV786511:LPE786514 LYR786511:LZA786514 MIN786511:MIW786514 MSJ786511:MSS786514 NCF786511:NCO786514 NMB786511:NMK786514 NVX786511:NWG786514 OFT786511:OGC786514 OPP786511:OPY786514 OZL786511:OZU786514 PJH786511:PJQ786514 PTD786511:PTM786514 QCZ786511:QDI786514 QMV786511:QNE786514 QWR786511:QXA786514 RGN786511:RGW786514 RQJ786511:RQS786514 SAF786511:SAO786514 SKB786511:SKK786514 STX786511:SUG786514 TDT786511:TEC786514 TNP786511:TNY786514 TXL786511:TXU786514 UHH786511:UHQ786514 URD786511:URM786514 VAZ786511:VBI786514 VKV786511:VLE786514 VUR786511:VVA786514 WEN786511:WEW786514 WOJ786511:WOS786514 WYF786511:WYO786514 BX852047:CG852050 LT852047:MC852050 VP852047:VY852050 AFL852047:AFU852050 APH852047:APQ852050 AZD852047:AZM852050 BIZ852047:BJI852050 BSV852047:BTE852050 CCR852047:CDA852050 CMN852047:CMW852050 CWJ852047:CWS852050 DGF852047:DGO852050 DQB852047:DQK852050 DZX852047:EAG852050 EJT852047:EKC852050 ETP852047:ETY852050 FDL852047:FDU852050 FNH852047:FNQ852050 FXD852047:FXM852050 GGZ852047:GHI852050 GQV852047:GRE852050 HAR852047:HBA852050 HKN852047:HKW852050 HUJ852047:HUS852050 IEF852047:IEO852050 IOB852047:IOK852050 IXX852047:IYG852050 JHT852047:JIC852050 JRP852047:JRY852050 KBL852047:KBU852050 KLH852047:KLQ852050 KVD852047:KVM852050 LEZ852047:LFI852050 LOV852047:LPE852050 LYR852047:LZA852050 MIN852047:MIW852050 MSJ852047:MSS852050 NCF852047:NCO852050 NMB852047:NMK852050 NVX852047:NWG852050 OFT852047:OGC852050 OPP852047:OPY852050 OZL852047:OZU852050 PJH852047:PJQ852050 PTD852047:PTM852050 QCZ852047:QDI852050 QMV852047:QNE852050 QWR852047:QXA852050 RGN852047:RGW852050 RQJ852047:RQS852050 SAF852047:SAO852050 SKB852047:SKK852050 STX852047:SUG852050 TDT852047:TEC852050 TNP852047:TNY852050 TXL852047:TXU852050 UHH852047:UHQ852050 URD852047:URM852050 VAZ852047:VBI852050 VKV852047:VLE852050 VUR852047:VVA852050 WEN852047:WEW852050 WOJ852047:WOS852050 WYF852047:WYO852050 BX917583:CG917586 LT917583:MC917586 VP917583:VY917586 AFL917583:AFU917586 APH917583:APQ917586 AZD917583:AZM917586 BIZ917583:BJI917586 BSV917583:BTE917586 CCR917583:CDA917586 CMN917583:CMW917586 CWJ917583:CWS917586 DGF917583:DGO917586 DQB917583:DQK917586 DZX917583:EAG917586 EJT917583:EKC917586 ETP917583:ETY917586 FDL917583:FDU917586 FNH917583:FNQ917586 FXD917583:FXM917586 GGZ917583:GHI917586 GQV917583:GRE917586 HAR917583:HBA917586 HKN917583:HKW917586 HUJ917583:HUS917586 IEF917583:IEO917586 IOB917583:IOK917586 IXX917583:IYG917586 JHT917583:JIC917586 JRP917583:JRY917586 KBL917583:KBU917586 KLH917583:KLQ917586 KVD917583:KVM917586 LEZ917583:LFI917586 LOV917583:LPE917586 LYR917583:LZA917586 MIN917583:MIW917586 MSJ917583:MSS917586 NCF917583:NCO917586 NMB917583:NMK917586 NVX917583:NWG917586 OFT917583:OGC917586 OPP917583:OPY917586 OZL917583:OZU917586 PJH917583:PJQ917586 PTD917583:PTM917586 QCZ917583:QDI917586 QMV917583:QNE917586 QWR917583:QXA917586 RGN917583:RGW917586 RQJ917583:RQS917586 SAF917583:SAO917586 SKB917583:SKK917586 STX917583:SUG917586 TDT917583:TEC917586 TNP917583:TNY917586 TXL917583:TXU917586 UHH917583:UHQ917586 URD917583:URM917586 VAZ917583:VBI917586 VKV917583:VLE917586 VUR917583:VVA917586 WEN917583:WEW917586 WOJ917583:WOS917586 WYF917583:WYO917586 BX983119:CG983122 LT983119:MC983122 VP983119:VY983122 AFL983119:AFU983122 APH983119:APQ983122 AZD983119:AZM983122 BIZ983119:BJI983122 BSV983119:BTE983122 CCR983119:CDA983122 CMN983119:CMW983122 CWJ983119:CWS983122 DGF983119:DGO983122 DQB983119:DQK983122 DZX983119:EAG983122 EJT983119:EKC983122 ETP983119:ETY983122 FDL983119:FDU983122 FNH983119:FNQ983122 FXD983119:FXM983122 GGZ983119:GHI983122 GQV983119:GRE983122 HAR983119:HBA983122 HKN983119:HKW983122 HUJ983119:HUS983122 IEF983119:IEO983122 IOB983119:IOK983122 IXX983119:IYG983122 JHT983119:JIC983122 JRP983119:JRY983122 KBL983119:KBU983122 KLH983119:KLQ983122 KVD983119:KVM983122 LEZ983119:LFI983122 LOV983119:LPE983122 LYR983119:LZA983122 MIN983119:MIW983122 MSJ983119:MSS983122 NCF983119:NCO983122 NMB983119:NMK983122 NVX983119:NWG983122 OFT983119:OGC983122 OPP983119:OPY983122 OZL983119:OZU983122 PJH983119:PJQ983122 PTD983119:PTM983122 QCZ983119:QDI983122 QMV983119:QNE983122 QWR983119:QXA983122 RGN983119:RGW983122 RQJ983119:RQS983122 SAF983119:SAO983122 SKB983119:SKK983122 STX983119:SUG983122 TDT983119:TEC983122 TNP983119:TNY983122 TXL983119:TXU983122 UHH983119:UHQ983122 URD983119:URM983122 VAZ983119:VBI983122 VKV983119:VLE983122 VUR983119:VVA983122 WEN983119:WEW983122 WOJ983119:WOS983122 WYF983119:WYO983122 VKV983128:VLE983132 LY55 VU55 AFQ55 APM55 AZI55 BJE55 BTA55 CCW55 CMS55 CWO55 DGK55 DQG55 EAC55 EJY55 ETU55 FDQ55 FNM55 FXI55 GHE55 GRA55 HAW55 HKS55 HUO55 IEK55 IOG55 IYC55 JHY55 JRU55 KBQ55 KLM55 KVI55 LFE55 LPA55 LYW55 MIS55 MSO55 NCK55 NMG55 NWC55 OFY55 OPU55 OZQ55 PJM55 PTI55 QDE55 QNA55 QWW55 RGS55 RQO55 SAK55 SKG55 SUC55 TDY55 TNU55 TXQ55 UHM55 URI55 VBE55 VLA55 VUW55 WES55 WOO55 WYK55 CC65591 LY65591 VU65591 AFQ65591 APM65591 AZI65591 BJE65591 BTA65591 CCW65591 CMS65591 CWO65591 DGK65591 DQG65591 EAC65591 EJY65591 ETU65591 FDQ65591 FNM65591 FXI65591 GHE65591 GRA65591 HAW65591 HKS65591 HUO65591 IEK65591 IOG65591 IYC65591 JHY65591 JRU65591 KBQ65591 KLM65591 KVI65591 LFE65591 LPA65591 LYW65591 MIS65591 MSO65591 NCK65591 NMG65591 NWC65591 OFY65591 OPU65591 OZQ65591 PJM65591 PTI65591 QDE65591 QNA65591 QWW65591 RGS65591 RQO65591 SAK65591 SKG65591 SUC65591 TDY65591 TNU65591 TXQ65591 UHM65591 URI65591 VBE65591 VLA65591 VUW65591 WES65591 WOO65591 WYK65591 CC131127 LY131127 VU131127 AFQ131127 APM131127 AZI131127 BJE131127 BTA131127 CCW131127 CMS131127 CWO131127 DGK131127 DQG131127 EAC131127 EJY131127 ETU131127 FDQ131127 FNM131127 FXI131127 GHE131127 GRA131127 HAW131127 HKS131127 HUO131127 IEK131127 IOG131127 IYC131127 JHY131127 JRU131127 KBQ131127 KLM131127 KVI131127 LFE131127 LPA131127 LYW131127 MIS131127 MSO131127 NCK131127 NMG131127 NWC131127 OFY131127 OPU131127 OZQ131127 PJM131127 PTI131127 QDE131127 QNA131127 QWW131127 RGS131127 RQO131127 SAK131127 SKG131127 SUC131127 TDY131127 TNU131127 TXQ131127 UHM131127 URI131127 VBE131127 VLA131127 VUW131127 WES131127 WOO131127 WYK131127 CC196663 LY196663 VU196663 AFQ196663 APM196663 AZI196663 BJE196663 BTA196663 CCW196663 CMS196663 CWO196663 DGK196663 DQG196663 EAC196663 EJY196663 ETU196663 FDQ196663 FNM196663 FXI196663 GHE196663 GRA196663 HAW196663 HKS196663 HUO196663 IEK196663 IOG196663 IYC196663 JHY196663 JRU196663 KBQ196663 KLM196663 KVI196663 LFE196663 LPA196663 LYW196663 MIS196663 MSO196663 NCK196663 NMG196663 NWC196663 OFY196663 OPU196663 OZQ196663 PJM196663 PTI196663 QDE196663 QNA196663 QWW196663 RGS196663 RQO196663 SAK196663 SKG196663 SUC196663 TDY196663 TNU196663 TXQ196663 UHM196663 URI196663 VBE196663 VLA196663 VUW196663 WES196663 WOO196663 WYK196663 CC262199 LY262199 VU262199 AFQ262199 APM262199 AZI262199 BJE262199 BTA262199 CCW262199 CMS262199 CWO262199 DGK262199 DQG262199 EAC262199 EJY262199 ETU262199 FDQ262199 FNM262199 FXI262199 GHE262199 GRA262199 HAW262199 HKS262199 HUO262199 IEK262199 IOG262199 IYC262199 JHY262199 JRU262199 KBQ262199 KLM262199 KVI262199 LFE262199 LPA262199 LYW262199 MIS262199 MSO262199 NCK262199 NMG262199 NWC262199 OFY262199 OPU262199 OZQ262199 PJM262199 PTI262199 QDE262199 QNA262199 QWW262199 RGS262199 RQO262199 SAK262199 SKG262199 SUC262199 TDY262199 TNU262199 TXQ262199 UHM262199 URI262199 VBE262199 VLA262199 VUW262199 WES262199 WOO262199 WYK262199 CC327735 LY327735 VU327735 AFQ327735 APM327735 AZI327735 BJE327735 BTA327735 CCW327735 CMS327735 CWO327735 DGK327735 DQG327735 EAC327735 EJY327735 ETU327735 FDQ327735 FNM327735 FXI327735 GHE327735 GRA327735 HAW327735 HKS327735 HUO327735 IEK327735 IOG327735 IYC327735 JHY327735 JRU327735 KBQ327735 KLM327735 KVI327735 LFE327735 LPA327735 LYW327735 MIS327735 MSO327735 NCK327735 NMG327735 NWC327735 OFY327735 OPU327735 OZQ327735 PJM327735 PTI327735 QDE327735 QNA327735 QWW327735 RGS327735 RQO327735 SAK327735 SKG327735 SUC327735 TDY327735 TNU327735 TXQ327735 UHM327735 URI327735 VBE327735 VLA327735 VUW327735 WES327735 WOO327735 WYK327735 CC393271 LY393271 VU393271 AFQ393271 APM393271 AZI393271 BJE393271 BTA393271 CCW393271 CMS393271 CWO393271 DGK393271 DQG393271 EAC393271 EJY393271 ETU393271 FDQ393271 FNM393271 FXI393271 GHE393271 GRA393271 HAW393271 HKS393271 HUO393271 IEK393271 IOG393271 IYC393271 JHY393271 JRU393271 KBQ393271 KLM393271 KVI393271 LFE393271 LPA393271 LYW393271 MIS393271 MSO393271 NCK393271 NMG393271 NWC393271 OFY393271 OPU393271 OZQ393271 PJM393271 PTI393271 QDE393271 QNA393271 QWW393271 RGS393271 RQO393271 SAK393271 SKG393271 SUC393271 TDY393271 TNU393271 TXQ393271 UHM393271 URI393271 VBE393271 VLA393271 VUW393271 WES393271 WOO393271 WYK393271 CC458807 LY458807 VU458807 AFQ458807 APM458807 AZI458807 BJE458807 BTA458807 CCW458807 CMS458807 CWO458807 DGK458807 DQG458807 EAC458807 EJY458807 ETU458807 FDQ458807 FNM458807 FXI458807 GHE458807 GRA458807 HAW458807 HKS458807 HUO458807 IEK458807 IOG458807 IYC458807 JHY458807 JRU458807 KBQ458807 KLM458807 KVI458807 LFE458807 LPA458807 LYW458807 MIS458807 MSO458807 NCK458807 NMG458807 NWC458807 OFY458807 OPU458807 OZQ458807 PJM458807 PTI458807 QDE458807 QNA458807 QWW458807 RGS458807 RQO458807 SAK458807 SKG458807 SUC458807 TDY458807 TNU458807 TXQ458807 UHM458807 URI458807 VBE458807 VLA458807 VUW458807 WES458807 WOO458807 WYK458807 CC524343 LY524343 VU524343 AFQ524343 APM524343 AZI524343 BJE524343 BTA524343 CCW524343 CMS524343 CWO524343 DGK524343 DQG524343 EAC524343 EJY524343 ETU524343 FDQ524343 FNM524343 FXI524343 GHE524343 GRA524343 HAW524343 HKS524343 HUO524343 IEK524343 IOG524343 IYC524343 JHY524343 JRU524343 KBQ524343 KLM524343 KVI524343 LFE524343 LPA524343 LYW524343 MIS524343 MSO524343 NCK524343 NMG524343 NWC524343 OFY524343 OPU524343 OZQ524343 PJM524343 PTI524343 QDE524343 QNA524343 QWW524343 RGS524343 RQO524343 SAK524343 SKG524343 SUC524343 TDY524343 TNU524343 TXQ524343 UHM524343 URI524343 VBE524343 VLA524343 VUW524343 WES524343 WOO524343 WYK524343 CC589879 LY589879 VU589879 AFQ589879 APM589879 AZI589879 BJE589879 BTA589879 CCW589879 CMS589879 CWO589879 DGK589879 DQG589879 EAC589879 EJY589879 ETU589879 FDQ589879 FNM589879 FXI589879 GHE589879 GRA589879 HAW589879 HKS589879 HUO589879 IEK589879 IOG589879 IYC589879 JHY589879 JRU589879 KBQ589879 KLM589879 KVI589879 LFE589879 LPA589879 LYW589879 MIS589879 MSO589879 NCK589879 NMG589879 NWC589879 OFY589879 OPU589879 OZQ589879 PJM589879 PTI589879 QDE589879 QNA589879 QWW589879 RGS589879 RQO589879 SAK589879 SKG589879 SUC589879 TDY589879 TNU589879 TXQ589879 UHM589879 URI589879 VBE589879 VLA589879 VUW589879 WES589879 WOO589879 WYK589879 CC655415 LY655415 VU655415 AFQ655415 APM655415 AZI655415 BJE655415 BTA655415 CCW655415 CMS655415 CWO655415 DGK655415 DQG655415 EAC655415 EJY655415 ETU655415 FDQ655415 FNM655415 FXI655415 GHE655415 GRA655415 HAW655415 HKS655415 HUO655415 IEK655415 IOG655415 IYC655415 JHY655415 JRU655415 KBQ655415 KLM655415 KVI655415 LFE655415 LPA655415 LYW655415 MIS655415 MSO655415 NCK655415 NMG655415 NWC655415 OFY655415 OPU655415 OZQ655415 PJM655415 PTI655415 QDE655415 QNA655415 QWW655415 RGS655415 RQO655415 SAK655415 SKG655415 SUC655415 TDY655415 TNU655415 TXQ655415 UHM655415 URI655415 VBE655415 VLA655415 VUW655415 WES655415 WOO655415 WYK655415 CC720951 LY720951 VU720951 AFQ720951 APM720951 AZI720951 BJE720951 BTA720951 CCW720951 CMS720951 CWO720951 DGK720951 DQG720951 EAC720951 EJY720951 ETU720951 FDQ720951 FNM720951 FXI720951 GHE720951 GRA720951 HAW720951 HKS720951 HUO720951 IEK720951 IOG720951 IYC720951 JHY720951 JRU720951 KBQ720951 KLM720951 KVI720951 LFE720951 LPA720951 LYW720951 MIS720951 MSO720951 NCK720951 NMG720951 NWC720951 OFY720951 OPU720951 OZQ720951 PJM720951 PTI720951 QDE720951 QNA720951 QWW720951 RGS720951 RQO720951 SAK720951 SKG720951 SUC720951 TDY720951 TNU720951 TXQ720951 UHM720951 URI720951 VBE720951 VLA720951 VUW720951 WES720951 WOO720951 WYK720951 CC786487 LY786487 VU786487 AFQ786487 APM786487 AZI786487 BJE786487 BTA786487 CCW786487 CMS786487 CWO786487 DGK786487 DQG786487 EAC786487 EJY786487 ETU786487 FDQ786487 FNM786487 FXI786487 GHE786487 GRA786487 HAW786487 HKS786487 HUO786487 IEK786487 IOG786487 IYC786487 JHY786487 JRU786487 KBQ786487 KLM786487 KVI786487 LFE786487 LPA786487 LYW786487 MIS786487 MSO786487 NCK786487 NMG786487 NWC786487 OFY786487 OPU786487 OZQ786487 PJM786487 PTI786487 QDE786487 QNA786487 QWW786487 RGS786487 RQO786487 SAK786487 SKG786487 SUC786487 TDY786487 TNU786487 TXQ786487 UHM786487 URI786487 VBE786487 VLA786487 VUW786487 WES786487 WOO786487 WYK786487 CC852023 LY852023 VU852023 AFQ852023 APM852023 AZI852023 BJE852023 BTA852023 CCW852023 CMS852023 CWO852023 DGK852023 DQG852023 EAC852023 EJY852023 ETU852023 FDQ852023 FNM852023 FXI852023 GHE852023 GRA852023 HAW852023 HKS852023 HUO852023 IEK852023 IOG852023 IYC852023 JHY852023 JRU852023 KBQ852023 KLM852023 KVI852023 LFE852023 LPA852023 LYW852023 MIS852023 MSO852023 NCK852023 NMG852023 NWC852023 OFY852023 OPU852023 OZQ852023 PJM852023 PTI852023 QDE852023 QNA852023 QWW852023 RGS852023 RQO852023 SAK852023 SKG852023 SUC852023 TDY852023 TNU852023 TXQ852023 UHM852023 URI852023 VBE852023 VLA852023 VUW852023 WES852023 WOO852023 WYK852023 CC917559 LY917559 VU917559 AFQ917559 APM917559 AZI917559 BJE917559 BTA917559 CCW917559 CMS917559 CWO917559 DGK917559 DQG917559 EAC917559 EJY917559 ETU917559 FDQ917559 FNM917559 FXI917559 GHE917559 GRA917559 HAW917559 HKS917559 HUO917559 IEK917559 IOG917559 IYC917559 JHY917559 JRU917559 KBQ917559 KLM917559 KVI917559 LFE917559 LPA917559 LYW917559 MIS917559 MSO917559 NCK917559 NMG917559 NWC917559 OFY917559 OPU917559 OZQ917559 PJM917559 PTI917559 QDE917559 QNA917559 QWW917559 RGS917559 RQO917559 SAK917559 SKG917559 SUC917559 TDY917559 TNU917559 TXQ917559 UHM917559 URI917559 VBE917559 VLA917559 VUW917559 WES917559 WOO917559 WYK917559 CC983095 LY983095 VU983095 AFQ983095 APM983095 AZI983095 BJE983095 BTA983095 CCW983095 CMS983095 CWO983095 DGK983095 DQG983095 EAC983095 EJY983095 ETU983095 FDQ983095 FNM983095 FXI983095 GHE983095 GRA983095 HAW983095 HKS983095 HUO983095 IEK983095 IOG983095 IYC983095 JHY983095 JRU983095 KBQ983095 KLM983095 KVI983095 LFE983095 LPA983095 LYW983095 MIS983095 MSO983095 NCK983095 NMG983095 NWC983095 OFY983095 OPU983095 OZQ983095 PJM983095 PTI983095 QDE983095 QNA983095 QWW983095 RGS983095 RQO983095 SAK983095 SKG983095 SUC983095 TDY983095 TNU983095 TXQ983095 UHM983095 URI983095 VBE983095 VLA983095 VUW983095 WES983095 WOO983095 WYK983095 VUR983128:VVA983132 LT55 VP55 AFL55 APH55 AZD55 BIZ55 BSV55 CCR55 CMN55 CWJ55 DGF55 DQB55 DZX55 EJT55 ETP55 FDL55 FNH55 FXD55 GGZ55 GQV55 HAR55 HKN55 HUJ55 IEF55 IOB55 IXX55 JHT55 JRP55 KBL55 KLH55 KVD55 LEZ55 LOV55 LYR55 MIN55 MSJ55 NCF55 NMB55 NVX55 OFT55 OPP55 OZL55 PJH55 PTD55 QCZ55 QMV55 QWR55 RGN55 RQJ55 SAF55 SKB55 STX55 TDT55 TNP55 TXL55 UHH55 URD55 VAZ55 VKV55 VUR55 WEN55 WOJ55 WYF55 BX65591 LT65591 VP65591 AFL65591 APH65591 AZD65591 BIZ65591 BSV65591 CCR65591 CMN65591 CWJ65591 DGF65591 DQB65591 DZX65591 EJT65591 ETP65591 FDL65591 FNH65591 FXD65591 GGZ65591 GQV65591 HAR65591 HKN65591 HUJ65591 IEF65591 IOB65591 IXX65591 JHT65591 JRP65591 KBL65591 KLH65591 KVD65591 LEZ65591 LOV65591 LYR65591 MIN65591 MSJ65591 NCF65591 NMB65591 NVX65591 OFT65591 OPP65591 OZL65591 PJH65591 PTD65591 QCZ65591 QMV65591 QWR65591 RGN65591 RQJ65591 SAF65591 SKB65591 STX65591 TDT65591 TNP65591 TXL65591 UHH65591 URD65591 VAZ65591 VKV65591 VUR65591 WEN65591 WOJ65591 WYF65591 BX131127 LT131127 VP131127 AFL131127 APH131127 AZD131127 BIZ131127 BSV131127 CCR131127 CMN131127 CWJ131127 DGF131127 DQB131127 DZX131127 EJT131127 ETP131127 FDL131127 FNH131127 FXD131127 GGZ131127 GQV131127 HAR131127 HKN131127 HUJ131127 IEF131127 IOB131127 IXX131127 JHT131127 JRP131127 KBL131127 KLH131127 KVD131127 LEZ131127 LOV131127 LYR131127 MIN131127 MSJ131127 NCF131127 NMB131127 NVX131127 OFT131127 OPP131127 OZL131127 PJH131127 PTD131127 QCZ131127 QMV131127 QWR131127 RGN131127 RQJ131127 SAF131127 SKB131127 STX131127 TDT131127 TNP131127 TXL131127 UHH131127 URD131127 VAZ131127 VKV131127 VUR131127 WEN131127 WOJ131127 WYF131127 BX196663 LT196663 VP196663 AFL196663 APH196663 AZD196663 BIZ196663 BSV196663 CCR196663 CMN196663 CWJ196663 DGF196663 DQB196663 DZX196663 EJT196663 ETP196663 FDL196663 FNH196663 FXD196663 GGZ196663 GQV196663 HAR196663 HKN196663 HUJ196663 IEF196663 IOB196663 IXX196663 JHT196663 JRP196663 KBL196663 KLH196663 KVD196663 LEZ196663 LOV196663 LYR196663 MIN196663 MSJ196663 NCF196663 NMB196663 NVX196663 OFT196663 OPP196663 OZL196663 PJH196663 PTD196663 QCZ196663 QMV196663 QWR196663 RGN196663 RQJ196663 SAF196663 SKB196663 STX196663 TDT196663 TNP196663 TXL196663 UHH196663 URD196663 VAZ196663 VKV196663 VUR196663 WEN196663 WOJ196663 WYF196663 BX262199 LT262199 VP262199 AFL262199 APH262199 AZD262199 BIZ262199 BSV262199 CCR262199 CMN262199 CWJ262199 DGF262199 DQB262199 DZX262199 EJT262199 ETP262199 FDL262199 FNH262199 FXD262199 GGZ262199 GQV262199 HAR262199 HKN262199 HUJ262199 IEF262199 IOB262199 IXX262199 JHT262199 JRP262199 KBL262199 KLH262199 KVD262199 LEZ262199 LOV262199 LYR262199 MIN262199 MSJ262199 NCF262199 NMB262199 NVX262199 OFT262199 OPP262199 OZL262199 PJH262199 PTD262199 QCZ262199 QMV262199 QWR262199 RGN262199 RQJ262199 SAF262199 SKB262199 STX262199 TDT262199 TNP262199 TXL262199 UHH262199 URD262199 VAZ262199 VKV262199 VUR262199 WEN262199 WOJ262199 WYF262199 BX327735 LT327735 VP327735 AFL327735 APH327735 AZD327735 BIZ327735 BSV327735 CCR327735 CMN327735 CWJ327735 DGF327735 DQB327735 DZX327735 EJT327735 ETP327735 FDL327735 FNH327735 FXD327735 GGZ327735 GQV327735 HAR327735 HKN327735 HUJ327735 IEF327735 IOB327735 IXX327735 JHT327735 JRP327735 KBL327735 KLH327735 KVD327735 LEZ327735 LOV327735 LYR327735 MIN327735 MSJ327735 NCF327735 NMB327735 NVX327735 OFT327735 OPP327735 OZL327735 PJH327735 PTD327735 QCZ327735 QMV327735 QWR327735 RGN327735 RQJ327735 SAF327735 SKB327735 STX327735 TDT327735 TNP327735 TXL327735 UHH327735 URD327735 VAZ327735 VKV327735 VUR327735 WEN327735 WOJ327735 WYF327735 BX393271 LT393271 VP393271 AFL393271 APH393271 AZD393271 BIZ393271 BSV393271 CCR393271 CMN393271 CWJ393271 DGF393271 DQB393271 DZX393271 EJT393271 ETP393271 FDL393271 FNH393271 FXD393271 GGZ393271 GQV393271 HAR393271 HKN393271 HUJ393271 IEF393271 IOB393271 IXX393271 JHT393271 JRP393271 KBL393271 KLH393271 KVD393271 LEZ393271 LOV393271 LYR393271 MIN393271 MSJ393271 NCF393271 NMB393271 NVX393271 OFT393271 OPP393271 OZL393271 PJH393271 PTD393271 QCZ393271 QMV393271 QWR393271 RGN393271 RQJ393271 SAF393271 SKB393271 STX393271 TDT393271 TNP393271 TXL393271 UHH393271 URD393271 VAZ393271 VKV393271 VUR393271 WEN393271 WOJ393271 WYF393271 BX458807 LT458807 VP458807 AFL458807 APH458807 AZD458807 BIZ458807 BSV458807 CCR458807 CMN458807 CWJ458807 DGF458807 DQB458807 DZX458807 EJT458807 ETP458807 FDL458807 FNH458807 FXD458807 GGZ458807 GQV458807 HAR458807 HKN458807 HUJ458807 IEF458807 IOB458807 IXX458807 JHT458807 JRP458807 KBL458807 KLH458807 KVD458807 LEZ458807 LOV458807 LYR458807 MIN458807 MSJ458807 NCF458807 NMB458807 NVX458807 OFT458807 OPP458807 OZL458807 PJH458807 PTD458807 QCZ458807 QMV458807 QWR458807 RGN458807 RQJ458807 SAF458807 SKB458807 STX458807 TDT458807 TNP458807 TXL458807 UHH458807 URD458807 VAZ458807 VKV458807 VUR458807 WEN458807 WOJ458807 WYF458807 BX524343 LT524343 VP524343 AFL524343 APH524343 AZD524343 BIZ524343 BSV524343 CCR524343 CMN524343 CWJ524343 DGF524343 DQB524343 DZX524343 EJT524343 ETP524343 FDL524343 FNH524343 FXD524343 GGZ524343 GQV524343 HAR524343 HKN524343 HUJ524343 IEF524343 IOB524343 IXX524343 JHT524343 JRP524343 KBL524343 KLH524343 KVD524343 LEZ524343 LOV524343 LYR524343 MIN524343 MSJ524343 NCF524343 NMB524343 NVX524343 OFT524343 OPP524343 OZL524343 PJH524343 PTD524343 QCZ524343 QMV524343 QWR524343 RGN524343 RQJ524343 SAF524343 SKB524343 STX524343 TDT524343 TNP524343 TXL524343 UHH524343 URD524343 VAZ524343 VKV524343 VUR524343 WEN524343 WOJ524343 WYF524343 BX589879 LT589879 VP589879 AFL589879 APH589879 AZD589879 BIZ589879 BSV589879 CCR589879 CMN589879 CWJ589879 DGF589879 DQB589879 DZX589879 EJT589879 ETP589879 FDL589879 FNH589879 FXD589879 GGZ589879 GQV589879 HAR589879 HKN589879 HUJ589879 IEF589879 IOB589879 IXX589879 JHT589879 JRP589879 KBL589879 KLH589879 KVD589879 LEZ589879 LOV589879 LYR589879 MIN589879 MSJ589879 NCF589879 NMB589879 NVX589879 OFT589879 OPP589879 OZL589879 PJH589879 PTD589879 QCZ589879 QMV589879 QWR589879 RGN589879 RQJ589879 SAF589879 SKB589879 STX589879 TDT589879 TNP589879 TXL589879 UHH589879 URD589879 VAZ589879 VKV589879 VUR589879 WEN589879 WOJ589879 WYF589879 BX655415 LT655415 VP655415 AFL655415 APH655415 AZD655415 BIZ655415 BSV655415 CCR655415 CMN655415 CWJ655415 DGF655415 DQB655415 DZX655415 EJT655415 ETP655415 FDL655415 FNH655415 FXD655415 GGZ655415 GQV655415 HAR655415 HKN655415 HUJ655415 IEF655415 IOB655415 IXX655415 JHT655415 JRP655415 KBL655415 KLH655415 KVD655415 LEZ655415 LOV655415 LYR655415 MIN655415 MSJ655415 NCF655415 NMB655415 NVX655415 OFT655415 OPP655415 OZL655415 PJH655415 PTD655415 QCZ655415 QMV655415 QWR655415 RGN655415 RQJ655415 SAF655415 SKB655415 STX655415 TDT655415 TNP655415 TXL655415 UHH655415 URD655415 VAZ655415 VKV655415 VUR655415 WEN655415 WOJ655415 WYF655415 BX720951 LT720951 VP720951 AFL720951 APH720951 AZD720951 BIZ720951 BSV720951 CCR720951 CMN720951 CWJ720951 DGF720951 DQB720951 DZX720951 EJT720951 ETP720951 FDL720951 FNH720951 FXD720951 GGZ720951 GQV720951 HAR720951 HKN720951 HUJ720951 IEF720951 IOB720951 IXX720951 JHT720951 JRP720951 KBL720951 KLH720951 KVD720951 LEZ720951 LOV720951 LYR720951 MIN720951 MSJ720951 NCF720951 NMB720951 NVX720951 OFT720951 OPP720951 OZL720951 PJH720951 PTD720951 QCZ720951 QMV720951 QWR720951 RGN720951 RQJ720951 SAF720951 SKB720951 STX720951 TDT720951 TNP720951 TXL720951 UHH720951 URD720951 VAZ720951 VKV720951 VUR720951 WEN720951 WOJ720951 WYF720951 BX786487 LT786487 VP786487 AFL786487 APH786487 AZD786487 BIZ786487 BSV786487 CCR786487 CMN786487 CWJ786487 DGF786487 DQB786487 DZX786487 EJT786487 ETP786487 FDL786487 FNH786487 FXD786487 GGZ786487 GQV786487 HAR786487 HKN786487 HUJ786487 IEF786487 IOB786487 IXX786487 JHT786487 JRP786487 KBL786487 KLH786487 KVD786487 LEZ786487 LOV786487 LYR786487 MIN786487 MSJ786487 NCF786487 NMB786487 NVX786487 OFT786487 OPP786487 OZL786487 PJH786487 PTD786487 QCZ786487 QMV786487 QWR786487 RGN786487 RQJ786487 SAF786487 SKB786487 STX786487 TDT786487 TNP786487 TXL786487 UHH786487 URD786487 VAZ786487 VKV786487 VUR786487 WEN786487 WOJ786487 WYF786487 BX852023 LT852023 VP852023 AFL852023 APH852023 AZD852023 BIZ852023 BSV852023 CCR852023 CMN852023 CWJ852023 DGF852023 DQB852023 DZX852023 EJT852023 ETP852023 FDL852023 FNH852023 FXD852023 GGZ852023 GQV852023 HAR852023 HKN852023 HUJ852023 IEF852023 IOB852023 IXX852023 JHT852023 JRP852023 KBL852023 KLH852023 KVD852023 LEZ852023 LOV852023 LYR852023 MIN852023 MSJ852023 NCF852023 NMB852023 NVX852023 OFT852023 OPP852023 OZL852023 PJH852023 PTD852023 QCZ852023 QMV852023 QWR852023 RGN852023 RQJ852023 SAF852023 SKB852023 STX852023 TDT852023 TNP852023 TXL852023 UHH852023 URD852023 VAZ852023 VKV852023 VUR852023 WEN852023 WOJ852023 WYF852023 BX917559 LT917559 VP917559 AFL917559 APH917559 AZD917559 BIZ917559 BSV917559 CCR917559 CMN917559 CWJ917559 DGF917559 DQB917559 DZX917559 EJT917559 ETP917559 FDL917559 FNH917559 FXD917559 GGZ917559 GQV917559 HAR917559 HKN917559 HUJ917559 IEF917559 IOB917559 IXX917559 JHT917559 JRP917559 KBL917559 KLH917559 KVD917559 LEZ917559 LOV917559 LYR917559 MIN917559 MSJ917559 NCF917559 NMB917559 NVX917559 OFT917559 OPP917559 OZL917559 PJH917559 PTD917559 QCZ917559 QMV917559 QWR917559 RGN917559 RQJ917559 SAF917559 SKB917559 STX917559 TDT917559 TNP917559 TXL917559 UHH917559 URD917559 VAZ917559 VKV917559 VUR917559 WEN917559 WOJ917559 WYF917559 BX983095 LT983095 VP983095 AFL983095 APH983095 AZD983095 BIZ983095 BSV983095 CCR983095 CMN983095 CWJ983095 DGF983095 DQB983095 DZX983095 EJT983095 ETP983095 FDL983095 FNH983095 FXD983095 GGZ983095 GQV983095 HAR983095 HKN983095 HUJ983095 IEF983095 IOB983095 IXX983095 JHT983095 JRP983095 KBL983095 KLH983095 KVD983095 LEZ983095 LOV983095 LYR983095 MIN983095 MSJ983095 NCF983095 NMB983095 NVX983095 OFT983095 OPP983095 OZL983095 PJH983095 PTD983095 QCZ983095 QMV983095 QWR983095 RGN983095 RQJ983095 SAF983095 SKB983095 STX983095 TDT983095 TNP983095 TXL983095 UHH983095 URD983095 VAZ983095 VKV983095 VUR983095 WEN983095 WOJ983095 WYF983095 VAZ983128:VBI983132 LT68:MC70 VP68:VY70 AFL68:AFU70 APH68:APQ70 AZD68:AZM70 BIZ68:BJI70 BSV68:BTE70 CCR68:CDA70 CMN68:CMW70 CWJ68:CWS70 DGF68:DGO70 DQB68:DQK70 DZX68:EAG70 EJT68:EKC70 ETP68:ETY70 FDL68:FDU70 FNH68:FNQ70 FXD68:FXM70 GGZ68:GHI70 GQV68:GRE70 HAR68:HBA70 HKN68:HKW70 HUJ68:HUS70 IEF68:IEO70 IOB68:IOK70 IXX68:IYG70 JHT68:JIC70 JRP68:JRY70 KBL68:KBU70 KLH68:KLQ70 KVD68:KVM70 LEZ68:LFI70 LOV68:LPE70 LYR68:LZA70 MIN68:MIW70 MSJ68:MSS70 NCF68:NCO70 NMB68:NMK70 NVX68:NWG70 OFT68:OGC70 OPP68:OPY70 OZL68:OZU70 PJH68:PJQ70 PTD68:PTM70 QCZ68:QDI70 QMV68:QNE70 QWR68:QXA70 RGN68:RGW70 RQJ68:RQS70 SAF68:SAO70 SKB68:SKK70 STX68:SUG70 TDT68:TEC70 TNP68:TNY70 TXL68:TXU70 UHH68:UHQ70 URD68:URM70 VAZ68:VBI70 VKV68:VLE70 VUR68:VVA70 WEN68:WEW70 WOJ68:WOS70 WYF68:WYO70 BX65604:CG65606 LT65604:MC65606 VP65604:VY65606 AFL65604:AFU65606 APH65604:APQ65606 AZD65604:AZM65606 BIZ65604:BJI65606 BSV65604:BTE65606 CCR65604:CDA65606 CMN65604:CMW65606 CWJ65604:CWS65606 DGF65604:DGO65606 DQB65604:DQK65606 DZX65604:EAG65606 EJT65604:EKC65606 ETP65604:ETY65606 FDL65604:FDU65606 FNH65604:FNQ65606 FXD65604:FXM65606 GGZ65604:GHI65606 GQV65604:GRE65606 HAR65604:HBA65606 HKN65604:HKW65606 HUJ65604:HUS65606 IEF65604:IEO65606 IOB65604:IOK65606 IXX65604:IYG65606 JHT65604:JIC65606 JRP65604:JRY65606 KBL65604:KBU65606 KLH65604:KLQ65606 KVD65604:KVM65606 LEZ65604:LFI65606 LOV65604:LPE65606 LYR65604:LZA65606 MIN65604:MIW65606 MSJ65604:MSS65606 NCF65604:NCO65606 NMB65604:NMK65606 NVX65604:NWG65606 OFT65604:OGC65606 OPP65604:OPY65606 OZL65604:OZU65606 PJH65604:PJQ65606 PTD65604:PTM65606 QCZ65604:QDI65606 QMV65604:QNE65606 QWR65604:QXA65606 RGN65604:RGW65606 RQJ65604:RQS65606 SAF65604:SAO65606 SKB65604:SKK65606 STX65604:SUG65606 TDT65604:TEC65606 TNP65604:TNY65606 TXL65604:TXU65606 UHH65604:UHQ65606 URD65604:URM65606 VAZ65604:VBI65606 VKV65604:VLE65606 VUR65604:VVA65606 WEN65604:WEW65606 WOJ65604:WOS65606 WYF65604:WYO65606 BX131140:CG131142 LT131140:MC131142 VP131140:VY131142 AFL131140:AFU131142 APH131140:APQ131142 AZD131140:AZM131142 BIZ131140:BJI131142 BSV131140:BTE131142 CCR131140:CDA131142 CMN131140:CMW131142 CWJ131140:CWS131142 DGF131140:DGO131142 DQB131140:DQK131142 DZX131140:EAG131142 EJT131140:EKC131142 ETP131140:ETY131142 FDL131140:FDU131142 FNH131140:FNQ131142 FXD131140:FXM131142 GGZ131140:GHI131142 GQV131140:GRE131142 HAR131140:HBA131142 HKN131140:HKW131142 HUJ131140:HUS131142 IEF131140:IEO131142 IOB131140:IOK131142 IXX131140:IYG131142 JHT131140:JIC131142 JRP131140:JRY131142 KBL131140:KBU131142 KLH131140:KLQ131142 KVD131140:KVM131142 LEZ131140:LFI131142 LOV131140:LPE131142 LYR131140:LZA131142 MIN131140:MIW131142 MSJ131140:MSS131142 NCF131140:NCO131142 NMB131140:NMK131142 NVX131140:NWG131142 OFT131140:OGC131142 OPP131140:OPY131142 OZL131140:OZU131142 PJH131140:PJQ131142 PTD131140:PTM131142 QCZ131140:QDI131142 QMV131140:QNE131142 QWR131140:QXA131142 RGN131140:RGW131142 RQJ131140:RQS131142 SAF131140:SAO131142 SKB131140:SKK131142 STX131140:SUG131142 TDT131140:TEC131142 TNP131140:TNY131142 TXL131140:TXU131142 UHH131140:UHQ131142 URD131140:URM131142 VAZ131140:VBI131142 VKV131140:VLE131142 VUR131140:VVA131142 WEN131140:WEW131142 WOJ131140:WOS131142 WYF131140:WYO131142 BX196676:CG196678 LT196676:MC196678 VP196676:VY196678 AFL196676:AFU196678 APH196676:APQ196678 AZD196676:AZM196678 BIZ196676:BJI196678 BSV196676:BTE196678 CCR196676:CDA196678 CMN196676:CMW196678 CWJ196676:CWS196678 DGF196676:DGO196678 DQB196676:DQK196678 DZX196676:EAG196678 EJT196676:EKC196678 ETP196676:ETY196678 FDL196676:FDU196678 FNH196676:FNQ196678 FXD196676:FXM196678 GGZ196676:GHI196678 GQV196676:GRE196678 HAR196676:HBA196678 HKN196676:HKW196678 HUJ196676:HUS196678 IEF196676:IEO196678 IOB196676:IOK196678 IXX196676:IYG196678 JHT196676:JIC196678 JRP196676:JRY196678 KBL196676:KBU196678 KLH196676:KLQ196678 KVD196676:KVM196678 LEZ196676:LFI196678 LOV196676:LPE196678 LYR196676:LZA196678 MIN196676:MIW196678 MSJ196676:MSS196678 NCF196676:NCO196678 NMB196676:NMK196678 NVX196676:NWG196678 OFT196676:OGC196678 OPP196676:OPY196678 OZL196676:OZU196678 PJH196676:PJQ196678 PTD196676:PTM196678 QCZ196676:QDI196678 QMV196676:QNE196678 QWR196676:QXA196678 RGN196676:RGW196678 RQJ196676:RQS196678 SAF196676:SAO196678 SKB196676:SKK196678 STX196676:SUG196678 TDT196676:TEC196678 TNP196676:TNY196678 TXL196676:TXU196678 UHH196676:UHQ196678 URD196676:URM196678 VAZ196676:VBI196678 VKV196676:VLE196678 VUR196676:VVA196678 WEN196676:WEW196678 WOJ196676:WOS196678 WYF196676:WYO196678 BX262212:CG262214 LT262212:MC262214 VP262212:VY262214 AFL262212:AFU262214 APH262212:APQ262214 AZD262212:AZM262214 BIZ262212:BJI262214 BSV262212:BTE262214 CCR262212:CDA262214 CMN262212:CMW262214 CWJ262212:CWS262214 DGF262212:DGO262214 DQB262212:DQK262214 DZX262212:EAG262214 EJT262212:EKC262214 ETP262212:ETY262214 FDL262212:FDU262214 FNH262212:FNQ262214 FXD262212:FXM262214 GGZ262212:GHI262214 GQV262212:GRE262214 HAR262212:HBA262214 HKN262212:HKW262214 HUJ262212:HUS262214 IEF262212:IEO262214 IOB262212:IOK262214 IXX262212:IYG262214 JHT262212:JIC262214 JRP262212:JRY262214 KBL262212:KBU262214 KLH262212:KLQ262214 KVD262212:KVM262214 LEZ262212:LFI262214 LOV262212:LPE262214 LYR262212:LZA262214 MIN262212:MIW262214 MSJ262212:MSS262214 NCF262212:NCO262214 NMB262212:NMK262214 NVX262212:NWG262214 OFT262212:OGC262214 OPP262212:OPY262214 OZL262212:OZU262214 PJH262212:PJQ262214 PTD262212:PTM262214 QCZ262212:QDI262214 QMV262212:QNE262214 QWR262212:QXA262214 RGN262212:RGW262214 RQJ262212:RQS262214 SAF262212:SAO262214 SKB262212:SKK262214 STX262212:SUG262214 TDT262212:TEC262214 TNP262212:TNY262214 TXL262212:TXU262214 UHH262212:UHQ262214 URD262212:URM262214 VAZ262212:VBI262214 VKV262212:VLE262214 VUR262212:VVA262214 WEN262212:WEW262214 WOJ262212:WOS262214 WYF262212:WYO262214 BX327748:CG327750 LT327748:MC327750 VP327748:VY327750 AFL327748:AFU327750 APH327748:APQ327750 AZD327748:AZM327750 BIZ327748:BJI327750 BSV327748:BTE327750 CCR327748:CDA327750 CMN327748:CMW327750 CWJ327748:CWS327750 DGF327748:DGO327750 DQB327748:DQK327750 DZX327748:EAG327750 EJT327748:EKC327750 ETP327748:ETY327750 FDL327748:FDU327750 FNH327748:FNQ327750 FXD327748:FXM327750 GGZ327748:GHI327750 GQV327748:GRE327750 HAR327748:HBA327750 HKN327748:HKW327750 HUJ327748:HUS327750 IEF327748:IEO327750 IOB327748:IOK327750 IXX327748:IYG327750 JHT327748:JIC327750 JRP327748:JRY327750 KBL327748:KBU327750 KLH327748:KLQ327750 KVD327748:KVM327750 LEZ327748:LFI327750 LOV327748:LPE327750 LYR327748:LZA327750 MIN327748:MIW327750 MSJ327748:MSS327750 NCF327748:NCO327750 NMB327748:NMK327750 NVX327748:NWG327750 OFT327748:OGC327750 OPP327748:OPY327750 OZL327748:OZU327750 PJH327748:PJQ327750 PTD327748:PTM327750 QCZ327748:QDI327750 QMV327748:QNE327750 QWR327748:QXA327750 RGN327748:RGW327750 RQJ327748:RQS327750 SAF327748:SAO327750 SKB327748:SKK327750 STX327748:SUG327750 TDT327748:TEC327750 TNP327748:TNY327750 TXL327748:TXU327750 UHH327748:UHQ327750 URD327748:URM327750 VAZ327748:VBI327750 VKV327748:VLE327750 VUR327748:VVA327750 WEN327748:WEW327750 WOJ327748:WOS327750 WYF327748:WYO327750 BX393284:CG393286 LT393284:MC393286 VP393284:VY393286 AFL393284:AFU393286 APH393284:APQ393286 AZD393284:AZM393286 BIZ393284:BJI393286 BSV393284:BTE393286 CCR393284:CDA393286 CMN393284:CMW393286 CWJ393284:CWS393286 DGF393284:DGO393286 DQB393284:DQK393286 DZX393284:EAG393286 EJT393284:EKC393286 ETP393284:ETY393286 FDL393284:FDU393286 FNH393284:FNQ393286 FXD393284:FXM393286 GGZ393284:GHI393286 GQV393284:GRE393286 HAR393284:HBA393286 HKN393284:HKW393286 HUJ393284:HUS393286 IEF393284:IEO393286 IOB393284:IOK393286 IXX393284:IYG393286 JHT393284:JIC393286 JRP393284:JRY393286 KBL393284:KBU393286 KLH393284:KLQ393286 KVD393284:KVM393286 LEZ393284:LFI393286 LOV393284:LPE393286 LYR393284:LZA393286 MIN393284:MIW393286 MSJ393284:MSS393286 NCF393284:NCO393286 NMB393284:NMK393286 NVX393284:NWG393286 OFT393284:OGC393286 OPP393284:OPY393286 OZL393284:OZU393286 PJH393284:PJQ393286 PTD393284:PTM393286 QCZ393284:QDI393286 QMV393284:QNE393286 QWR393284:QXA393286 RGN393284:RGW393286 RQJ393284:RQS393286 SAF393284:SAO393286 SKB393284:SKK393286 STX393284:SUG393286 TDT393284:TEC393286 TNP393284:TNY393286 TXL393284:TXU393286 UHH393284:UHQ393286 URD393284:URM393286 VAZ393284:VBI393286 VKV393284:VLE393286 VUR393284:VVA393286 WEN393284:WEW393286 WOJ393284:WOS393286 WYF393284:WYO393286 BX458820:CG458822 LT458820:MC458822 VP458820:VY458822 AFL458820:AFU458822 APH458820:APQ458822 AZD458820:AZM458822 BIZ458820:BJI458822 BSV458820:BTE458822 CCR458820:CDA458822 CMN458820:CMW458822 CWJ458820:CWS458822 DGF458820:DGO458822 DQB458820:DQK458822 DZX458820:EAG458822 EJT458820:EKC458822 ETP458820:ETY458822 FDL458820:FDU458822 FNH458820:FNQ458822 FXD458820:FXM458822 GGZ458820:GHI458822 GQV458820:GRE458822 HAR458820:HBA458822 HKN458820:HKW458822 HUJ458820:HUS458822 IEF458820:IEO458822 IOB458820:IOK458822 IXX458820:IYG458822 JHT458820:JIC458822 JRP458820:JRY458822 KBL458820:KBU458822 KLH458820:KLQ458822 KVD458820:KVM458822 LEZ458820:LFI458822 LOV458820:LPE458822 LYR458820:LZA458822 MIN458820:MIW458822 MSJ458820:MSS458822 NCF458820:NCO458822 NMB458820:NMK458822 NVX458820:NWG458822 OFT458820:OGC458822 OPP458820:OPY458822 OZL458820:OZU458822 PJH458820:PJQ458822 PTD458820:PTM458822 QCZ458820:QDI458822 QMV458820:QNE458822 QWR458820:QXA458822 RGN458820:RGW458822 RQJ458820:RQS458822 SAF458820:SAO458822 SKB458820:SKK458822 STX458820:SUG458822 TDT458820:TEC458822 TNP458820:TNY458822 TXL458820:TXU458822 UHH458820:UHQ458822 URD458820:URM458822 VAZ458820:VBI458822 VKV458820:VLE458822 VUR458820:VVA458822 WEN458820:WEW458822 WOJ458820:WOS458822 WYF458820:WYO458822 BX524356:CG524358 LT524356:MC524358 VP524356:VY524358 AFL524356:AFU524358 APH524356:APQ524358 AZD524356:AZM524358 BIZ524356:BJI524358 BSV524356:BTE524358 CCR524356:CDA524358 CMN524356:CMW524358 CWJ524356:CWS524358 DGF524356:DGO524358 DQB524356:DQK524358 DZX524356:EAG524358 EJT524356:EKC524358 ETP524356:ETY524358 FDL524356:FDU524358 FNH524356:FNQ524358 FXD524356:FXM524358 GGZ524356:GHI524358 GQV524356:GRE524358 HAR524356:HBA524358 HKN524356:HKW524358 HUJ524356:HUS524358 IEF524356:IEO524358 IOB524356:IOK524358 IXX524356:IYG524358 JHT524356:JIC524358 JRP524356:JRY524358 KBL524356:KBU524358 KLH524356:KLQ524358 KVD524356:KVM524358 LEZ524356:LFI524358 LOV524356:LPE524358 LYR524356:LZA524358 MIN524356:MIW524358 MSJ524356:MSS524358 NCF524356:NCO524358 NMB524356:NMK524358 NVX524356:NWG524358 OFT524356:OGC524358 OPP524356:OPY524358 OZL524356:OZU524358 PJH524356:PJQ524358 PTD524356:PTM524358 QCZ524356:QDI524358 QMV524356:QNE524358 QWR524356:QXA524358 RGN524356:RGW524358 RQJ524356:RQS524358 SAF524356:SAO524358 SKB524356:SKK524358 STX524356:SUG524358 TDT524356:TEC524358 TNP524356:TNY524358 TXL524356:TXU524358 UHH524356:UHQ524358 URD524356:URM524358 VAZ524356:VBI524358 VKV524356:VLE524358 VUR524356:VVA524358 WEN524356:WEW524358 WOJ524356:WOS524358 WYF524356:WYO524358 BX589892:CG589894 LT589892:MC589894 VP589892:VY589894 AFL589892:AFU589894 APH589892:APQ589894 AZD589892:AZM589894 BIZ589892:BJI589894 BSV589892:BTE589894 CCR589892:CDA589894 CMN589892:CMW589894 CWJ589892:CWS589894 DGF589892:DGO589894 DQB589892:DQK589894 DZX589892:EAG589894 EJT589892:EKC589894 ETP589892:ETY589894 FDL589892:FDU589894 FNH589892:FNQ589894 FXD589892:FXM589894 GGZ589892:GHI589894 GQV589892:GRE589894 HAR589892:HBA589894 HKN589892:HKW589894 HUJ589892:HUS589894 IEF589892:IEO589894 IOB589892:IOK589894 IXX589892:IYG589894 JHT589892:JIC589894 JRP589892:JRY589894 KBL589892:KBU589894 KLH589892:KLQ589894 KVD589892:KVM589894 LEZ589892:LFI589894 LOV589892:LPE589894 LYR589892:LZA589894 MIN589892:MIW589894 MSJ589892:MSS589894 NCF589892:NCO589894 NMB589892:NMK589894 NVX589892:NWG589894 OFT589892:OGC589894 OPP589892:OPY589894 OZL589892:OZU589894 PJH589892:PJQ589894 PTD589892:PTM589894 QCZ589892:QDI589894 QMV589892:QNE589894 QWR589892:QXA589894 RGN589892:RGW589894 RQJ589892:RQS589894 SAF589892:SAO589894 SKB589892:SKK589894 STX589892:SUG589894 TDT589892:TEC589894 TNP589892:TNY589894 TXL589892:TXU589894 UHH589892:UHQ589894 URD589892:URM589894 VAZ589892:VBI589894 VKV589892:VLE589894 VUR589892:VVA589894 WEN589892:WEW589894 WOJ589892:WOS589894 WYF589892:WYO589894 BX655428:CG655430 LT655428:MC655430 VP655428:VY655430 AFL655428:AFU655430 APH655428:APQ655430 AZD655428:AZM655430 BIZ655428:BJI655430 BSV655428:BTE655430 CCR655428:CDA655430 CMN655428:CMW655430 CWJ655428:CWS655430 DGF655428:DGO655430 DQB655428:DQK655430 DZX655428:EAG655430 EJT655428:EKC655430 ETP655428:ETY655430 FDL655428:FDU655430 FNH655428:FNQ655430 FXD655428:FXM655430 GGZ655428:GHI655430 GQV655428:GRE655430 HAR655428:HBA655430 HKN655428:HKW655430 HUJ655428:HUS655430 IEF655428:IEO655430 IOB655428:IOK655430 IXX655428:IYG655430 JHT655428:JIC655430 JRP655428:JRY655430 KBL655428:KBU655430 KLH655428:KLQ655430 KVD655428:KVM655430 LEZ655428:LFI655430 LOV655428:LPE655430 LYR655428:LZA655430 MIN655428:MIW655430 MSJ655428:MSS655430 NCF655428:NCO655430 NMB655428:NMK655430 NVX655428:NWG655430 OFT655428:OGC655430 OPP655428:OPY655430 OZL655428:OZU655430 PJH655428:PJQ655430 PTD655428:PTM655430 QCZ655428:QDI655430 QMV655428:QNE655430 QWR655428:QXA655430 RGN655428:RGW655430 RQJ655428:RQS655430 SAF655428:SAO655430 SKB655428:SKK655430 STX655428:SUG655430 TDT655428:TEC655430 TNP655428:TNY655430 TXL655428:TXU655430 UHH655428:UHQ655430 URD655428:URM655430 VAZ655428:VBI655430 VKV655428:VLE655430 VUR655428:VVA655430 WEN655428:WEW655430 WOJ655428:WOS655430 WYF655428:WYO655430 BX720964:CG720966 LT720964:MC720966 VP720964:VY720966 AFL720964:AFU720966 APH720964:APQ720966 AZD720964:AZM720966 BIZ720964:BJI720966 BSV720964:BTE720966 CCR720964:CDA720966 CMN720964:CMW720966 CWJ720964:CWS720966 DGF720964:DGO720966 DQB720964:DQK720966 DZX720964:EAG720966 EJT720964:EKC720966 ETP720964:ETY720966 FDL720964:FDU720966 FNH720964:FNQ720966 FXD720964:FXM720966 GGZ720964:GHI720966 GQV720964:GRE720966 HAR720964:HBA720966 HKN720964:HKW720966 HUJ720964:HUS720966 IEF720964:IEO720966 IOB720964:IOK720966 IXX720964:IYG720966 JHT720964:JIC720966 JRP720964:JRY720966 KBL720964:KBU720966 KLH720964:KLQ720966 KVD720964:KVM720966 LEZ720964:LFI720966 LOV720964:LPE720966 LYR720964:LZA720966 MIN720964:MIW720966 MSJ720964:MSS720966 NCF720964:NCO720966 NMB720964:NMK720966 NVX720964:NWG720966 OFT720964:OGC720966 OPP720964:OPY720966 OZL720964:OZU720966 PJH720964:PJQ720966 PTD720964:PTM720966 QCZ720964:QDI720966 QMV720964:QNE720966 QWR720964:QXA720966 RGN720964:RGW720966 RQJ720964:RQS720966 SAF720964:SAO720966 SKB720964:SKK720966 STX720964:SUG720966 TDT720964:TEC720966 TNP720964:TNY720966 TXL720964:TXU720966 UHH720964:UHQ720966 URD720964:URM720966 VAZ720964:VBI720966 VKV720964:VLE720966 VUR720964:VVA720966 WEN720964:WEW720966 WOJ720964:WOS720966 WYF720964:WYO720966 BX786500:CG786502 LT786500:MC786502 VP786500:VY786502 AFL786500:AFU786502 APH786500:APQ786502 AZD786500:AZM786502 BIZ786500:BJI786502 BSV786500:BTE786502 CCR786500:CDA786502 CMN786500:CMW786502 CWJ786500:CWS786502 DGF786500:DGO786502 DQB786500:DQK786502 DZX786500:EAG786502 EJT786500:EKC786502 ETP786500:ETY786502 FDL786500:FDU786502 FNH786500:FNQ786502 FXD786500:FXM786502 GGZ786500:GHI786502 GQV786500:GRE786502 HAR786500:HBA786502 HKN786500:HKW786502 HUJ786500:HUS786502 IEF786500:IEO786502 IOB786500:IOK786502 IXX786500:IYG786502 JHT786500:JIC786502 JRP786500:JRY786502 KBL786500:KBU786502 KLH786500:KLQ786502 KVD786500:KVM786502 LEZ786500:LFI786502 LOV786500:LPE786502 LYR786500:LZA786502 MIN786500:MIW786502 MSJ786500:MSS786502 NCF786500:NCO786502 NMB786500:NMK786502 NVX786500:NWG786502 OFT786500:OGC786502 OPP786500:OPY786502 OZL786500:OZU786502 PJH786500:PJQ786502 PTD786500:PTM786502 QCZ786500:QDI786502 QMV786500:QNE786502 QWR786500:QXA786502 RGN786500:RGW786502 RQJ786500:RQS786502 SAF786500:SAO786502 SKB786500:SKK786502 STX786500:SUG786502 TDT786500:TEC786502 TNP786500:TNY786502 TXL786500:TXU786502 UHH786500:UHQ786502 URD786500:URM786502 VAZ786500:VBI786502 VKV786500:VLE786502 VUR786500:VVA786502 WEN786500:WEW786502 WOJ786500:WOS786502 WYF786500:WYO786502 BX852036:CG852038 LT852036:MC852038 VP852036:VY852038 AFL852036:AFU852038 APH852036:APQ852038 AZD852036:AZM852038 BIZ852036:BJI852038 BSV852036:BTE852038 CCR852036:CDA852038 CMN852036:CMW852038 CWJ852036:CWS852038 DGF852036:DGO852038 DQB852036:DQK852038 DZX852036:EAG852038 EJT852036:EKC852038 ETP852036:ETY852038 FDL852036:FDU852038 FNH852036:FNQ852038 FXD852036:FXM852038 GGZ852036:GHI852038 GQV852036:GRE852038 HAR852036:HBA852038 HKN852036:HKW852038 HUJ852036:HUS852038 IEF852036:IEO852038 IOB852036:IOK852038 IXX852036:IYG852038 JHT852036:JIC852038 JRP852036:JRY852038 KBL852036:KBU852038 KLH852036:KLQ852038 KVD852036:KVM852038 LEZ852036:LFI852038 LOV852036:LPE852038 LYR852036:LZA852038 MIN852036:MIW852038 MSJ852036:MSS852038 NCF852036:NCO852038 NMB852036:NMK852038 NVX852036:NWG852038 OFT852036:OGC852038 OPP852036:OPY852038 OZL852036:OZU852038 PJH852036:PJQ852038 PTD852036:PTM852038 QCZ852036:QDI852038 QMV852036:QNE852038 QWR852036:QXA852038 RGN852036:RGW852038 RQJ852036:RQS852038 SAF852036:SAO852038 SKB852036:SKK852038 STX852036:SUG852038 TDT852036:TEC852038 TNP852036:TNY852038 TXL852036:TXU852038 UHH852036:UHQ852038 URD852036:URM852038 VAZ852036:VBI852038 VKV852036:VLE852038 VUR852036:VVA852038 WEN852036:WEW852038 WOJ852036:WOS852038 WYF852036:WYO852038 BX917572:CG917574 LT917572:MC917574 VP917572:VY917574 AFL917572:AFU917574 APH917572:APQ917574 AZD917572:AZM917574 BIZ917572:BJI917574 BSV917572:BTE917574 CCR917572:CDA917574 CMN917572:CMW917574 CWJ917572:CWS917574 DGF917572:DGO917574 DQB917572:DQK917574 DZX917572:EAG917574 EJT917572:EKC917574 ETP917572:ETY917574 FDL917572:FDU917574 FNH917572:FNQ917574 FXD917572:FXM917574 GGZ917572:GHI917574 GQV917572:GRE917574 HAR917572:HBA917574 HKN917572:HKW917574 HUJ917572:HUS917574 IEF917572:IEO917574 IOB917572:IOK917574 IXX917572:IYG917574 JHT917572:JIC917574 JRP917572:JRY917574 KBL917572:KBU917574 KLH917572:KLQ917574 KVD917572:KVM917574 LEZ917572:LFI917574 LOV917572:LPE917574 LYR917572:LZA917574 MIN917572:MIW917574 MSJ917572:MSS917574 NCF917572:NCO917574 NMB917572:NMK917574 NVX917572:NWG917574 OFT917572:OGC917574 OPP917572:OPY917574 OZL917572:OZU917574 PJH917572:PJQ917574 PTD917572:PTM917574 QCZ917572:QDI917574 QMV917572:QNE917574 QWR917572:QXA917574 RGN917572:RGW917574 RQJ917572:RQS917574 SAF917572:SAO917574 SKB917572:SKK917574 STX917572:SUG917574 TDT917572:TEC917574 TNP917572:TNY917574 TXL917572:TXU917574 UHH917572:UHQ917574 URD917572:URM917574 VAZ917572:VBI917574 VKV917572:VLE917574 VUR917572:VVA917574 WEN917572:WEW917574 WOJ917572:WOS917574 WYF917572:WYO917574 BX983108:CG983110 LT983108:MC983110 VP983108:VY983110 AFL983108:AFU983110 APH983108:APQ983110 AZD983108:AZM983110 BIZ983108:BJI983110 BSV983108:BTE983110 CCR983108:CDA983110 CMN983108:CMW983110 CWJ983108:CWS983110 DGF983108:DGO983110 DQB983108:DQK983110 DZX983108:EAG983110 EJT983108:EKC983110 ETP983108:ETY983110 FDL983108:FDU983110 FNH983108:FNQ983110 FXD983108:FXM983110 GGZ983108:GHI983110 GQV983108:GRE983110 HAR983108:HBA983110 HKN983108:HKW983110 HUJ983108:HUS983110 IEF983108:IEO983110 IOB983108:IOK983110 IXX983108:IYG983110 JHT983108:JIC983110 JRP983108:JRY983110 KBL983108:KBU983110 KLH983108:KLQ983110 KVD983108:KVM983110 LEZ983108:LFI983110 LOV983108:LPE983110 LYR983108:LZA983110 MIN983108:MIW983110 MSJ983108:MSS983110 NCF983108:NCO983110 NMB983108:NMK983110 NVX983108:NWG983110 OFT983108:OGC983110 OPP983108:OPY983110 OZL983108:OZU983110 PJH983108:PJQ983110 PTD983108:PTM983110 QCZ983108:QDI983110 QMV983108:QNE983110 QWR983108:QXA983110 RGN983108:RGW983110 RQJ983108:RQS983110 SAF983108:SAO983110 SKB983108:SKK983110 STX983108:SUG983110 TDT983108:TEC983110 TNP983108:TNY983110 TXL983108:TXU983110 UHH983108:UHQ983110 URD983108:URM983110 VAZ983108:VBI983110 VKV983108:VLE983110 VUR983108:VVA983110 WEN983108:WEW983110 WOJ983108:WOS983110 WYF983108:WYO983110 WEN983128:WEW983132 LT24:MC42 VP24:VY42 AFL24:AFU42 APH24:APQ42 AZD24:AZM42 BIZ24:BJI42 BSV24:BTE42 CCR24:CDA42 CMN24:CMW42 CWJ24:CWS42 DGF24:DGO42 DQB24:DQK42 DZX24:EAG42 EJT24:EKC42 ETP24:ETY42 FDL24:FDU42 FNH24:FNQ42 FXD24:FXM42 GGZ24:GHI42 GQV24:GRE42 HAR24:HBA42 HKN24:HKW42 HUJ24:HUS42 IEF24:IEO42 IOB24:IOK42 IXX24:IYG42 JHT24:JIC42 JRP24:JRY42 KBL24:KBU42 KLH24:KLQ42 KVD24:KVM42 LEZ24:LFI42 LOV24:LPE42 LYR24:LZA42 MIN24:MIW42 MSJ24:MSS42 NCF24:NCO42 NMB24:NMK42 NVX24:NWG42 OFT24:OGC42 OPP24:OPY42 OZL24:OZU42 PJH24:PJQ42 PTD24:PTM42 QCZ24:QDI42 QMV24:QNE42 QWR24:QXA42 RGN24:RGW42 RQJ24:RQS42 SAF24:SAO42 SKB24:SKK42 STX24:SUG42 TDT24:TEC42 TNP24:TNY42 TXL24:TXU42 UHH24:UHQ42 URD24:URM42 VAZ24:VBI42 VKV24:VLE42 VUR24:VVA42 WEN24:WEW42 WOJ24:WOS42 WYF24:WYO42 BX65560:CG65578 LT65560:MC65578 VP65560:VY65578 AFL65560:AFU65578 APH65560:APQ65578 AZD65560:AZM65578 BIZ65560:BJI65578 BSV65560:BTE65578 CCR65560:CDA65578 CMN65560:CMW65578 CWJ65560:CWS65578 DGF65560:DGO65578 DQB65560:DQK65578 DZX65560:EAG65578 EJT65560:EKC65578 ETP65560:ETY65578 FDL65560:FDU65578 FNH65560:FNQ65578 FXD65560:FXM65578 GGZ65560:GHI65578 GQV65560:GRE65578 HAR65560:HBA65578 HKN65560:HKW65578 HUJ65560:HUS65578 IEF65560:IEO65578 IOB65560:IOK65578 IXX65560:IYG65578 JHT65560:JIC65578 JRP65560:JRY65578 KBL65560:KBU65578 KLH65560:KLQ65578 KVD65560:KVM65578 LEZ65560:LFI65578 LOV65560:LPE65578 LYR65560:LZA65578 MIN65560:MIW65578 MSJ65560:MSS65578 NCF65560:NCO65578 NMB65560:NMK65578 NVX65560:NWG65578 OFT65560:OGC65578 OPP65560:OPY65578 OZL65560:OZU65578 PJH65560:PJQ65578 PTD65560:PTM65578 QCZ65560:QDI65578 QMV65560:QNE65578 QWR65560:QXA65578 RGN65560:RGW65578 RQJ65560:RQS65578 SAF65560:SAO65578 SKB65560:SKK65578 STX65560:SUG65578 TDT65560:TEC65578 TNP65560:TNY65578 TXL65560:TXU65578 UHH65560:UHQ65578 URD65560:URM65578 VAZ65560:VBI65578 VKV65560:VLE65578 VUR65560:VVA65578 WEN65560:WEW65578 WOJ65560:WOS65578 WYF65560:WYO65578 BX131096:CG131114 LT131096:MC131114 VP131096:VY131114 AFL131096:AFU131114 APH131096:APQ131114 AZD131096:AZM131114 BIZ131096:BJI131114 BSV131096:BTE131114 CCR131096:CDA131114 CMN131096:CMW131114 CWJ131096:CWS131114 DGF131096:DGO131114 DQB131096:DQK131114 DZX131096:EAG131114 EJT131096:EKC131114 ETP131096:ETY131114 FDL131096:FDU131114 FNH131096:FNQ131114 FXD131096:FXM131114 GGZ131096:GHI131114 GQV131096:GRE131114 HAR131096:HBA131114 HKN131096:HKW131114 HUJ131096:HUS131114 IEF131096:IEO131114 IOB131096:IOK131114 IXX131096:IYG131114 JHT131096:JIC131114 JRP131096:JRY131114 KBL131096:KBU131114 KLH131096:KLQ131114 KVD131096:KVM131114 LEZ131096:LFI131114 LOV131096:LPE131114 LYR131096:LZA131114 MIN131096:MIW131114 MSJ131096:MSS131114 NCF131096:NCO131114 NMB131096:NMK131114 NVX131096:NWG131114 OFT131096:OGC131114 OPP131096:OPY131114 OZL131096:OZU131114 PJH131096:PJQ131114 PTD131096:PTM131114 QCZ131096:QDI131114 QMV131096:QNE131114 QWR131096:QXA131114 RGN131096:RGW131114 RQJ131096:RQS131114 SAF131096:SAO131114 SKB131096:SKK131114 STX131096:SUG131114 TDT131096:TEC131114 TNP131096:TNY131114 TXL131096:TXU131114 UHH131096:UHQ131114 URD131096:URM131114 VAZ131096:VBI131114 VKV131096:VLE131114 VUR131096:VVA131114 WEN131096:WEW131114 WOJ131096:WOS131114 WYF131096:WYO131114 BX196632:CG196650 LT196632:MC196650 VP196632:VY196650 AFL196632:AFU196650 APH196632:APQ196650 AZD196632:AZM196650 BIZ196632:BJI196650 BSV196632:BTE196650 CCR196632:CDA196650 CMN196632:CMW196650 CWJ196632:CWS196650 DGF196632:DGO196650 DQB196632:DQK196650 DZX196632:EAG196650 EJT196632:EKC196650 ETP196632:ETY196650 FDL196632:FDU196650 FNH196632:FNQ196650 FXD196632:FXM196650 GGZ196632:GHI196650 GQV196632:GRE196650 HAR196632:HBA196650 HKN196632:HKW196650 HUJ196632:HUS196650 IEF196632:IEO196650 IOB196632:IOK196650 IXX196632:IYG196650 JHT196632:JIC196650 JRP196632:JRY196650 KBL196632:KBU196650 KLH196632:KLQ196650 KVD196632:KVM196650 LEZ196632:LFI196650 LOV196632:LPE196650 LYR196632:LZA196650 MIN196632:MIW196650 MSJ196632:MSS196650 NCF196632:NCO196650 NMB196632:NMK196650 NVX196632:NWG196650 OFT196632:OGC196650 OPP196632:OPY196650 OZL196632:OZU196650 PJH196632:PJQ196650 PTD196632:PTM196650 QCZ196632:QDI196650 QMV196632:QNE196650 QWR196632:QXA196650 RGN196632:RGW196650 RQJ196632:RQS196650 SAF196632:SAO196650 SKB196632:SKK196650 STX196632:SUG196650 TDT196632:TEC196650 TNP196632:TNY196650 TXL196632:TXU196650 UHH196632:UHQ196650 URD196632:URM196650 VAZ196632:VBI196650 VKV196632:VLE196650 VUR196632:VVA196650 WEN196632:WEW196650 WOJ196632:WOS196650 WYF196632:WYO196650 BX262168:CG262186 LT262168:MC262186 VP262168:VY262186 AFL262168:AFU262186 APH262168:APQ262186 AZD262168:AZM262186 BIZ262168:BJI262186 BSV262168:BTE262186 CCR262168:CDA262186 CMN262168:CMW262186 CWJ262168:CWS262186 DGF262168:DGO262186 DQB262168:DQK262186 DZX262168:EAG262186 EJT262168:EKC262186 ETP262168:ETY262186 FDL262168:FDU262186 FNH262168:FNQ262186 FXD262168:FXM262186 GGZ262168:GHI262186 GQV262168:GRE262186 HAR262168:HBA262186 HKN262168:HKW262186 HUJ262168:HUS262186 IEF262168:IEO262186 IOB262168:IOK262186 IXX262168:IYG262186 JHT262168:JIC262186 JRP262168:JRY262186 KBL262168:KBU262186 KLH262168:KLQ262186 KVD262168:KVM262186 LEZ262168:LFI262186 LOV262168:LPE262186 LYR262168:LZA262186 MIN262168:MIW262186 MSJ262168:MSS262186 NCF262168:NCO262186 NMB262168:NMK262186 NVX262168:NWG262186 OFT262168:OGC262186 OPP262168:OPY262186 OZL262168:OZU262186 PJH262168:PJQ262186 PTD262168:PTM262186 QCZ262168:QDI262186 QMV262168:QNE262186 QWR262168:QXA262186 RGN262168:RGW262186 RQJ262168:RQS262186 SAF262168:SAO262186 SKB262168:SKK262186 STX262168:SUG262186 TDT262168:TEC262186 TNP262168:TNY262186 TXL262168:TXU262186 UHH262168:UHQ262186 URD262168:URM262186 VAZ262168:VBI262186 VKV262168:VLE262186 VUR262168:VVA262186 WEN262168:WEW262186 WOJ262168:WOS262186 WYF262168:WYO262186 BX327704:CG327722 LT327704:MC327722 VP327704:VY327722 AFL327704:AFU327722 APH327704:APQ327722 AZD327704:AZM327722 BIZ327704:BJI327722 BSV327704:BTE327722 CCR327704:CDA327722 CMN327704:CMW327722 CWJ327704:CWS327722 DGF327704:DGO327722 DQB327704:DQK327722 DZX327704:EAG327722 EJT327704:EKC327722 ETP327704:ETY327722 FDL327704:FDU327722 FNH327704:FNQ327722 FXD327704:FXM327722 GGZ327704:GHI327722 GQV327704:GRE327722 HAR327704:HBA327722 HKN327704:HKW327722 HUJ327704:HUS327722 IEF327704:IEO327722 IOB327704:IOK327722 IXX327704:IYG327722 JHT327704:JIC327722 JRP327704:JRY327722 KBL327704:KBU327722 KLH327704:KLQ327722 KVD327704:KVM327722 LEZ327704:LFI327722 LOV327704:LPE327722 LYR327704:LZA327722 MIN327704:MIW327722 MSJ327704:MSS327722 NCF327704:NCO327722 NMB327704:NMK327722 NVX327704:NWG327722 OFT327704:OGC327722 OPP327704:OPY327722 OZL327704:OZU327722 PJH327704:PJQ327722 PTD327704:PTM327722 QCZ327704:QDI327722 QMV327704:QNE327722 QWR327704:QXA327722 RGN327704:RGW327722 RQJ327704:RQS327722 SAF327704:SAO327722 SKB327704:SKK327722 STX327704:SUG327722 TDT327704:TEC327722 TNP327704:TNY327722 TXL327704:TXU327722 UHH327704:UHQ327722 URD327704:URM327722 VAZ327704:VBI327722 VKV327704:VLE327722 VUR327704:VVA327722 WEN327704:WEW327722 WOJ327704:WOS327722 WYF327704:WYO327722 BX393240:CG393258 LT393240:MC393258 VP393240:VY393258 AFL393240:AFU393258 APH393240:APQ393258 AZD393240:AZM393258 BIZ393240:BJI393258 BSV393240:BTE393258 CCR393240:CDA393258 CMN393240:CMW393258 CWJ393240:CWS393258 DGF393240:DGO393258 DQB393240:DQK393258 DZX393240:EAG393258 EJT393240:EKC393258 ETP393240:ETY393258 FDL393240:FDU393258 FNH393240:FNQ393258 FXD393240:FXM393258 GGZ393240:GHI393258 GQV393240:GRE393258 HAR393240:HBA393258 HKN393240:HKW393258 HUJ393240:HUS393258 IEF393240:IEO393258 IOB393240:IOK393258 IXX393240:IYG393258 JHT393240:JIC393258 JRP393240:JRY393258 KBL393240:KBU393258 KLH393240:KLQ393258 KVD393240:KVM393258 LEZ393240:LFI393258 LOV393240:LPE393258 LYR393240:LZA393258 MIN393240:MIW393258 MSJ393240:MSS393258 NCF393240:NCO393258 NMB393240:NMK393258 NVX393240:NWG393258 OFT393240:OGC393258 OPP393240:OPY393258 OZL393240:OZU393258 PJH393240:PJQ393258 PTD393240:PTM393258 QCZ393240:QDI393258 QMV393240:QNE393258 QWR393240:QXA393258 RGN393240:RGW393258 RQJ393240:RQS393258 SAF393240:SAO393258 SKB393240:SKK393258 STX393240:SUG393258 TDT393240:TEC393258 TNP393240:TNY393258 TXL393240:TXU393258 UHH393240:UHQ393258 URD393240:URM393258 VAZ393240:VBI393258 VKV393240:VLE393258 VUR393240:VVA393258 WEN393240:WEW393258 WOJ393240:WOS393258 WYF393240:WYO393258 BX458776:CG458794 LT458776:MC458794 VP458776:VY458794 AFL458776:AFU458794 APH458776:APQ458794 AZD458776:AZM458794 BIZ458776:BJI458794 BSV458776:BTE458794 CCR458776:CDA458794 CMN458776:CMW458794 CWJ458776:CWS458794 DGF458776:DGO458794 DQB458776:DQK458794 DZX458776:EAG458794 EJT458776:EKC458794 ETP458776:ETY458794 FDL458776:FDU458794 FNH458776:FNQ458794 FXD458776:FXM458794 GGZ458776:GHI458794 GQV458776:GRE458794 HAR458776:HBA458794 HKN458776:HKW458794 HUJ458776:HUS458794 IEF458776:IEO458794 IOB458776:IOK458794 IXX458776:IYG458794 JHT458776:JIC458794 JRP458776:JRY458794 KBL458776:KBU458794 KLH458776:KLQ458794 KVD458776:KVM458794 LEZ458776:LFI458794 LOV458776:LPE458794 LYR458776:LZA458794 MIN458776:MIW458794 MSJ458776:MSS458794 NCF458776:NCO458794 NMB458776:NMK458794 NVX458776:NWG458794 OFT458776:OGC458794 OPP458776:OPY458794 OZL458776:OZU458794 PJH458776:PJQ458794 PTD458776:PTM458794 QCZ458776:QDI458794 QMV458776:QNE458794 QWR458776:QXA458794 RGN458776:RGW458794 RQJ458776:RQS458794 SAF458776:SAO458794 SKB458776:SKK458794 STX458776:SUG458794 TDT458776:TEC458794 TNP458776:TNY458794 TXL458776:TXU458794 UHH458776:UHQ458794 URD458776:URM458794 VAZ458776:VBI458794 VKV458776:VLE458794 VUR458776:VVA458794 WEN458776:WEW458794 WOJ458776:WOS458794 WYF458776:WYO458794 BX524312:CG524330 LT524312:MC524330 VP524312:VY524330 AFL524312:AFU524330 APH524312:APQ524330 AZD524312:AZM524330 BIZ524312:BJI524330 BSV524312:BTE524330 CCR524312:CDA524330 CMN524312:CMW524330 CWJ524312:CWS524330 DGF524312:DGO524330 DQB524312:DQK524330 DZX524312:EAG524330 EJT524312:EKC524330 ETP524312:ETY524330 FDL524312:FDU524330 FNH524312:FNQ524330 FXD524312:FXM524330 GGZ524312:GHI524330 GQV524312:GRE524330 HAR524312:HBA524330 HKN524312:HKW524330 HUJ524312:HUS524330 IEF524312:IEO524330 IOB524312:IOK524330 IXX524312:IYG524330 JHT524312:JIC524330 JRP524312:JRY524330 KBL524312:KBU524330 KLH524312:KLQ524330 KVD524312:KVM524330 LEZ524312:LFI524330 LOV524312:LPE524330 LYR524312:LZA524330 MIN524312:MIW524330 MSJ524312:MSS524330 NCF524312:NCO524330 NMB524312:NMK524330 NVX524312:NWG524330 OFT524312:OGC524330 OPP524312:OPY524330 OZL524312:OZU524330 PJH524312:PJQ524330 PTD524312:PTM524330 QCZ524312:QDI524330 QMV524312:QNE524330 QWR524312:QXA524330 RGN524312:RGW524330 RQJ524312:RQS524330 SAF524312:SAO524330 SKB524312:SKK524330 STX524312:SUG524330 TDT524312:TEC524330 TNP524312:TNY524330 TXL524312:TXU524330 UHH524312:UHQ524330 URD524312:URM524330 VAZ524312:VBI524330 VKV524312:VLE524330 VUR524312:VVA524330 WEN524312:WEW524330 WOJ524312:WOS524330 WYF524312:WYO524330 BX589848:CG589866 LT589848:MC589866 VP589848:VY589866 AFL589848:AFU589866 APH589848:APQ589866 AZD589848:AZM589866 BIZ589848:BJI589866 BSV589848:BTE589866 CCR589848:CDA589866 CMN589848:CMW589866 CWJ589848:CWS589866 DGF589848:DGO589866 DQB589848:DQK589866 DZX589848:EAG589866 EJT589848:EKC589866 ETP589848:ETY589866 FDL589848:FDU589866 FNH589848:FNQ589866 FXD589848:FXM589866 GGZ589848:GHI589866 GQV589848:GRE589866 HAR589848:HBA589866 HKN589848:HKW589866 HUJ589848:HUS589866 IEF589848:IEO589866 IOB589848:IOK589866 IXX589848:IYG589866 JHT589848:JIC589866 JRP589848:JRY589866 KBL589848:KBU589866 KLH589848:KLQ589866 KVD589848:KVM589866 LEZ589848:LFI589866 LOV589848:LPE589866 LYR589848:LZA589866 MIN589848:MIW589866 MSJ589848:MSS589866 NCF589848:NCO589866 NMB589848:NMK589866 NVX589848:NWG589866 OFT589848:OGC589866 OPP589848:OPY589866 OZL589848:OZU589866 PJH589848:PJQ589866 PTD589848:PTM589866 QCZ589848:QDI589866 QMV589848:QNE589866 QWR589848:QXA589866 RGN589848:RGW589866 RQJ589848:RQS589866 SAF589848:SAO589866 SKB589848:SKK589866 STX589848:SUG589866 TDT589848:TEC589866 TNP589848:TNY589866 TXL589848:TXU589866 UHH589848:UHQ589866 URD589848:URM589866 VAZ589848:VBI589866 VKV589848:VLE589866 VUR589848:VVA589866 WEN589848:WEW589866 WOJ589848:WOS589866 WYF589848:WYO589866 BX655384:CG655402 LT655384:MC655402 VP655384:VY655402 AFL655384:AFU655402 APH655384:APQ655402 AZD655384:AZM655402 BIZ655384:BJI655402 BSV655384:BTE655402 CCR655384:CDA655402 CMN655384:CMW655402 CWJ655384:CWS655402 DGF655384:DGO655402 DQB655384:DQK655402 DZX655384:EAG655402 EJT655384:EKC655402 ETP655384:ETY655402 FDL655384:FDU655402 FNH655384:FNQ655402 FXD655384:FXM655402 GGZ655384:GHI655402 GQV655384:GRE655402 HAR655384:HBA655402 HKN655384:HKW655402 HUJ655384:HUS655402 IEF655384:IEO655402 IOB655384:IOK655402 IXX655384:IYG655402 JHT655384:JIC655402 JRP655384:JRY655402 KBL655384:KBU655402 KLH655384:KLQ655402 KVD655384:KVM655402 LEZ655384:LFI655402 LOV655384:LPE655402 LYR655384:LZA655402 MIN655384:MIW655402 MSJ655384:MSS655402 NCF655384:NCO655402 NMB655384:NMK655402 NVX655384:NWG655402 OFT655384:OGC655402 OPP655384:OPY655402 OZL655384:OZU655402 PJH655384:PJQ655402 PTD655384:PTM655402 QCZ655384:QDI655402 QMV655384:QNE655402 QWR655384:QXA655402 RGN655384:RGW655402 RQJ655384:RQS655402 SAF655384:SAO655402 SKB655384:SKK655402 STX655384:SUG655402 TDT655384:TEC655402 TNP655384:TNY655402 TXL655384:TXU655402 UHH655384:UHQ655402 URD655384:URM655402 VAZ655384:VBI655402 VKV655384:VLE655402 VUR655384:VVA655402 WEN655384:WEW655402 WOJ655384:WOS655402 WYF655384:WYO655402 BX720920:CG720938 LT720920:MC720938 VP720920:VY720938 AFL720920:AFU720938 APH720920:APQ720938 AZD720920:AZM720938 BIZ720920:BJI720938 BSV720920:BTE720938 CCR720920:CDA720938 CMN720920:CMW720938 CWJ720920:CWS720938 DGF720920:DGO720938 DQB720920:DQK720938 DZX720920:EAG720938 EJT720920:EKC720938 ETP720920:ETY720938 FDL720920:FDU720938 FNH720920:FNQ720938 FXD720920:FXM720938 GGZ720920:GHI720938 GQV720920:GRE720938 HAR720920:HBA720938 HKN720920:HKW720938 HUJ720920:HUS720938 IEF720920:IEO720938 IOB720920:IOK720938 IXX720920:IYG720938 JHT720920:JIC720938 JRP720920:JRY720938 KBL720920:KBU720938 KLH720920:KLQ720938 KVD720920:KVM720938 LEZ720920:LFI720938 LOV720920:LPE720938 LYR720920:LZA720938 MIN720920:MIW720938 MSJ720920:MSS720938 NCF720920:NCO720938 NMB720920:NMK720938 NVX720920:NWG720938 OFT720920:OGC720938 OPP720920:OPY720938 OZL720920:OZU720938 PJH720920:PJQ720938 PTD720920:PTM720938 QCZ720920:QDI720938 QMV720920:QNE720938 QWR720920:QXA720938 RGN720920:RGW720938 RQJ720920:RQS720938 SAF720920:SAO720938 SKB720920:SKK720938 STX720920:SUG720938 TDT720920:TEC720938 TNP720920:TNY720938 TXL720920:TXU720938 UHH720920:UHQ720938 URD720920:URM720938 VAZ720920:VBI720938 VKV720920:VLE720938 VUR720920:VVA720938 WEN720920:WEW720938 WOJ720920:WOS720938 WYF720920:WYO720938 BX786456:CG786474 LT786456:MC786474 VP786456:VY786474 AFL786456:AFU786474 APH786456:APQ786474 AZD786456:AZM786474 BIZ786456:BJI786474 BSV786456:BTE786474 CCR786456:CDA786474 CMN786456:CMW786474 CWJ786456:CWS786474 DGF786456:DGO786474 DQB786456:DQK786474 DZX786456:EAG786474 EJT786456:EKC786474 ETP786456:ETY786474 FDL786456:FDU786474 FNH786456:FNQ786474 FXD786456:FXM786474 GGZ786456:GHI786474 GQV786456:GRE786474 HAR786456:HBA786474 HKN786456:HKW786474 HUJ786456:HUS786474 IEF786456:IEO786474 IOB786456:IOK786474 IXX786456:IYG786474 JHT786456:JIC786474 JRP786456:JRY786474 KBL786456:KBU786474 KLH786456:KLQ786474 KVD786456:KVM786474 LEZ786456:LFI786474 LOV786456:LPE786474 LYR786456:LZA786474 MIN786456:MIW786474 MSJ786456:MSS786474 NCF786456:NCO786474 NMB786456:NMK786474 NVX786456:NWG786474 OFT786456:OGC786474 OPP786456:OPY786474 OZL786456:OZU786474 PJH786456:PJQ786474 PTD786456:PTM786474 QCZ786456:QDI786474 QMV786456:QNE786474 QWR786456:QXA786474 RGN786456:RGW786474 RQJ786456:RQS786474 SAF786456:SAO786474 SKB786456:SKK786474 STX786456:SUG786474 TDT786456:TEC786474 TNP786456:TNY786474 TXL786456:TXU786474 UHH786456:UHQ786474 URD786456:URM786474 VAZ786456:VBI786474 VKV786456:VLE786474 VUR786456:VVA786474 WEN786456:WEW786474 WOJ786456:WOS786474 WYF786456:WYO786474 BX851992:CG852010 LT851992:MC852010 VP851992:VY852010 AFL851992:AFU852010 APH851992:APQ852010 AZD851992:AZM852010 BIZ851992:BJI852010 BSV851992:BTE852010 CCR851992:CDA852010 CMN851992:CMW852010 CWJ851992:CWS852010 DGF851992:DGO852010 DQB851992:DQK852010 DZX851992:EAG852010 EJT851992:EKC852010 ETP851992:ETY852010 FDL851992:FDU852010 FNH851992:FNQ852010 FXD851992:FXM852010 GGZ851992:GHI852010 GQV851992:GRE852010 HAR851992:HBA852010 HKN851992:HKW852010 HUJ851992:HUS852010 IEF851992:IEO852010 IOB851992:IOK852010 IXX851992:IYG852010 JHT851992:JIC852010 JRP851992:JRY852010 KBL851992:KBU852010 KLH851992:KLQ852010 KVD851992:KVM852010 LEZ851992:LFI852010 LOV851992:LPE852010 LYR851992:LZA852010 MIN851992:MIW852010 MSJ851992:MSS852010 NCF851992:NCO852010 NMB851992:NMK852010 NVX851992:NWG852010 OFT851992:OGC852010 OPP851992:OPY852010 OZL851992:OZU852010 PJH851992:PJQ852010 PTD851992:PTM852010 QCZ851992:QDI852010 QMV851992:QNE852010 QWR851992:QXA852010 RGN851992:RGW852010 RQJ851992:RQS852010 SAF851992:SAO852010 SKB851992:SKK852010 STX851992:SUG852010 TDT851992:TEC852010 TNP851992:TNY852010 TXL851992:TXU852010 UHH851992:UHQ852010 URD851992:URM852010 VAZ851992:VBI852010 VKV851992:VLE852010 VUR851992:VVA852010 WEN851992:WEW852010 WOJ851992:WOS852010 WYF851992:WYO852010 BX917528:CG917546 LT917528:MC917546 VP917528:VY917546 AFL917528:AFU917546 APH917528:APQ917546 AZD917528:AZM917546 BIZ917528:BJI917546 BSV917528:BTE917546 CCR917528:CDA917546 CMN917528:CMW917546 CWJ917528:CWS917546 DGF917528:DGO917546 DQB917528:DQK917546 DZX917528:EAG917546 EJT917528:EKC917546 ETP917528:ETY917546 FDL917528:FDU917546 FNH917528:FNQ917546 FXD917528:FXM917546 GGZ917528:GHI917546 GQV917528:GRE917546 HAR917528:HBA917546 HKN917528:HKW917546 HUJ917528:HUS917546 IEF917528:IEO917546 IOB917528:IOK917546 IXX917528:IYG917546 JHT917528:JIC917546 JRP917528:JRY917546 KBL917528:KBU917546 KLH917528:KLQ917546 KVD917528:KVM917546 LEZ917528:LFI917546 LOV917528:LPE917546 LYR917528:LZA917546 MIN917528:MIW917546 MSJ917528:MSS917546 NCF917528:NCO917546 NMB917528:NMK917546 NVX917528:NWG917546 OFT917528:OGC917546 OPP917528:OPY917546 OZL917528:OZU917546 PJH917528:PJQ917546 PTD917528:PTM917546 QCZ917528:QDI917546 QMV917528:QNE917546 QWR917528:QXA917546 RGN917528:RGW917546 RQJ917528:RQS917546 SAF917528:SAO917546 SKB917528:SKK917546 STX917528:SUG917546 TDT917528:TEC917546 TNP917528:TNY917546 TXL917528:TXU917546 UHH917528:UHQ917546 URD917528:URM917546 VAZ917528:VBI917546 VKV917528:VLE917546 VUR917528:VVA917546 WEN917528:WEW917546 WOJ917528:WOS917546 WYF917528:WYO917546 BX983064:CG983082 LT983064:MC983082 VP983064:VY983082 AFL983064:AFU983082 APH983064:APQ983082 AZD983064:AZM983082 BIZ983064:BJI983082 BSV983064:BTE983082 CCR983064:CDA983082 CMN983064:CMW983082 CWJ983064:CWS983082 DGF983064:DGO983082 DQB983064:DQK983082 DZX983064:EAG983082 EJT983064:EKC983082 ETP983064:ETY983082 FDL983064:FDU983082 FNH983064:FNQ983082 FXD983064:FXM983082 GGZ983064:GHI983082 GQV983064:GRE983082 HAR983064:HBA983082 HKN983064:HKW983082 HUJ983064:HUS983082 IEF983064:IEO983082 IOB983064:IOK983082 IXX983064:IYG983082 JHT983064:JIC983082 JRP983064:JRY983082 KBL983064:KBU983082 KLH983064:KLQ983082 KVD983064:KVM983082 LEZ983064:LFI983082 LOV983064:LPE983082 LYR983064:LZA983082 MIN983064:MIW983082 MSJ983064:MSS983082 NCF983064:NCO983082 NMB983064:NMK983082 NVX983064:NWG983082 OFT983064:OGC983082 OPP983064:OPY983082 OZL983064:OZU983082 PJH983064:PJQ983082 PTD983064:PTM983082 QCZ983064:QDI983082 QMV983064:QNE983082 QWR983064:QXA983082 RGN983064:RGW983082 RQJ983064:RQS983082 SAF983064:SAO983082 SKB983064:SKK983082 STX983064:SUG983082 TDT983064:TEC983082 TNP983064:TNY983082 TXL983064:TXU983082 UHH983064:UHQ983082 URD983064:URM983082 VAZ983064:VBI983082 VKV983064:VLE983082 VUR983064:VVA983082 WEN983064:WEW983082 WOJ983064:WOS983082 WYF983064:WYO983082 WOJ983128:WOS983132 LY18 VU18 AFQ18 APM18 AZI18 BJE18 BTA18 CCW18 CMS18 CWO18 DGK18 DQG18 EAC18 EJY18 ETU18 FDQ18 FNM18 FXI18 GHE18 GRA18 HAW18 HKS18 HUO18 IEK18 IOG18 IYC18 JHY18 JRU18 KBQ18 KLM18 KVI18 LFE18 LPA18 LYW18 MIS18 MSO18 NCK18 NMG18 NWC18 OFY18 OPU18 OZQ18 PJM18 PTI18 QDE18 QNA18 QWW18 RGS18 RQO18 SAK18 SKG18 SUC18 TDY18 TNU18 TXQ18 UHM18 URI18 VBE18 VLA18 VUW18 WES18 WOO18 WYK18 CC65554 LY65554 VU65554 AFQ65554 APM65554 AZI65554 BJE65554 BTA65554 CCW65554 CMS65554 CWO65554 DGK65554 DQG65554 EAC65554 EJY65554 ETU65554 FDQ65554 FNM65554 FXI65554 GHE65554 GRA65554 HAW65554 HKS65554 HUO65554 IEK65554 IOG65554 IYC65554 JHY65554 JRU65554 KBQ65554 KLM65554 KVI65554 LFE65554 LPA65554 LYW65554 MIS65554 MSO65554 NCK65554 NMG65554 NWC65554 OFY65554 OPU65554 OZQ65554 PJM65554 PTI65554 QDE65554 QNA65554 QWW65554 RGS65554 RQO65554 SAK65554 SKG65554 SUC65554 TDY65554 TNU65554 TXQ65554 UHM65554 URI65554 VBE65554 VLA65554 VUW65554 WES65554 WOO65554 WYK65554 CC131090 LY131090 VU131090 AFQ131090 APM131090 AZI131090 BJE131090 BTA131090 CCW131090 CMS131090 CWO131090 DGK131090 DQG131090 EAC131090 EJY131090 ETU131090 FDQ131090 FNM131090 FXI131090 GHE131090 GRA131090 HAW131090 HKS131090 HUO131090 IEK131090 IOG131090 IYC131090 JHY131090 JRU131090 KBQ131090 KLM131090 KVI131090 LFE131090 LPA131090 LYW131090 MIS131090 MSO131090 NCK131090 NMG131090 NWC131090 OFY131090 OPU131090 OZQ131090 PJM131090 PTI131090 QDE131090 QNA131090 QWW131090 RGS131090 RQO131090 SAK131090 SKG131090 SUC131090 TDY131090 TNU131090 TXQ131090 UHM131090 URI131090 VBE131090 VLA131090 VUW131090 WES131090 WOO131090 WYK131090 CC196626 LY196626 VU196626 AFQ196626 APM196626 AZI196626 BJE196626 BTA196626 CCW196626 CMS196626 CWO196626 DGK196626 DQG196626 EAC196626 EJY196626 ETU196626 FDQ196626 FNM196626 FXI196626 GHE196626 GRA196626 HAW196626 HKS196626 HUO196626 IEK196626 IOG196626 IYC196626 JHY196626 JRU196626 KBQ196626 KLM196626 KVI196626 LFE196626 LPA196626 LYW196626 MIS196626 MSO196626 NCK196626 NMG196626 NWC196626 OFY196626 OPU196626 OZQ196626 PJM196626 PTI196626 QDE196626 QNA196626 QWW196626 RGS196626 RQO196626 SAK196626 SKG196626 SUC196626 TDY196626 TNU196626 TXQ196626 UHM196626 URI196626 VBE196626 VLA196626 VUW196626 WES196626 WOO196626 WYK196626 CC262162 LY262162 VU262162 AFQ262162 APM262162 AZI262162 BJE262162 BTA262162 CCW262162 CMS262162 CWO262162 DGK262162 DQG262162 EAC262162 EJY262162 ETU262162 FDQ262162 FNM262162 FXI262162 GHE262162 GRA262162 HAW262162 HKS262162 HUO262162 IEK262162 IOG262162 IYC262162 JHY262162 JRU262162 KBQ262162 KLM262162 KVI262162 LFE262162 LPA262162 LYW262162 MIS262162 MSO262162 NCK262162 NMG262162 NWC262162 OFY262162 OPU262162 OZQ262162 PJM262162 PTI262162 QDE262162 QNA262162 QWW262162 RGS262162 RQO262162 SAK262162 SKG262162 SUC262162 TDY262162 TNU262162 TXQ262162 UHM262162 URI262162 VBE262162 VLA262162 VUW262162 WES262162 WOO262162 WYK262162 CC327698 LY327698 VU327698 AFQ327698 APM327698 AZI327698 BJE327698 BTA327698 CCW327698 CMS327698 CWO327698 DGK327698 DQG327698 EAC327698 EJY327698 ETU327698 FDQ327698 FNM327698 FXI327698 GHE327698 GRA327698 HAW327698 HKS327698 HUO327698 IEK327698 IOG327698 IYC327698 JHY327698 JRU327698 KBQ327698 KLM327698 KVI327698 LFE327698 LPA327698 LYW327698 MIS327698 MSO327698 NCK327698 NMG327698 NWC327698 OFY327698 OPU327698 OZQ327698 PJM327698 PTI327698 QDE327698 QNA327698 QWW327698 RGS327698 RQO327698 SAK327698 SKG327698 SUC327698 TDY327698 TNU327698 TXQ327698 UHM327698 URI327698 VBE327698 VLA327698 VUW327698 WES327698 WOO327698 WYK327698 CC393234 LY393234 VU393234 AFQ393234 APM393234 AZI393234 BJE393234 BTA393234 CCW393234 CMS393234 CWO393234 DGK393234 DQG393234 EAC393234 EJY393234 ETU393234 FDQ393234 FNM393234 FXI393234 GHE393234 GRA393234 HAW393234 HKS393234 HUO393234 IEK393234 IOG393234 IYC393234 JHY393234 JRU393234 KBQ393234 KLM393234 KVI393234 LFE393234 LPA393234 LYW393234 MIS393234 MSO393234 NCK393234 NMG393234 NWC393234 OFY393234 OPU393234 OZQ393234 PJM393234 PTI393234 QDE393234 QNA393234 QWW393234 RGS393234 RQO393234 SAK393234 SKG393234 SUC393234 TDY393234 TNU393234 TXQ393234 UHM393234 URI393234 VBE393234 VLA393234 VUW393234 WES393234 WOO393234 WYK393234 CC458770 LY458770 VU458770 AFQ458770 APM458770 AZI458770 BJE458770 BTA458770 CCW458770 CMS458770 CWO458770 DGK458770 DQG458770 EAC458770 EJY458770 ETU458770 FDQ458770 FNM458770 FXI458770 GHE458770 GRA458770 HAW458770 HKS458770 HUO458770 IEK458770 IOG458770 IYC458770 JHY458770 JRU458770 KBQ458770 KLM458770 KVI458770 LFE458770 LPA458770 LYW458770 MIS458770 MSO458770 NCK458770 NMG458770 NWC458770 OFY458770 OPU458770 OZQ458770 PJM458770 PTI458770 QDE458770 QNA458770 QWW458770 RGS458770 RQO458770 SAK458770 SKG458770 SUC458770 TDY458770 TNU458770 TXQ458770 UHM458770 URI458770 VBE458770 VLA458770 VUW458770 WES458770 WOO458770 WYK458770 CC524306 LY524306 VU524306 AFQ524306 APM524306 AZI524306 BJE524306 BTA524306 CCW524306 CMS524306 CWO524306 DGK524306 DQG524306 EAC524306 EJY524306 ETU524306 FDQ524306 FNM524306 FXI524306 GHE524306 GRA524306 HAW524306 HKS524306 HUO524306 IEK524306 IOG524306 IYC524306 JHY524306 JRU524306 KBQ524306 KLM524306 KVI524306 LFE524306 LPA524306 LYW524306 MIS524306 MSO524306 NCK524306 NMG524306 NWC524306 OFY524306 OPU524306 OZQ524306 PJM524306 PTI524306 QDE524306 QNA524306 QWW524306 RGS524306 RQO524306 SAK524306 SKG524306 SUC524306 TDY524306 TNU524306 TXQ524306 UHM524306 URI524306 VBE524306 VLA524306 VUW524306 WES524306 WOO524306 WYK524306 CC589842 LY589842 VU589842 AFQ589842 APM589842 AZI589842 BJE589842 BTA589842 CCW589842 CMS589842 CWO589842 DGK589842 DQG589842 EAC589842 EJY589842 ETU589842 FDQ589842 FNM589842 FXI589842 GHE589842 GRA589842 HAW589842 HKS589842 HUO589842 IEK589842 IOG589842 IYC589842 JHY589842 JRU589842 KBQ589842 KLM589842 KVI589842 LFE589842 LPA589842 LYW589842 MIS589842 MSO589842 NCK589842 NMG589842 NWC589842 OFY589842 OPU589842 OZQ589842 PJM589842 PTI589842 QDE589842 QNA589842 QWW589842 RGS589842 RQO589842 SAK589842 SKG589842 SUC589842 TDY589842 TNU589842 TXQ589842 UHM589842 URI589842 VBE589842 VLA589842 VUW589842 WES589842 WOO589842 WYK589842 CC655378 LY655378 VU655378 AFQ655378 APM655378 AZI655378 BJE655378 BTA655378 CCW655378 CMS655378 CWO655378 DGK655378 DQG655378 EAC655378 EJY655378 ETU655378 FDQ655378 FNM655378 FXI655378 GHE655378 GRA655378 HAW655378 HKS655378 HUO655378 IEK655378 IOG655378 IYC655378 JHY655378 JRU655378 KBQ655378 KLM655378 KVI655378 LFE655378 LPA655378 LYW655378 MIS655378 MSO655378 NCK655378 NMG655378 NWC655378 OFY655378 OPU655378 OZQ655378 PJM655378 PTI655378 QDE655378 QNA655378 QWW655378 RGS655378 RQO655378 SAK655378 SKG655378 SUC655378 TDY655378 TNU655378 TXQ655378 UHM655378 URI655378 VBE655378 VLA655378 VUW655378 WES655378 WOO655378 WYK655378 CC720914 LY720914 VU720914 AFQ720914 APM720914 AZI720914 BJE720914 BTA720914 CCW720914 CMS720914 CWO720914 DGK720914 DQG720914 EAC720914 EJY720914 ETU720914 FDQ720914 FNM720914 FXI720914 GHE720914 GRA720914 HAW720914 HKS720914 HUO720914 IEK720914 IOG720914 IYC720914 JHY720914 JRU720914 KBQ720914 KLM720914 KVI720914 LFE720914 LPA720914 LYW720914 MIS720914 MSO720914 NCK720914 NMG720914 NWC720914 OFY720914 OPU720914 OZQ720914 PJM720914 PTI720914 QDE720914 QNA720914 QWW720914 RGS720914 RQO720914 SAK720914 SKG720914 SUC720914 TDY720914 TNU720914 TXQ720914 UHM720914 URI720914 VBE720914 VLA720914 VUW720914 WES720914 WOO720914 WYK720914 CC786450 LY786450 VU786450 AFQ786450 APM786450 AZI786450 BJE786450 BTA786450 CCW786450 CMS786450 CWO786450 DGK786450 DQG786450 EAC786450 EJY786450 ETU786450 FDQ786450 FNM786450 FXI786450 GHE786450 GRA786450 HAW786450 HKS786450 HUO786450 IEK786450 IOG786450 IYC786450 JHY786450 JRU786450 KBQ786450 KLM786450 KVI786450 LFE786450 LPA786450 LYW786450 MIS786450 MSO786450 NCK786450 NMG786450 NWC786450 OFY786450 OPU786450 OZQ786450 PJM786450 PTI786450 QDE786450 QNA786450 QWW786450 RGS786450 RQO786450 SAK786450 SKG786450 SUC786450 TDY786450 TNU786450 TXQ786450 UHM786450 URI786450 VBE786450 VLA786450 VUW786450 WES786450 WOO786450 WYK786450 CC851986 LY851986 VU851986 AFQ851986 APM851986 AZI851986 BJE851986 BTA851986 CCW851986 CMS851986 CWO851986 DGK851986 DQG851986 EAC851986 EJY851986 ETU851986 FDQ851986 FNM851986 FXI851986 GHE851986 GRA851986 HAW851986 HKS851986 HUO851986 IEK851986 IOG851986 IYC851986 JHY851986 JRU851986 KBQ851986 KLM851986 KVI851986 LFE851986 LPA851986 LYW851986 MIS851986 MSO851986 NCK851986 NMG851986 NWC851986 OFY851986 OPU851986 OZQ851986 PJM851986 PTI851986 QDE851986 QNA851986 QWW851986 RGS851986 RQO851986 SAK851986 SKG851986 SUC851986 TDY851986 TNU851986 TXQ851986 UHM851986 URI851986 VBE851986 VLA851986 VUW851986 WES851986 WOO851986 WYK851986 CC917522 LY917522 VU917522 AFQ917522 APM917522 AZI917522 BJE917522 BTA917522 CCW917522 CMS917522 CWO917522 DGK917522 DQG917522 EAC917522 EJY917522 ETU917522 FDQ917522 FNM917522 FXI917522 GHE917522 GRA917522 HAW917522 HKS917522 HUO917522 IEK917522 IOG917522 IYC917522 JHY917522 JRU917522 KBQ917522 KLM917522 KVI917522 LFE917522 LPA917522 LYW917522 MIS917522 MSO917522 NCK917522 NMG917522 NWC917522 OFY917522 OPU917522 OZQ917522 PJM917522 PTI917522 QDE917522 QNA917522 QWW917522 RGS917522 RQO917522 SAK917522 SKG917522 SUC917522 TDY917522 TNU917522 TXQ917522 UHM917522 URI917522 VBE917522 VLA917522 VUW917522 WES917522 WOO917522 WYK917522 CC983058 LY983058 VU983058 AFQ983058 APM983058 AZI983058 BJE983058 BTA983058 CCW983058 CMS983058 CWO983058 DGK983058 DQG983058 EAC983058 EJY983058 ETU983058 FDQ983058 FNM983058 FXI983058 GHE983058 GRA983058 HAW983058 HKS983058 HUO983058 IEK983058 IOG983058 IYC983058 JHY983058 JRU983058 KBQ983058 KLM983058 KVI983058 LFE983058 LPA983058 LYW983058 MIS983058 MSO983058 NCK983058 NMG983058 NWC983058 OFY983058 OPU983058 OZQ983058 PJM983058 PTI983058 QDE983058 QNA983058 QWW983058 RGS983058 RQO983058 SAK983058 SKG983058 SUC983058 TDY983058 TNU983058 TXQ983058 UHM983058 URI983058 VBE983058 VLA983058 VUW983058 WES983058 WOO983058 WYK983058 WYF983128:WYO983132 LT18 VP18 AFL18 APH18 AZD18 BIZ18 BSV18 CCR18 CMN18 CWJ18 DGF18 DQB18 DZX18 EJT18 ETP18 FDL18 FNH18 FXD18 GGZ18 GQV18 HAR18 HKN18 HUJ18 IEF18 IOB18 IXX18 JHT18 JRP18 KBL18 KLH18 KVD18 LEZ18 LOV18 LYR18 MIN18 MSJ18 NCF18 NMB18 NVX18 OFT18 OPP18 OZL18 PJH18 PTD18 QCZ18 QMV18 QWR18 RGN18 RQJ18 SAF18 SKB18 STX18 TDT18 TNP18 TXL18 UHH18 URD18 VAZ18 VKV18 VUR18 WEN18 WOJ18 WYF18 BX65554 LT65554 VP65554 AFL65554 APH65554 AZD65554 BIZ65554 BSV65554 CCR65554 CMN65554 CWJ65554 DGF65554 DQB65554 DZX65554 EJT65554 ETP65554 FDL65554 FNH65554 FXD65554 GGZ65554 GQV65554 HAR65554 HKN65554 HUJ65554 IEF65554 IOB65554 IXX65554 JHT65554 JRP65554 KBL65554 KLH65554 KVD65554 LEZ65554 LOV65554 LYR65554 MIN65554 MSJ65554 NCF65554 NMB65554 NVX65554 OFT65554 OPP65554 OZL65554 PJH65554 PTD65554 QCZ65554 QMV65554 QWR65554 RGN65554 RQJ65554 SAF65554 SKB65554 STX65554 TDT65554 TNP65554 TXL65554 UHH65554 URD65554 VAZ65554 VKV65554 VUR65554 WEN65554 WOJ65554 WYF65554 BX131090 LT131090 VP131090 AFL131090 APH131090 AZD131090 BIZ131090 BSV131090 CCR131090 CMN131090 CWJ131090 DGF131090 DQB131090 DZX131090 EJT131090 ETP131090 FDL131090 FNH131090 FXD131090 GGZ131090 GQV131090 HAR131090 HKN131090 HUJ131090 IEF131090 IOB131090 IXX131090 JHT131090 JRP131090 KBL131090 KLH131090 KVD131090 LEZ131090 LOV131090 LYR131090 MIN131090 MSJ131090 NCF131090 NMB131090 NVX131090 OFT131090 OPP131090 OZL131090 PJH131090 PTD131090 QCZ131090 QMV131090 QWR131090 RGN131090 RQJ131090 SAF131090 SKB131090 STX131090 TDT131090 TNP131090 TXL131090 UHH131090 URD131090 VAZ131090 VKV131090 VUR131090 WEN131090 WOJ131090 WYF131090 BX196626 LT196626 VP196626 AFL196626 APH196626 AZD196626 BIZ196626 BSV196626 CCR196626 CMN196626 CWJ196626 DGF196626 DQB196626 DZX196626 EJT196626 ETP196626 FDL196626 FNH196626 FXD196626 GGZ196626 GQV196626 HAR196626 HKN196626 HUJ196626 IEF196626 IOB196626 IXX196626 JHT196626 JRP196626 KBL196626 KLH196626 KVD196626 LEZ196626 LOV196626 LYR196626 MIN196626 MSJ196626 NCF196626 NMB196626 NVX196626 OFT196626 OPP196626 OZL196626 PJH196626 PTD196626 QCZ196626 QMV196626 QWR196626 RGN196626 RQJ196626 SAF196626 SKB196626 STX196626 TDT196626 TNP196626 TXL196626 UHH196626 URD196626 VAZ196626 VKV196626 VUR196626 WEN196626 WOJ196626 WYF196626 BX262162 LT262162 VP262162 AFL262162 APH262162 AZD262162 BIZ262162 BSV262162 CCR262162 CMN262162 CWJ262162 DGF262162 DQB262162 DZX262162 EJT262162 ETP262162 FDL262162 FNH262162 FXD262162 GGZ262162 GQV262162 HAR262162 HKN262162 HUJ262162 IEF262162 IOB262162 IXX262162 JHT262162 JRP262162 KBL262162 KLH262162 KVD262162 LEZ262162 LOV262162 LYR262162 MIN262162 MSJ262162 NCF262162 NMB262162 NVX262162 OFT262162 OPP262162 OZL262162 PJH262162 PTD262162 QCZ262162 QMV262162 QWR262162 RGN262162 RQJ262162 SAF262162 SKB262162 STX262162 TDT262162 TNP262162 TXL262162 UHH262162 URD262162 VAZ262162 VKV262162 VUR262162 WEN262162 WOJ262162 WYF262162 BX327698 LT327698 VP327698 AFL327698 APH327698 AZD327698 BIZ327698 BSV327698 CCR327698 CMN327698 CWJ327698 DGF327698 DQB327698 DZX327698 EJT327698 ETP327698 FDL327698 FNH327698 FXD327698 GGZ327698 GQV327698 HAR327698 HKN327698 HUJ327698 IEF327698 IOB327698 IXX327698 JHT327698 JRP327698 KBL327698 KLH327698 KVD327698 LEZ327698 LOV327698 LYR327698 MIN327698 MSJ327698 NCF327698 NMB327698 NVX327698 OFT327698 OPP327698 OZL327698 PJH327698 PTD327698 QCZ327698 QMV327698 QWR327698 RGN327698 RQJ327698 SAF327698 SKB327698 STX327698 TDT327698 TNP327698 TXL327698 UHH327698 URD327698 VAZ327698 VKV327698 VUR327698 WEN327698 WOJ327698 WYF327698 BX393234 LT393234 VP393234 AFL393234 APH393234 AZD393234 BIZ393234 BSV393234 CCR393234 CMN393234 CWJ393234 DGF393234 DQB393234 DZX393234 EJT393234 ETP393234 FDL393234 FNH393234 FXD393234 GGZ393234 GQV393234 HAR393234 HKN393234 HUJ393234 IEF393234 IOB393234 IXX393234 JHT393234 JRP393234 KBL393234 KLH393234 KVD393234 LEZ393234 LOV393234 LYR393234 MIN393234 MSJ393234 NCF393234 NMB393234 NVX393234 OFT393234 OPP393234 OZL393234 PJH393234 PTD393234 QCZ393234 QMV393234 QWR393234 RGN393234 RQJ393234 SAF393234 SKB393234 STX393234 TDT393234 TNP393234 TXL393234 UHH393234 URD393234 VAZ393234 VKV393234 VUR393234 WEN393234 WOJ393234 WYF393234 BX458770 LT458770 VP458770 AFL458770 APH458770 AZD458770 BIZ458770 BSV458770 CCR458770 CMN458770 CWJ458770 DGF458770 DQB458770 DZX458770 EJT458770 ETP458770 FDL458770 FNH458770 FXD458770 GGZ458770 GQV458770 HAR458770 HKN458770 HUJ458770 IEF458770 IOB458770 IXX458770 JHT458770 JRP458770 KBL458770 KLH458770 KVD458770 LEZ458770 LOV458770 LYR458770 MIN458770 MSJ458770 NCF458770 NMB458770 NVX458770 OFT458770 OPP458770 OZL458770 PJH458770 PTD458770 QCZ458770 QMV458770 QWR458770 RGN458770 RQJ458770 SAF458770 SKB458770 STX458770 TDT458770 TNP458770 TXL458770 UHH458770 URD458770 VAZ458770 VKV458770 VUR458770 WEN458770 WOJ458770 WYF458770 BX524306 LT524306 VP524306 AFL524306 APH524306 AZD524306 BIZ524306 BSV524306 CCR524306 CMN524306 CWJ524306 DGF524306 DQB524306 DZX524306 EJT524306 ETP524306 FDL524306 FNH524306 FXD524306 GGZ524306 GQV524306 HAR524306 HKN524306 HUJ524306 IEF524306 IOB524306 IXX524306 JHT524306 JRP524306 KBL524306 KLH524306 KVD524306 LEZ524306 LOV524306 LYR524306 MIN524306 MSJ524306 NCF524306 NMB524306 NVX524306 OFT524306 OPP524306 OZL524306 PJH524306 PTD524306 QCZ524306 QMV524306 QWR524306 RGN524306 RQJ524306 SAF524306 SKB524306 STX524306 TDT524306 TNP524306 TXL524306 UHH524306 URD524306 VAZ524306 VKV524306 VUR524306 WEN524306 WOJ524306 WYF524306 BX589842 LT589842 VP589842 AFL589842 APH589842 AZD589842 BIZ589842 BSV589842 CCR589842 CMN589842 CWJ589842 DGF589842 DQB589842 DZX589842 EJT589842 ETP589842 FDL589842 FNH589842 FXD589842 GGZ589842 GQV589842 HAR589842 HKN589842 HUJ589842 IEF589842 IOB589842 IXX589842 JHT589842 JRP589842 KBL589842 KLH589842 KVD589842 LEZ589842 LOV589842 LYR589842 MIN589842 MSJ589842 NCF589842 NMB589842 NVX589842 OFT589842 OPP589842 OZL589842 PJH589842 PTD589842 QCZ589842 QMV589842 QWR589842 RGN589842 RQJ589842 SAF589842 SKB589842 STX589842 TDT589842 TNP589842 TXL589842 UHH589842 URD589842 VAZ589842 VKV589842 VUR589842 WEN589842 WOJ589842 WYF589842 BX655378 LT655378 VP655378 AFL655378 APH655378 AZD655378 BIZ655378 BSV655378 CCR655378 CMN655378 CWJ655378 DGF655378 DQB655378 DZX655378 EJT655378 ETP655378 FDL655378 FNH655378 FXD655378 GGZ655378 GQV655378 HAR655378 HKN655378 HUJ655378 IEF655378 IOB655378 IXX655378 JHT655378 JRP655378 KBL655378 KLH655378 KVD655378 LEZ655378 LOV655378 LYR655378 MIN655378 MSJ655378 NCF655378 NMB655378 NVX655378 OFT655378 OPP655378 OZL655378 PJH655378 PTD655378 QCZ655378 QMV655378 QWR655378 RGN655378 RQJ655378 SAF655378 SKB655378 STX655378 TDT655378 TNP655378 TXL655378 UHH655378 URD655378 VAZ655378 VKV655378 VUR655378 WEN655378 WOJ655378 WYF655378 BX720914 LT720914 VP720914 AFL720914 APH720914 AZD720914 BIZ720914 BSV720914 CCR720914 CMN720914 CWJ720914 DGF720914 DQB720914 DZX720914 EJT720914 ETP720914 FDL720914 FNH720914 FXD720914 GGZ720914 GQV720914 HAR720914 HKN720914 HUJ720914 IEF720914 IOB720914 IXX720914 JHT720914 JRP720914 KBL720914 KLH720914 KVD720914 LEZ720914 LOV720914 LYR720914 MIN720914 MSJ720914 NCF720914 NMB720914 NVX720914 OFT720914 OPP720914 OZL720914 PJH720914 PTD720914 QCZ720914 QMV720914 QWR720914 RGN720914 RQJ720914 SAF720914 SKB720914 STX720914 TDT720914 TNP720914 TXL720914 UHH720914 URD720914 VAZ720914 VKV720914 VUR720914 WEN720914 WOJ720914 WYF720914 BX786450 LT786450 VP786450 AFL786450 APH786450 AZD786450 BIZ786450 BSV786450 CCR786450 CMN786450 CWJ786450 DGF786450 DQB786450 DZX786450 EJT786450 ETP786450 FDL786450 FNH786450 FXD786450 GGZ786450 GQV786450 HAR786450 HKN786450 HUJ786450 IEF786450 IOB786450 IXX786450 JHT786450 JRP786450 KBL786450 KLH786450 KVD786450 LEZ786450 LOV786450 LYR786450 MIN786450 MSJ786450 NCF786450 NMB786450 NVX786450 OFT786450 OPP786450 OZL786450 PJH786450 PTD786450 QCZ786450 QMV786450 QWR786450 RGN786450 RQJ786450 SAF786450 SKB786450 STX786450 TDT786450 TNP786450 TXL786450 UHH786450 URD786450 VAZ786450 VKV786450 VUR786450 WEN786450 WOJ786450 WYF786450 BX851986 LT851986 VP851986 AFL851986 APH851986 AZD851986 BIZ851986 BSV851986 CCR851986 CMN851986 CWJ851986 DGF851986 DQB851986 DZX851986 EJT851986 ETP851986 FDL851986 FNH851986 FXD851986 GGZ851986 GQV851986 HAR851986 HKN851986 HUJ851986 IEF851986 IOB851986 IXX851986 JHT851986 JRP851986 KBL851986 KLH851986 KVD851986 LEZ851986 LOV851986 LYR851986 MIN851986 MSJ851986 NCF851986 NMB851986 NVX851986 OFT851986 OPP851986 OZL851986 PJH851986 PTD851986 QCZ851986 QMV851986 QWR851986 RGN851986 RQJ851986 SAF851986 SKB851986 STX851986 TDT851986 TNP851986 TXL851986 UHH851986 URD851986 VAZ851986 VKV851986 VUR851986 WEN851986 WOJ851986 WYF851986 BX917522 LT917522 VP917522 AFL917522 APH917522 AZD917522 BIZ917522 BSV917522 CCR917522 CMN917522 CWJ917522 DGF917522 DQB917522 DZX917522 EJT917522 ETP917522 FDL917522 FNH917522 FXD917522 GGZ917522 GQV917522 HAR917522 HKN917522 HUJ917522 IEF917522 IOB917522 IXX917522 JHT917522 JRP917522 KBL917522 KLH917522 KVD917522 LEZ917522 LOV917522 LYR917522 MIN917522 MSJ917522 NCF917522 NMB917522 NVX917522 OFT917522 OPP917522 OZL917522 PJH917522 PTD917522 QCZ917522 QMV917522 QWR917522 RGN917522 RQJ917522 SAF917522 SKB917522 STX917522 TDT917522 TNP917522 TXL917522 UHH917522 URD917522 VAZ917522 VKV917522 VUR917522 WEN917522 WOJ917522 WYF917522 BX983058 LT983058 VP983058 AFL983058 APH983058 AZD983058 BIZ983058 BSV983058 CCR983058 CMN983058 CWJ983058 DGF983058 DQB983058 DZX983058 EJT983058 ETP983058 FDL983058 FNH983058 FXD983058 GGZ983058 GQV983058 HAR983058 HKN983058 HUJ983058 IEF983058 IOB983058 IXX983058 JHT983058 JRP983058 KBL983058 KLH983058 KVD983058 LEZ983058 LOV983058 LYR983058 MIN983058 MSJ983058 NCF983058 NMB983058 NVX983058 OFT983058 OPP983058 OZL983058 PJH983058 PTD983058 QCZ983058 QMV983058 QWR983058 RGN983058 RQJ983058 SAF983058 SKB983058 STX983058 TDT983058 TNP983058 TXL983058 UHH983058 URD983058 VAZ983058 VKV983058 VUR983058 WEN983058 WOJ983058 WYF983058 UHH983128:UHQ983132 LT88:MC92 VP88:VY92 AFL88:AFU92 APH88:APQ92 AZD88:AZM92 BIZ88:BJI92 BSV88:BTE92 CCR88:CDA92 CMN88:CMW92 CWJ88:CWS92 DGF88:DGO92 DQB88:DQK92 DZX88:EAG92 EJT88:EKC92 ETP88:ETY92 FDL88:FDU92 FNH88:FNQ92 FXD88:FXM92 GGZ88:GHI92 GQV88:GRE92 HAR88:HBA92 HKN88:HKW92 HUJ88:HUS92 IEF88:IEO92 IOB88:IOK92 IXX88:IYG92 JHT88:JIC92 JRP88:JRY92 KBL88:KBU92 KLH88:KLQ92 KVD88:KVM92 LEZ88:LFI92 LOV88:LPE92 LYR88:LZA92 MIN88:MIW92 MSJ88:MSS92 NCF88:NCO92 NMB88:NMK92 NVX88:NWG92 OFT88:OGC92 OPP88:OPY92 OZL88:OZU92 PJH88:PJQ92 PTD88:PTM92 QCZ88:QDI92 QMV88:QNE92 QWR88:QXA92 RGN88:RGW92 RQJ88:RQS92 SAF88:SAO92 SKB88:SKK92 STX88:SUG92 TDT88:TEC92 TNP88:TNY92 TXL88:TXU92 UHH88:UHQ92 URD88:URM92 VAZ88:VBI92 VKV88:VLE92 VUR88:VVA92 WEN88:WEW92 WOJ88:WOS92 WYF88:WYO92 BX65624:CG65628 LT65624:MC65628 VP65624:VY65628 AFL65624:AFU65628 APH65624:APQ65628 AZD65624:AZM65628 BIZ65624:BJI65628 BSV65624:BTE65628 CCR65624:CDA65628 CMN65624:CMW65628 CWJ65624:CWS65628 DGF65624:DGO65628 DQB65624:DQK65628 DZX65624:EAG65628 EJT65624:EKC65628 ETP65624:ETY65628 FDL65624:FDU65628 FNH65624:FNQ65628 FXD65624:FXM65628 GGZ65624:GHI65628 GQV65624:GRE65628 HAR65624:HBA65628 HKN65624:HKW65628 HUJ65624:HUS65628 IEF65624:IEO65628 IOB65624:IOK65628 IXX65624:IYG65628 JHT65624:JIC65628 JRP65624:JRY65628 KBL65624:KBU65628 KLH65624:KLQ65628 KVD65624:KVM65628 LEZ65624:LFI65628 LOV65624:LPE65628 LYR65624:LZA65628 MIN65624:MIW65628 MSJ65624:MSS65628 NCF65624:NCO65628 NMB65624:NMK65628 NVX65624:NWG65628 OFT65624:OGC65628 OPP65624:OPY65628 OZL65624:OZU65628 PJH65624:PJQ65628 PTD65624:PTM65628 QCZ65624:QDI65628 QMV65624:QNE65628 QWR65624:QXA65628 RGN65624:RGW65628 RQJ65624:RQS65628 SAF65624:SAO65628 SKB65624:SKK65628 STX65624:SUG65628 TDT65624:TEC65628 TNP65624:TNY65628 TXL65624:TXU65628 UHH65624:UHQ65628 URD65624:URM65628 VAZ65624:VBI65628 VKV65624:VLE65628 VUR65624:VVA65628 WEN65624:WEW65628 WOJ65624:WOS65628 WYF65624:WYO65628 BX131160:CG131164 LT131160:MC131164 VP131160:VY131164 AFL131160:AFU131164 APH131160:APQ131164 AZD131160:AZM131164 BIZ131160:BJI131164 BSV131160:BTE131164 CCR131160:CDA131164 CMN131160:CMW131164 CWJ131160:CWS131164 DGF131160:DGO131164 DQB131160:DQK131164 DZX131160:EAG131164 EJT131160:EKC131164 ETP131160:ETY131164 FDL131160:FDU131164 FNH131160:FNQ131164 FXD131160:FXM131164 GGZ131160:GHI131164 GQV131160:GRE131164 HAR131160:HBA131164 HKN131160:HKW131164 HUJ131160:HUS131164 IEF131160:IEO131164 IOB131160:IOK131164 IXX131160:IYG131164 JHT131160:JIC131164 JRP131160:JRY131164 KBL131160:KBU131164 KLH131160:KLQ131164 KVD131160:KVM131164 LEZ131160:LFI131164 LOV131160:LPE131164 LYR131160:LZA131164 MIN131160:MIW131164 MSJ131160:MSS131164 NCF131160:NCO131164 NMB131160:NMK131164 NVX131160:NWG131164 OFT131160:OGC131164 OPP131160:OPY131164 OZL131160:OZU131164 PJH131160:PJQ131164 PTD131160:PTM131164 QCZ131160:QDI131164 QMV131160:QNE131164 QWR131160:QXA131164 RGN131160:RGW131164 RQJ131160:RQS131164 SAF131160:SAO131164 SKB131160:SKK131164 STX131160:SUG131164 TDT131160:TEC131164 TNP131160:TNY131164 TXL131160:TXU131164 UHH131160:UHQ131164 URD131160:URM131164 VAZ131160:VBI131164 VKV131160:VLE131164 VUR131160:VVA131164 WEN131160:WEW131164 WOJ131160:WOS131164 WYF131160:WYO131164 BX196696:CG196700 LT196696:MC196700 VP196696:VY196700 AFL196696:AFU196700 APH196696:APQ196700 AZD196696:AZM196700 BIZ196696:BJI196700 BSV196696:BTE196700 CCR196696:CDA196700 CMN196696:CMW196700 CWJ196696:CWS196700 DGF196696:DGO196700 DQB196696:DQK196700 DZX196696:EAG196700 EJT196696:EKC196700 ETP196696:ETY196700 FDL196696:FDU196700 FNH196696:FNQ196700 FXD196696:FXM196700 GGZ196696:GHI196700 GQV196696:GRE196700 HAR196696:HBA196700 HKN196696:HKW196700 HUJ196696:HUS196700 IEF196696:IEO196700 IOB196696:IOK196700 IXX196696:IYG196700 JHT196696:JIC196700 JRP196696:JRY196700 KBL196696:KBU196700 KLH196696:KLQ196700 KVD196696:KVM196700 LEZ196696:LFI196700 LOV196696:LPE196700 LYR196696:LZA196700 MIN196696:MIW196700 MSJ196696:MSS196700 NCF196696:NCO196700 NMB196696:NMK196700 NVX196696:NWG196700 OFT196696:OGC196700 OPP196696:OPY196700 OZL196696:OZU196700 PJH196696:PJQ196700 PTD196696:PTM196700 QCZ196696:QDI196700 QMV196696:QNE196700 QWR196696:QXA196700 RGN196696:RGW196700 RQJ196696:RQS196700 SAF196696:SAO196700 SKB196696:SKK196700 STX196696:SUG196700 TDT196696:TEC196700 TNP196696:TNY196700 TXL196696:TXU196700 UHH196696:UHQ196700 URD196696:URM196700 VAZ196696:VBI196700 VKV196696:VLE196700 VUR196696:VVA196700 WEN196696:WEW196700 WOJ196696:WOS196700 WYF196696:WYO196700 BX262232:CG262236 LT262232:MC262236 VP262232:VY262236 AFL262232:AFU262236 APH262232:APQ262236 AZD262232:AZM262236 BIZ262232:BJI262236 BSV262232:BTE262236 CCR262232:CDA262236 CMN262232:CMW262236 CWJ262232:CWS262236 DGF262232:DGO262236 DQB262232:DQK262236 DZX262232:EAG262236 EJT262232:EKC262236 ETP262232:ETY262236 FDL262232:FDU262236 FNH262232:FNQ262236 FXD262232:FXM262236 GGZ262232:GHI262236 GQV262232:GRE262236 HAR262232:HBA262236 HKN262232:HKW262236 HUJ262232:HUS262236 IEF262232:IEO262236 IOB262232:IOK262236 IXX262232:IYG262236 JHT262232:JIC262236 JRP262232:JRY262236 KBL262232:KBU262236 KLH262232:KLQ262236 KVD262232:KVM262236 LEZ262232:LFI262236 LOV262232:LPE262236 LYR262232:LZA262236 MIN262232:MIW262236 MSJ262232:MSS262236 NCF262232:NCO262236 NMB262232:NMK262236 NVX262232:NWG262236 OFT262232:OGC262236 OPP262232:OPY262236 OZL262232:OZU262236 PJH262232:PJQ262236 PTD262232:PTM262236 QCZ262232:QDI262236 QMV262232:QNE262236 QWR262232:QXA262236 RGN262232:RGW262236 RQJ262232:RQS262236 SAF262232:SAO262236 SKB262232:SKK262236 STX262232:SUG262236 TDT262232:TEC262236 TNP262232:TNY262236 TXL262232:TXU262236 UHH262232:UHQ262236 URD262232:URM262236 VAZ262232:VBI262236 VKV262232:VLE262236 VUR262232:VVA262236 WEN262232:WEW262236 WOJ262232:WOS262236 WYF262232:WYO262236 BX327768:CG327772 LT327768:MC327772 VP327768:VY327772 AFL327768:AFU327772 APH327768:APQ327772 AZD327768:AZM327772 BIZ327768:BJI327772 BSV327768:BTE327772 CCR327768:CDA327772 CMN327768:CMW327772 CWJ327768:CWS327772 DGF327768:DGO327772 DQB327768:DQK327772 DZX327768:EAG327772 EJT327768:EKC327772 ETP327768:ETY327772 FDL327768:FDU327772 FNH327768:FNQ327772 FXD327768:FXM327772 GGZ327768:GHI327772 GQV327768:GRE327772 HAR327768:HBA327772 HKN327768:HKW327772 HUJ327768:HUS327772 IEF327768:IEO327772 IOB327768:IOK327772 IXX327768:IYG327772 JHT327768:JIC327772 JRP327768:JRY327772 KBL327768:KBU327772 KLH327768:KLQ327772 KVD327768:KVM327772 LEZ327768:LFI327772 LOV327768:LPE327772 LYR327768:LZA327772 MIN327768:MIW327772 MSJ327768:MSS327772 NCF327768:NCO327772 NMB327768:NMK327772 NVX327768:NWG327772 OFT327768:OGC327772 OPP327768:OPY327772 OZL327768:OZU327772 PJH327768:PJQ327772 PTD327768:PTM327772 QCZ327768:QDI327772 QMV327768:QNE327772 QWR327768:QXA327772 RGN327768:RGW327772 RQJ327768:RQS327772 SAF327768:SAO327772 SKB327768:SKK327772 STX327768:SUG327772 TDT327768:TEC327772 TNP327768:TNY327772 TXL327768:TXU327772 UHH327768:UHQ327772 URD327768:URM327772 VAZ327768:VBI327772 VKV327768:VLE327772 VUR327768:VVA327772 WEN327768:WEW327772 WOJ327768:WOS327772 WYF327768:WYO327772 BX393304:CG393308 LT393304:MC393308 VP393304:VY393308 AFL393304:AFU393308 APH393304:APQ393308 AZD393304:AZM393308 BIZ393304:BJI393308 BSV393304:BTE393308 CCR393304:CDA393308 CMN393304:CMW393308 CWJ393304:CWS393308 DGF393304:DGO393308 DQB393304:DQK393308 DZX393304:EAG393308 EJT393304:EKC393308 ETP393304:ETY393308 FDL393304:FDU393308 FNH393304:FNQ393308 FXD393304:FXM393308 GGZ393304:GHI393308 GQV393304:GRE393308 HAR393304:HBA393308 HKN393304:HKW393308 HUJ393304:HUS393308 IEF393304:IEO393308 IOB393304:IOK393308 IXX393304:IYG393308 JHT393304:JIC393308 JRP393304:JRY393308 KBL393304:KBU393308 KLH393304:KLQ393308 KVD393304:KVM393308 LEZ393304:LFI393308 LOV393304:LPE393308 LYR393304:LZA393308 MIN393304:MIW393308 MSJ393304:MSS393308 NCF393304:NCO393308 NMB393304:NMK393308 NVX393304:NWG393308 OFT393304:OGC393308 OPP393304:OPY393308 OZL393304:OZU393308 PJH393304:PJQ393308 PTD393304:PTM393308 QCZ393304:QDI393308 QMV393304:QNE393308 QWR393304:QXA393308 RGN393304:RGW393308 RQJ393304:RQS393308 SAF393304:SAO393308 SKB393304:SKK393308 STX393304:SUG393308 TDT393304:TEC393308 TNP393304:TNY393308 TXL393304:TXU393308 UHH393304:UHQ393308 URD393304:URM393308 VAZ393304:VBI393308 VKV393304:VLE393308 VUR393304:VVA393308 WEN393304:WEW393308 WOJ393304:WOS393308 WYF393304:WYO393308 BX458840:CG458844 LT458840:MC458844 VP458840:VY458844 AFL458840:AFU458844 APH458840:APQ458844 AZD458840:AZM458844 BIZ458840:BJI458844 BSV458840:BTE458844 CCR458840:CDA458844 CMN458840:CMW458844 CWJ458840:CWS458844 DGF458840:DGO458844 DQB458840:DQK458844 DZX458840:EAG458844 EJT458840:EKC458844 ETP458840:ETY458844 FDL458840:FDU458844 FNH458840:FNQ458844 FXD458840:FXM458844 GGZ458840:GHI458844 GQV458840:GRE458844 HAR458840:HBA458844 HKN458840:HKW458844 HUJ458840:HUS458844 IEF458840:IEO458844 IOB458840:IOK458844 IXX458840:IYG458844 JHT458840:JIC458844 JRP458840:JRY458844 KBL458840:KBU458844 KLH458840:KLQ458844 KVD458840:KVM458844 LEZ458840:LFI458844 LOV458840:LPE458844 LYR458840:LZA458844 MIN458840:MIW458844 MSJ458840:MSS458844 NCF458840:NCO458844 NMB458840:NMK458844 NVX458840:NWG458844 OFT458840:OGC458844 OPP458840:OPY458844 OZL458840:OZU458844 PJH458840:PJQ458844 PTD458840:PTM458844 QCZ458840:QDI458844 QMV458840:QNE458844 QWR458840:QXA458844 RGN458840:RGW458844 RQJ458840:RQS458844 SAF458840:SAO458844 SKB458840:SKK458844 STX458840:SUG458844 TDT458840:TEC458844 TNP458840:TNY458844 TXL458840:TXU458844 UHH458840:UHQ458844 URD458840:URM458844 VAZ458840:VBI458844 VKV458840:VLE458844 VUR458840:VVA458844 WEN458840:WEW458844 WOJ458840:WOS458844 WYF458840:WYO458844 BX524376:CG524380 LT524376:MC524380 VP524376:VY524380 AFL524376:AFU524380 APH524376:APQ524380 AZD524376:AZM524380 BIZ524376:BJI524380 BSV524376:BTE524380 CCR524376:CDA524380 CMN524376:CMW524380 CWJ524376:CWS524380 DGF524376:DGO524380 DQB524376:DQK524380 DZX524376:EAG524380 EJT524376:EKC524380 ETP524376:ETY524380 FDL524376:FDU524380 FNH524376:FNQ524380 FXD524376:FXM524380 GGZ524376:GHI524380 GQV524376:GRE524380 HAR524376:HBA524380 HKN524376:HKW524380 HUJ524376:HUS524380 IEF524376:IEO524380 IOB524376:IOK524380 IXX524376:IYG524380 JHT524376:JIC524380 JRP524376:JRY524380 KBL524376:KBU524380 KLH524376:KLQ524380 KVD524376:KVM524380 LEZ524376:LFI524380 LOV524376:LPE524380 LYR524376:LZA524380 MIN524376:MIW524380 MSJ524376:MSS524380 NCF524376:NCO524380 NMB524376:NMK524380 NVX524376:NWG524380 OFT524376:OGC524380 OPP524376:OPY524380 OZL524376:OZU524380 PJH524376:PJQ524380 PTD524376:PTM524380 QCZ524376:QDI524380 QMV524376:QNE524380 QWR524376:QXA524380 RGN524376:RGW524380 RQJ524376:RQS524380 SAF524376:SAO524380 SKB524376:SKK524380 STX524376:SUG524380 TDT524376:TEC524380 TNP524376:TNY524380 TXL524376:TXU524380 UHH524376:UHQ524380 URD524376:URM524380 VAZ524376:VBI524380 VKV524376:VLE524380 VUR524376:VVA524380 WEN524376:WEW524380 WOJ524376:WOS524380 WYF524376:WYO524380 BX589912:CG589916 LT589912:MC589916 VP589912:VY589916 AFL589912:AFU589916 APH589912:APQ589916 AZD589912:AZM589916 BIZ589912:BJI589916 BSV589912:BTE589916 CCR589912:CDA589916 CMN589912:CMW589916 CWJ589912:CWS589916 DGF589912:DGO589916 DQB589912:DQK589916 DZX589912:EAG589916 EJT589912:EKC589916 ETP589912:ETY589916 FDL589912:FDU589916 FNH589912:FNQ589916 FXD589912:FXM589916 GGZ589912:GHI589916 GQV589912:GRE589916 HAR589912:HBA589916 HKN589912:HKW589916 HUJ589912:HUS589916 IEF589912:IEO589916 IOB589912:IOK589916 IXX589912:IYG589916 JHT589912:JIC589916 JRP589912:JRY589916 KBL589912:KBU589916 KLH589912:KLQ589916 KVD589912:KVM589916 LEZ589912:LFI589916 LOV589912:LPE589916 LYR589912:LZA589916 MIN589912:MIW589916 MSJ589912:MSS589916 NCF589912:NCO589916 NMB589912:NMK589916 NVX589912:NWG589916 OFT589912:OGC589916 OPP589912:OPY589916 OZL589912:OZU589916 PJH589912:PJQ589916 PTD589912:PTM589916 QCZ589912:QDI589916 QMV589912:QNE589916 QWR589912:QXA589916 RGN589912:RGW589916 RQJ589912:RQS589916 SAF589912:SAO589916 SKB589912:SKK589916 STX589912:SUG589916 TDT589912:TEC589916 TNP589912:TNY589916 TXL589912:TXU589916 UHH589912:UHQ589916 URD589912:URM589916 VAZ589912:VBI589916 VKV589912:VLE589916 VUR589912:VVA589916 WEN589912:WEW589916 WOJ589912:WOS589916 WYF589912:WYO589916 BX655448:CG655452 LT655448:MC655452 VP655448:VY655452 AFL655448:AFU655452 APH655448:APQ655452 AZD655448:AZM655452 BIZ655448:BJI655452 BSV655448:BTE655452 CCR655448:CDA655452 CMN655448:CMW655452 CWJ655448:CWS655452 DGF655448:DGO655452 DQB655448:DQK655452 DZX655448:EAG655452 EJT655448:EKC655452 ETP655448:ETY655452 FDL655448:FDU655452 FNH655448:FNQ655452 FXD655448:FXM655452 GGZ655448:GHI655452 GQV655448:GRE655452 HAR655448:HBA655452 HKN655448:HKW655452 HUJ655448:HUS655452 IEF655448:IEO655452 IOB655448:IOK655452 IXX655448:IYG655452 JHT655448:JIC655452 JRP655448:JRY655452 KBL655448:KBU655452 KLH655448:KLQ655452 KVD655448:KVM655452 LEZ655448:LFI655452 LOV655448:LPE655452 LYR655448:LZA655452 MIN655448:MIW655452 MSJ655448:MSS655452 NCF655448:NCO655452 NMB655448:NMK655452 NVX655448:NWG655452 OFT655448:OGC655452 OPP655448:OPY655452 OZL655448:OZU655452 PJH655448:PJQ655452 PTD655448:PTM655452 QCZ655448:QDI655452 QMV655448:QNE655452 QWR655448:QXA655452 RGN655448:RGW655452 RQJ655448:RQS655452 SAF655448:SAO655452 SKB655448:SKK655452 STX655448:SUG655452 TDT655448:TEC655452 TNP655448:TNY655452 TXL655448:TXU655452 UHH655448:UHQ655452 URD655448:URM655452 VAZ655448:VBI655452 VKV655448:VLE655452 VUR655448:VVA655452 WEN655448:WEW655452 WOJ655448:WOS655452 WYF655448:WYO655452 BX720984:CG720988 LT720984:MC720988 VP720984:VY720988 AFL720984:AFU720988 APH720984:APQ720988 AZD720984:AZM720988 BIZ720984:BJI720988 BSV720984:BTE720988 CCR720984:CDA720988 CMN720984:CMW720988 CWJ720984:CWS720988 DGF720984:DGO720988 DQB720984:DQK720988 DZX720984:EAG720988 EJT720984:EKC720988 ETP720984:ETY720988 FDL720984:FDU720988 FNH720984:FNQ720988 FXD720984:FXM720988 GGZ720984:GHI720988 GQV720984:GRE720988 HAR720984:HBA720988 HKN720984:HKW720988 HUJ720984:HUS720988 IEF720984:IEO720988 IOB720984:IOK720988 IXX720984:IYG720988 JHT720984:JIC720988 JRP720984:JRY720988 KBL720984:KBU720988 KLH720984:KLQ720988 KVD720984:KVM720988 LEZ720984:LFI720988 LOV720984:LPE720988 LYR720984:LZA720988 MIN720984:MIW720988 MSJ720984:MSS720988 NCF720984:NCO720988 NMB720984:NMK720988 NVX720984:NWG720988 OFT720984:OGC720988 OPP720984:OPY720988 OZL720984:OZU720988 PJH720984:PJQ720988 PTD720984:PTM720988 QCZ720984:QDI720988 QMV720984:QNE720988 QWR720984:QXA720988 RGN720984:RGW720988 RQJ720984:RQS720988 SAF720984:SAO720988 SKB720984:SKK720988 STX720984:SUG720988 TDT720984:TEC720988 TNP720984:TNY720988 TXL720984:TXU720988 UHH720984:UHQ720988 URD720984:URM720988 VAZ720984:VBI720988 VKV720984:VLE720988 VUR720984:VVA720988 WEN720984:WEW720988 WOJ720984:WOS720988 WYF720984:WYO720988 BX786520:CG786524 LT786520:MC786524 VP786520:VY786524 AFL786520:AFU786524 APH786520:APQ786524 AZD786520:AZM786524 BIZ786520:BJI786524 BSV786520:BTE786524 CCR786520:CDA786524 CMN786520:CMW786524 CWJ786520:CWS786524 DGF786520:DGO786524 DQB786520:DQK786524 DZX786520:EAG786524 EJT786520:EKC786524 ETP786520:ETY786524 FDL786520:FDU786524 FNH786520:FNQ786524 FXD786520:FXM786524 GGZ786520:GHI786524 GQV786520:GRE786524 HAR786520:HBA786524 HKN786520:HKW786524 HUJ786520:HUS786524 IEF786520:IEO786524 IOB786520:IOK786524 IXX786520:IYG786524 JHT786520:JIC786524 JRP786520:JRY786524 KBL786520:KBU786524 KLH786520:KLQ786524 KVD786520:KVM786524 LEZ786520:LFI786524 LOV786520:LPE786524 LYR786520:LZA786524 MIN786520:MIW786524 MSJ786520:MSS786524 NCF786520:NCO786524 NMB786520:NMK786524 NVX786520:NWG786524 OFT786520:OGC786524 OPP786520:OPY786524 OZL786520:OZU786524 PJH786520:PJQ786524 PTD786520:PTM786524 QCZ786520:QDI786524 QMV786520:QNE786524 QWR786520:QXA786524 RGN786520:RGW786524 RQJ786520:RQS786524 SAF786520:SAO786524 SKB786520:SKK786524 STX786520:SUG786524 TDT786520:TEC786524 TNP786520:TNY786524 TXL786520:TXU786524 UHH786520:UHQ786524 URD786520:URM786524 VAZ786520:VBI786524 VKV786520:VLE786524 VUR786520:VVA786524 WEN786520:WEW786524 WOJ786520:WOS786524 WYF786520:WYO786524 BX852056:CG852060 LT852056:MC852060 VP852056:VY852060 AFL852056:AFU852060 APH852056:APQ852060 AZD852056:AZM852060 BIZ852056:BJI852060 BSV852056:BTE852060 CCR852056:CDA852060 CMN852056:CMW852060 CWJ852056:CWS852060 DGF852056:DGO852060 DQB852056:DQK852060 DZX852056:EAG852060 EJT852056:EKC852060 ETP852056:ETY852060 FDL852056:FDU852060 FNH852056:FNQ852060 FXD852056:FXM852060 GGZ852056:GHI852060 GQV852056:GRE852060 HAR852056:HBA852060 HKN852056:HKW852060 HUJ852056:HUS852060 IEF852056:IEO852060 IOB852056:IOK852060 IXX852056:IYG852060 JHT852056:JIC852060 JRP852056:JRY852060 KBL852056:KBU852060 KLH852056:KLQ852060 KVD852056:KVM852060 LEZ852056:LFI852060 LOV852056:LPE852060 LYR852056:LZA852060 MIN852056:MIW852060 MSJ852056:MSS852060 NCF852056:NCO852060 NMB852056:NMK852060 NVX852056:NWG852060 OFT852056:OGC852060 OPP852056:OPY852060 OZL852056:OZU852060 PJH852056:PJQ852060 PTD852056:PTM852060 QCZ852056:QDI852060 QMV852056:QNE852060 QWR852056:QXA852060 RGN852056:RGW852060 RQJ852056:RQS852060 SAF852056:SAO852060 SKB852056:SKK852060 STX852056:SUG852060 TDT852056:TEC852060 TNP852056:TNY852060 TXL852056:TXU852060 UHH852056:UHQ852060 URD852056:URM852060 VAZ852056:VBI852060 VKV852056:VLE852060 VUR852056:VVA852060 WEN852056:WEW852060 WOJ852056:WOS852060 WYF852056:WYO852060 BX917592:CG917596 LT917592:MC917596 VP917592:VY917596 AFL917592:AFU917596 APH917592:APQ917596 AZD917592:AZM917596 BIZ917592:BJI917596 BSV917592:BTE917596 CCR917592:CDA917596 CMN917592:CMW917596 CWJ917592:CWS917596 DGF917592:DGO917596 DQB917592:DQK917596 DZX917592:EAG917596 EJT917592:EKC917596 ETP917592:ETY917596 FDL917592:FDU917596 FNH917592:FNQ917596 FXD917592:FXM917596 GGZ917592:GHI917596 GQV917592:GRE917596 HAR917592:HBA917596 HKN917592:HKW917596 HUJ917592:HUS917596 IEF917592:IEO917596 IOB917592:IOK917596 IXX917592:IYG917596 JHT917592:JIC917596 JRP917592:JRY917596 KBL917592:KBU917596 KLH917592:KLQ917596 KVD917592:KVM917596 LEZ917592:LFI917596 LOV917592:LPE917596 LYR917592:LZA917596 MIN917592:MIW917596 MSJ917592:MSS917596 NCF917592:NCO917596 NMB917592:NMK917596 NVX917592:NWG917596 OFT917592:OGC917596 OPP917592:OPY917596 OZL917592:OZU917596 PJH917592:PJQ917596 PTD917592:PTM917596 QCZ917592:QDI917596 QMV917592:QNE917596 QWR917592:QXA917596 RGN917592:RGW917596 RQJ917592:RQS917596 SAF917592:SAO917596 SKB917592:SKK917596 STX917592:SUG917596 TDT917592:TEC917596 TNP917592:TNY917596 TXL917592:TXU917596 UHH917592:UHQ917596 URD917592:URM917596 VAZ917592:VBI917596 VKV917592:VLE917596 VUR917592:VVA917596 WEN917592:WEW917596 WOJ917592:WOS917596 WYF917592:WYO917596 BX983128:CG983132 LT983128:MC983132 VP983128:VY983132 AFL983128:AFU983132 APH983128:APQ983132 AZD983128:AZM983132 BIZ983128:BJI983132 BSV983128:BTE983132 CCR983128:CDA983132 CMN983128:CMW983132 CWJ983128:CWS983132 DGF983128:DGO983132 DQB983128:DQK983132 DZX983128:EAG983132 EJT983128:EKC983132 ETP983128:ETY983132 FDL983128:FDU983132 FNH983128:FNQ983132 FXD983128:FXM983132 GGZ983128:GHI983132 GQV983128:GRE983132 HAR983128:HBA983132 HKN983128:HKW983132 HUJ983128:HUS983132 IEF983128:IEO983132 IOB983128:IOK983132 IXX983128:IYG983132 JHT983128:JIC983132 JRP983128:JRY983132 KBL983128:KBU983132 KLH983128:KLQ983132 KVD983128:KVM983132 LEZ983128:LFI983132 LOV983128:LPE983132 LYR983128:LZA983132 MIN983128:MIW983132 MSJ983128:MSS983132 NCF983128:NCO983132 NMB983128:NMK983132 NVX983128:NWG983132 OFT983128:OGC983132 OPP983128:OPY983132 OZL983128:OZU983132 PJH983128:PJQ983132 PTD983128:PTM983132 QCZ983128:QDI983132 QMV983128:QNE983132 QWR983128:QXA983132 RGN983128:RGW983132 RQJ983128:RQS983132 SAF983128:SAO983132 SKB983128:SKK983132 STX983128:SUG983132 TDT983128:TEC983132 TNP983128:TNY983132 TXL983128:TXU983132" xr:uid="{904183FA-2E8C-44E2-8197-F5CD983984C8}">
      <formula1>$CQ$21:$CQ$23</formula1>
    </dataValidation>
    <dataValidation imeMode="halfKatakana" allowBlank="1" showInputMessage="1" showErrorMessage="1" sqref="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xr:uid="{362B1291-02D0-4944-B26E-D937B9C0E475}"/>
    <dataValidation imeMode="off" allowBlank="1" showInputMessage="1" showErrorMessage="1" sqref="BL45:BQ46 LH45:LM46 VD45:VI46 AEZ45:AFE46 AOV45:APA46 AYR45:AYW46 BIN45:BIS46 BSJ45:BSO46 CCF45:CCK46 CMB45:CMG46 CVX45:CWC46 DFT45:DFY46 DPP45:DPU46 DZL45:DZQ46 EJH45:EJM46 ETD45:ETI46 FCZ45:FDE46 FMV45:FNA46 FWR45:FWW46 GGN45:GGS46 GQJ45:GQO46 HAF45:HAK46 HKB45:HKG46 HTX45:HUC46 IDT45:IDY46 INP45:INU46 IXL45:IXQ46 JHH45:JHM46 JRD45:JRI46 KAZ45:KBE46 KKV45:KLA46 KUR45:KUW46 LEN45:LES46 LOJ45:LOO46 LYF45:LYK46 MIB45:MIG46 MRX45:MSC46 NBT45:NBY46 NLP45:NLU46 NVL45:NVQ46 OFH45:OFM46 OPD45:OPI46 OYZ45:OZE46 PIV45:PJA46 PSR45:PSW46 QCN45:QCS46 QMJ45:QMO46 QWF45:QWK46 RGB45:RGG46 RPX45:RQC46 RZT45:RZY46 SJP45:SJU46 STL45:STQ46 TDH45:TDM46 TND45:TNI46 TWZ45:TXE46 UGV45:UHA46 UQR45:UQW46 VAN45:VAS46 VKJ45:VKO46 VUF45:VUK46 WEB45:WEG46 WNX45:WOC46 WXT45:WXY46 BL65581:BQ65582 LH65581:LM65582 VD65581:VI65582 AEZ65581:AFE65582 AOV65581:APA65582 AYR65581:AYW65582 BIN65581:BIS65582 BSJ65581:BSO65582 CCF65581:CCK65582 CMB65581:CMG65582 CVX65581:CWC65582 DFT65581:DFY65582 DPP65581:DPU65582 DZL65581:DZQ65582 EJH65581:EJM65582 ETD65581:ETI65582 FCZ65581:FDE65582 FMV65581:FNA65582 FWR65581:FWW65582 GGN65581:GGS65582 GQJ65581:GQO65582 HAF65581:HAK65582 HKB65581:HKG65582 HTX65581:HUC65582 IDT65581:IDY65582 INP65581:INU65582 IXL65581:IXQ65582 JHH65581:JHM65582 JRD65581:JRI65582 KAZ65581:KBE65582 KKV65581:KLA65582 KUR65581:KUW65582 LEN65581:LES65582 LOJ65581:LOO65582 LYF65581:LYK65582 MIB65581:MIG65582 MRX65581:MSC65582 NBT65581:NBY65582 NLP65581:NLU65582 NVL65581:NVQ65582 OFH65581:OFM65582 OPD65581:OPI65582 OYZ65581:OZE65582 PIV65581:PJA65582 PSR65581:PSW65582 QCN65581:QCS65582 QMJ65581:QMO65582 QWF65581:QWK65582 RGB65581:RGG65582 RPX65581:RQC65582 RZT65581:RZY65582 SJP65581:SJU65582 STL65581:STQ65582 TDH65581:TDM65582 TND65581:TNI65582 TWZ65581:TXE65582 UGV65581:UHA65582 UQR65581:UQW65582 VAN65581:VAS65582 VKJ65581:VKO65582 VUF65581:VUK65582 WEB65581:WEG65582 WNX65581:WOC65582 WXT65581:WXY65582 BL131117:BQ131118 LH131117:LM131118 VD131117:VI131118 AEZ131117:AFE131118 AOV131117:APA131118 AYR131117:AYW131118 BIN131117:BIS131118 BSJ131117:BSO131118 CCF131117:CCK131118 CMB131117:CMG131118 CVX131117:CWC131118 DFT131117:DFY131118 DPP131117:DPU131118 DZL131117:DZQ131118 EJH131117:EJM131118 ETD131117:ETI131118 FCZ131117:FDE131118 FMV131117:FNA131118 FWR131117:FWW131118 GGN131117:GGS131118 GQJ131117:GQO131118 HAF131117:HAK131118 HKB131117:HKG131118 HTX131117:HUC131118 IDT131117:IDY131118 INP131117:INU131118 IXL131117:IXQ131118 JHH131117:JHM131118 JRD131117:JRI131118 KAZ131117:KBE131118 KKV131117:KLA131118 KUR131117:KUW131118 LEN131117:LES131118 LOJ131117:LOO131118 LYF131117:LYK131118 MIB131117:MIG131118 MRX131117:MSC131118 NBT131117:NBY131118 NLP131117:NLU131118 NVL131117:NVQ131118 OFH131117:OFM131118 OPD131117:OPI131118 OYZ131117:OZE131118 PIV131117:PJA131118 PSR131117:PSW131118 QCN131117:QCS131118 QMJ131117:QMO131118 QWF131117:QWK131118 RGB131117:RGG131118 RPX131117:RQC131118 RZT131117:RZY131118 SJP131117:SJU131118 STL131117:STQ131118 TDH131117:TDM131118 TND131117:TNI131118 TWZ131117:TXE131118 UGV131117:UHA131118 UQR131117:UQW131118 VAN131117:VAS131118 VKJ131117:VKO131118 VUF131117:VUK131118 WEB131117:WEG131118 WNX131117:WOC131118 WXT131117:WXY131118 BL196653:BQ196654 LH196653:LM196654 VD196653:VI196654 AEZ196653:AFE196654 AOV196653:APA196654 AYR196653:AYW196654 BIN196653:BIS196654 BSJ196653:BSO196654 CCF196653:CCK196654 CMB196653:CMG196654 CVX196653:CWC196654 DFT196653:DFY196654 DPP196653:DPU196654 DZL196653:DZQ196654 EJH196653:EJM196654 ETD196653:ETI196654 FCZ196653:FDE196654 FMV196653:FNA196654 FWR196653:FWW196654 GGN196653:GGS196654 GQJ196653:GQO196654 HAF196653:HAK196654 HKB196653:HKG196654 HTX196653:HUC196654 IDT196653:IDY196654 INP196653:INU196654 IXL196653:IXQ196654 JHH196653:JHM196654 JRD196653:JRI196654 KAZ196653:KBE196654 KKV196653:KLA196654 KUR196653:KUW196654 LEN196653:LES196654 LOJ196653:LOO196654 LYF196653:LYK196654 MIB196653:MIG196654 MRX196653:MSC196654 NBT196653:NBY196654 NLP196653:NLU196654 NVL196653:NVQ196654 OFH196653:OFM196654 OPD196653:OPI196654 OYZ196653:OZE196654 PIV196653:PJA196654 PSR196653:PSW196654 QCN196653:QCS196654 QMJ196653:QMO196654 QWF196653:QWK196654 RGB196653:RGG196654 RPX196653:RQC196654 RZT196653:RZY196654 SJP196653:SJU196654 STL196653:STQ196654 TDH196653:TDM196654 TND196653:TNI196654 TWZ196653:TXE196654 UGV196653:UHA196654 UQR196653:UQW196654 VAN196653:VAS196654 VKJ196653:VKO196654 VUF196653:VUK196654 WEB196653:WEG196654 WNX196653:WOC196654 WXT196653:WXY196654 BL262189:BQ262190 LH262189:LM262190 VD262189:VI262190 AEZ262189:AFE262190 AOV262189:APA262190 AYR262189:AYW262190 BIN262189:BIS262190 BSJ262189:BSO262190 CCF262189:CCK262190 CMB262189:CMG262190 CVX262189:CWC262190 DFT262189:DFY262190 DPP262189:DPU262190 DZL262189:DZQ262190 EJH262189:EJM262190 ETD262189:ETI262190 FCZ262189:FDE262190 FMV262189:FNA262190 FWR262189:FWW262190 GGN262189:GGS262190 GQJ262189:GQO262190 HAF262189:HAK262190 HKB262189:HKG262190 HTX262189:HUC262190 IDT262189:IDY262190 INP262189:INU262190 IXL262189:IXQ262190 JHH262189:JHM262190 JRD262189:JRI262190 KAZ262189:KBE262190 KKV262189:KLA262190 KUR262189:KUW262190 LEN262189:LES262190 LOJ262189:LOO262190 LYF262189:LYK262190 MIB262189:MIG262190 MRX262189:MSC262190 NBT262189:NBY262190 NLP262189:NLU262190 NVL262189:NVQ262190 OFH262189:OFM262190 OPD262189:OPI262190 OYZ262189:OZE262190 PIV262189:PJA262190 PSR262189:PSW262190 QCN262189:QCS262190 QMJ262189:QMO262190 QWF262189:QWK262190 RGB262189:RGG262190 RPX262189:RQC262190 RZT262189:RZY262190 SJP262189:SJU262190 STL262189:STQ262190 TDH262189:TDM262190 TND262189:TNI262190 TWZ262189:TXE262190 UGV262189:UHA262190 UQR262189:UQW262190 VAN262189:VAS262190 VKJ262189:VKO262190 VUF262189:VUK262190 WEB262189:WEG262190 WNX262189:WOC262190 WXT262189:WXY262190 BL327725:BQ327726 LH327725:LM327726 VD327725:VI327726 AEZ327725:AFE327726 AOV327725:APA327726 AYR327725:AYW327726 BIN327725:BIS327726 BSJ327725:BSO327726 CCF327725:CCK327726 CMB327725:CMG327726 CVX327725:CWC327726 DFT327725:DFY327726 DPP327725:DPU327726 DZL327725:DZQ327726 EJH327725:EJM327726 ETD327725:ETI327726 FCZ327725:FDE327726 FMV327725:FNA327726 FWR327725:FWW327726 GGN327725:GGS327726 GQJ327725:GQO327726 HAF327725:HAK327726 HKB327725:HKG327726 HTX327725:HUC327726 IDT327725:IDY327726 INP327725:INU327726 IXL327725:IXQ327726 JHH327725:JHM327726 JRD327725:JRI327726 KAZ327725:KBE327726 KKV327725:KLA327726 KUR327725:KUW327726 LEN327725:LES327726 LOJ327725:LOO327726 LYF327725:LYK327726 MIB327725:MIG327726 MRX327725:MSC327726 NBT327725:NBY327726 NLP327725:NLU327726 NVL327725:NVQ327726 OFH327725:OFM327726 OPD327725:OPI327726 OYZ327725:OZE327726 PIV327725:PJA327726 PSR327725:PSW327726 QCN327725:QCS327726 QMJ327725:QMO327726 QWF327725:QWK327726 RGB327725:RGG327726 RPX327725:RQC327726 RZT327725:RZY327726 SJP327725:SJU327726 STL327725:STQ327726 TDH327725:TDM327726 TND327725:TNI327726 TWZ327725:TXE327726 UGV327725:UHA327726 UQR327725:UQW327726 VAN327725:VAS327726 VKJ327725:VKO327726 VUF327725:VUK327726 WEB327725:WEG327726 WNX327725:WOC327726 WXT327725:WXY327726 BL393261:BQ393262 LH393261:LM393262 VD393261:VI393262 AEZ393261:AFE393262 AOV393261:APA393262 AYR393261:AYW393262 BIN393261:BIS393262 BSJ393261:BSO393262 CCF393261:CCK393262 CMB393261:CMG393262 CVX393261:CWC393262 DFT393261:DFY393262 DPP393261:DPU393262 DZL393261:DZQ393262 EJH393261:EJM393262 ETD393261:ETI393262 FCZ393261:FDE393262 FMV393261:FNA393262 FWR393261:FWW393262 GGN393261:GGS393262 GQJ393261:GQO393262 HAF393261:HAK393262 HKB393261:HKG393262 HTX393261:HUC393262 IDT393261:IDY393262 INP393261:INU393262 IXL393261:IXQ393262 JHH393261:JHM393262 JRD393261:JRI393262 KAZ393261:KBE393262 KKV393261:KLA393262 KUR393261:KUW393262 LEN393261:LES393262 LOJ393261:LOO393262 LYF393261:LYK393262 MIB393261:MIG393262 MRX393261:MSC393262 NBT393261:NBY393262 NLP393261:NLU393262 NVL393261:NVQ393262 OFH393261:OFM393262 OPD393261:OPI393262 OYZ393261:OZE393262 PIV393261:PJA393262 PSR393261:PSW393262 QCN393261:QCS393262 QMJ393261:QMO393262 QWF393261:QWK393262 RGB393261:RGG393262 RPX393261:RQC393262 RZT393261:RZY393262 SJP393261:SJU393262 STL393261:STQ393262 TDH393261:TDM393262 TND393261:TNI393262 TWZ393261:TXE393262 UGV393261:UHA393262 UQR393261:UQW393262 VAN393261:VAS393262 VKJ393261:VKO393262 VUF393261:VUK393262 WEB393261:WEG393262 WNX393261:WOC393262 WXT393261:WXY393262 BL458797:BQ458798 LH458797:LM458798 VD458797:VI458798 AEZ458797:AFE458798 AOV458797:APA458798 AYR458797:AYW458798 BIN458797:BIS458798 BSJ458797:BSO458798 CCF458797:CCK458798 CMB458797:CMG458798 CVX458797:CWC458798 DFT458797:DFY458798 DPP458797:DPU458798 DZL458797:DZQ458798 EJH458797:EJM458798 ETD458797:ETI458798 FCZ458797:FDE458798 FMV458797:FNA458798 FWR458797:FWW458798 GGN458797:GGS458798 GQJ458797:GQO458798 HAF458797:HAK458798 HKB458797:HKG458798 HTX458797:HUC458798 IDT458797:IDY458798 INP458797:INU458798 IXL458797:IXQ458798 JHH458797:JHM458798 JRD458797:JRI458798 KAZ458797:KBE458798 KKV458797:KLA458798 KUR458797:KUW458798 LEN458797:LES458798 LOJ458797:LOO458798 LYF458797:LYK458798 MIB458797:MIG458798 MRX458797:MSC458798 NBT458797:NBY458798 NLP458797:NLU458798 NVL458797:NVQ458798 OFH458797:OFM458798 OPD458797:OPI458798 OYZ458797:OZE458798 PIV458797:PJA458798 PSR458797:PSW458798 QCN458797:QCS458798 QMJ458797:QMO458798 QWF458797:QWK458798 RGB458797:RGG458798 RPX458797:RQC458798 RZT458797:RZY458798 SJP458797:SJU458798 STL458797:STQ458798 TDH458797:TDM458798 TND458797:TNI458798 TWZ458797:TXE458798 UGV458797:UHA458798 UQR458797:UQW458798 VAN458797:VAS458798 VKJ458797:VKO458798 VUF458797:VUK458798 WEB458797:WEG458798 WNX458797:WOC458798 WXT458797:WXY458798 BL524333:BQ524334 LH524333:LM524334 VD524333:VI524334 AEZ524333:AFE524334 AOV524333:APA524334 AYR524333:AYW524334 BIN524333:BIS524334 BSJ524333:BSO524334 CCF524333:CCK524334 CMB524333:CMG524334 CVX524333:CWC524334 DFT524333:DFY524334 DPP524333:DPU524334 DZL524333:DZQ524334 EJH524333:EJM524334 ETD524333:ETI524334 FCZ524333:FDE524334 FMV524333:FNA524334 FWR524333:FWW524334 GGN524333:GGS524334 GQJ524333:GQO524334 HAF524333:HAK524334 HKB524333:HKG524334 HTX524333:HUC524334 IDT524333:IDY524334 INP524333:INU524334 IXL524333:IXQ524334 JHH524333:JHM524334 JRD524333:JRI524334 KAZ524333:KBE524334 KKV524333:KLA524334 KUR524333:KUW524334 LEN524333:LES524334 LOJ524333:LOO524334 LYF524333:LYK524334 MIB524333:MIG524334 MRX524333:MSC524334 NBT524333:NBY524334 NLP524333:NLU524334 NVL524333:NVQ524334 OFH524333:OFM524334 OPD524333:OPI524334 OYZ524333:OZE524334 PIV524333:PJA524334 PSR524333:PSW524334 QCN524333:QCS524334 QMJ524333:QMO524334 QWF524333:QWK524334 RGB524333:RGG524334 RPX524333:RQC524334 RZT524333:RZY524334 SJP524333:SJU524334 STL524333:STQ524334 TDH524333:TDM524334 TND524333:TNI524334 TWZ524333:TXE524334 UGV524333:UHA524334 UQR524333:UQW524334 VAN524333:VAS524334 VKJ524333:VKO524334 VUF524333:VUK524334 WEB524333:WEG524334 WNX524333:WOC524334 WXT524333:WXY524334 BL589869:BQ589870 LH589869:LM589870 VD589869:VI589870 AEZ589869:AFE589870 AOV589869:APA589870 AYR589869:AYW589870 BIN589869:BIS589870 BSJ589869:BSO589870 CCF589869:CCK589870 CMB589869:CMG589870 CVX589869:CWC589870 DFT589869:DFY589870 DPP589869:DPU589870 DZL589869:DZQ589870 EJH589869:EJM589870 ETD589869:ETI589870 FCZ589869:FDE589870 FMV589869:FNA589870 FWR589869:FWW589870 GGN589869:GGS589870 GQJ589869:GQO589870 HAF589869:HAK589870 HKB589869:HKG589870 HTX589869:HUC589870 IDT589869:IDY589870 INP589869:INU589870 IXL589869:IXQ589870 JHH589869:JHM589870 JRD589869:JRI589870 KAZ589869:KBE589870 KKV589869:KLA589870 KUR589869:KUW589870 LEN589869:LES589870 LOJ589869:LOO589870 LYF589869:LYK589870 MIB589869:MIG589870 MRX589869:MSC589870 NBT589869:NBY589870 NLP589869:NLU589870 NVL589869:NVQ589870 OFH589869:OFM589870 OPD589869:OPI589870 OYZ589869:OZE589870 PIV589869:PJA589870 PSR589869:PSW589870 QCN589869:QCS589870 QMJ589869:QMO589870 QWF589869:QWK589870 RGB589869:RGG589870 RPX589869:RQC589870 RZT589869:RZY589870 SJP589869:SJU589870 STL589869:STQ589870 TDH589869:TDM589870 TND589869:TNI589870 TWZ589869:TXE589870 UGV589869:UHA589870 UQR589869:UQW589870 VAN589869:VAS589870 VKJ589869:VKO589870 VUF589869:VUK589870 WEB589869:WEG589870 WNX589869:WOC589870 WXT589869:WXY589870 BL655405:BQ655406 LH655405:LM655406 VD655405:VI655406 AEZ655405:AFE655406 AOV655405:APA655406 AYR655405:AYW655406 BIN655405:BIS655406 BSJ655405:BSO655406 CCF655405:CCK655406 CMB655405:CMG655406 CVX655405:CWC655406 DFT655405:DFY655406 DPP655405:DPU655406 DZL655405:DZQ655406 EJH655405:EJM655406 ETD655405:ETI655406 FCZ655405:FDE655406 FMV655405:FNA655406 FWR655405:FWW655406 GGN655405:GGS655406 GQJ655405:GQO655406 HAF655405:HAK655406 HKB655405:HKG655406 HTX655405:HUC655406 IDT655405:IDY655406 INP655405:INU655406 IXL655405:IXQ655406 JHH655405:JHM655406 JRD655405:JRI655406 KAZ655405:KBE655406 KKV655405:KLA655406 KUR655405:KUW655406 LEN655405:LES655406 LOJ655405:LOO655406 LYF655405:LYK655406 MIB655405:MIG655406 MRX655405:MSC655406 NBT655405:NBY655406 NLP655405:NLU655406 NVL655405:NVQ655406 OFH655405:OFM655406 OPD655405:OPI655406 OYZ655405:OZE655406 PIV655405:PJA655406 PSR655405:PSW655406 QCN655405:QCS655406 QMJ655405:QMO655406 QWF655405:QWK655406 RGB655405:RGG655406 RPX655405:RQC655406 RZT655405:RZY655406 SJP655405:SJU655406 STL655405:STQ655406 TDH655405:TDM655406 TND655405:TNI655406 TWZ655405:TXE655406 UGV655405:UHA655406 UQR655405:UQW655406 VAN655405:VAS655406 VKJ655405:VKO655406 VUF655405:VUK655406 WEB655405:WEG655406 WNX655405:WOC655406 WXT655405:WXY655406 BL720941:BQ720942 LH720941:LM720942 VD720941:VI720942 AEZ720941:AFE720942 AOV720941:APA720942 AYR720941:AYW720942 BIN720941:BIS720942 BSJ720941:BSO720942 CCF720941:CCK720942 CMB720941:CMG720942 CVX720941:CWC720942 DFT720941:DFY720942 DPP720941:DPU720942 DZL720941:DZQ720942 EJH720941:EJM720942 ETD720941:ETI720942 FCZ720941:FDE720942 FMV720941:FNA720942 FWR720941:FWW720942 GGN720941:GGS720942 GQJ720941:GQO720942 HAF720941:HAK720942 HKB720941:HKG720942 HTX720941:HUC720942 IDT720941:IDY720942 INP720941:INU720942 IXL720941:IXQ720942 JHH720941:JHM720942 JRD720941:JRI720942 KAZ720941:KBE720942 KKV720941:KLA720942 KUR720941:KUW720942 LEN720941:LES720942 LOJ720941:LOO720942 LYF720941:LYK720942 MIB720941:MIG720942 MRX720941:MSC720942 NBT720941:NBY720942 NLP720941:NLU720942 NVL720941:NVQ720942 OFH720941:OFM720942 OPD720941:OPI720942 OYZ720941:OZE720942 PIV720941:PJA720942 PSR720941:PSW720942 QCN720941:QCS720942 QMJ720941:QMO720942 QWF720941:QWK720942 RGB720941:RGG720942 RPX720941:RQC720942 RZT720941:RZY720942 SJP720941:SJU720942 STL720941:STQ720942 TDH720941:TDM720942 TND720941:TNI720942 TWZ720941:TXE720942 UGV720941:UHA720942 UQR720941:UQW720942 VAN720941:VAS720942 VKJ720941:VKO720942 VUF720941:VUK720942 WEB720941:WEG720942 WNX720941:WOC720942 WXT720941:WXY720942 BL786477:BQ786478 LH786477:LM786478 VD786477:VI786478 AEZ786477:AFE786478 AOV786477:APA786478 AYR786477:AYW786478 BIN786477:BIS786478 BSJ786477:BSO786478 CCF786477:CCK786478 CMB786477:CMG786478 CVX786477:CWC786478 DFT786477:DFY786478 DPP786477:DPU786478 DZL786477:DZQ786478 EJH786477:EJM786478 ETD786477:ETI786478 FCZ786477:FDE786478 FMV786477:FNA786478 FWR786477:FWW786478 GGN786477:GGS786478 GQJ786477:GQO786478 HAF786477:HAK786478 HKB786477:HKG786478 HTX786477:HUC786478 IDT786477:IDY786478 INP786477:INU786478 IXL786477:IXQ786478 JHH786477:JHM786478 JRD786477:JRI786478 KAZ786477:KBE786478 KKV786477:KLA786478 KUR786477:KUW786478 LEN786477:LES786478 LOJ786477:LOO786478 LYF786477:LYK786478 MIB786477:MIG786478 MRX786477:MSC786478 NBT786477:NBY786478 NLP786477:NLU786478 NVL786477:NVQ786478 OFH786477:OFM786478 OPD786477:OPI786478 OYZ786477:OZE786478 PIV786477:PJA786478 PSR786477:PSW786478 QCN786477:QCS786478 QMJ786477:QMO786478 QWF786477:QWK786478 RGB786477:RGG786478 RPX786477:RQC786478 RZT786477:RZY786478 SJP786477:SJU786478 STL786477:STQ786478 TDH786477:TDM786478 TND786477:TNI786478 TWZ786477:TXE786478 UGV786477:UHA786478 UQR786477:UQW786478 VAN786477:VAS786478 VKJ786477:VKO786478 VUF786477:VUK786478 WEB786477:WEG786478 WNX786477:WOC786478 WXT786477:WXY786478 BL852013:BQ852014 LH852013:LM852014 VD852013:VI852014 AEZ852013:AFE852014 AOV852013:APA852014 AYR852013:AYW852014 BIN852013:BIS852014 BSJ852013:BSO852014 CCF852013:CCK852014 CMB852013:CMG852014 CVX852013:CWC852014 DFT852013:DFY852014 DPP852013:DPU852014 DZL852013:DZQ852014 EJH852013:EJM852014 ETD852013:ETI852014 FCZ852013:FDE852014 FMV852013:FNA852014 FWR852013:FWW852014 GGN852013:GGS852014 GQJ852013:GQO852014 HAF852013:HAK852014 HKB852013:HKG852014 HTX852013:HUC852014 IDT852013:IDY852014 INP852013:INU852014 IXL852013:IXQ852014 JHH852013:JHM852014 JRD852013:JRI852014 KAZ852013:KBE852014 KKV852013:KLA852014 KUR852013:KUW852014 LEN852013:LES852014 LOJ852013:LOO852014 LYF852013:LYK852014 MIB852013:MIG852014 MRX852013:MSC852014 NBT852013:NBY852014 NLP852013:NLU852014 NVL852013:NVQ852014 OFH852013:OFM852014 OPD852013:OPI852014 OYZ852013:OZE852014 PIV852013:PJA852014 PSR852013:PSW852014 QCN852013:QCS852014 QMJ852013:QMO852014 QWF852013:QWK852014 RGB852013:RGG852014 RPX852013:RQC852014 RZT852013:RZY852014 SJP852013:SJU852014 STL852013:STQ852014 TDH852013:TDM852014 TND852013:TNI852014 TWZ852013:TXE852014 UGV852013:UHA852014 UQR852013:UQW852014 VAN852013:VAS852014 VKJ852013:VKO852014 VUF852013:VUK852014 WEB852013:WEG852014 WNX852013:WOC852014 WXT852013:WXY852014 BL917549:BQ917550 LH917549:LM917550 VD917549:VI917550 AEZ917549:AFE917550 AOV917549:APA917550 AYR917549:AYW917550 BIN917549:BIS917550 BSJ917549:BSO917550 CCF917549:CCK917550 CMB917549:CMG917550 CVX917549:CWC917550 DFT917549:DFY917550 DPP917549:DPU917550 DZL917549:DZQ917550 EJH917549:EJM917550 ETD917549:ETI917550 FCZ917549:FDE917550 FMV917549:FNA917550 FWR917549:FWW917550 GGN917549:GGS917550 GQJ917549:GQO917550 HAF917549:HAK917550 HKB917549:HKG917550 HTX917549:HUC917550 IDT917549:IDY917550 INP917549:INU917550 IXL917549:IXQ917550 JHH917549:JHM917550 JRD917549:JRI917550 KAZ917549:KBE917550 KKV917549:KLA917550 KUR917549:KUW917550 LEN917549:LES917550 LOJ917549:LOO917550 LYF917549:LYK917550 MIB917549:MIG917550 MRX917549:MSC917550 NBT917549:NBY917550 NLP917549:NLU917550 NVL917549:NVQ917550 OFH917549:OFM917550 OPD917549:OPI917550 OYZ917549:OZE917550 PIV917549:PJA917550 PSR917549:PSW917550 QCN917549:QCS917550 QMJ917549:QMO917550 QWF917549:QWK917550 RGB917549:RGG917550 RPX917549:RQC917550 RZT917549:RZY917550 SJP917549:SJU917550 STL917549:STQ917550 TDH917549:TDM917550 TND917549:TNI917550 TWZ917549:TXE917550 UGV917549:UHA917550 UQR917549:UQW917550 VAN917549:VAS917550 VKJ917549:VKO917550 VUF917549:VUK917550 WEB917549:WEG917550 WNX917549:WOC917550 WXT917549:WXY917550 BL983085:BQ983086 LH983085:LM983086 VD983085:VI983086 AEZ983085:AFE983086 AOV983085:APA983086 AYR983085:AYW983086 BIN983085:BIS983086 BSJ983085:BSO983086 CCF983085:CCK983086 CMB983085:CMG983086 CVX983085:CWC983086 DFT983085:DFY983086 DPP983085:DPU983086 DZL983085:DZQ983086 EJH983085:EJM983086 ETD983085:ETI983086 FCZ983085:FDE983086 FMV983085:FNA983086 FWR983085:FWW983086 GGN983085:GGS983086 GQJ983085:GQO983086 HAF983085:HAK983086 HKB983085:HKG983086 HTX983085:HUC983086 IDT983085:IDY983086 INP983085:INU983086 IXL983085:IXQ983086 JHH983085:JHM983086 JRD983085:JRI983086 KAZ983085:KBE983086 KKV983085:KLA983086 KUR983085:KUW983086 LEN983085:LES983086 LOJ983085:LOO983086 LYF983085:LYK983086 MIB983085:MIG983086 MRX983085:MSC983086 NBT983085:NBY983086 NLP983085:NLU983086 NVL983085:NVQ983086 OFH983085:OFM983086 OPD983085:OPI983086 OYZ983085:OZE983086 PIV983085:PJA983086 PSR983085:PSW983086 QCN983085:QCS983086 QMJ983085:QMO983086 QWF983085:QWK983086 RGB983085:RGG983086 RPX983085:RQC983086 RZT983085:RZY983086 SJP983085:SJU983086 STL983085:STQ983086 TDH983085:TDM983086 TND983085:TNI983086 TWZ983085:TXE983086 UGV983085:UHA983086 UQR983085:UQW983086 VAN983085:VAS983086 VKJ983085:VKO983086 VUF983085:VUK983086 WEB983085:WEG983086 WNX983085:WOC983086 WXT983085:WXY983086 BS74 LO74 VK74 AFG74 APC74 AYY74 BIU74 BSQ74 CCM74 CMI74 CWE74 DGA74 DPW74 DZS74 EJO74 ETK74 FDG74 FNC74 FWY74 GGU74 GQQ74 HAM74 HKI74 HUE74 IEA74 INW74 IXS74 JHO74 JRK74 KBG74 KLC74 KUY74 LEU74 LOQ74 LYM74 MII74 MSE74 NCA74 NLW74 NVS74 OFO74 OPK74 OZG74 PJC74 PSY74 QCU74 QMQ74 QWM74 RGI74 RQE74 SAA74 SJW74 STS74 TDO74 TNK74 TXG74 UHC74 UQY74 VAU74 VKQ74 VUM74 WEI74 WOE74 WYA74 BS65610 LO65610 VK65610 AFG65610 APC65610 AYY65610 BIU65610 BSQ65610 CCM65610 CMI65610 CWE65610 DGA65610 DPW65610 DZS65610 EJO65610 ETK65610 FDG65610 FNC65610 FWY65610 GGU65610 GQQ65610 HAM65610 HKI65610 HUE65610 IEA65610 INW65610 IXS65610 JHO65610 JRK65610 KBG65610 KLC65610 KUY65610 LEU65610 LOQ65610 LYM65610 MII65610 MSE65610 NCA65610 NLW65610 NVS65610 OFO65610 OPK65610 OZG65610 PJC65610 PSY65610 QCU65610 QMQ65610 QWM65610 RGI65610 RQE65610 SAA65610 SJW65610 STS65610 TDO65610 TNK65610 TXG65610 UHC65610 UQY65610 VAU65610 VKQ65610 VUM65610 WEI65610 WOE65610 WYA65610 BS131146 LO131146 VK131146 AFG131146 APC131146 AYY131146 BIU131146 BSQ131146 CCM131146 CMI131146 CWE131146 DGA131146 DPW131146 DZS131146 EJO131146 ETK131146 FDG131146 FNC131146 FWY131146 GGU131146 GQQ131146 HAM131146 HKI131146 HUE131146 IEA131146 INW131146 IXS131146 JHO131146 JRK131146 KBG131146 KLC131146 KUY131146 LEU131146 LOQ131146 LYM131146 MII131146 MSE131146 NCA131146 NLW131146 NVS131146 OFO131146 OPK131146 OZG131146 PJC131146 PSY131146 QCU131146 QMQ131146 QWM131146 RGI131146 RQE131146 SAA131146 SJW131146 STS131146 TDO131146 TNK131146 TXG131146 UHC131146 UQY131146 VAU131146 VKQ131146 VUM131146 WEI131146 WOE131146 WYA131146 BS196682 LO196682 VK196682 AFG196682 APC196682 AYY196682 BIU196682 BSQ196682 CCM196682 CMI196682 CWE196682 DGA196682 DPW196682 DZS196682 EJO196682 ETK196682 FDG196682 FNC196682 FWY196682 GGU196682 GQQ196682 HAM196682 HKI196682 HUE196682 IEA196682 INW196682 IXS196682 JHO196682 JRK196682 KBG196682 KLC196682 KUY196682 LEU196682 LOQ196682 LYM196682 MII196682 MSE196682 NCA196682 NLW196682 NVS196682 OFO196682 OPK196682 OZG196682 PJC196682 PSY196682 QCU196682 QMQ196682 QWM196682 RGI196682 RQE196682 SAA196682 SJW196682 STS196682 TDO196682 TNK196682 TXG196682 UHC196682 UQY196682 VAU196682 VKQ196682 VUM196682 WEI196682 WOE196682 WYA196682 BS262218 LO262218 VK262218 AFG262218 APC262218 AYY262218 BIU262218 BSQ262218 CCM262218 CMI262218 CWE262218 DGA262218 DPW262218 DZS262218 EJO262218 ETK262218 FDG262218 FNC262218 FWY262218 GGU262218 GQQ262218 HAM262218 HKI262218 HUE262218 IEA262218 INW262218 IXS262218 JHO262218 JRK262218 KBG262218 KLC262218 KUY262218 LEU262218 LOQ262218 LYM262218 MII262218 MSE262218 NCA262218 NLW262218 NVS262218 OFO262218 OPK262218 OZG262218 PJC262218 PSY262218 QCU262218 QMQ262218 QWM262218 RGI262218 RQE262218 SAA262218 SJW262218 STS262218 TDO262218 TNK262218 TXG262218 UHC262218 UQY262218 VAU262218 VKQ262218 VUM262218 WEI262218 WOE262218 WYA262218 BS327754 LO327754 VK327754 AFG327754 APC327754 AYY327754 BIU327754 BSQ327754 CCM327754 CMI327754 CWE327754 DGA327754 DPW327754 DZS327754 EJO327754 ETK327754 FDG327754 FNC327754 FWY327754 GGU327754 GQQ327754 HAM327754 HKI327754 HUE327754 IEA327754 INW327754 IXS327754 JHO327754 JRK327754 KBG327754 KLC327754 KUY327754 LEU327754 LOQ327754 LYM327754 MII327754 MSE327754 NCA327754 NLW327754 NVS327754 OFO327754 OPK327754 OZG327754 PJC327754 PSY327754 QCU327754 QMQ327754 QWM327754 RGI327754 RQE327754 SAA327754 SJW327754 STS327754 TDO327754 TNK327754 TXG327754 UHC327754 UQY327754 VAU327754 VKQ327754 VUM327754 WEI327754 WOE327754 WYA327754 BS393290 LO393290 VK393290 AFG393290 APC393290 AYY393290 BIU393290 BSQ393290 CCM393290 CMI393290 CWE393290 DGA393290 DPW393290 DZS393290 EJO393290 ETK393290 FDG393290 FNC393290 FWY393290 GGU393290 GQQ393290 HAM393290 HKI393290 HUE393290 IEA393290 INW393290 IXS393290 JHO393290 JRK393290 KBG393290 KLC393290 KUY393290 LEU393290 LOQ393290 LYM393290 MII393290 MSE393290 NCA393290 NLW393290 NVS393290 OFO393290 OPK393290 OZG393290 PJC393290 PSY393290 QCU393290 QMQ393290 QWM393290 RGI393290 RQE393290 SAA393290 SJW393290 STS393290 TDO393290 TNK393290 TXG393290 UHC393290 UQY393290 VAU393290 VKQ393290 VUM393290 WEI393290 WOE393290 WYA393290 BS458826 LO458826 VK458826 AFG458826 APC458826 AYY458826 BIU458826 BSQ458826 CCM458826 CMI458826 CWE458826 DGA458826 DPW458826 DZS458826 EJO458826 ETK458826 FDG458826 FNC458826 FWY458826 GGU458826 GQQ458826 HAM458826 HKI458826 HUE458826 IEA458826 INW458826 IXS458826 JHO458826 JRK458826 KBG458826 KLC458826 KUY458826 LEU458826 LOQ458826 LYM458826 MII458826 MSE458826 NCA458826 NLW458826 NVS458826 OFO458826 OPK458826 OZG458826 PJC458826 PSY458826 QCU458826 QMQ458826 QWM458826 RGI458826 RQE458826 SAA458826 SJW458826 STS458826 TDO458826 TNK458826 TXG458826 UHC458826 UQY458826 VAU458826 VKQ458826 VUM458826 WEI458826 WOE458826 WYA458826 BS524362 LO524362 VK524362 AFG524362 APC524362 AYY524362 BIU524362 BSQ524362 CCM524362 CMI524362 CWE524362 DGA524362 DPW524362 DZS524362 EJO524362 ETK524362 FDG524362 FNC524362 FWY524362 GGU524362 GQQ524362 HAM524362 HKI524362 HUE524362 IEA524362 INW524362 IXS524362 JHO524362 JRK524362 KBG524362 KLC524362 KUY524362 LEU524362 LOQ524362 LYM524362 MII524362 MSE524362 NCA524362 NLW524362 NVS524362 OFO524362 OPK524362 OZG524362 PJC524362 PSY524362 QCU524362 QMQ524362 QWM524362 RGI524362 RQE524362 SAA524362 SJW524362 STS524362 TDO524362 TNK524362 TXG524362 UHC524362 UQY524362 VAU524362 VKQ524362 VUM524362 WEI524362 WOE524362 WYA524362 BS589898 LO589898 VK589898 AFG589898 APC589898 AYY589898 BIU589898 BSQ589898 CCM589898 CMI589898 CWE589898 DGA589898 DPW589898 DZS589898 EJO589898 ETK589898 FDG589898 FNC589898 FWY589898 GGU589898 GQQ589898 HAM589898 HKI589898 HUE589898 IEA589898 INW589898 IXS589898 JHO589898 JRK589898 KBG589898 KLC589898 KUY589898 LEU589898 LOQ589898 LYM589898 MII589898 MSE589898 NCA589898 NLW589898 NVS589898 OFO589898 OPK589898 OZG589898 PJC589898 PSY589898 QCU589898 QMQ589898 QWM589898 RGI589898 RQE589898 SAA589898 SJW589898 STS589898 TDO589898 TNK589898 TXG589898 UHC589898 UQY589898 VAU589898 VKQ589898 VUM589898 WEI589898 WOE589898 WYA589898 BS655434 LO655434 VK655434 AFG655434 APC655434 AYY655434 BIU655434 BSQ655434 CCM655434 CMI655434 CWE655434 DGA655434 DPW655434 DZS655434 EJO655434 ETK655434 FDG655434 FNC655434 FWY655434 GGU655434 GQQ655434 HAM655434 HKI655434 HUE655434 IEA655434 INW655434 IXS655434 JHO655434 JRK655434 KBG655434 KLC655434 KUY655434 LEU655434 LOQ655434 LYM655434 MII655434 MSE655434 NCA655434 NLW655434 NVS655434 OFO655434 OPK655434 OZG655434 PJC655434 PSY655434 QCU655434 QMQ655434 QWM655434 RGI655434 RQE655434 SAA655434 SJW655434 STS655434 TDO655434 TNK655434 TXG655434 UHC655434 UQY655434 VAU655434 VKQ655434 VUM655434 WEI655434 WOE655434 WYA655434 BS720970 LO720970 VK720970 AFG720970 APC720970 AYY720970 BIU720970 BSQ720970 CCM720970 CMI720970 CWE720970 DGA720970 DPW720970 DZS720970 EJO720970 ETK720970 FDG720970 FNC720970 FWY720970 GGU720970 GQQ720970 HAM720970 HKI720970 HUE720970 IEA720970 INW720970 IXS720970 JHO720970 JRK720970 KBG720970 KLC720970 KUY720970 LEU720970 LOQ720970 LYM720970 MII720970 MSE720970 NCA720970 NLW720970 NVS720970 OFO720970 OPK720970 OZG720970 PJC720970 PSY720970 QCU720970 QMQ720970 QWM720970 RGI720970 RQE720970 SAA720970 SJW720970 STS720970 TDO720970 TNK720970 TXG720970 UHC720970 UQY720970 VAU720970 VKQ720970 VUM720970 WEI720970 WOE720970 WYA720970 BS786506 LO786506 VK786506 AFG786506 APC786506 AYY786506 BIU786506 BSQ786506 CCM786506 CMI786506 CWE786506 DGA786506 DPW786506 DZS786506 EJO786506 ETK786506 FDG786506 FNC786506 FWY786506 GGU786506 GQQ786506 HAM786506 HKI786506 HUE786506 IEA786506 INW786506 IXS786506 JHO786506 JRK786506 KBG786506 KLC786506 KUY786506 LEU786506 LOQ786506 LYM786506 MII786506 MSE786506 NCA786506 NLW786506 NVS786506 OFO786506 OPK786506 OZG786506 PJC786506 PSY786506 QCU786506 QMQ786506 QWM786506 RGI786506 RQE786506 SAA786506 SJW786506 STS786506 TDO786506 TNK786506 TXG786506 UHC786506 UQY786506 VAU786506 VKQ786506 VUM786506 WEI786506 WOE786506 WYA786506 BS852042 LO852042 VK852042 AFG852042 APC852042 AYY852042 BIU852042 BSQ852042 CCM852042 CMI852042 CWE852042 DGA852042 DPW852042 DZS852042 EJO852042 ETK852042 FDG852042 FNC852042 FWY852042 GGU852042 GQQ852042 HAM852042 HKI852042 HUE852042 IEA852042 INW852042 IXS852042 JHO852042 JRK852042 KBG852042 KLC852042 KUY852042 LEU852042 LOQ852042 LYM852042 MII852042 MSE852042 NCA852042 NLW852042 NVS852042 OFO852042 OPK852042 OZG852042 PJC852042 PSY852042 QCU852042 QMQ852042 QWM852042 RGI852042 RQE852042 SAA852042 SJW852042 STS852042 TDO852042 TNK852042 TXG852042 UHC852042 UQY852042 VAU852042 VKQ852042 VUM852042 WEI852042 WOE852042 WYA852042 BS917578 LO917578 VK917578 AFG917578 APC917578 AYY917578 BIU917578 BSQ917578 CCM917578 CMI917578 CWE917578 DGA917578 DPW917578 DZS917578 EJO917578 ETK917578 FDG917578 FNC917578 FWY917578 GGU917578 GQQ917578 HAM917578 HKI917578 HUE917578 IEA917578 INW917578 IXS917578 JHO917578 JRK917578 KBG917578 KLC917578 KUY917578 LEU917578 LOQ917578 LYM917578 MII917578 MSE917578 NCA917578 NLW917578 NVS917578 OFO917578 OPK917578 OZG917578 PJC917578 PSY917578 QCU917578 QMQ917578 QWM917578 RGI917578 RQE917578 SAA917578 SJW917578 STS917578 TDO917578 TNK917578 TXG917578 UHC917578 UQY917578 VAU917578 VKQ917578 VUM917578 WEI917578 WOE917578 WYA917578 BS983114 LO983114 VK983114 AFG983114 APC983114 AYY983114 BIU983114 BSQ983114 CCM983114 CMI983114 CWE983114 DGA983114 DPW983114 DZS983114 EJO983114 ETK983114 FDG983114 FNC983114 FWY983114 GGU983114 GQQ983114 HAM983114 HKI983114 HUE983114 IEA983114 INW983114 IXS983114 JHO983114 JRK983114 KBG983114 KLC983114 KUY983114 LEU983114 LOQ983114 LYM983114 MII983114 MSE983114 NCA983114 NLW983114 NVS983114 OFO983114 OPK983114 OZG983114 PJC983114 PSY983114 QCU983114 QMQ983114 QWM983114 RGI983114 RQE983114 SAA983114 SJW983114 STS983114 TDO983114 TNK983114 TXG983114 UHC983114 UQY983114 VAU983114 VKQ983114 VUM983114 WEI983114 WOE983114 WYA983114 BK46 LG46 VC46 AEY46 AOU46 AYQ46 BIM46 BSI46 CCE46 CMA46 CVW46 DFS46 DPO46 DZK46 EJG46 ETC46 FCY46 FMU46 FWQ46 GGM46 GQI46 HAE46 HKA46 HTW46 IDS46 INO46 IXK46 JHG46 JRC46 KAY46 KKU46 KUQ46 LEM46 LOI46 LYE46 MIA46 MRW46 NBS46 NLO46 NVK46 OFG46 OPC46 OYY46 PIU46 PSQ46 QCM46 QMI46 QWE46 RGA46 RPW46 RZS46 SJO46 STK46 TDG46 TNC46 TWY46 UGU46 UQQ46 VAM46 VKI46 VUE46 WEA46 WNW46 WXS46 BK65582 LG65582 VC65582 AEY65582 AOU65582 AYQ65582 BIM65582 BSI65582 CCE65582 CMA65582 CVW65582 DFS65582 DPO65582 DZK65582 EJG65582 ETC65582 FCY65582 FMU65582 FWQ65582 GGM65582 GQI65582 HAE65582 HKA65582 HTW65582 IDS65582 INO65582 IXK65582 JHG65582 JRC65582 KAY65582 KKU65582 KUQ65582 LEM65582 LOI65582 LYE65582 MIA65582 MRW65582 NBS65582 NLO65582 NVK65582 OFG65582 OPC65582 OYY65582 PIU65582 PSQ65582 QCM65582 QMI65582 QWE65582 RGA65582 RPW65582 RZS65582 SJO65582 STK65582 TDG65582 TNC65582 TWY65582 UGU65582 UQQ65582 VAM65582 VKI65582 VUE65582 WEA65582 WNW65582 WXS65582 BK131118 LG131118 VC131118 AEY131118 AOU131118 AYQ131118 BIM131118 BSI131118 CCE131118 CMA131118 CVW131118 DFS131118 DPO131118 DZK131118 EJG131118 ETC131118 FCY131118 FMU131118 FWQ131118 GGM131118 GQI131118 HAE131118 HKA131118 HTW131118 IDS131118 INO131118 IXK131118 JHG131118 JRC131118 KAY131118 KKU131118 KUQ131118 LEM131118 LOI131118 LYE131118 MIA131118 MRW131118 NBS131118 NLO131118 NVK131118 OFG131118 OPC131118 OYY131118 PIU131118 PSQ131118 QCM131118 QMI131118 QWE131118 RGA131118 RPW131118 RZS131118 SJO131118 STK131118 TDG131118 TNC131118 TWY131118 UGU131118 UQQ131118 VAM131118 VKI131118 VUE131118 WEA131118 WNW131118 WXS131118 BK196654 LG196654 VC196654 AEY196654 AOU196654 AYQ196654 BIM196654 BSI196654 CCE196654 CMA196654 CVW196654 DFS196654 DPO196654 DZK196654 EJG196654 ETC196654 FCY196654 FMU196654 FWQ196654 GGM196654 GQI196654 HAE196654 HKA196654 HTW196654 IDS196654 INO196654 IXK196654 JHG196654 JRC196654 KAY196654 KKU196654 KUQ196654 LEM196654 LOI196654 LYE196654 MIA196654 MRW196654 NBS196654 NLO196654 NVK196654 OFG196654 OPC196654 OYY196654 PIU196654 PSQ196654 QCM196654 QMI196654 QWE196654 RGA196654 RPW196654 RZS196654 SJO196654 STK196654 TDG196654 TNC196654 TWY196654 UGU196654 UQQ196654 VAM196654 VKI196654 VUE196654 WEA196654 WNW196654 WXS196654 BK262190 LG262190 VC262190 AEY262190 AOU262190 AYQ262190 BIM262190 BSI262190 CCE262190 CMA262190 CVW262190 DFS262190 DPO262190 DZK262190 EJG262190 ETC262190 FCY262190 FMU262190 FWQ262190 GGM262190 GQI262190 HAE262190 HKA262190 HTW262190 IDS262190 INO262190 IXK262190 JHG262190 JRC262190 KAY262190 KKU262190 KUQ262190 LEM262190 LOI262190 LYE262190 MIA262190 MRW262190 NBS262190 NLO262190 NVK262190 OFG262190 OPC262190 OYY262190 PIU262190 PSQ262190 QCM262190 QMI262190 QWE262190 RGA262190 RPW262190 RZS262190 SJO262190 STK262190 TDG262190 TNC262190 TWY262190 UGU262190 UQQ262190 VAM262190 VKI262190 VUE262190 WEA262190 WNW262190 WXS262190 BK327726 LG327726 VC327726 AEY327726 AOU327726 AYQ327726 BIM327726 BSI327726 CCE327726 CMA327726 CVW327726 DFS327726 DPO327726 DZK327726 EJG327726 ETC327726 FCY327726 FMU327726 FWQ327726 GGM327726 GQI327726 HAE327726 HKA327726 HTW327726 IDS327726 INO327726 IXK327726 JHG327726 JRC327726 KAY327726 KKU327726 KUQ327726 LEM327726 LOI327726 LYE327726 MIA327726 MRW327726 NBS327726 NLO327726 NVK327726 OFG327726 OPC327726 OYY327726 PIU327726 PSQ327726 QCM327726 QMI327726 QWE327726 RGA327726 RPW327726 RZS327726 SJO327726 STK327726 TDG327726 TNC327726 TWY327726 UGU327726 UQQ327726 VAM327726 VKI327726 VUE327726 WEA327726 WNW327726 WXS327726 BK393262 LG393262 VC393262 AEY393262 AOU393262 AYQ393262 BIM393262 BSI393262 CCE393262 CMA393262 CVW393262 DFS393262 DPO393262 DZK393262 EJG393262 ETC393262 FCY393262 FMU393262 FWQ393262 GGM393262 GQI393262 HAE393262 HKA393262 HTW393262 IDS393262 INO393262 IXK393262 JHG393262 JRC393262 KAY393262 KKU393262 KUQ393262 LEM393262 LOI393262 LYE393262 MIA393262 MRW393262 NBS393262 NLO393262 NVK393262 OFG393262 OPC393262 OYY393262 PIU393262 PSQ393262 QCM393262 QMI393262 QWE393262 RGA393262 RPW393262 RZS393262 SJO393262 STK393262 TDG393262 TNC393262 TWY393262 UGU393262 UQQ393262 VAM393262 VKI393262 VUE393262 WEA393262 WNW393262 WXS393262 BK458798 LG458798 VC458798 AEY458798 AOU458798 AYQ458798 BIM458798 BSI458798 CCE458798 CMA458798 CVW458798 DFS458798 DPO458798 DZK458798 EJG458798 ETC458798 FCY458798 FMU458798 FWQ458798 GGM458798 GQI458798 HAE458798 HKA458798 HTW458798 IDS458798 INO458798 IXK458798 JHG458798 JRC458798 KAY458798 KKU458798 KUQ458798 LEM458798 LOI458798 LYE458798 MIA458798 MRW458798 NBS458798 NLO458798 NVK458798 OFG458798 OPC458798 OYY458798 PIU458798 PSQ458798 QCM458798 QMI458798 QWE458798 RGA458798 RPW458798 RZS458798 SJO458798 STK458798 TDG458798 TNC458798 TWY458798 UGU458798 UQQ458798 VAM458798 VKI458798 VUE458798 WEA458798 WNW458798 WXS458798 BK524334 LG524334 VC524334 AEY524334 AOU524334 AYQ524334 BIM524334 BSI524334 CCE524334 CMA524334 CVW524334 DFS524334 DPO524334 DZK524334 EJG524334 ETC524334 FCY524334 FMU524334 FWQ524334 GGM524334 GQI524334 HAE524334 HKA524334 HTW524334 IDS524334 INO524334 IXK524334 JHG524334 JRC524334 KAY524334 KKU524334 KUQ524334 LEM524334 LOI524334 LYE524334 MIA524334 MRW524334 NBS524334 NLO524334 NVK524334 OFG524334 OPC524334 OYY524334 PIU524334 PSQ524334 QCM524334 QMI524334 QWE524334 RGA524334 RPW524334 RZS524334 SJO524334 STK524334 TDG524334 TNC524334 TWY524334 UGU524334 UQQ524334 VAM524334 VKI524334 VUE524334 WEA524334 WNW524334 WXS524334 BK589870 LG589870 VC589870 AEY589870 AOU589870 AYQ589870 BIM589870 BSI589870 CCE589870 CMA589870 CVW589870 DFS589870 DPO589870 DZK589870 EJG589870 ETC589870 FCY589870 FMU589870 FWQ589870 GGM589870 GQI589870 HAE589870 HKA589870 HTW589870 IDS589870 INO589870 IXK589870 JHG589870 JRC589870 KAY589870 KKU589870 KUQ589870 LEM589870 LOI589870 LYE589870 MIA589870 MRW589870 NBS589870 NLO589870 NVK589870 OFG589870 OPC589870 OYY589870 PIU589870 PSQ589870 QCM589870 QMI589870 QWE589870 RGA589870 RPW589870 RZS589870 SJO589870 STK589870 TDG589870 TNC589870 TWY589870 UGU589870 UQQ589870 VAM589870 VKI589870 VUE589870 WEA589870 WNW589870 WXS589870 BK655406 LG655406 VC655406 AEY655406 AOU655406 AYQ655406 BIM655406 BSI655406 CCE655406 CMA655406 CVW655406 DFS655406 DPO655406 DZK655406 EJG655406 ETC655406 FCY655406 FMU655406 FWQ655406 GGM655406 GQI655406 HAE655406 HKA655406 HTW655406 IDS655406 INO655406 IXK655406 JHG655406 JRC655406 KAY655406 KKU655406 KUQ655406 LEM655406 LOI655406 LYE655406 MIA655406 MRW655406 NBS655406 NLO655406 NVK655406 OFG655406 OPC655406 OYY655406 PIU655406 PSQ655406 QCM655406 QMI655406 QWE655406 RGA655406 RPW655406 RZS655406 SJO655406 STK655406 TDG655406 TNC655406 TWY655406 UGU655406 UQQ655406 VAM655406 VKI655406 VUE655406 WEA655406 WNW655406 WXS655406 BK720942 LG720942 VC720942 AEY720942 AOU720942 AYQ720942 BIM720942 BSI720942 CCE720942 CMA720942 CVW720942 DFS720942 DPO720942 DZK720942 EJG720942 ETC720942 FCY720942 FMU720942 FWQ720942 GGM720942 GQI720942 HAE720942 HKA720942 HTW720942 IDS720942 INO720942 IXK720942 JHG720942 JRC720942 KAY720942 KKU720942 KUQ720942 LEM720942 LOI720942 LYE720942 MIA720942 MRW720942 NBS720942 NLO720942 NVK720942 OFG720942 OPC720942 OYY720942 PIU720942 PSQ720942 QCM720942 QMI720942 QWE720942 RGA720942 RPW720942 RZS720942 SJO720942 STK720942 TDG720942 TNC720942 TWY720942 UGU720942 UQQ720942 VAM720942 VKI720942 VUE720942 WEA720942 WNW720942 WXS720942 BK786478 LG786478 VC786478 AEY786478 AOU786478 AYQ786478 BIM786478 BSI786478 CCE786478 CMA786478 CVW786478 DFS786478 DPO786478 DZK786478 EJG786478 ETC786478 FCY786478 FMU786478 FWQ786478 GGM786478 GQI786478 HAE786478 HKA786478 HTW786478 IDS786478 INO786478 IXK786478 JHG786478 JRC786478 KAY786478 KKU786478 KUQ786478 LEM786478 LOI786478 LYE786478 MIA786478 MRW786478 NBS786478 NLO786478 NVK786478 OFG786478 OPC786478 OYY786478 PIU786478 PSQ786478 QCM786478 QMI786478 QWE786478 RGA786478 RPW786478 RZS786478 SJO786478 STK786478 TDG786478 TNC786478 TWY786478 UGU786478 UQQ786478 VAM786478 VKI786478 VUE786478 WEA786478 WNW786478 WXS786478 BK852014 LG852014 VC852014 AEY852014 AOU852014 AYQ852014 BIM852014 BSI852014 CCE852014 CMA852014 CVW852014 DFS852014 DPO852014 DZK852014 EJG852014 ETC852014 FCY852014 FMU852014 FWQ852014 GGM852014 GQI852014 HAE852014 HKA852014 HTW852014 IDS852014 INO852014 IXK852014 JHG852014 JRC852014 KAY852014 KKU852014 KUQ852014 LEM852014 LOI852014 LYE852014 MIA852014 MRW852014 NBS852014 NLO852014 NVK852014 OFG852014 OPC852014 OYY852014 PIU852014 PSQ852014 QCM852014 QMI852014 QWE852014 RGA852014 RPW852014 RZS852014 SJO852014 STK852014 TDG852014 TNC852014 TWY852014 UGU852014 UQQ852014 VAM852014 VKI852014 VUE852014 WEA852014 WNW852014 WXS852014 BK917550 LG917550 VC917550 AEY917550 AOU917550 AYQ917550 BIM917550 BSI917550 CCE917550 CMA917550 CVW917550 DFS917550 DPO917550 DZK917550 EJG917550 ETC917550 FCY917550 FMU917550 FWQ917550 GGM917550 GQI917550 HAE917550 HKA917550 HTW917550 IDS917550 INO917550 IXK917550 JHG917550 JRC917550 KAY917550 KKU917550 KUQ917550 LEM917550 LOI917550 LYE917550 MIA917550 MRW917550 NBS917550 NLO917550 NVK917550 OFG917550 OPC917550 OYY917550 PIU917550 PSQ917550 QCM917550 QMI917550 QWE917550 RGA917550 RPW917550 RZS917550 SJO917550 STK917550 TDG917550 TNC917550 TWY917550 UGU917550 UQQ917550 VAM917550 VKI917550 VUE917550 WEA917550 WNW917550 WXS917550 BK983086 LG983086 VC983086 AEY983086 AOU983086 AYQ983086 BIM983086 BSI983086 CCE983086 CMA983086 CVW983086 DFS983086 DPO983086 DZK983086 EJG983086 ETC983086 FCY983086 FMU983086 FWQ983086 GGM983086 GQI983086 HAE983086 HKA983086 HTW983086 IDS983086 INO983086 IXK983086 JHG983086 JRC983086 KAY983086 KKU983086 KUQ983086 LEM983086 LOI983086 LYE983086 MIA983086 MRW983086 NBS983086 NLO983086 NVK983086 OFG983086 OPC983086 OYY983086 PIU983086 PSQ983086 QCM983086 QMI983086 QWE983086 RGA983086 RPW983086 RZS983086 SJO983086 STK983086 TDG983086 TNC983086 TWY983086 UGU983086 UQQ983086 VAM983086 VKI983086 VUE983086 WEA983086 WNW983086 WXS983086 BS76 LO76 VK76 AFG76 APC76 AYY76 BIU76 BSQ76 CCM76 CMI76 CWE76 DGA76 DPW76 DZS76 EJO76 ETK76 FDG76 FNC76 FWY76 GGU76 GQQ76 HAM76 HKI76 HUE76 IEA76 INW76 IXS76 JHO76 JRK76 KBG76 KLC76 KUY76 LEU76 LOQ76 LYM76 MII76 MSE76 NCA76 NLW76 NVS76 OFO76 OPK76 OZG76 PJC76 PSY76 QCU76 QMQ76 QWM76 RGI76 RQE76 SAA76 SJW76 STS76 TDO76 TNK76 TXG76 UHC76 UQY76 VAU76 VKQ76 VUM76 WEI76 WOE76 WYA76 BS65612 LO65612 VK65612 AFG65612 APC65612 AYY65612 BIU65612 BSQ65612 CCM65612 CMI65612 CWE65612 DGA65612 DPW65612 DZS65612 EJO65612 ETK65612 FDG65612 FNC65612 FWY65612 GGU65612 GQQ65612 HAM65612 HKI65612 HUE65612 IEA65612 INW65612 IXS65612 JHO65612 JRK65612 KBG65612 KLC65612 KUY65612 LEU65612 LOQ65612 LYM65612 MII65612 MSE65612 NCA65612 NLW65612 NVS65612 OFO65612 OPK65612 OZG65612 PJC65612 PSY65612 QCU65612 QMQ65612 QWM65612 RGI65612 RQE65612 SAA65612 SJW65612 STS65612 TDO65612 TNK65612 TXG65612 UHC65612 UQY65612 VAU65612 VKQ65612 VUM65612 WEI65612 WOE65612 WYA65612 BS131148 LO131148 VK131148 AFG131148 APC131148 AYY131148 BIU131148 BSQ131148 CCM131148 CMI131148 CWE131148 DGA131148 DPW131148 DZS131148 EJO131148 ETK131148 FDG131148 FNC131148 FWY131148 GGU131148 GQQ131148 HAM131148 HKI131148 HUE131148 IEA131148 INW131148 IXS131148 JHO131148 JRK131148 KBG131148 KLC131148 KUY131148 LEU131148 LOQ131148 LYM131148 MII131148 MSE131148 NCA131148 NLW131148 NVS131148 OFO131148 OPK131148 OZG131148 PJC131148 PSY131148 QCU131148 QMQ131148 QWM131148 RGI131148 RQE131148 SAA131148 SJW131148 STS131148 TDO131148 TNK131148 TXG131148 UHC131148 UQY131148 VAU131148 VKQ131148 VUM131148 WEI131148 WOE131148 WYA131148 BS196684 LO196684 VK196684 AFG196684 APC196684 AYY196684 BIU196684 BSQ196684 CCM196684 CMI196684 CWE196684 DGA196684 DPW196684 DZS196684 EJO196684 ETK196684 FDG196684 FNC196684 FWY196684 GGU196684 GQQ196684 HAM196684 HKI196684 HUE196684 IEA196684 INW196684 IXS196684 JHO196684 JRK196684 KBG196684 KLC196684 KUY196684 LEU196684 LOQ196684 LYM196684 MII196684 MSE196684 NCA196684 NLW196684 NVS196684 OFO196684 OPK196684 OZG196684 PJC196684 PSY196684 QCU196684 QMQ196684 QWM196684 RGI196684 RQE196684 SAA196684 SJW196684 STS196684 TDO196684 TNK196684 TXG196684 UHC196684 UQY196684 VAU196684 VKQ196684 VUM196684 WEI196684 WOE196684 WYA196684 BS262220 LO262220 VK262220 AFG262220 APC262220 AYY262220 BIU262220 BSQ262220 CCM262220 CMI262220 CWE262220 DGA262220 DPW262220 DZS262220 EJO262220 ETK262220 FDG262220 FNC262220 FWY262220 GGU262220 GQQ262220 HAM262220 HKI262220 HUE262220 IEA262220 INW262220 IXS262220 JHO262220 JRK262220 KBG262220 KLC262220 KUY262220 LEU262220 LOQ262220 LYM262220 MII262220 MSE262220 NCA262220 NLW262220 NVS262220 OFO262220 OPK262220 OZG262220 PJC262220 PSY262220 QCU262220 QMQ262220 QWM262220 RGI262220 RQE262220 SAA262220 SJW262220 STS262220 TDO262220 TNK262220 TXG262220 UHC262220 UQY262220 VAU262220 VKQ262220 VUM262220 WEI262220 WOE262220 WYA262220 BS327756 LO327756 VK327756 AFG327756 APC327756 AYY327756 BIU327756 BSQ327756 CCM327756 CMI327756 CWE327756 DGA327756 DPW327756 DZS327756 EJO327756 ETK327756 FDG327756 FNC327756 FWY327756 GGU327756 GQQ327756 HAM327756 HKI327756 HUE327756 IEA327756 INW327756 IXS327756 JHO327756 JRK327756 KBG327756 KLC327756 KUY327756 LEU327756 LOQ327756 LYM327756 MII327756 MSE327756 NCA327756 NLW327756 NVS327756 OFO327756 OPK327756 OZG327756 PJC327756 PSY327756 QCU327756 QMQ327756 QWM327756 RGI327756 RQE327756 SAA327756 SJW327756 STS327756 TDO327756 TNK327756 TXG327756 UHC327756 UQY327756 VAU327756 VKQ327756 VUM327756 WEI327756 WOE327756 WYA327756 BS393292 LO393292 VK393292 AFG393292 APC393292 AYY393292 BIU393292 BSQ393292 CCM393292 CMI393292 CWE393292 DGA393292 DPW393292 DZS393292 EJO393292 ETK393292 FDG393292 FNC393292 FWY393292 GGU393292 GQQ393292 HAM393292 HKI393292 HUE393292 IEA393292 INW393292 IXS393292 JHO393292 JRK393292 KBG393292 KLC393292 KUY393292 LEU393292 LOQ393292 LYM393292 MII393292 MSE393292 NCA393292 NLW393292 NVS393292 OFO393292 OPK393292 OZG393292 PJC393292 PSY393292 QCU393292 QMQ393292 QWM393292 RGI393292 RQE393292 SAA393292 SJW393292 STS393292 TDO393292 TNK393292 TXG393292 UHC393292 UQY393292 VAU393292 VKQ393292 VUM393292 WEI393292 WOE393292 WYA393292 BS458828 LO458828 VK458828 AFG458828 APC458828 AYY458828 BIU458828 BSQ458828 CCM458828 CMI458828 CWE458828 DGA458828 DPW458828 DZS458828 EJO458828 ETK458828 FDG458828 FNC458828 FWY458828 GGU458828 GQQ458828 HAM458828 HKI458828 HUE458828 IEA458828 INW458828 IXS458828 JHO458828 JRK458828 KBG458828 KLC458828 KUY458828 LEU458828 LOQ458828 LYM458828 MII458828 MSE458828 NCA458828 NLW458828 NVS458828 OFO458828 OPK458828 OZG458828 PJC458828 PSY458828 QCU458828 QMQ458828 QWM458828 RGI458828 RQE458828 SAA458828 SJW458828 STS458828 TDO458828 TNK458828 TXG458828 UHC458828 UQY458828 VAU458828 VKQ458828 VUM458828 WEI458828 WOE458828 WYA458828 BS524364 LO524364 VK524364 AFG524364 APC524364 AYY524364 BIU524364 BSQ524364 CCM524364 CMI524364 CWE524364 DGA524364 DPW524364 DZS524364 EJO524364 ETK524364 FDG524364 FNC524364 FWY524364 GGU524364 GQQ524364 HAM524364 HKI524364 HUE524364 IEA524364 INW524364 IXS524364 JHO524364 JRK524364 KBG524364 KLC524364 KUY524364 LEU524364 LOQ524364 LYM524364 MII524364 MSE524364 NCA524364 NLW524364 NVS524364 OFO524364 OPK524364 OZG524364 PJC524364 PSY524364 QCU524364 QMQ524364 QWM524364 RGI524364 RQE524364 SAA524364 SJW524364 STS524364 TDO524364 TNK524364 TXG524364 UHC524364 UQY524364 VAU524364 VKQ524364 VUM524364 WEI524364 WOE524364 WYA524364 BS589900 LO589900 VK589900 AFG589900 APC589900 AYY589900 BIU589900 BSQ589900 CCM589900 CMI589900 CWE589900 DGA589900 DPW589900 DZS589900 EJO589900 ETK589900 FDG589900 FNC589900 FWY589900 GGU589900 GQQ589900 HAM589900 HKI589900 HUE589900 IEA589900 INW589900 IXS589900 JHO589900 JRK589900 KBG589900 KLC589900 KUY589900 LEU589900 LOQ589900 LYM589900 MII589900 MSE589900 NCA589900 NLW589900 NVS589900 OFO589900 OPK589900 OZG589900 PJC589900 PSY589900 QCU589900 QMQ589900 QWM589900 RGI589900 RQE589900 SAA589900 SJW589900 STS589900 TDO589900 TNK589900 TXG589900 UHC589900 UQY589900 VAU589900 VKQ589900 VUM589900 WEI589900 WOE589900 WYA589900 BS655436 LO655436 VK655436 AFG655436 APC655436 AYY655436 BIU655436 BSQ655436 CCM655436 CMI655436 CWE655436 DGA655436 DPW655436 DZS655436 EJO655436 ETK655436 FDG655436 FNC655436 FWY655436 GGU655436 GQQ655436 HAM655436 HKI655436 HUE655436 IEA655436 INW655436 IXS655436 JHO655436 JRK655436 KBG655436 KLC655436 KUY655436 LEU655436 LOQ655436 LYM655436 MII655436 MSE655436 NCA655436 NLW655436 NVS655436 OFO655436 OPK655436 OZG655436 PJC655436 PSY655436 QCU655436 QMQ655436 QWM655436 RGI655436 RQE655436 SAA655436 SJW655436 STS655436 TDO655436 TNK655436 TXG655436 UHC655436 UQY655436 VAU655436 VKQ655436 VUM655436 WEI655436 WOE655436 WYA655436 BS720972 LO720972 VK720972 AFG720972 APC720972 AYY720972 BIU720972 BSQ720972 CCM720972 CMI720972 CWE720972 DGA720972 DPW720972 DZS720972 EJO720972 ETK720972 FDG720972 FNC720972 FWY720972 GGU720972 GQQ720972 HAM720972 HKI720972 HUE720972 IEA720972 INW720972 IXS720972 JHO720972 JRK720972 KBG720972 KLC720972 KUY720972 LEU720972 LOQ720972 LYM720972 MII720972 MSE720972 NCA720972 NLW720972 NVS720972 OFO720972 OPK720972 OZG720972 PJC720972 PSY720972 QCU720972 QMQ720972 QWM720972 RGI720972 RQE720972 SAA720972 SJW720972 STS720972 TDO720972 TNK720972 TXG720972 UHC720972 UQY720972 VAU720972 VKQ720972 VUM720972 WEI720972 WOE720972 WYA720972 BS786508 LO786508 VK786508 AFG786508 APC786508 AYY786508 BIU786508 BSQ786508 CCM786508 CMI786508 CWE786508 DGA786508 DPW786508 DZS786508 EJO786508 ETK786508 FDG786508 FNC786508 FWY786508 GGU786508 GQQ786508 HAM786508 HKI786508 HUE786508 IEA786508 INW786508 IXS786508 JHO786508 JRK786508 KBG786508 KLC786508 KUY786508 LEU786508 LOQ786508 LYM786508 MII786508 MSE786508 NCA786508 NLW786508 NVS786508 OFO786508 OPK786508 OZG786508 PJC786508 PSY786508 QCU786508 QMQ786508 QWM786508 RGI786508 RQE786508 SAA786508 SJW786508 STS786508 TDO786508 TNK786508 TXG786508 UHC786508 UQY786508 VAU786508 VKQ786508 VUM786508 WEI786508 WOE786508 WYA786508 BS852044 LO852044 VK852044 AFG852044 APC852044 AYY852044 BIU852044 BSQ852044 CCM852044 CMI852044 CWE852044 DGA852044 DPW852044 DZS852044 EJO852044 ETK852044 FDG852044 FNC852044 FWY852044 GGU852044 GQQ852044 HAM852044 HKI852044 HUE852044 IEA852044 INW852044 IXS852044 JHO852044 JRK852044 KBG852044 KLC852044 KUY852044 LEU852044 LOQ852044 LYM852044 MII852044 MSE852044 NCA852044 NLW852044 NVS852044 OFO852044 OPK852044 OZG852044 PJC852044 PSY852044 QCU852044 QMQ852044 QWM852044 RGI852044 RQE852044 SAA852044 SJW852044 STS852044 TDO852044 TNK852044 TXG852044 UHC852044 UQY852044 VAU852044 VKQ852044 VUM852044 WEI852044 WOE852044 WYA852044 BS917580 LO917580 VK917580 AFG917580 APC917580 AYY917580 BIU917580 BSQ917580 CCM917580 CMI917580 CWE917580 DGA917580 DPW917580 DZS917580 EJO917580 ETK917580 FDG917580 FNC917580 FWY917580 GGU917580 GQQ917580 HAM917580 HKI917580 HUE917580 IEA917580 INW917580 IXS917580 JHO917580 JRK917580 KBG917580 KLC917580 KUY917580 LEU917580 LOQ917580 LYM917580 MII917580 MSE917580 NCA917580 NLW917580 NVS917580 OFO917580 OPK917580 OZG917580 PJC917580 PSY917580 QCU917580 QMQ917580 QWM917580 RGI917580 RQE917580 SAA917580 SJW917580 STS917580 TDO917580 TNK917580 TXG917580 UHC917580 UQY917580 VAU917580 VKQ917580 VUM917580 WEI917580 WOE917580 WYA917580 BS983116 LO983116 VK983116 AFG983116 APC983116 AYY983116 BIU983116 BSQ983116 CCM983116 CMI983116 CWE983116 DGA983116 DPW983116 DZS983116 EJO983116 ETK983116 FDG983116 FNC983116 FWY983116 GGU983116 GQQ983116 HAM983116 HKI983116 HUE983116 IEA983116 INW983116 IXS983116 JHO983116 JRK983116 KBG983116 KLC983116 KUY983116 LEU983116 LOQ983116 LYM983116 MII983116 MSE983116 NCA983116 NLW983116 NVS983116 OFO983116 OPK983116 OZG983116 PJC983116 PSY983116 QCU983116 QMQ983116 QWM983116 RGI983116 RQE983116 SAA983116 SJW983116 STS983116 TDO983116 TNK983116 TXG983116 UHC983116 UQY983116 VAU983116 VKQ983116 VUM983116 WEI983116 WOE983116 WYA983116 R11:R13 JN11:JN13 TJ11:TJ13 ADF11:ADF13 ANB11:ANB13 AWX11:AWX13 BGT11:BGT13 BQP11:BQP13 CAL11:CAL13 CKH11:CKH13 CUD11:CUD13 DDZ11:DDZ13 DNV11:DNV13 DXR11:DXR13 EHN11:EHN13 ERJ11:ERJ13 FBF11:FBF13 FLB11:FLB13 FUX11:FUX13 GET11:GET13 GOP11:GOP13 GYL11:GYL13 HIH11:HIH13 HSD11:HSD13 IBZ11:IBZ13 ILV11:ILV13 IVR11:IVR13 JFN11:JFN13 JPJ11:JPJ13 JZF11:JZF13 KJB11:KJB13 KSX11:KSX13 LCT11:LCT13 LMP11:LMP13 LWL11:LWL13 MGH11:MGH13 MQD11:MQD13 MZZ11:MZZ13 NJV11:NJV13 NTR11:NTR13 ODN11:ODN13 ONJ11:ONJ13 OXF11:OXF13 PHB11:PHB13 PQX11:PQX13 QAT11:QAT13 QKP11:QKP13 QUL11:QUL13 REH11:REH13 ROD11:ROD13 RXZ11:RXZ13 SHV11:SHV13 SRR11:SRR13 TBN11:TBN13 TLJ11:TLJ13 TVF11:TVF13 UFB11:UFB13 UOX11:UOX13 UYT11:UYT13 VIP11:VIP13 VSL11:VSL13 WCH11:WCH13 WMD11:WMD13 WVZ11:WVZ13 R65547:R65549 JN65547:JN65549 TJ65547:TJ65549 ADF65547:ADF65549 ANB65547:ANB65549 AWX65547:AWX65549 BGT65547:BGT65549 BQP65547:BQP65549 CAL65547:CAL65549 CKH65547:CKH65549 CUD65547:CUD65549 DDZ65547:DDZ65549 DNV65547:DNV65549 DXR65547:DXR65549 EHN65547:EHN65549 ERJ65547:ERJ65549 FBF65547:FBF65549 FLB65547:FLB65549 FUX65547:FUX65549 GET65547:GET65549 GOP65547:GOP65549 GYL65547:GYL65549 HIH65547:HIH65549 HSD65547:HSD65549 IBZ65547:IBZ65549 ILV65547:ILV65549 IVR65547:IVR65549 JFN65547:JFN65549 JPJ65547:JPJ65549 JZF65547:JZF65549 KJB65547:KJB65549 KSX65547:KSX65549 LCT65547:LCT65549 LMP65547:LMP65549 LWL65547:LWL65549 MGH65547:MGH65549 MQD65547:MQD65549 MZZ65547:MZZ65549 NJV65547:NJV65549 NTR65547:NTR65549 ODN65547:ODN65549 ONJ65547:ONJ65549 OXF65547:OXF65549 PHB65547:PHB65549 PQX65547:PQX65549 QAT65547:QAT65549 QKP65547:QKP65549 QUL65547:QUL65549 REH65547:REH65549 ROD65547:ROD65549 RXZ65547:RXZ65549 SHV65547:SHV65549 SRR65547:SRR65549 TBN65547:TBN65549 TLJ65547:TLJ65549 TVF65547:TVF65549 UFB65547:UFB65549 UOX65547:UOX65549 UYT65547:UYT65549 VIP65547:VIP65549 VSL65547:VSL65549 WCH65547:WCH65549 WMD65547:WMD65549 WVZ65547:WVZ65549 R131083:R131085 JN131083:JN131085 TJ131083:TJ131085 ADF131083:ADF131085 ANB131083:ANB131085 AWX131083:AWX131085 BGT131083:BGT131085 BQP131083:BQP131085 CAL131083:CAL131085 CKH131083:CKH131085 CUD131083:CUD131085 DDZ131083:DDZ131085 DNV131083:DNV131085 DXR131083:DXR131085 EHN131083:EHN131085 ERJ131083:ERJ131085 FBF131083:FBF131085 FLB131083:FLB131085 FUX131083:FUX131085 GET131083:GET131085 GOP131083:GOP131085 GYL131083:GYL131085 HIH131083:HIH131085 HSD131083:HSD131085 IBZ131083:IBZ131085 ILV131083:ILV131085 IVR131083:IVR131085 JFN131083:JFN131085 JPJ131083:JPJ131085 JZF131083:JZF131085 KJB131083:KJB131085 KSX131083:KSX131085 LCT131083:LCT131085 LMP131083:LMP131085 LWL131083:LWL131085 MGH131083:MGH131085 MQD131083:MQD131085 MZZ131083:MZZ131085 NJV131083:NJV131085 NTR131083:NTR131085 ODN131083:ODN131085 ONJ131083:ONJ131085 OXF131083:OXF131085 PHB131083:PHB131085 PQX131083:PQX131085 QAT131083:QAT131085 QKP131083:QKP131085 QUL131083:QUL131085 REH131083:REH131085 ROD131083:ROD131085 RXZ131083:RXZ131085 SHV131083:SHV131085 SRR131083:SRR131085 TBN131083:TBN131085 TLJ131083:TLJ131085 TVF131083:TVF131085 UFB131083:UFB131085 UOX131083:UOX131085 UYT131083:UYT131085 VIP131083:VIP131085 VSL131083:VSL131085 WCH131083:WCH131085 WMD131083:WMD131085 WVZ131083:WVZ131085 R196619:R196621 JN196619:JN196621 TJ196619:TJ196621 ADF196619:ADF196621 ANB196619:ANB196621 AWX196619:AWX196621 BGT196619:BGT196621 BQP196619:BQP196621 CAL196619:CAL196621 CKH196619:CKH196621 CUD196619:CUD196621 DDZ196619:DDZ196621 DNV196619:DNV196621 DXR196619:DXR196621 EHN196619:EHN196621 ERJ196619:ERJ196621 FBF196619:FBF196621 FLB196619:FLB196621 FUX196619:FUX196621 GET196619:GET196621 GOP196619:GOP196621 GYL196619:GYL196621 HIH196619:HIH196621 HSD196619:HSD196621 IBZ196619:IBZ196621 ILV196619:ILV196621 IVR196619:IVR196621 JFN196619:JFN196621 JPJ196619:JPJ196621 JZF196619:JZF196621 KJB196619:KJB196621 KSX196619:KSX196621 LCT196619:LCT196621 LMP196619:LMP196621 LWL196619:LWL196621 MGH196619:MGH196621 MQD196619:MQD196621 MZZ196619:MZZ196621 NJV196619:NJV196621 NTR196619:NTR196621 ODN196619:ODN196621 ONJ196619:ONJ196621 OXF196619:OXF196621 PHB196619:PHB196621 PQX196619:PQX196621 QAT196619:QAT196621 QKP196619:QKP196621 QUL196619:QUL196621 REH196619:REH196621 ROD196619:ROD196621 RXZ196619:RXZ196621 SHV196619:SHV196621 SRR196619:SRR196621 TBN196619:TBN196621 TLJ196619:TLJ196621 TVF196619:TVF196621 UFB196619:UFB196621 UOX196619:UOX196621 UYT196619:UYT196621 VIP196619:VIP196621 VSL196619:VSL196621 WCH196619:WCH196621 WMD196619:WMD196621 WVZ196619:WVZ196621 R262155:R262157 JN262155:JN262157 TJ262155:TJ262157 ADF262155:ADF262157 ANB262155:ANB262157 AWX262155:AWX262157 BGT262155:BGT262157 BQP262155:BQP262157 CAL262155:CAL262157 CKH262155:CKH262157 CUD262155:CUD262157 DDZ262155:DDZ262157 DNV262155:DNV262157 DXR262155:DXR262157 EHN262155:EHN262157 ERJ262155:ERJ262157 FBF262155:FBF262157 FLB262155:FLB262157 FUX262155:FUX262157 GET262155:GET262157 GOP262155:GOP262157 GYL262155:GYL262157 HIH262155:HIH262157 HSD262155:HSD262157 IBZ262155:IBZ262157 ILV262155:ILV262157 IVR262155:IVR262157 JFN262155:JFN262157 JPJ262155:JPJ262157 JZF262155:JZF262157 KJB262155:KJB262157 KSX262155:KSX262157 LCT262155:LCT262157 LMP262155:LMP262157 LWL262155:LWL262157 MGH262155:MGH262157 MQD262155:MQD262157 MZZ262155:MZZ262157 NJV262155:NJV262157 NTR262155:NTR262157 ODN262155:ODN262157 ONJ262155:ONJ262157 OXF262155:OXF262157 PHB262155:PHB262157 PQX262155:PQX262157 QAT262155:QAT262157 QKP262155:QKP262157 QUL262155:QUL262157 REH262155:REH262157 ROD262155:ROD262157 RXZ262155:RXZ262157 SHV262155:SHV262157 SRR262155:SRR262157 TBN262155:TBN262157 TLJ262155:TLJ262157 TVF262155:TVF262157 UFB262155:UFB262157 UOX262155:UOX262157 UYT262155:UYT262157 VIP262155:VIP262157 VSL262155:VSL262157 WCH262155:WCH262157 WMD262155:WMD262157 WVZ262155:WVZ262157 R327691:R327693 JN327691:JN327693 TJ327691:TJ327693 ADF327691:ADF327693 ANB327691:ANB327693 AWX327691:AWX327693 BGT327691:BGT327693 BQP327691:BQP327693 CAL327691:CAL327693 CKH327691:CKH327693 CUD327691:CUD327693 DDZ327691:DDZ327693 DNV327691:DNV327693 DXR327691:DXR327693 EHN327691:EHN327693 ERJ327691:ERJ327693 FBF327691:FBF327693 FLB327691:FLB327693 FUX327691:FUX327693 GET327691:GET327693 GOP327691:GOP327693 GYL327691:GYL327693 HIH327691:HIH327693 HSD327691:HSD327693 IBZ327691:IBZ327693 ILV327691:ILV327693 IVR327691:IVR327693 JFN327691:JFN327693 JPJ327691:JPJ327693 JZF327691:JZF327693 KJB327691:KJB327693 KSX327691:KSX327693 LCT327691:LCT327693 LMP327691:LMP327693 LWL327691:LWL327693 MGH327691:MGH327693 MQD327691:MQD327693 MZZ327691:MZZ327693 NJV327691:NJV327693 NTR327691:NTR327693 ODN327691:ODN327693 ONJ327691:ONJ327693 OXF327691:OXF327693 PHB327691:PHB327693 PQX327691:PQX327693 QAT327691:QAT327693 QKP327691:QKP327693 QUL327691:QUL327693 REH327691:REH327693 ROD327691:ROD327693 RXZ327691:RXZ327693 SHV327691:SHV327693 SRR327691:SRR327693 TBN327691:TBN327693 TLJ327691:TLJ327693 TVF327691:TVF327693 UFB327691:UFB327693 UOX327691:UOX327693 UYT327691:UYT327693 VIP327691:VIP327693 VSL327691:VSL327693 WCH327691:WCH327693 WMD327691:WMD327693 WVZ327691:WVZ327693 R393227:R393229 JN393227:JN393229 TJ393227:TJ393229 ADF393227:ADF393229 ANB393227:ANB393229 AWX393227:AWX393229 BGT393227:BGT393229 BQP393227:BQP393229 CAL393227:CAL393229 CKH393227:CKH393229 CUD393227:CUD393229 DDZ393227:DDZ393229 DNV393227:DNV393229 DXR393227:DXR393229 EHN393227:EHN393229 ERJ393227:ERJ393229 FBF393227:FBF393229 FLB393227:FLB393229 FUX393227:FUX393229 GET393227:GET393229 GOP393227:GOP393229 GYL393227:GYL393229 HIH393227:HIH393229 HSD393227:HSD393229 IBZ393227:IBZ393229 ILV393227:ILV393229 IVR393227:IVR393229 JFN393227:JFN393229 JPJ393227:JPJ393229 JZF393227:JZF393229 KJB393227:KJB393229 KSX393227:KSX393229 LCT393227:LCT393229 LMP393227:LMP393229 LWL393227:LWL393229 MGH393227:MGH393229 MQD393227:MQD393229 MZZ393227:MZZ393229 NJV393227:NJV393229 NTR393227:NTR393229 ODN393227:ODN393229 ONJ393227:ONJ393229 OXF393227:OXF393229 PHB393227:PHB393229 PQX393227:PQX393229 QAT393227:QAT393229 QKP393227:QKP393229 QUL393227:QUL393229 REH393227:REH393229 ROD393227:ROD393229 RXZ393227:RXZ393229 SHV393227:SHV393229 SRR393227:SRR393229 TBN393227:TBN393229 TLJ393227:TLJ393229 TVF393227:TVF393229 UFB393227:UFB393229 UOX393227:UOX393229 UYT393227:UYT393229 VIP393227:VIP393229 VSL393227:VSL393229 WCH393227:WCH393229 WMD393227:WMD393229 WVZ393227:WVZ393229 R458763:R458765 JN458763:JN458765 TJ458763:TJ458765 ADF458763:ADF458765 ANB458763:ANB458765 AWX458763:AWX458765 BGT458763:BGT458765 BQP458763:BQP458765 CAL458763:CAL458765 CKH458763:CKH458765 CUD458763:CUD458765 DDZ458763:DDZ458765 DNV458763:DNV458765 DXR458763:DXR458765 EHN458763:EHN458765 ERJ458763:ERJ458765 FBF458763:FBF458765 FLB458763:FLB458765 FUX458763:FUX458765 GET458763:GET458765 GOP458763:GOP458765 GYL458763:GYL458765 HIH458763:HIH458765 HSD458763:HSD458765 IBZ458763:IBZ458765 ILV458763:ILV458765 IVR458763:IVR458765 JFN458763:JFN458765 JPJ458763:JPJ458765 JZF458763:JZF458765 KJB458763:KJB458765 KSX458763:KSX458765 LCT458763:LCT458765 LMP458763:LMP458765 LWL458763:LWL458765 MGH458763:MGH458765 MQD458763:MQD458765 MZZ458763:MZZ458765 NJV458763:NJV458765 NTR458763:NTR458765 ODN458763:ODN458765 ONJ458763:ONJ458765 OXF458763:OXF458765 PHB458763:PHB458765 PQX458763:PQX458765 QAT458763:QAT458765 QKP458763:QKP458765 QUL458763:QUL458765 REH458763:REH458765 ROD458763:ROD458765 RXZ458763:RXZ458765 SHV458763:SHV458765 SRR458763:SRR458765 TBN458763:TBN458765 TLJ458763:TLJ458765 TVF458763:TVF458765 UFB458763:UFB458765 UOX458763:UOX458765 UYT458763:UYT458765 VIP458763:VIP458765 VSL458763:VSL458765 WCH458763:WCH458765 WMD458763:WMD458765 WVZ458763:WVZ458765 R524299:R524301 JN524299:JN524301 TJ524299:TJ524301 ADF524299:ADF524301 ANB524299:ANB524301 AWX524299:AWX524301 BGT524299:BGT524301 BQP524299:BQP524301 CAL524299:CAL524301 CKH524299:CKH524301 CUD524299:CUD524301 DDZ524299:DDZ524301 DNV524299:DNV524301 DXR524299:DXR524301 EHN524299:EHN524301 ERJ524299:ERJ524301 FBF524299:FBF524301 FLB524299:FLB524301 FUX524299:FUX524301 GET524299:GET524301 GOP524299:GOP524301 GYL524299:GYL524301 HIH524299:HIH524301 HSD524299:HSD524301 IBZ524299:IBZ524301 ILV524299:ILV524301 IVR524299:IVR524301 JFN524299:JFN524301 JPJ524299:JPJ524301 JZF524299:JZF524301 KJB524299:KJB524301 KSX524299:KSX524301 LCT524299:LCT524301 LMP524299:LMP524301 LWL524299:LWL524301 MGH524299:MGH524301 MQD524299:MQD524301 MZZ524299:MZZ524301 NJV524299:NJV524301 NTR524299:NTR524301 ODN524299:ODN524301 ONJ524299:ONJ524301 OXF524299:OXF524301 PHB524299:PHB524301 PQX524299:PQX524301 QAT524299:QAT524301 QKP524299:QKP524301 QUL524299:QUL524301 REH524299:REH524301 ROD524299:ROD524301 RXZ524299:RXZ524301 SHV524299:SHV524301 SRR524299:SRR524301 TBN524299:TBN524301 TLJ524299:TLJ524301 TVF524299:TVF524301 UFB524299:UFB524301 UOX524299:UOX524301 UYT524299:UYT524301 VIP524299:VIP524301 VSL524299:VSL524301 WCH524299:WCH524301 WMD524299:WMD524301 WVZ524299:WVZ524301 R589835:R589837 JN589835:JN589837 TJ589835:TJ589837 ADF589835:ADF589837 ANB589835:ANB589837 AWX589835:AWX589837 BGT589835:BGT589837 BQP589835:BQP589837 CAL589835:CAL589837 CKH589835:CKH589837 CUD589835:CUD589837 DDZ589835:DDZ589837 DNV589835:DNV589837 DXR589835:DXR589837 EHN589835:EHN589837 ERJ589835:ERJ589837 FBF589835:FBF589837 FLB589835:FLB589837 FUX589835:FUX589837 GET589835:GET589837 GOP589835:GOP589837 GYL589835:GYL589837 HIH589835:HIH589837 HSD589835:HSD589837 IBZ589835:IBZ589837 ILV589835:ILV589837 IVR589835:IVR589837 JFN589835:JFN589837 JPJ589835:JPJ589837 JZF589835:JZF589837 KJB589835:KJB589837 KSX589835:KSX589837 LCT589835:LCT589837 LMP589835:LMP589837 LWL589835:LWL589837 MGH589835:MGH589837 MQD589835:MQD589837 MZZ589835:MZZ589837 NJV589835:NJV589837 NTR589835:NTR589837 ODN589835:ODN589837 ONJ589835:ONJ589837 OXF589835:OXF589837 PHB589835:PHB589837 PQX589835:PQX589837 QAT589835:QAT589837 QKP589835:QKP589837 QUL589835:QUL589837 REH589835:REH589837 ROD589835:ROD589837 RXZ589835:RXZ589837 SHV589835:SHV589837 SRR589835:SRR589837 TBN589835:TBN589837 TLJ589835:TLJ589837 TVF589835:TVF589837 UFB589835:UFB589837 UOX589835:UOX589837 UYT589835:UYT589837 VIP589835:VIP589837 VSL589835:VSL589837 WCH589835:WCH589837 WMD589835:WMD589837 WVZ589835:WVZ589837 R655371:R655373 JN655371:JN655373 TJ655371:TJ655373 ADF655371:ADF655373 ANB655371:ANB655373 AWX655371:AWX655373 BGT655371:BGT655373 BQP655371:BQP655373 CAL655371:CAL655373 CKH655371:CKH655373 CUD655371:CUD655373 DDZ655371:DDZ655373 DNV655371:DNV655373 DXR655371:DXR655373 EHN655371:EHN655373 ERJ655371:ERJ655373 FBF655371:FBF655373 FLB655371:FLB655373 FUX655371:FUX655373 GET655371:GET655373 GOP655371:GOP655373 GYL655371:GYL655373 HIH655371:HIH655373 HSD655371:HSD655373 IBZ655371:IBZ655373 ILV655371:ILV655373 IVR655371:IVR655373 JFN655371:JFN655373 JPJ655371:JPJ655373 JZF655371:JZF655373 KJB655371:KJB655373 KSX655371:KSX655373 LCT655371:LCT655373 LMP655371:LMP655373 LWL655371:LWL655373 MGH655371:MGH655373 MQD655371:MQD655373 MZZ655371:MZZ655373 NJV655371:NJV655373 NTR655371:NTR655373 ODN655371:ODN655373 ONJ655371:ONJ655373 OXF655371:OXF655373 PHB655371:PHB655373 PQX655371:PQX655373 QAT655371:QAT655373 QKP655371:QKP655373 QUL655371:QUL655373 REH655371:REH655373 ROD655371:ROD655373 RXZ655371:RXZ655373 SHV655371:SHV655373 SRR655371:SRR655373 TBN655371:TBN655373 TLJ655371:TLJ655373 TVF655371:TVF655373 UFB655371:UFB655373 UOX655371:UOX655373 UYT655371:UYT655373 VIP655371:VIP655373 VSL655371:VSL655373 WCH655371:WCH655373 WMD655371:WMD655373 WVZ655371:WVZ655373 R720907:R720909 JN720907:JN720909 TJ720907:TJ720909 ADF720907:ADF720909 ANB720907:ANB720909 AWX720907:AWX720909 BGT720907:BGT720909 BQP720907:BQP720909 CAL720907:CAL720909 CKH720907:CKH720909 CUD720907:CUD720909 DDZ720907:DDZ720909 DNV720907:DNV720909 DXR720907:DXR720909 EHN720907:EHN720909 ERJ720907:ERJ720909 FBF720907:FBF720909 FLB720907:FLB720909 FUX720907:FUX720909 GET720907:GET720909 GOP720907:GOP720909 GYL720907:GYL720909 HIH720907:HIH720909 HSD720907:HSD720909 IBZ720907:IBZ720909 ILV720907:ILV720909 IVR720907:IVR720909 JFN720907:JFN720909 JPJ720907:JPJ720909 JZF720907:JZF720909 KJB720907:KJB720909 KSX720907:KSX720909 LCT720907:LCT720909 LMP720907:LMP720909 LWL720907:LWL720909 MGH720907:MGH720909 MQD720907:MQD720909 MZZ720907:MZZ720909 NJV720907:NJV720909 NTR720907:NTR720909 ODN720907:ODN720909 ONJ720907:ONJ720909 OXF720907:OXF720909 PHB720907:PHB720909 PQX720907:PQX720909 QAT720907:QAT720909 QKP720907:QKP720909 QUL720907:QUL720909 REH720907:REH720909 ROD720907:ROD720909 RXZ720907:RXZ720909 SHV720907:SHV720909 SRR720907:SRR720909 TBN720907:TBN720909 TLJ720907:TLJ720909 TVF720907:TVF720909 UFB720907:UFB720909 UOX720907:UOX720909 UYT720907:UYT720909 VIP720907:VIP720909 VSL720907:VSL720909 WCH720907:WCH720909 WMD720907:WMD720909 WVZ720907:WVZ720909 R786443:R786445 JN786443:JN786445 TJ786443:TJ786445 ADF786443:ADF786445 ANB786443:ANB786445 AWX786443:AWX786445 BGT786443:BGT786445 BQP786443:BQP786445 CAL786443:CAL786445 CKH786443:CKH786445 CUD786443:CUD786445 DDZ786443:DDZ786445 DNV786443:DNV786445 DXR786443:DXR786445 EHN786443:EHN786445 ERJ786443:ERJ786445 FBF786443:FBF786445 FLB786443:FLB786445 FUX786443:FUX786445 GET786443:GET786445 GOP786443:GOP786445 GYL786443:GYL786445 HIH786443:HIH786445 HSD786443:HSD786445 IBZ786443:IBZ786445 ILV786443:ILV786445 IVR786443:IVR786445 JFN786443:JFN786445 JPJ786443:JPJ786445 JZF786443:JZF786445 KJB786443:KJB786445 KSX786443:KSX786445 LCT786443:LCT786445 LMP786443:LMP786445 LWL786443:LWL786445 MGH786443:MGH786445 MQD786443:MQD786445 MZZ786443:MZZ786445 NJV786443:NJV786445 NTR786443:NTR786445 ODN786443:ODN786445 ONJ786443:ONJ786445 OXF786443:OXF786445 PHB786443:PHB786445 PQX786443:PQX786445 QAT786443:QAT786445 QKP786443:QKP786445 QUL786443:QUL786445 REH786443:REH786445 ROD786443:ROD786445 RXZ786443:RXZ786445 SHV786443:SHV786445 SRR786443:SRR786445 TBN786443:TBN786445 TLJ786443:TLJ786445 TVF786443:TVF786445 UFB786443:UFB786445 UOX786443:UOX786445 UYT786443:UYT786445 VIP786443:VIP786445 VSL786443:VSL786445 WCH786443:WCH786445 WMD786443:WMD786445 WVZ786443:WVZ786445 R851979:R851981 JN851979:JN851981 TJ851979:TJ851981 ADF851979:ADF851981 ANB851979:ANB851981 AWX851979:AWX851981 BGT851979:BGT851981 BQP851979:BQP851981 CAL851979:CAL851981 CKH851979:CKH851981 CUD851979:CUD851981 DDZ851979:DDZ851981 DNV851979:DNV851981 DXR851979:DXR851981 EHN851979:EHN851981 ERJ851979:ERJ851981 FBF851979:FBF851981 FLB851979:FLB851981 FUX851979:FUX851981 GET851979:GET851981 GOP851979:GOP851981 GYL851979:GYL851981 HIH851979:HIH851981 HSD851979:HSD851981 IBZ851979:IBZ851981 ILV851979:ILV851981 IVR851979:IVR851981 JFN851979:JFN851981 JPJ851979:JPJ851981 JZF851979:JZF851981 KJB851979:KJB851981 KSX851979:KSX851981 LCT851979:LCT851981 LMP851979:LMP851981 LWL851979:LWL851981 MGH851979:MGH851981 MQD851979:MQD851981 MZZ851979:MZZ851981 NJV851979:NJV851981 NTR851979:NTR851981 ODN851979:ODN851981 ONJ851979:ONJ851981 OXF851979:OXF851981 PHB851979:PHB851981 PQX851979:PQX851981 QAT851979:QAT851981 QKP851979:QKP851981 QUL851979:QUL851981 REH851979:REH851981 ROD851979:ROD851981 RXZ851979:RXZ851981 SHV851979:SHV851981 SRR851979:SRR851981 TBN851979:TBN851981 TLJ851979:TLJ851981 TVF851979:TVF851981 UFB851979:UFB851981 UOX851979:UOX851981 UYT851979:UYT851981 VIP851979:VIP851981 VSL851979:VSL851981 WCH851979:WCH851981 WMD851979:WMD851981 WVZ851979:WVZ851981 R917515:R917517 JN917515:JN917517 TJ917515:TJ917517 ADF917515:ADF917517 ANB917515:ANB917517 AWX917515:AWX917517 BGT917515:BGT917517 BQP917515:BQP917517 CAL917515:CAL917517 CKH917515:CKH917517 CUD917515:CUD917517 DDZ917515:DDZ917517 DNV917515:DNV917517 DXR917515:DXR917517 EHN917515:EHN917517 ERJ917515:ERJ917517 FBF917515:FBF917517 FLB917515:FLB917517 FUX917515:FUX917517 GET917515:GET917517 GOP917515:GOP917517 GYL917515:GYL917517 HIH917515:HIH917517 HSD917515:HSD917517 IBZ917515:IBZ917517 ILV917515:ILV917517 IVR917515:IVR917517 JFN917515:JFN917517 JPJ917515:JPJ917517 JZF917515:JZF917517 KJB917515:KJB917517 KSX917515:KSX917517 LCT917515:LCT917517 LMP917515:LMP917517 LWL917515:LWL917517 MGH917515:MGH917517 MQD917515:MQD917517 MZZ917515:MZZ917517 NJV917515:NJV917517 NTR917515:NTR917517 ODN917515:ODN917517 ONJ917515:ONJ917517 OXF917515:OXF917517 PHB917515:PHB917517 PQX917515:PQX917517 QAT917515:QAT917517 QKP917515:QKP917517 QUL917515:QUL917517 REH917515:REH917517 ROD917515:ROD917517 RXZ917515:RXZ917517 SHV917515:SHV917517 SRR917515:SRR917517 TBN917515:TBN917517 TLJ917515:TLJ917517 TVF917515:TVF917517 UFB917515:UFB917517 UOX917515:UOX917517 UYT917515:UYT917517 VIP917515:VIP917517 VSL917515:VSL917517 WCH917515:WCH917517 WMD917515:WMD917517 WVZ917515:WVZ917517 R983051:R983053 JN983051:JN983053 TJ983051:TJ983053 ADF983051:ADF983053 ANB983051:ANB983053 AWX983051:AWX983053 BGT983051:BGT983053 BQP983051:BQP983053 CAL983051:CAL983053 CKH983051:CKH983053 CUD983051:CUD983053 DDZ983051:DDZ983053 DNV983051:DNV983053 DXR983051:DXR983053 EHN983051:EHN983053 ERJ983051:ERJ983053 FBF983051:FBF983053 FLB983051:FLB983053 FUX983051:FUX983053 GET983051:GET983053 GOP983051:GOP983053 GYL983051:GYL983053 HIH983051:HIH983053 HSD983051:HSD983053 IBZ983051:IBZ983053 ILV983051:ILV983053 IVR983051:IVR983053 JFN983051:JFN983053 JPJ983051:JPJ983053 JZF983051:JZF983053 KJB983051:KJB983053 KSX983051:KSX983053 LCT983051:LCT983053 LMP983051:LMP983053 LWL983051:LWL983053 MGH983051:MGH983053 MQD983051:MQD983053 MZZ983051:MZZ983053 NJV983051:NJV983053 NTR983051:NTR983053 ODN983051:ODN983053 ONJ983051:ONJ983053 OXF983051:OXF983053 PHB983051:PHB983053 PQX983051:PQX983053 QAT983051:QAT983053 QKP983051:QKP983053 QUL983051:QUL983053 REH983051:REH983053 ROD983051:ROD983053 RXZ983051:RXZ983053 SHV983051:SHV983053 SRR983051:SRR983053 TBN983051:TBN983053 TLJ983051:TLJ983053 TVF983051:TVF983053 UFB983051:UFB983053 UOX983051:UOX983053 UYT983051:UYT983053 VIP983051:VIP983053 VSL983051:VSL983053 WCH983051:WCH983053 WMD983051:WMD983053 WVZ983051:WVZ983053 S11:AO12 JO11:KK12 TK11:UG12 ADG11:AEC12 ANC11:ANY12 AWY11:AXU12 BGU11:BHQ12 BQQ11:BRM12 CAM11:CBI12 CKI11:CLE12 CUE11:CVA12 DEA11:DEW12 DNW11:DOS12 DXS11:DYO12 EHO11:EIK12 ERK11:ESG12 FBG11:FCC12 FLC11:FLY12 FUY11:FVU12 GEU11:GFQ12 GOQ11:GPM12 GYM11:GZI12 HII11:HJE12 HSE11:HTA12 ICA11:ICW12 ILW11:IMS12 IVS11:IWO12 JFO11:JGK12 JPK11:JQG12 JZG11:KAC12 KJC11:KJY12 KSY11:KTU12 LCU11:LDQ12 LMQ11:LNM12 LWM11:LXI12 MGI11:MHE12 MQE11:MRA12 NAA11:NAW12 NJW11:NKS12 NTS11:NUO12 ODO11:OEK12 ONK11:OOG12 OXG11:OYC12 PHC11:PHY12 PQY11:PRU12 QAU11:QBQ12 QKQ11:QLM12 QUM11:QVI12 REI11:RFE12 ROE11:RPA12 RYA11:RYW12 SHW11:SIS12 SRS11:SSO12 TBO11:TCK12 TLK11:TMG12 TVG11:TWC12 UFC11:UFY12 UOY11:UPU12 UYU11:UZQ12 VIQ11:VJM12 VSM11:VTI12 WCI11:WDE12 WME11:WNA12 WWA11:WWW12 S65547:AO65548 JO65547:KK65548 TK65547:UG65548 ADG65547:AEC65548 ANC65547:ANY65548 AWY65547:AXU65548 BGU65547:BHQ65548 BQQ65547:BRM65548 CAM65547:CBI65548 CKI65547:CLE65548 CUE65547:CVA65548 DEA65547:DEW65548 DNW65547:DOS65548 DXS65547:DYO65548 EHO65547:EIK65548 ERK65547:ESG65548 FBG65547:FCC65548 FLC65547:FLY65548 FUY65547:FVU65548 GEU65547:GFQ65548 GOQ65547:GPM65548 GYM65547:GZI65548 HII65547:HJE65548 HSE65547:HTA65548 ICA65547:ICW65548 ILW65547:IMS65548 IVS65547:IWO65548 JFO65547:JGK65548 JPK65547:JQG65548 JZG65547:KAC65548 KJC65547:KJY65548 KSY65547:KTU65548 LCU65547:LDQ65548 LMQ65547:LNM65548 LWM65547:LXI65548 MGI65547:MHE65548 MQE65547:MRA65548 NAA65547:NAW65548 NJW65547:NKS65548 NTS65547:NUO65548 ODO65547:OEK65548 ONK65547:OOG65548 OXG65547:OYC65548 PHC65547:PHY65548 PQY65547:PRU65548 QAU65547:QBQ65548 QKQ65547:QLM65548 QUM65547:QVI65548 REI65547:RFE65548 ROE65547:RPA65548 RYA65547:RYW65548 SHW65547:SIS65548 SRS65547:SSO65548 TBO65547:TCK65548 TLK65547:TMG65548 TVG65547:TWC65548 UFC65547:UFY65548 UOY65547:UPU65548 UYU65547:UZQ65548 VIQ65547:VJM65548 VSM65547:VTI65548 WCI65547:WDE65548 WME65547:WNA65548 WWA65547:WWW65548 S131083:AO131084 JO131083:KK131084 TK131083:UG131084 ADG131083:AEC131084 ANC131083:ANY131084 AWY131083:AXU131084 BGU131083:BHQ131084 BQQ131083:BRM131084 CAM131083:CBI131084 CKI131083:CLE131084 CUE131083:CVA131084 DEA131083:DEW131084 DNW131083:DOS131084 DXS131083:DYO131084 EHO131083:EIK131084 ERK131083:ESG131084 FBG131083:FCC131084 FLC131083:FLY131084 FUY131083:FVU131084 GEU131083:GFQ131084 GOQ131083:GPM131084 GYM131083:GZI131084 HII131083:HJE131084 HSE131083:HTA131084 ICA131083:ICW131084 ILW131083:IMS131084 IVS131083:IWO131084 JFO131083:JGK131084 JPK131083:JQG131084 JZG131083:KAC131084 KJC131083:KJY131084 KSY131083:KTU131084 LCU131083:LDQ131084 LMQ131083:LNM131084 LWM131083:LXI131084 MGI131083:MHE131084 MQE131083:MRA131084 NAA131083:NAW131084 NJW131083:NKS131084 NTS131083:NUO131084 ODO131083:OEK131084 ONK131083:OOG131084 OXG131083:OYC131084 PHC131083:PHY131084 PQY131083:PRU131084 QAU131083:QBQ131084 QKQ131083:QLM131084 QUM131083:QVI131084 REI131083:RFE131084 ROE131083:RPA131084 RYA131083:RYW131084 SHW131083:SIS131084 SRS131083:SSO131084 TBO131083:TCK131084 TLK131083:TMG131084 TVG131083:TWC131084 UFC131083:UFY131084 UOY131083:UPU131084 UYU131083:UZQ131084 VIQ131083:VJM131084 VSM131083:VTI131084 WCI131083:WDE131084 WME131083:WNA131084 WWA131083:WWW131084 S196619:AO196620 JO196619:KK196620 TK196619:UG196620 ADG196619:AEC196620 ANC196619:ANY196620 AWY196619:AXU196620 BGU196619:BHQ196620 BQQ196619:BRM196620 CAM196619:CBI196620 CKI196619:CLE196620 CUE196619:CVA196620 DEA196619:DEW196620 DNW196619:DOS196620 DXS196619:DYO196620 EHO196619:EIK196620 ERK196619:ESG196620 FBG196619:FCC196620 FLC196619:FLY196620 FUY196619:FVU196620 GEU196619:GFQ196620 GOQ196619:GPM196620 GYM196619:GZI196620 HII196619:HJE196620 HSE196619:HTA196620 ICA196619:ICW196620 ILW196619:IMS196620 IVS196619:IWO196620 JFO196619:JGK196620 JPK196619:JQG196620 JZG196619:KAC196620 KJC196619:KJY196620 KSY196619:KTU196620 LCU196619:LDQ196620 LMQ196619:LNM196620 LWM196619:LXI196620 MGI196619:MHE196620 MQE196619:MRA196620 NAA196619:NAW196620 NJW196619:NKS196620 NTS196619:NUO196620 ODO196619:OEK196620 ONK196619:OOG196620 OXG196619:OYC196620 PHC196619:PHY196620 PQY196619:PRU196620 QAU196619:QBQ196620 QKQ196619:QLM196620 QUM196619:QVI196620 REI196619:RFE196620 ROE196619:RPA196620 RYA196619:RYW196620 SHW196619:SIS196620 SRS196619:SSO196620 TBO196619:TCK196620 TLK196619:TMG196620 TVG196619:TWC196620 UFC196619:UFY196620 UOY196619:UPU196620 UYU196619:UZQ196620 VIQ196619:VJM196620 VSM196619:VTI196620 WCI196619:WDE196620 WME196619:WNA196620 WWA196619:WWW196620 S262155:AO262156 JO262155:KK262156 TK262155:UG262156 ADG262155:AEC262156 ANC262155:ANY262156 AWY262155:AXU262156 BGU262155:BHQ262156 BQQ262155:BRM262156 CAM262155:CBI262156 CKI262155:CLE262156 CUE262155:CVA262156 DEA262155:DEW262156 DNW262155:DOS262156 DXS262155:DYO262156 EHO262155:EIK262156 ERK262155:ESG262156 FBG262155:FCC262156 FLC262155:FLY262156 FUY262155:FVU262156 GEU262155:GFQ262156 GOQ262155:GPM262156 GYM262155:GZI262156 HII262155:HJE262156 HSE262155:HTA262156 ICA262155:ICW262156 ILW262155:IMS262156 IVS262155:IWO262156 JFO262155:JGK262156 JPK262155:JQG262156 JZG262155:KAC262156 KJC262155:KJY262156 KSY262155:KTU262156 LCU262155:LDQ262156 LMQ262155:LNM262156 LWM262155:LXI262156 MGI262155:MHE262156 MQE262155:MRA262156 NAA262155:NAW262156 NJW262155:NKS262156 NTS262155:NUO262156 ODO262155:OEK262156 ONK262155:OOG262156 OXG262155:OYC262156 PHC262155:PHY262156 PQY262155:PRU262156 QAU262155:QBQ262156 QKQ262155:QLM262156 QUM262155:QVI262156 REI262155:RFE262156 ROE262155:RPA262156 RYA262155:RYW262156 SHW262155:SIS262156 SRS262155:SSO262156 TBO262155:TCK262156 TLK262155:TMG262156 TVG262155:TWC262156 UFC262155:UFY262156 UOY262155:UPU262156 UYU262155:UZQ262156 VIQ262155:VJM262156 VSM262155:VTI262156 WCI262155:WDE262156 WME262155:WNA262156 WWA262155:WWW262156 S327691:AO327692 JO327691:KK327692 TK327691:UG327692 ADG327691:AEC327692 ANC327691:ANY327692 AWY327691:AXU327692 BGU327691:BHQ327692 BQQ327691:BRM327692 CAM327691:CBI327692 CKI327691:CLE327692 CUE327691:CVA327692 DEA327691:DEW327692 DNW327691:DOS327692 DXS327691:DYO327692 EHO327691:EIK327692 ERK327691:ESG327692 FBG327691:FCC327692 FLC327691:FLY327692 FUY327691:FVU327692 GEU327691:GFQ327692 GOQ327691:GPM327692 GYM327691:GZI327692 HII327691:HJE327692 HSE327691:HTA327692 ICA327691:ICW327692 ILW327691:IMS327692 IVS327691:IWO327692 JFO327691:JGK327692 JPK327691:JQG327692 JZG327691:KAC327692 KJC327691:KJY327692 KSY327691:KTU327692 LCU327691:LDQ327692 LMQ327691:LNM327692 LWM327691:LXI327692 MGI327691:MHE327692 MQE327691:MRA327692 NAA327691:NAW327692 NJW327691:NKS327692 NTS327691:NUO327692 ODO327691:OEK327692 ONK327691:OOG327692 OXG327691:OYC327692 PHC327691:PHY327692 PQY327691:PRU327692 QAU327691:QBQ327692 QKQ327691:QLM327692 QUM327691:QVI327692 REI327691:RFE327692 ROE327691:RPA327692 RYA327691:RYW327692 SHW327691:SIS327692 SRS327691:SSO327692 TBO327691:TCK327692 TLK327691:TMG327692 TVG327691:TWC327692 UFC327691:UFY327692 UOY327691:UPU327692 UYU327691:UZQ327692 VIQ327691:VJM327692 VSM327691:VTI327692 WCI327691:WDE327692 WME327691:WNA327692 WWA327691:WWW327692 S393227:AO393228 JO393227:KK393228 TK393227:UG393228 ADG393227:AEC393228 ANC393227:ANY393228 AWY393227:AXU393228 BGU393227:BHQ393228 BQQ393227:BRM393228 CAM393227:CBI393228 CKI393227:CLE393228 CUE393227:CVA393228 DEA393227:DEW393228 DNW393227:DOS393228 DXS393227:DYO393228 EHO393227:EIK393228 ERK393227:ESG393228 FBG393227:FCC393228 FLC393227:FLY393228 FUY393227:FVU393228 GEU393227:GFQ393228 GOQ393227:GPM393228 GYM393227:GZI393228 HII393227:HJE393228 HSE393227:HTA393228 ICA393227:ICW393228 ILW393227:IMS393228 IVS393227:IWO393228 JFO393227:JGK393228 JPK393227:JQG393228 JZG393227:KAC393228 KJC393227:KJY393228 KSY393227:KTU393228 LCU393227:LDQ393228 LMQ393227:LNM393228 LWM393227:LXI393228 MGI393227:MHE393228 MQE393227:MRA393228 NAA393227:NAW393228 NJW393227:NKS393228 NTS393227:NUO393228 ODO393227:OEK393228 ONK393227:OOG393228 OXG393227:OYC393228 PHC393227:PHY393228 PQY393227:PRU393228 QAU393227:QBQ393228 QKQ393227:QLM393228 QUM393227:QVI393228 REI393227:RFE393228 ROE393227:RPA393228 RYA393227:RYW393228 SHW393227:SIS393228 SRS393227:SSO393228 TBO393227:TCK393228 TLK393227:TMG393228 TVG393227:TWC393228 UFC393227:UFY393228 UOY393227:UPU393228 UYU393227:UZQ393228 VIQ393227:VJM393228 VSM393227:VTI393228 WCI393227:WDE393228 WME393227:WNA393228 WWA393227:WWW393228 S458763:AO458764 JO458763:KK458764 TK458763:UG458764 ADG458763:AEC458764 ANC458763:ANY458764 AWY458763:AXU458764 BGU458763:BHQ458764 BQQ458763:BRM458764 CAM458763:CBI458764 CKI458763:CLE458764 CUE458763:CVA458764 DEA458763:DEW458764 DNW458763:DOS458764 DXS458763:DYO458764 EHO458763:EIK458764 ERK458763:ESG458764 FBG458763:FCC458764 FLC458763:FLY458764 FUY458763:FVU458764 GEU458763:GFQ458764 GOQ458763:GPM458764 GYM458763:GZI458764 HII458763:HJE458764 HSE458763:HTA458764 ICA458763:ICW458764 ILW458763:IMS458764 IVS458763:IWO458764 JFO458763:JGK458764 JPK458763:JQG458764 JZG458763:KAC458764 KJC458763:KJY458764 KSY458763:KTU458764 LCU458763:LDQ458764 LMQ458763:LNM458764 LWM458763:LXI458764 MGI458763:MHE458764 MQE458763:MRA458764 NAA458763:NAW458764 NJW458763:NKS458764 NTS458763:NUO458764 ODO458763:OEK458764 ONK458763:OOG458764 OXG458763:OYC458764 PHC458763:PHY458764 PQY458763:PRU458764 QAU458763:QBQ458764 QKQ458763:QLM458764 QUM458763:QVI458764 REI458763:RFE458764 ROE458763:RPA458764 RYA458763:RYW458764 SHW458763:SIS458764 SRS458763:SSO458764 TBO458763:TCK458764 TLK458763:TMG458764 TVG458763:TWC458764 UFC458763:UFY458764 UOY458763:UPU458764 UYU458763:UZQ458764 VIQ458763:VJM458764 VSM458763:VTI458764 WCI458763:WDE458764 WME458763:WNA458764 WWA458763:WWW458764 S524299:AO524300 JO524299:KK524300 TK524299:UG524300 ADG524299:AEC524300 ANC524299:ANY524300 AWY524299:AXU524300 BGU524299:BHQ524300 BQQ524299:BRM524300 CAM524299:CBI524300 CKI524299:CLE524300 CUE524299:CVA524300 DEA524299:DEW524300 DNW524299:DOS524300 DXS524299:DYO524300 EHO524299:EIK524300 ERK524299:ESG524300 FBG524299:FCC524300 FLC524299:FLY524300 FUY524299:FVU524300 GEU524299:GFQ524300 GOQ524299:GPM524300 GYM524299:GZI524300 HII524299:HJE524300 HSE524299:HTA524300 ICA524299:ICW524300 ILW524299:IMS524300 IVS524299:IWO524300 JFO524299:JGK524300 JPK524299:JQG524300 JZG524299:KAC524300 KJC524299:KJY524300 KSY524299:KTU524300 LCU524299:LDQ524300 LMQ524299:LNM524300 LWM524299:LXI524300 MGI524299:MHE524300 MQE524299:MRA524300 NAA524299:NAW524300 NJW524299:NKS524300 NTS524299:NUO524300 ODO524299:OEK524300 ONK524299:OOG524300 OXG524299:OYC524300 PHC524299:PHY524300 PQY524299:PRU524300 QAU524299:QBQ524300 QKQ524299:QLM524300 QUM524299:QVI524300 REI524299:RFE524300 ROE524299:RPA524300 RYA524299:RYW524300 SHW524299:SIS524300 SRS524299:SSO524300 TBO524299:TCK524300 TLK524299:TMG524300 TVG524299:TWC524300 UFC524299:UFY524300 UOY524299:UPU524300 UYU524299:UZQ524300 VIQ524299:VJM524300 VSM524299:VTI524300 WCI524299:WDE524300 WME524299:WNA524300 WWA524299:WWW524300 S589835:AO589836 JO589835:KK589836 TK589835:UG589836 ADG589835:AEC589836 ANC589835:ANY589836 AWY589835:AXU589836 BGU589835:BHQ589836 BQQ589835:BRM589836 CAM589835:CBI589836 CKI589835:CLE589836 CUE589835:CVA589836 DEA589835:DEW589836 DNW589835:DOS589836 DXS589835:DYO589836 EHO589835:EIK589836 ERK589835:ESG589836 FBG589835:FCC589836 FLC589835:FLY589836 FUY589835:FVU589836 GEU589835:GFQ589836 GOQ589835:GPM589836 GYM589835:GZI589836 HII589835:HJE589836 HSE589835:HTA589836 ICA589835:ICW589836 ILW589835:IMS589836 IVS589835:IWO589836 JFO589835:JGK589836 JPK589835:JQG589836 JZG589835:KAC589836 KJC589835:KJY589836 KSY589835:KTU589836 LCU589835:LDQ589836 LMQ589835:LNM589836 LWM589835:LXI589836 MGI589835:MHE589836 MQE589835:MRA589836 NAA589835:NAW589836 NJW589835:NKS589836 NTS589835:NUO589836 ODO589835:OEK589836 ONK589835:OOG589836 OXG589835:OYC589836 PHC589835:PHY589836 PQY589835:PRU589836 QAU589835:QBQ589836 QKQ589835:QLM589836 QUM589835:QVI589836 REI589835:RFE589836 ROE589835:RPA589836 RYA589835:RYW589836 SHW589835:SIS589836 SRS589835:SSO589836 TBO589835:TCK589836 TLK589835:TMG589836 TVG589835:TWC589836 UFC589835:UFY589836 UOY589835:UPU589836 UYU589835:UZQ589836 VIQ589835:VJM589836 VSM589835:VTI589836 WCI589835:WDE589836 WME589835:WNA589836 WWA589835:WWW589836 S655371:AO655372 JO655371:KK655372 TK655371:UG655372 ADG655371:AEC655372 ANC655371:ANY655372 AWY655371:AXU655372 BGU655371:BHQ655372 BQQ655371:BRM655372 CAM655371:CBI655372 CKI655371:CLE655372 CUE655371:CVA655372 DEA655371:DEW655372 DNW655371:DOS655372 DXS655371:DYO655372 EHO655371:EIK655372 ERK655371:ESG655372 FBG655371:FCC655372 FLC655371:FLY655372 FUY655371:FVU655372 GEU655371:GFQ655372 GOQ655371:GPM655372 GYM655371:GZI655372 HII655371:HJE655372 HSE655371:HTA655372 ICA655371:ICW655372 ILW655371:IMS655372 IVS655371:IWO655372 JFO655371:JGK655372 JPK655371:JQG655372 JZG655371:KAC655372 KJC655371:KJY655372 KSY655371:KTU655372 LCU655371:LDQ655372 LMQ655371:LNM655372 LWM655371:LXI655372 MGI655371:MHE655372 MQE655371:MRA655372 NAA655371:NAW655372 NJW655371:NKS655372 NTS655371:NUO655372 ODO655371:OEK655372 ONK655371:OOG655372 OXG655371:OYC655372 PHC655371:PHY655372 PQY655371:PRU655372 QAU655371:QBQ655372 QKQ655371:QLM655372 QUM655371:QVI655372 REI655371:RFE655372 ROE655371:RPA655372 RYA655371:RYW655372 SHW655371:SIS655372 SRS655371:SSO655372 TBO655371:TCK655372 TLK655371:TMG655372 TVG655371:TWC655372 UFC655371:UFY655372 UOY655371:UPU655372 UYU655371:UZQ655372 VIQ655371:VJM655372 VSM655371:VTI655372 WCI655371:WDE655372 WME655371:WNA655372 WWA655371:WWW655372 S720907:AO720908 JO720907:KK720908 TK720907:UG720908 ADG720907:AEC720908 ANC720907:ANY720908 AWY720907:AXU720908 BGU720907:BHQ720908 BQQ720907:BRM720908 CAM720907:CBI720908 CKI720907:CLE720908 CUE720907:CVA720908 DEA720907:DEW720908 DNW720907:DOS720908 DXS720907:DYO720908 EHO720907:EIK720908 ERK720907:ESG720908 FBG720907:FCC720908 FLC720907:FLY720908 FUY720907:FVU720908 GEU720907:GFQ720908 GOQ720907:GPM720908 GYM720907:GZI720908 HII720907:HJE720908 HSE720907:HTA720908 ICA720907:ICW720908 ILW720907:IMS720908 IVS720907:IWO720908 JFO720907:JGK720908 JPK720907:JQG720908 JZG720907:KAC720908 KJC720907:KJY720908 KSY720907:KTU720908 LCU720907:LDQ720908 LMQ720907:LNM720908 LWM720907:LXI720908 MGI720907:MHE720908 MQE720907:MRA720908 NAA720907:NAW720908 NJW720907:NKS720908 NTS720907:NUO720908 ODO720907:OEK720908 ONK720907:OOG720908 OXG720907:OYC720908 PHC720907:PHY720908 PQY720907:PRU720908 QAU720907:QBQ720908 QKQ720907:QLM720908 QUM720907:QVI720908 REI720907:RFE720908 ROE720907:RPA720908 RYA720907:RYW720908 SHW720907:SIS720908 SRS720907:SSO720908 TBO720907:TCK720908 TLK720907:TMG720908 TVG720907:TWC720908 UFC720907:UFY720908 UOY720907:UPU720908 UYU720907:UZQ720908 VIQ720907:VJM720908 VSM720907:VTI720908 WCI720907:WDE720908 WME720907:WNA720908 WWA720907:WWW720908 S786443:AO786444 JO786443:KK786444 TK786443:UG786444 ADG786443:AEC786444 ANC786443:ANY786444 AWY786443:AXU786444 BGU786443:BHQ786444 BQQ786443:BRM786444 CAM786443:CBI786444 CKI786443:CLE786444 CUE786443:CVA786444 DEA786443:DEW786444 DNW786443:DOS786444 DXS786443:DYO786444 EHO786443:EIK786444 ERK786443:ESG786444 FBG786443:FCC786444 FLC786443:FLY786444 FUY786443:FVU786444 GEU786443:GFQ786444 GOQ786443:GPM786444 GYM786443:GZI786444 HII786443:HJE786444 HSE786443:HTA786444 ICA786443:ICW786444 ILW786443:IMS786444 IVS786443:IWO786444 JFO786443:JGK786444 JPK786443:JQG786444 JZG786443:KAC786444 KJC786443:KJY786444 KSY786443:KTU786444 LCU786443:LDQ786444 LMQ786443:LNM786444 LWM786443:LXI786444 MGI786443:MHE786444 MQE786443:MRA786444 NAA786443:NAW786444 NJW786443:NKS786444 NTS786443:NUO786444 ODO786443:OEK786444 ONK786443:OOG786444 OXG786443:OYC786444 PHC786443:PHY786444 PQY786443:PRU786444 QAU786443:QBQ786444 QKQ786443:QLM786444 QUM786443:QVI786444 REI786443:RFE786444 ROE786443:RPA786444 RYA786443:RYW786444 SHW786443:SIS786444 SRS786443:SSO786444 TBO786443:TCK786444 TLK786443:TMG786444 TVG786443:TWC786444 UFC786443:UFY786444 UOY786443:UPU786444 UYU786443:UZQ786444 VIQ786443:VJM786444 VSM786443:VTI786444 WCI786443:WDE786444 WME786443:WNA786444 WWA786443:WWW786444 S851979:AO851980 JO851979:KK851980 TK851979:UG851980 ADG851979:AEC851980 ANC851979:ANY851980 AWY851979:AXU851980 BGU851979:BHQ851980 BQQ851979:BRM851980 CAM851979:CBI851980 CKI851979:CLE851980 CUE851979:CVA851980 DEA851979:DEW851980 DNW851979:DOS851980 DXS851979:DYO851980 EHO851979:EIK851980 ERK851979:ESG851980 FBG851979:FCC851980 FLC851979:FLY851980 FUY851979:FVU851980 GEU851979:GFQ851980 GOQ851979:GPM851980 GYM851979:GZI851980 HII851979:HJE851980 HSE851979:HTA851980 ICA851979:ICW851980 ILW851979:IMS851980 IVS851979:IWO851980 JFO851979:JGK851980 JPK851979:JQG851980 JZG851979:KAC851980 KJC851979:KJY851980 KSY851979:KTU851980 LCU851979:LDQ851980 LMQ851979:LNM851980 LWM851979:LXI851980 MGI851979:MHE851980 MQE851979:MRA851980 NAA851979:NAW851980 NJW851979:NKS851980 NTS851979:NUO851980 ODO851979:OEK851980 ONK851979:OOG851980 OXG851979:OYC851980 PHC851979:PHY851980 PQY851979:PRU851980 QAU851979:QBQ851980 QKQ851979:QLM851980 QUM851979:QVI851980 REI851979:RFE851980 ROE851979:RPA851980 RYA851979:RYW851980 SHW851979:SIS851980 SRS851979:SSO851980 TBO851979:TCK851980 TLK851979:TMG851980 TVG851979:TWC851980 UFC851979:UFY851980 UOY851979:UPU851980 UYU851979:UZQ851980 VIQ851979:VJM851980 VSM851979:VTI851980 WCI851979:WDE851980 WME851979:WNA851980 WWA851979:WWW851980 S917515:AO917516 JO917515:KK917516 TK917515:UG917516 ADG917515:AEC917516 ANC917515:ANY917516 AWY917515:AXU917516 BGU917515:BHQ917516 BQQ917515:BRM917516 CAM917515:CBI917516 CKI917515:CLE917516 CUE917515:CVA917516 DEA917515:DEW917516 DNW917515:DOS917516 DXS917515:DYO917516 EHO917515:EIK917516 ERK917515:ESG917516 FBG917515:FCC917516 FLC917515:FLY917516 FUY917515:FVU917516 GEU917515:GFQ917516 GOQ917515:GPM917516 GYM917515:GZI917516 HII917515:HJE917516 HSE917515:HTA917516 ICA917515:ICW917516 ILW917515:IMS917516 IVS917515:IWO917516 JFO917515:JGK917516 JPK917515:JQG917516 JZG917515:KAC917516 KJC917515:KJY917516 KSY917515:KTU917516 LCU917515:LDQ917516 LMQ917515:LNM917516 LWM917515:LXI917516 MGI917515:MHE917516 MQE917515:MRA917516 NAA917515:NAW917516 NJW917515:NKS917516 NTS917515:NUO917516 ODO917515:OEK917516 ONK917515:OOG917516 OXG917515:OYC917516 PHC917515:PHY917516 PQY917515:PRU917516 QAU917515:QBQ917516 QKQ917515:QLM917516 QUM917515:QVI917516 REI917515:RFE917516 ROE917515:RPA917516 RYA917515:RYW917516 SHW917515:SIS917516 SRS917515:SSO917516 TBO917515:TCK917516 TLK917515:TMG917516 TVG917515:TWC917516 UFC917515:UFY917516 UOY917515:UPU917516 UYU917515:UZQ917516 VIQ917515:VJM917516 VSM917515:VTI917516 WCI917515:WDE917516 WME917515:WNA917516 WWA917515:WWW917516 S983051:AO983052 JO983051:KK983052 TK983051:UG983052 ADG983051:AEC983052 ANC983051:ANY983052 AWY983051:AXU983052 BGU983051:BHQ983052 BQQ983051:BRM983052 CAM983051:CBI983052 CKI983051:CLE983052 CUE983051:CVA983052 DEA983051:DEW983052 DNW983051:DOS983052 DXS983051:DYO983052 EHO983051:EIK983052 ERK983051:ESG983052 FBG983051:FCC983052 FLC983051:FLY983052 FUY983051:FVU983052 GEU983051:GFQ983052 GOQ983051:GPM983052 GYM983051:GZI983052 HII983051:HJE983052 HSE983051:HTA983052 ICA983051:ICW983052 ILW983051:IMS983052 IVS983051:IWO983052 JFO983051:JGK983052 JPK983051:JQG983052 JZG983051:KAC983052 KJC983051:KJY983052 KSY983051:KTU983052 LCU983051:LDQ983052 LMQ983051:LNM983052 LWM983051:LXI983052 MGI983051:MHE983052 MQE983051:MRA983052 NAA983051:NAW983052 NJW983051:NKS983052 NTS983051:NUO983052 ODO983051:OEK983052 ONK983051:OOG983052 OXG983051:OYC983052 PHC983051:PHY983052 PQY983051:PRU983052 QAU983051:QBQ983052 QKQ983051:QLM983052 QUM983051:QVI983052 REI983051:RFE983052 ROE983051:RPA983052 RYA983051:RYW983052 SHW983051:SIS983052 SRS983051:SSO983052 TBO983051:TCK983052 TLK983051:TMG983052 TVG983051:TWC983052 UFC983051:UFY983052 UOY983051:UPU983052 UYU983051:UZQ983052 VIQ983051:VJM983052 VSM983051:VTI983052 WCI983051:WDE983052 WME983051:WNA983052 WWA983051:WWW983052" xr:uid="{361A1536-CDC0-4EE3-B3E1-EF590D3E2BFE}"/>
    <dataValidation type="list" allowBlank="1" showInputMessage="1" showErrorMessage="1" sqref="BW68:BW70 LS68:LS70 VO68:VO70 AFK68:AFK70 APG68:APG70 AZC68:AZC70 BIY68:BIY70 BSU68:BSU70 CCQ68:CCQ70 CMM68:CMM70 CWI68:CWI70 DGE68:DGE70 DQA68:DQA70 DZW68:DZW70 EJS68:EJS70 ETO68:ETO70 FDK68:FDK70 FNG68:FNG70 FXC68:FXC70 GGY68:GGY70 GQU68:GQU70 HAQ68:HAQ70 HKM68:HKM70 HUI68:HUI70 IEE68:IEE70 IOA68:IOA70 IXW68:IXW70 JHS68:JHS70 JRO68:JRO70 KBK68:KBK70 KLG68:KLG70 KVC68:KVC70 LEY68:LEY70 LOU68:LOU70 LYQ68:LYQ70 MIM68:MIM70 MSI68:MSI70 NCE68:NCE70 NMA68:NMA70 NVW68:NVW70 OFS68:OFS70 OPO68:OPO70 OZK68:OZK70 PJG68:PJG70 PTC68:PTC70 QCY68:QCY70 QMU68:QMU70 QWQ68:QWQ70 RGM68:RGM70 RQI68:RQI70 SAE68:SAE70 SKA68:SKA70 STW68:STW70 TDS68:TDS70 TNO68:TNO70 TXK68:TXK70 UHG68:UHG70 URC68:URC70 VAY68:VAY70 VKU68:VKU70 VUQ68:VUQ70 WEM68:WEM70 WOI68:WOI70 WYE68:WYE70 BW65604:BW65606 LS65604:LS65606 VO65604:VO65606 AFK65604:AFK65606 APG65604:APG65606 AZC65604:AZC65606 BIY65604:BIY65606 BSU65604:BSU65606 CCQ65604:CCQ65606 CMM65604:CMM65606 CWI65604:CWI65606 DGE65604:DGE65606 DQA65604:DQA65606 DZW65604:DZW65606 EJS65604:EJS65606 ETO65604:ETO65606 FDK65604:FDK65606 FNG65604:FNG65606 FXC65604:FXC65606 GGY65604:GGY65606 GQU65604:GQU65606 HAQ65604:HAQ65606 HKM65604:HKM65606 HUI65604:HUI65606 IEE65604:IEE65606 IOA65604:IOA65606 IXW65604:IXW65606 JHS65604:JHS65606 JRO65604:JRO65606 KBK65604:KBK65606 KLG65604:KLG65606 KVC65604:KVC65606 LEY65604:LEY65606 LOU65604:LOU65606 LYQ65604:LYQ65606 MIM65604:MIM65606 MSI65604:MSI65606 NCE65604:NCE65606 NMA65604:NMA65606 NVW65604:NVW65606 OFS65604:OFS65606 OPO65604:OPO65606 OZK65604:OZK65606 PJG65604:PJG65606 PTC65604:PTC65606 QCY65604:QCY65606 QMU65604:QMU65606 QWQ65604:QWQ65606 RGM65604:RGM65606 RQI65604:RQI65606 SAE65604:SAE65606 SKA65604:SKA65606 STW65604:STW65606 TDS65604:TDS65606 TNO65604:TNO65606 TXK65604:TXK65606 UHG65604:UHG65606 URC65604:URC65606 VAY65604:VAY65606 VKU65604:VKU65606 VUQ65604:VUQ65606 WEM65604:WEM65606 WOI65604:WOI65606 WYE65604:WYE65606 BW131140:BW131142 LS131140:LS131142 VO131140:VO131142 AFK131140:AFK131142 APG131140:APG131142 AZC131140:AZC131142 BIY131140:BIY131142 BSU131140:BSU131142 CCQ131140:CCQ131142 CMM131140:CMM131142 CWI131140:CWI131142 DGE131140:DGE131142 DQA131140:DQA131142 DZW131140:DZW131142 EJS131140:EJS131142 ETO131140:ETO131142 FDK131140:FDK131142 FNG131140:FNG131142 FXC131140:FXC131142 GGY131140:GGY131142 GQU131140:GQU131142 HAQ131140:HAQ131142 HKM131140:HKM131142 HUI131140:HUI131142 IEE131140:IEE131142 IOA131140:IOA131142 IXW131140:IXW131142 JHS131140:JHS131142 JRO131140:JRO131142 KBK131140:KBK131142 KLG131140:KLG131142 KVC131140:KVC131142 LEY131140:LEY131142 LOU131140:LOU131142 LYQ131140:LYQ131142 MIM131140:MIM131142 MSI131140:MSI131142 NCE131140:NCE131142 NMA131140:NMA131142 NVW131140:NVW131142 OFS131140:OFS131142 OPO131140:OPO131142 OZK131140:OZK131142 PJG131140:PJG131142 PTC131140:PTC131142 QCY131140:QCY131142 QMU131140:QMU131142 QWQ131140:QWQ131142 RGM131140:RGM131142 RQI131140:RQI131142 SAE131140:SAE131142 SKA131140:SKA131142 STW131140:STW131142 TDS131140:TDS131142 TNO131140:TNO131142 TXK131140:TXK131142 UHG131140:UHG131142 URC131140:URC131142 VAY131140:VAY131142 VKU131140:VKU131142 VUQ131140:VUQ131142 WEM131140:WEM131142 WOI131140:WOI131142 WYE131140:WYE131142 BW196676:BW196678 LS196676:LS196678 VO196676:VO196678 AFK196676:AFK196678 APG196676:APG196678 AZC196676:AZC196678 BIY196676:BIY196678 BSU196676:BSU196678 CCQ196676:CCQ196678 CMM196676:CMM196678 CWI196676:CWI196678 DGE196676:DGE196678 DQA196676:DQA196678 DZW196676:DZW196678 EJS196676:EJS196678 ETO196676:ETO196678 FDK196676:FDK196678 FNG196676:FNG196678 FXC196676:FXC196678 GGY196676:GGY196678 GQU196676:GQU196678 HAQ196676:HAQ196678 HKM196676:HKM196678 HUI196676:HUI196678 IEE196676:IEE196678 IOA196676:IOA196678 IXW196676:IXW196678 JHS196676:JHS196678 JRO196676:JRO196678 KBK196676:KBK196678 KLG196676:KLG196678 KVC196676:KVC196678 LEY196676:LEY196678 LOU196676:LOU196678 LYQ196676:LYQ196678 MIM196676:MIM196678 MSI196676:MSI196678 NCE196676:NCE196678 NMA196676:NMA196678 NVW196676:NVW196678 OFS196676:OFS196678 OPO196676:OPO196678 OZK196676:OZK196678 PJG196676:PJG196678 PTC196676:PTC196678 QCY196676:QCY196678 QMU196676:QMU196678 QWQ196676:QWQ196678 RGM196676:RGM196678 RQI196676:RQI196678 SAE196676:SAE196678 SKA196676:SKA196678 STW196676:STW196678 TDS196676:TDS196678 TNO196676:TNO196678 TXK196676:TXK196678 UHG196676:UHG196678 URC196676:URC196678 VAY196676:VAY196678 VKU196676:VKU196678 VUQ196676:VUQ196678 WEM196676:WEM196678 WOI196676:WOI196678 WYE196676:WYE196678 BW262212:BW262214 LS262212:LS262214 VO262212:VO262214 AFK262212:AFK262214 APG262212:APG262214 AZC262212:AZC262214 BIY262212:BIY262214 BSU262212:BSU262214 CCQ262212:CCQ262214 CMM262212:CMM262214 CWI262212:CWI262214 DGE262212:DGE262214 DQA262212:DQA262214 DZW262212:DZW262214 EJS262212:EJS262214 ETO262212:ETO262214 FDK262212:FDK262214 FNG262212:FNG262214 FXC262212:FXC262214 GGY262212:GGY262214 GQU262212:GQU262214 HAQ262212:HAQ262214 HKM262212:HKM262214 HUI262212:HUI262214 IEE262212:IEE262214 IOA262212:IOA262214 IXW262212:IXW262214 JHS262212:JHS262214 JRO262212:JRO262214 KBK262212:KBK262214 KLG262212:KLG262214 KVC262212:KVC262214 LEY262212:LEY262214 LOU262212:LOU262214 LYQ262212:LYQ262214 MIM262212:MIM262214 MSI262212:MSI262214 NCE262212:NCE262214 NMA262212:NMA262214 NVW262212:NVW262214 OFS262212:OFS262214 OPO262212:OPO262214 OZK262212:OZK262214 PJG262212:PJG262214 PTC262212:PTC262214 QCY262212:QCY262214 QMU262212:QMU262214 QWQ262212:QWQ262214 RGM262212:RGM262214 RQI262212:RQI262214 SAE262212:SAE262214 SKA262212:SKA262214 STW262212:STW262214 TDS262212:TDS262214 TNO262212:TNO262214 TXK262212:TXK262214 UHG262212:UHG262214 URC262212:URC262214 VAY262212:VAY262214 VKU262212:VKU262214 VUQ262212:VUQ262214 WEM262212:WEM262214 WOI262212:WOI262214 WYE262212:WYE262214 BW327748:BW327750 LS327748:LS327750 VO327748:VO327750 AFK327748:AFK327750 APG327748:APG327750 AZC327748:AZC327750 BIY327748:BIY327750 BSU327748:BSU327750 CCQ327748:CCQ327750 CMM327748:CMM327750 CWI327748:CWI327750 DGE327748:DGE327750 DQA327748:DQA327750 DZW327748:DZW327750 EJS327748:EJS327750 ETO327748:ETO327750 FDK327748:FDK327750 FNG327748:FNG327750 FXC327748:FXC327750 GGY327748:GGY327750 GQU327748:GQU327750 HAQ327748:HAQ327750 HKM327748:HKM327750 HUI327748:HUI327750 IEE327748:IEE327750 IOA327748:IOA327750 IXW327748:IXW327750 JHS327748:JHS327750 JRO327748:JRO327750 KBK327748:KBK327750 KLG327748:KLG327750 KVC327748:KVC327750 LEY327748:LEY327750 LOU327748:LOU327750 LYQ327748:LYQ327750 MIM327748:MIM327750 MSI327748:MSI327750 NCE327748:NCE327750 NMA327748:NMA327750 NVW327748:NVW327750 OFS327748:OFS327750 OPO327748:OPO327750 OZK327748:OZK327750 PJG327748:PJG327750 PTC327748:PTC327750 QCY327748:QCY327750 QMU327748:QMU327750 QWQ327748:QWQ327750 RGM327748:RGM327750 RQI327748:RQI327750 SAE327748:SAE327750 SKA327748:SKA327750 STW327748:STW327750 TDS327748:TDS327750 TNO327748:TNO327750 TXK327748:TXK327750 UHG327748:UHG327750 URC327748:URC327750 VAY327748:VAY327750 VKU327748:VKU327750 VUQ327748:VUQ327750 WEM327748:WEM327750 WOI327748:WOI327750 WYE327748:WYE327750 BW393284:BW393286 LS393284:LS393286 VO393284:VO393286 AFK393284:AFK393286 APG393284:APG393286 AZC393284:AZC393286 BIY393284:BIY393286 BSU393284:BSU393286 CCQ393284:CCQ393286 CMM393284:CMM393286 CWI393284:CWI393286 DGE393284:DGE393286 DQA393284:DQA393286 DZW393284:DZW393286 EJS393284:EJS393286 ETO393284:ETO393286 FDK393284:FDK393286 FNG393284:FNG393286 FXC393284:FXC393286 GGY393284:GGY393286 GQU393284:GQU393286 HAQ393284:HAQ393286 HKM393284:HKM393286 HUI393284:HUI393286 IEE393284:IEE393286 IOA393284:IOA393286 IXW393284:IXW393286 JHS393284:JHS393286 JRO393284:JRO393286 KBK393284:KBK393286 KLG393284:KLG393286 KVC393284:KVC393286 LEY393284:LEY393286 LOU393284:LOU393286 LYQ393284:LYQ393286 MIM393284:MIM393286 MSI393284:MSI393286 NCE393284:NCE393286 NMA393284:NMA393286 NVW393284:NVW393286 OFS393284:OFS393286 OPO393284:OPO393286 OZK393284:OZK393286 PJG393284:PJG393286 PTC393284:PTC393286 QCY393284:QCY393286 QMU393284:QMU393286 QWQ393284:QWQ393286 RGM393284:RGM393286 RQI393284:RQI393286 SAE393284:SAE393286 SKA393284:SKA393286 STW393284:STW393286 TDS393284:TDS393286 TNO393284:TNO393286 TXK393284:TXK393286 UHG393284:UHG393286 URC393284:URC393286 VAY393284:VAY393286 VKU393284:VKU393286 VUQ393284:VUQ393286 WEM393284:WEM393286 WOI393284:WOI393286 WYE393284:WYE393286 BW458820:BW458822 LS458820:LS458822 VO458820:VO458822 AFK458820:AFK458822 APG458820:APG458822 AZC458820:AZC458822 BIY458820:BIY458822 BSU458820:BSU458822 CCQ458820:CCQ458822 CMM458820:CMM458822 CWI458820:CWI458822 DGE458820:DGE458822 DQA458820:DQA458822 DZW458820:DZW458822 EJS458820:EJS458822 ETO458820:ETO458822 FDK458820:FDK458822 FNG458820:FNG458822 FXC458820:FXC458822 GGY458820:GGY458822 GQU458820:GQU458822 HAQ458820:HAQ458822 HKM458820:HKM458822 HUI458820:HUI458822 IEE458820:IEE458822 IOA458820:IOA458822 IXW458820:IXW458822 JHS458820:JHS458822 JRO458820:JRO458822 KBK458820:KBK458822 KLG458820:KLG458822 KVC458820:KVC458822 LEY458820:LEY458822 LOU458820:LOU458822 LYQ458820:LYQ458822 MIM458820:MIM458822 MSI458820:MSI458822 NCE458820:NCE458822 NMA458820:NMA458822 NVW458820:NVW458822 OFS458820:OFS458822 OPO458820:OPO458822 OZK458820:OZK458822 PJG458820:PJG458822 PTC458820:PTC458822 QCY458820:QCY458822 QMU458820:QMU458822 QWQ458820:QWQ458822 RGM458820:RGM458822 RQI458820:RQI458822 SAE458820:SAE458822 SKA458820:SKA458822 STW458820:STW458822 TDS458820:TDS458822 TNO458820:TNO458822 TXK458820:TXK458822 UHG458820:UHG458822 URC458820:URC458822 VAY458820:VAY458822 VKU458820:VKU458822 VUQ458820:VUQ458822 WEM458820:WEM458822 WOI458820:WOI458822 WYE458820:WYE458822 BW524356:BW524358 LS524356:LS524358 VO524356:VO524358 AFK524356:AFK524358 APG524356:APG524358 AZC524356:AZC524358 BIY524356:BIY524358 BSU524356:BSU524358 CCQ524356:CCQ524358 CMM524356:CMM524358 CWI524356:CWI524358 DGE524356:DGE524358 DQA524356:DQA524358 DZW524356:DZW524358 EJS524356:EJS524358 ETO524356:ETO524358 FDK524356:FDK524358 FNG524356:FNG524358 FXC524356:FXC524358 GGY524356:GGY524358 GQU524356:GQU524358 HAQ524356:HAQ524358 HKM524356:HKM524358 HUI524356:HUI524358 IEE524356:IEE524358 IOA524356:IOA524358 IXW524356:IXW524358 JHS524356:JHS524358 JRO524356:JRO524358 KBK524356:KBK524358 KLG524356:KLG524358 KVC524356:KVC524358 LEY524356:LEY524358 LOU524356:LOU524358 LYQ524356:LYQ524358 MIM524356:MIM524358 MSI524356:MSI524358 NCE524356:NCE524358 NMA524356:NMA524358 NVW524356:NVW524358 OFS524356:OFS524358 OPO524356:OPO524358 OZK524356:OZK524358 PJG524356:PJG524358 PTC524356:PTC524358 QCY524356:QCY524358 QMU524356:QMU524358 QWQ524356:QWQ524358 RGM524356:RGM524358 RQI524356:RQI524358 SAE524356:SAE524358 SKA524356:SKA524358 STW524356:STW524358 TDS524356:TDS524358 TNO524356:TNO524358 TXK524356:TXK524358 UHG524356:UHG524358 URC524356:URC524358 VAY524356:VAY524358 VKU524356:VKU524358 VUQ524356:VUQ524358 WEM524356:WEM524358 WOI524356:WOI524358 WYE524356:WYE524358 BW589892:BW589894 LS589892:LS589894 VO589892:VO589894 AFK589892:AFK589894 APG589892:APG589894 AZC589892:AZC589894 BIY589892:BIY589894 BSU589892:BSU589894 CCQ589892:CCQ589894 CMM589892:CMM589894 CWI589892:CWI589894 DGE589892:DGE589894 DQA589892:DQA589894 DZW589892:DZW589894 EJS589892:EJS589894 ETO589892:ETO589894 FDK589892:FDK589894 FNG589892:FNG589894 FXC589892:FXC589894 GGY589892:GGY589894 GQU589892:GQU589894 HAQ589892:HAQ589894 HKM589892:HKM589894 HUI589892:HUI589894 IEE589892:IEE589894 IOA589892:IOA589894 IXW589892:IXW589894 JHS589892:JHS589894 JRO589892:JRO589894 KBK589892:KBK589894 KLG589892:KLG589894 KVC589892:KVC589894 LEY589892:LEY589894 LOU589892:LOU589894 LYQ589892:LYQ589894 MIM589892:MIM589894 MSI589892:MSI589894 NCE589892:NCE589894 NMA589892:NMA589894 NVW589892:NVW589894 OFS589892:OFS589894 OPO589892:OPO589894 OZK589892:OZK589894 PJG589892:PJG589894 PTC589892:PTC589894 QCY589892:QCY589894 QMU589892:QMU589894 QWQ589892:QWQ589894 RGM589892:RGM589894 RQI589892:RQI589894 SAE589892:SAE589894 SKA589892:SKA589894 STW589892:STW589894 TDS589892:TDS589894 TNO589892:TNO589894 TXK589892:TXK589894 UHG589892:UHG589894 URC589892:URC589894 VAY589892:VAY589894 VKU589892:VKU589894 VUQ589892:VUQ589894 WEM589892:WEM589894 WOI589892:WOI589894 WYE589892:WYE589894 BW655428:BW655430 LS655428:LS655430 VO655428:VO655430 AFK655428:AFK655430 APG655428:APG655430 AZC655428:AZC655430 BIY655428:BIY655430 BSU655428:BSU655430 CCQ655428:CCQ655430 CMM655428:CMM655430 CWI655428:CWI655430 DGE655428:DGE655430 DQA655428:DQA655430 DZW655428:DZW655430 EJS655428:EJS655430 ETO655428:ETO655430 FDK655428:FDK655430 FNG655428:FNG655430 FXC655428:FXC655430 GGY655428:GGY655430 GQU655428:GQU655430 HAQ655428:HAQ655430 HKM655428:HKM655430 HUI655428:HUI655430 IEE655428:IEE655430 IOA655428:IOA655430 IXW655428:IXW655430 JHS655428:JHS655430 JRO655428:JRO655430 KBK655428:KBK655430 KLG655428:KLG655430 KVC655428:KVC655430 LEY655428:LEY655430 LOU655428:LOU655430 LYQ655428:LYQ655430 MIM655428:MIM655430 MSI655428:MSI655430 NCE655428:NCE655430 NMA655428:NMA655430 NVW655428:NVW655430 OFS655428:OFS655430 OPO655428:OPO655430 OZK655428:OZK655430 PJG655428:PJG655430 PTC655428:PTC655430 QCY655428:QCY655430 QMU655428:QMU655430 QWQ655428:QWQ655430 RGM655428:RGM655430 RQI655428:RQI655430 SAE655428:SAE655430 SKA655428:SKA655430 STW655428:STW655430 TDS655428:TDS655430 TNO655428:TNO655430 TXK655428:TXK655430 UHG655428:UHG655430 URC655428:URC655430 VAY655428:VAY655430 VKU655428:VKU655430 VUQ655428:VUQ655430 WEM655428:WEM655430 WOI655428:WOI655430 WYE655428:WYE655430 BW720964:BW720966 LS720964:LS720966 VO720964:VO720966 AFK720964:AFK720966 APG720964:APG720966 AZC720964:AZC720966 BIY720964:BIY720966 BSU720964:BSU720966 CCQ720964:CCQ720966 CMM720964:CMM720966 CWI720964:CWI720966 DGE720964:DGE720966 DQA720964:DQA720966 DZW720964:DZW720966 EJS720964:EJS720966 ETO720964:ETO720966 FDK720964:FDK720966 FNG720964:FNG720966 FXC720964:FXC720966 GGY720964:GGY720966 GQU720964:GQU720966 HAQ720964:HAQ720966 HKM720964:HKM720966 HUI720964:HUI720966 IEE720964:IEE720966 IOA720964:IOA720966 IXW720964:IXW720966 JHS720964:JHS720966 JRO720964:JRO720966 KBK720964:KBK720966 KLG720964:KLG720966 KVC720964:KVC720966 LEY720964:LEY720966 LOU720964:LOU720966 LYQ720964:LYQ720966 MIM720964:MIM720966 MSI720964:MSI720966 NCE720964:NCE720966 NMA720964:NMA720966 NVW720964:NVW720966 OFS720964:OFS720966 OPO720964:OPO720966 OZK720964:OZK720966 PJG720964:PJG720966 PTC720964:PTC720966 QCY720964:QCY720966 QMU720964:QMU720966 QWQ720964:QWQ720966 RGM720964:RGM720966 RQI720964:RQI720966 SAE720964:SAE720966 SKA720964:SKA720966 STW720964:STW720966 TDS720964:TDS720966 TNO720964:TNO720966 TXK720964:TXK720966 UHG720964:UHG720966 URC720964:URC720966 VAY720964:VAY720966 VKU720964:VKU720966 VUQ720964:VUQ720966 WEM720964:WEM720966 WOI720964:WOI720966 WYE720964:WYE720966 BW786500:BW786502 LS786500:LS786502 VO786500:VO786502 AFK786500:AFK786502 APG786500:APG786502 AZC786500:AZC786502 BIY786500:BIY786502 BSU786500:BSU786502 CCQ786500:CCQ786502 CMM786500:CMM786502 CWI786500:CWI786502 DGE786500:DGE786502 DQA786500:DQA786502 DZW786500:DZW786502 EJS786500:EJS786502 ETO786500:ETO786502 FDK786500:FDK786502 FNG786500:FNG786502 FXC786500:FXC786502 GGY786500:GGY786502 GQU786500:GQU786502 HAQ786500:HAQ786502 HKM786500:HKM786502 HUI786500:HUI786502 IEE786500:IEE786502 IOA786500:IOA786502 IXW786500:IXW786502 JHS786500:JHS786502 JRO786500:JRO786502 KBK786500:KBK786502 KLG786500:KLG786502 KVC786500:KVC786502 LEY786500:LEY786502 LOU786500:LOU786502 LYQ786500:LYQ786502 MIM786500:MIM786502 MSI786500:MSI786502 NCE786500:NCE786502 NMA786500:NMA786502 NVW786500:NVW786502 OFS786500:OFS786502 OPO786500:OPO786502 OZK786500:OZK786502 PJG786500:PJG786502 PTC786500:PTC786502 QCY786500:QCY786502 QMU786500:QMU786502 QWQ786500:QWQ786502 RGM786500:RGM786502 RQI786500:RQI786502 SAE786500:SAE786502 SKA786500:SKA786502 STW786500:STW786502 TDS786500:TDS786502 TNO786500:TNO786502 TXK786500:TXK786502 UHG786500:UHG786502 URC786500:URC786502 VAY786500:VAY786502 VKU786500:VKU786502 VUQ786500:VUQ786502 WEM786500:WEM786502 WOI786500:WOI786502 WYE786500:WYE786502 BW852036:BW852038 LS852036:LS852038 VO852036:VO852038 AFK852036:AFK852038 APG852036:APG852038 AZC852036:AZC852038 BIY852036:BIY852038 BSU852036:BSU852038 CCQ852036:CCQ852038 CMM852036:CMM852038 CWI852036:CWI852038 DGE852036:DGE852038 DQA852036:DQA852038 DZW852036:DZW852038 EJS852036:EJS852038 ETO852036:ETO852038 FDK852036:FDK852038 FNG852036:FNG852038 FXC852036:FXC852038 GGY852036:GGY852038 GQU852036:GQU852038 HAQ852036:HAQ852038 HKM852036:HKM852038 HUI852036:HUI852038 IEE852036:IEE852038 IOA852036:IOA852038 IXW852036:IXW852038 JHS852036:JHS852038 JRO852036:JRO852038 KBK852036:KBK852038 KLG852036:KLG852038 KVC852036:KVC852038 LEY852036:LEY852038 LOU852036:LOU852038 LYQ852036:LYQ852038 MIM852036:MIM852038 MSI852036:MSI852038 NCE852036:NCE852038 NMA852036:NMA852038 NVW852036:NVW852038 OFS852036:OFS852038 OPO852036:OPO852038 OZK852036:OZK852038 PJG852036:PJG852038 PTC852036:PTC852038 QCY852036:QCY852038 QMU852036:QMU852038 QWQ852036:QWQ852038 RGM852036:RGM852038 RQI852036:RQI852038 SAE852036:SAE852038 SKA852036:SKA852038 STW852036:STW852038 TDS852036:TDS852038 TNO852036:TNO852038 TXK852036:TXK852038 UHG852036:UHG852038 URC852036:URC852038 VAY852036:VAY852038 VKU852036:VKU852038 VUQ852036:VUQ852038 WEM852036:WEM852038 WOI852036:WOI852038 WYE852036:WYE852038 BW917572:BW917574 LS917572:LS917574 VO917572:VO917574 AFK917572:AFK917574 APG917572:APG917574 AZC917572:AZC917574 BIY917572:BIY917574 BSU917572:BSU917574 CCQ917572:CCQ917574 CMM917572:CMM917574 CWI917572:CWI917574 DGE917572:DGE917574 DQA917572:DQA917574 DZW917572:DZW917574 EJS917572:EJS917574 ETO917572:ETO917574 FDK917572:FDK917574 FNG917572:FNG917574 FXC917572:FXC917574 GGY917572:GGY917574 GQU917572:GQU917574 HAQ917572:HAQ917574 HKM917572:HKM917574 HUI917572:HUI917574 IEE917572:IEE917574 IOA917572:IOA917574 IXW917572:IXW917574 JHS917572:JHS917574 JRO917572:JRO917574 KBK917572:KBK917574 KLG917572:KLG917574 KVC917572:KVC917574 LEY917572:LEY917574 LOU917572:LOU917574 LYQ917572:LYQ917574 MIM917572:MIM917574 MSI917572:MSI917574 NCE917572:NCE917574 NMA917572:NMA917574 NVW917572:NVW917574 OFS917572:OFS917574 OPO917572:OPO917574 OZK917572:OZK917574 PJG917572:PJG917574 PTC917572:PTC917574 QCY917572:QCY917574 QMU917572:QMU917574 QWQ917572:QWQ917574 RGM917572:RGM917574 RQI917572:RQI917574 SAE917572:SAE917574 SKA917572:SKA917574 STW917572:STW917574 TDS917572:TDS917574 TNO917572:TNO917574 TXK917572:TXK917574 UHG917572:UHG917574 URC917572:URC917574 VAY917572:VAY917574 VKU917572:VKU917574 VUQ917572:VUQ917574 WEM917572:WEM917574 WOI917572:WOI917574 WYE917572:WYE917574 BW983108:BW983110 LS983108:LS983110 VO983108:VO983110 AFK983108:AFK983110 APG983108:APG983110 AZC983108:AZC983110 BIY983108:BIY983110 BSU983108:BSU983110 CCQ983108:CCQ983110 CMM983108:CMM983110 CWI983108:CWI983110 DGE983108:DGE983110 DQA983108:DQA983110 DZW983108:DZW983110 EJS983108:EJS983110 ETO983108:ETO983110 FDK983108:FDK983110 FNG983108:FNG983110 FXC983108:FXC983110 GGY983108:GGY983110 GQU983108:GQU983110 HAQ983108:HAQ983110 HKM983108:HKM983110 HUI983108:HUI983110 IEE983108:IEE983110 IOA983108:IOA983110 IXW983108:IXW983110 JHS983108:JHS983110 JRO983108:JRO983110 KBK983108:KBK983110 KLG983108:KLG983110 KVC983108:KVC983110 LEY983108:LEY983110 LOU983108:LOU983110 LYQ983108:LYQ983110 MIM983108:MIM983110 MSI983108:MSI983110 NCE983108:NCE983110 NMA983108:NMA983110 NVW983108:NVW983110 OFS983108:OFS983110 OPO983108:OPO983110 OZK983108:OZK983110 PJG983108:PJG983110 PTC983108:PTC983110 QCY983108:QCY983110 QMU983108:QMU983110 QWQ983108:QWQ983110 RGM983108:RGM983110 RQI983108:RQI983110 SAE983108:SAE983110 SKA983108:SKA983110 STW983108:STW983110 TDS983108:TDS983110 TNO983108:TNO983110 TXK983108:TXK983110 UHG983108:UHG983110 URC983108:URC983110 VAY983108:VAY983110 VKU983108:VKU983110 VUQ983108:VUQ983110 WEM983108:WEM983110 WOI983108:WOI983110 WYE983108:WYE983110" xr:uid="{A4AAABA7-1BAB-4F0D-8ACE-90C42CF46ECB}">
      <formula1>$DP$12:$DP$15</formula1>
    </dataValidation>
    <dataValidation type="list" allowBlank="1" showInputMessage="1" showErrorMessage="1" sqref="BX88:CG92 BX18:CG42 BX55:CG59 BX68:CG70 BX79:CG82" xr:uid="{D7CC3B5D-51E2-40F0-89C1-251FE997614E}">
      <formula1>$CQ$21:$CQ$22</formula1>
    </dataValidation>
    <dataValidation type="list" errorStyle="warning" allowBlank="1" showInputMessage="1" showErrorMessage="1" sqref="BO30:BV31" xr:uid="{E317FCD4-2A99-458F-8489-AE3B2642E359}">
      <formula1>$CQ$30:$CQ$31</formula1>
    </dataValidation>
    <dataValidation type="list" allowBlank="1" showInputMessage="1" showErrorMessage="1" sqref="E120:G125" xr:uid="{81F45E09-9065-4ED1-B8D9-FFD1E44C4B07}">
      <formula1>$CR$120:$CR$129</formula1>
    </dataValidation>
    <dataValidation type="list" allowBlank="1" showInputMessage="1" showErrorMessage="1" sqref="Y120:AK121" xr:uid="{C9843592-392C-4166-B205-CF71B294B576}">
      <formula1>$CS$132:$CS$137</formula1>
    </dataValidation>
    <dataValidation type="list" allowBlank="1" showInputMessage="1" showErrorMessage="1" sqref="Y122:AK123" xr:uid="{DA58F53D-F49D-4434-B9DD-FD79811E94CC}">
      <formula1>$CT$132:$CT$137</formula1>
    </dataValidation>
    <dataValidation type="list" allowBlank="1" showInputMessage="1" showErrorMessage="1" sqref="Y124:AK125" xr:uid="{5C1675E5-E61A-4218-9B74-B66C62A7B2CB}">
      <formula1>$CU$132:$CU$137</formula1>
    </dataValidation>
  </dataValidations>
  <printOptions horizontalCentered="1"/>
  <pageMargins left="0.51181102362204722" right="0.31496062992125984" top="0.31496062992125984" bottom="0.31496062992125984" header="0.23622047244094491" footer="0.11811023622047245"/>
  <pageSetup paperSize="9" orientation="portrait" r:id="rId1"/>
  <headerFooter scaleWithDoc="0"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84256731-3C4E-4BA7-BC0B-7644586FC076}">
  <ds:schemaRefs>
    <ds:schemaRef ds:uri="http://schemas.microsoft.com/sharepoint/v3/contenttype/forms"/>
  </ds:schemaRefs>
</ds:datastoreItem>
</file>

<file path=customXml/itemProps2.xml><?xml version="1.0" encoding="utf-8"?>
<ds:datastoreItem xmlns:ds="http://schemas.openxmlformats.org/officeDocument/2006/customXml" ds:itemID="{E18A10B5-7BDD-4A17-AC7E-FCEEE1CBB3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96D82B-1F49-4035-A3F9-2C753145256B}">
  <ds:schemaRefs>
    <ds:schemaRef ds:uri="http://purl.org/dc/terms/"/>
    <ds:schemaRef ds:uri="http://www.w3.org/XML/1998/namespace"/>
    <ds:schemaRef ds:uri="http://purl.org/dc/dcmitype/"/>
    <ds:schemaRef ds:uri="7a3c49fa-4ed5-477a-b685-890afbe89026"/>
    <ds:schemaRef ds:uri="http://purl.org/dc/elements/1.1/"/>
    <ds:schemaRef ds:uri="http://schemas.microsoft.com/office/2006/metadata/properties"/>
    <ds:schemaRef ds:uri="11c1b744-1943-4570-8b3e-53605646af93"/>
    <ds:schemaRef ds:uri="http://schemas.microsoft.com/office/2006/documentManagement/typ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UCMP-RV_Ver.1_K</vt:lpstr>
      <vt:lpstr>'UCMP-RV_Ver.1_K'!Print_Area</vt:lpstr>
      <vt:lpstr>'UCMP-RV_Ver.1_K'!Print_Titles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Takayuki Sato</cp:lastModifiedBy>
  <cp:lastPrinted>2023-12-14T02:28:16Z</cp:lastPrinted>
  <dcterms:created xsi:type="dcterms:W3CDTF">2009-08-17T04:44:12Z</dcterms:created>
  <dcterms:modified xsi:type="dcterms:W3CDTF">2024-01-31T05:58:39Z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