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Z:\書類\UCMP書類\最新UCMP検査表\202311新サイト移行\●RV_完\"/>
    </mc:Choice>
  </mc:AlternateContent>
  <xr:revisionPtr revIDLastSave="0" documentId="13_ncr:1_{CDB14879-2CF4-4CCC-9CD4-9FEB781FB141}" xr6:coauthVersionLast="45" xr6:coauthVersionMax="47" xr10:uidLastSave="{00000000-0000-0000-0000-000000000000}"/>
  <bookViews>
    <workbookView xWindow="-120" yWindow="-120" windowWidth="20730" windowHeight="11160" xr2:uid="{19EC798F-C4FA-45AB-A791-E55CFE4EA8A2}"/>
  </bookViews>
  <sheets>
    <sheet name="UCMP-RV_Ver.5_T" sheetId="49" r:id="rId1"/>
  </sheets>
  <definedNames>
    <definedName name="_xlnm.Print_Area" localSheetId="0">'UCMP-RV_Ver.5_T'!$E$3:$CG$122</definedName>
    <definedName name="_xlnm.Print_Titles" localSheetId="0">'UCMP-RV_Ver.5_T'!$3:$13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C98" i="49" l="1"/>
  <c r="AS37" i="49" l="1"/>
  <c r="H121" i="49"/>
  <c r="H119" i="49"/>
  <c r="H117" i="49"/>
  <c r="BF5" i="49"/>
  <c r="CU134" i="49"/>
  <c r="CT134" i="49"/>
  <c r="CS134" i="49"/>
  <c r="CU133" i="49"/>
  <c r="CT133" i="49"/>
  <c r="CS133" i="49"/>
  <c r="CU132" i="49"/>
  <c r="CT132" i="49"/>
  <c r="CS132" i="49"/>
  <c r="CU131" i="49"/>
  <c r="CT131" i="49"/>
  <c r="CS131" i="49"/>
  <c r="CU130" i="49"/>
  <c r="CT130" i="49"/>
  <c r="CS130" i="49"/>
  <c r="CR105" i="49"/>
  <c r="CR104" i="49"/>
  <c r="BX98" i="49"/>
  <c r="CS94" i="49"/>
  <c r="CR94" i="49"/>
  <c r="CS93" i="49"/>
  <c r="CR93" i="49"/>
  <c r="CR84" i="49"/>
  <c r="CR83" i="49"/>
  <c r="CC82" i="49"/>
  <c r="BX82" i="49"/>
  <c r="CR74" i="49"/>
  <c r="CR73" i="49"/>
  <c r="CC73" i="49"/>
  <c r="BX73" i="49"/>
  <c r="CC70" i="49"/>
  <c r="BX70" i="49"/>
  <c r="CC64" i="49"/>
  <c r="BX64" i="49"/>
  <c r="CR62" i="49"/>
  <c r="CR61" i="49"/>
  <c r="CC52" i="49"/>
  <c r="BX52" i="49"/>
  <c r="CC48" i="49"/>
  <c r="BX48" i="49"/>
  <c r="CC43" i="49"/>
  <c r="BX43" i="49"/>
  <c r="BA31" i="49"/>
  <c r="CT94" i="49"/>
  <c r="CT93" i="49"/>
  <c r="CC59" i="49"/>
  <c r="BX59" i="49"/>
  <c r="CC103" i="49"/>
  <c r="BX103" i="49"/>
  <c r="CC92" i="49"/>
  <c r="BX92"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BA31" authorId="0" shapeId="0" xr:uid="{0E4F7AB4-7901-4033-9F23-D2AEA880CEF7}">
      <text>
        <r>
          <rPr>
            <b/>
            <sz val="9"/>
            <color indexed="81"/>
            <rFont val="ＭＳ Ｐゴシック"/>
            <family val="3"/>
            <charset val="128"/>
          </rPr>
          <t>インバーター型式により変わる。</t>
        </r>
      </text>
    </comment>
  </commentList>
</comments>
</file>

<file path=xl/sharedStrings.xml><?xml version="1.0" encoding="utf-8"?>
<sst xmlns="http://schemas.openxmlformats.org/spreadsheetml/2006/main" count="308" uniqueCount="213">
  <si>
    <t>検査項目</t>
    <rPh sb="0" eb="2">
      <t>ケンサ</t>
    </rPh>
    <rPh sb="2" eb="4">
      <t>コウモク</t>
    </rPh>
    <phoneticPr fontId="20"/>
  </si>
  <si>
    <t>検査事項</t>
    <rPh sb="0" eb="2">
      <t>ケンサ</t>
    </rPh>
    <rPh sb="2" eb="4">
      <t>ジコウ</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</si>
  <si>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</si>
  <si>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</si>
  <si>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</si>
  <si>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</si>
  <si>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</si>
  <si>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触診により確認する｡</t>
    <rPh sb="0" eb="2">
      <t>ショクシン</t>
    </rPh>
    <rPh sb="5" eb="7">
      <t>カクニン</t>
    </rPh>
    <phoneticPr fontId="20"/>
  </si>
  <si>
    <t>目視により確認する｡</t>
    <rPh sb="0" eb="2">
      <t>モクシ</t>
    </rPh>
    <rPh sb="5" eb="7">
      <t>カクニン</t>
    </rPh>
    <phoneticPr fontId="20"/>
  </si>
  <si>
    <t>長さ</t>
    <rPh sb="0" eb="1">
      <t>ナガ</t>
    </rPh>
    <phoneticPr fontId="20"/>
  </si>
  <si>
    <t>目視及び触診により
確認する｡</t>
    <rPh sb="0" eb="2">
      <t>モクシ</t>
    </rPh>
    <rPh sb="2" eb="3">
      <t>オヨ</t>
    </rPh>
    <rPh sb="4" eb="6">
      <t>ショクシン</t>
    </rPh>
    <rPh sb="10" eb="12">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</si>
  <si>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</si>
  <si>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</si>
  <si>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</si>
  <si>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かご床面からつま先
保護板直線部までの
長さを測定する｡</t>
    <rPh sb="2" eb="3">
      <t>ユカ</t>
    </rPh>
    <rPh sb="3" eb="4">
      <t>メン</t>
    </rPh>
    <rPh sb="8" eb="9">
      <t>サキ</t>
    </rPh>
    <rPh sb="10" eb="12">
      <t>ホゴ</t>
    </rPh>
    <rPh sb="12" eb="13">
      <t>イタ</t>
    </rPh>
    <rPh sb="13" eb="15">
      <t>チョクセン</t>
    </rPh>
    <rPh sb="15" eb="16">
      <t>ブ</t>
    </rPh>
    <rPh sb="20" eb="21">
      <t>ナガ</t>
    </rPh>
    <rPh sb="23" eb="25">
      <t>ソクテイ</t>
    </rPh>
    <phoneticPr fontId="20"/>
  </si>
  <si>
    <t>規定値</t>
    <rPh sb="0" eb="2">
      <t>キテイ</t>
    </rPh>
    <rPh sb="2" eb="3">
      <t>チ</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</si>
  <si>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</si>
  <si>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</si>
  <si>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</si>
  <si>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</si>
  <si>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</si>
  <si>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</si>
  <si>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</si>
  <si>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</si>
  <si>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</si>
  <si>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(1)</t>
    <phoneticPr fontId="20"/>
  </si>
  <si>
    <t>UCMP盤</t>
    <rPh sb="4" eb="5">
      <t>バン</t>
    </rPh>
    <phoneticPr fontId="20"/>
  </si>
  <si>
    <t>巻上機</t>
    <rPh sb="0" eb="2">
      <t>マキアゲ</t>
    </rPh>
    <rPh sb="2" eb="3">
      <t>キ</t>
    </rPh>
    <phoneticPr fontId="20"/>
  </si>
  <si>
    <t>型式</t>
    <rPh sb="0" eb="2">
      <t>カタシキ</t>
    </rPh>
    <phoneticPr fontId="20"/>
  </si>
  <si>
    <t>油の流出状況</t>
    <rPh sb="0" eb="1">
      <t>アブラ</t>
    </rPh>
    <rPh sb="2" eb="4">
      <t>リュウシュツ</t>
    </rPh>
    <rPh sb="4" eb="6">
      <t>ジョウキョウ</t>
    </rPh>
    <phoneticPr fontId="20"/>
  </si>
  <si>
    <t>目視により確認する。</t>
    <rPh sb="0" eb="2">
      <t>モクシ</t>
    </rPh>
    <rPh sb="5" eb="7">
      <t>カクニン</t>
    </rPh>
    <phoneticPr fontId="20"/>
  </si>
  <si>
    <t>型式が、大臣認定を受けたものと異なること。</t>
    <rPh sb="0" eb="2">
      <t>カタシキ</t>
    </rPh>
    <rPh sb="4" eb="6">
      <t>ダイジン</t>
    </rPh>
    <rPh sb="6" eb="8">
      <t>ニンテイ</t>
    </rPh>
    <rPh sb="9" eb="10">
      <t>ウ</t>
    </rPh>
    <rPh sb="15" eb="16">
      <t>コト</t>
    </rPh>
    <phoneticPr fontId="20"/>
  </si>
  <si>
    <t>型式：</t>
    <rPh sb="0" eb="2">
      <t>カタシキ</t>
    </rPh>
    <phoneticPr fontId="20"/>
  </si>
  <si>
    <t>PM3T</t>
    <phoneticPr fontId="20"/>
  </si>
  <si>
    <t>油が流出していること。</t>
    <rPh sb="0" eb="1">
      <t>アブラ</t>
    </rPh>
    <rPh sb="2" eb="4">
      <t>リュウシュツ</t>
    </rPh>
    <phoneticPr fontId="20"/>
  </si>
  <si>
    <t>○</t>
    <phoneticPr fontId="20"/>
  </si>
  <si>
    <r>
      <t>O</t>
    </r>
    <r>
      <rPr>
        <sz val="11"/>
        <rFont val="ＭＳ Ｐゴシック"/>
        <family val="3"/>
        <charset val="128"/>
      </rPr>
      <t>VF</t>
    </r>
    <phoneticPr fontId="20"/>
  </si>
  <si>
    <r>
      <t>O</t>
    </r>
    <r>
      <rPr>
        <sz val="11"/>
        <rFont val="ＭＳ Ｐゴシック"/>
        <family val="3"/>
        <charset val="128"/>
      </rPr>
      <t>VF2</t>
    </r>
    <phoneticPr fontId="20"/>
  </si>
  <si>
    <t>インバータ型式:</t>
    <rPh sb="5" eb="7">
      <t>カタシキ</t>
    </rPh>
    <phoneticPr fontId="20"/>
  </si>
  <si>
    <r>
      <t>A</t>
    </r>
    <r>
      <rPr>
        <sz val="11"/>
        <rFont val="ＭＳ Ｐゴシック"/>
        <family val="3"/>
        <charset val="128"/>
      </rPr>
      <t>DT</t>
    </r>
    <phoneticPr fontId="20"/>
  </si>
  <si>
    <t>ADS</t>
    <phoneticPr fontId="20"/>
  </si>
  <si>
    <t>作動の状況</t>
    <rPh sb="0" eb="2">
      <t>サドウ</t>
    </rPh>
    <rPh sb="3" eb="5">
      <t>ジョウキョウ</t>
    </rPh>
    <phoneticPr fontId="20"/>
  </si>
  <si>
    <t>劣化の状況</t>
    <rPh sb="0" eb="2">
      <t>レッカ</t>
    </rPh>
    <rPh sb="3" eb="5">
      <t>ジョウキョウ</t>
    </rPh>
    <phoneticPr fontId="20"/>
  </si>
  <si>
    <t>動作位置を確認する。</t>
    <rPh sb="0" eb="2">
      <t>ドウサ</t>
    </rPh>
    <rPh sb="2" eb="4">
      <t>イチ</t>
    </rPh>
    <rPh sb="5" eb="7">
      <t>カクニン</t>
    </rPh>
    <phoneticPr fontId="20"/>
  </si>
  <si>
    <t>経年を確認する。</t>
    <rPh sb="0" eb="2">
      <t>ケイネン</t>
    </rPh>
    <rPh sb="3" eb="5">
      <t>カクニン</t>
    </rPh>
    <phoneticPr fontId="20"/>
  </si>
  <si>
    <t>目視により確認する</t>
    <rPh sb="0" eb="2">
      <t>モクシ</t>
    </rPh>
    <rPh sb="5" eb="7">
      <t>カクニン</t>
    </rPh>
    <phoneticPr fontId="20"/>
  </si>
  <si>
    <t>右：</t>
    <rPh sb="0" eb="1">
      <t>ミギ</t>
    </rPh>
    <phoneticPr fontId="20"/>
  </si>
  <si>
    <t>左：</t>
    <rPh sb="0" eb="1">
      <t>ヒダリ</t>
    </rPh>
    <phoneticPr fontId="20"/>
  </si>
  <si>
    <t>mm</t>
    <phoneticPr fontId="20"/>
  </si>
  <si>
    <t>型式:</t>
    <rPh sb="0" eb="2">
      <t>カタシキ</t>
    </rPh>
    <phoneticPr fontId="20"/>
  </si>
  <si>
    <t>　ﾌﾟﾛｸﾞﾗﾑ 型式</t>
    <rPh sb="9" eb="11">
      <t>カタシキ</t>
    </rPh>
    <phoneticPr fontId="20"/>
  </si>
  <si>
    <t>cm</t>
    <phoneticPr fontId="20"/>
  </si>
  <si>
    <t>保持力の状況</t>
    <rPh sb="0" eb="3">
      <t>ホジリョク</t>
    </rPh>
    <rPh sb="2" eb="3">
      <t>リョク</t>
    </rPh>
    <rPh sb="4" eb="6">
      <t>ジョウキョウ</t>
    </rPh>
    <phoneticPr fontId="20"/>
  </si>
  <si>
    <t>良</t>
    <rPh sb="0" eb="1">
      <t>リョウ</t>
    </rPh>
    <phoneticPr fontId="20"/>
  </si>
  <si>
    <t>否</t>
    <rPh sb="0" eb="1">
      <t>ヒ</t>
    </rPh>
    <phoneticPr fontId="20"/>
  </si>
  <si>
    <t>取付けが堅固でないこと｡</t>
    <rPh sb="0" eb="2">
      <t>トリツ</t>
    </rPh>
    <rPh sb="4" eb="5">
      <t>カタ</t>
    </rPh>
    <rPh sb="5" eb="6">
      <t>コ</t>
    </rPh>
    <phoneticPr fontId="20"/>
  </si>
  <si>
    <t>　　型式：　　20237ABD　　　　　</t>
    <rPh sb="2" eb="4">
      <t>カタシキ</t>
    </rPh>
    <phoneticPr fontId="20"/>
  </si>
  <si>
    <t xml:space="preserve">  規定値 : 68.5 cm　未満であること｡  </t>
    <rPh sb="2" eb="4">
      <t>キテイ</t>
    </rPh>
    <rPh sb="4" eb="5">
      <t>チ</t>
    </rPh>
    <rPh sb="16" eb="18">
      <t>ミマン</t>
    </rPh>
    <phoneticPr fontId="20"/>
  </si>
  <si>
    <t>着床位置から±105 mm以内の位置で動作しないこと。</t>
    <rPh sb="0" eb="2">
      <t>チャクショウ</t>
    </rPh>
    <rPh sb="2" eb="4">
      <t>イチ</t>
    </rPh>
    <rPh sb="13" eb="15">
      <t>イナイ</t>
    </rPh>
    <rPh sb="16" eb="18">
      <t>イチ</t>
    </rPh>
    <rPh sb="19" eb="21">
      <t>ドウサ</t>
    </rPh>
    <phoneticPr fontId="20"/>
  </si>
  <si>
    <t>(2)</t>
    <phoneticPr fontId="20"/>
  </si>
  <si>
    <t>厚み</t>
    <rPh sb="0" eb="1">
      <t>アツ</t>
    </rPh>
    <phoneticPr fontId="20"/>
  </si>
  <si>
    <t>：</t>
    <phoneticPr fontId="20"/>
  </si>
  <si>
    <t>積載125%でかごを保持できないこと。</t>
    <rPh sb="0" eb="2">
      <t>セキサイ</t>
    </rPh>
    <rPh sb="10" eb="12">
      <t>ホジ</t>
    </rPh>
    <phoneticPr fontId="20"/>
  </si>
  <si>
    <t>金尺等により測定する。</t>
    <rPh sb="0" eb="1">
      <t>カナ</t>
    </rPh>
    <rPh sb="1" eb="2">
      <t>ジャク</t>
    </rPh>
    <rPh sb="2" eb="3">
      <t>トウ</t>
    </rPh>
    <rPh sb="6" eb="8">
      <t>ソクテイ</t>
    </rPh>
    <phoneticPr fontId="20"/>
  </si>
  <si>
    <t>規定値を超えていること。</t>
    <rPh sb="0" eb="3">
      <t>キテイチ</t>
    </rPh>
    <rPh sb="4" eb="5">
      <t>コ</t>
    </rPh>
    <phoneticPr fontId="20"/>
  </si>
  <si>
    <t>規定値　：　横開き　5 ～ 6.5 mm</t>
    <rPh sb="0" eb="3">
      <t>キテイチ</t>
    </rPh>
    <rPh sb="6" eb="7">
      <t>ヨコ</t>
    </rPh>
    <rPh sb="7" eb="8">
      <t>ビラ</t>
    </rPh>
    <phoneticPr fontId="20"/>
  </si>
  <si>
    <t>電磁接触器(SR1,SR2)</t>
    <rPh sb="0" eb="2">
      <t>デンジ</t>
    </rPh>
    <rPh sb="2" eb="4">
      <t>セッショク</t>
    </rPh>
    <rPh sb="4" eb="5">
      <t>キ</t>
    </rPh>
    <phoneticPr fontId="20"/>
  </si>
  <si>
    <t>健全性の監視の状況</t>
    <rPh sb="0" eb="3">
      <t>ケンゼンセイ</t>
    </rPh>
    <rPh sb="4" eb="6">
      <t>カンシ</t>
    </rPh>
    <rPh sb="7" eb="9">
      <t>ジョウキョウ</t>
    </rPh>
    <phoneticPr fontId="20"/>
  </si>
  <si>
    <t>機器故障と判定され、制止すること。</t>
    <rPh sb="0" eb="2">
      <t>キキ</t>
    </rPh>
    <rPh sb="2" eb="4">
      <t>コショウ</t>
    </rPh>
    <rPh sb="5" eb="7">
      <t>ハンテイ</t>
    </rPh>
    <rPh sb="10" eb="12">
      <t>セイシ</t>
    </rPh>
    <phoneticPr fontId="20"/>
  </si>
  <si>
    <t>(3)</t>
    <phoneticPr fontId="20"/>
  </si>
  <si>
    <t>(8)</t>
    <phoneticPr fontId="20"/>
  </si>
  <si>
    <t>規定値　：　横開き　12　～　15 mm</t>
    <rPh sb="0" eb="3">
      <t>キテイチ</t>
    </rPh>
    <rPh sb="6" eb="7">
      <t>ヨコ</t>
    </rPh>
    <rPh sb="7" eb="8">
      <t>ビラ</t>
    </rPh>
    <phoneticPr fontId="20"/>
  </si>
  <si>
    <t>寿命</t>
    <rPh sb="0" eb="2">
      <t>ジュミョウ</t>
    </rPh>
    <phoneticPr fontId="20"/>
  </si>
  <si>
    <t>稼働回数又は経年を確認する。</t>
    <rPh sb="0" eb="2">
      <t>カドウ</t>
    </rPh>
    <rPh sb="2" eb="4">
      <t>カイスウ</t>
    </rPh>
    <rPh sb="4" eb="5">
      <t>マタ</t>
    </rPh>
    <rPh sb="6" eb="8">
      <t>ケイネン</t>
    </rPh>
    <rPh sb="9" eb="11">
      <t>カクニン</t>
    </rPh>
    <phoneticPr fontId="20"/>
  </si>
  <si>
    <t>稼働回数が150万回を超えていること又は設置後3年を経過していること。</t>
    <rPh sb="0" eb="2">
      <t>カドウ</t>
    </rPh>
    <rPh sb="2" eb="4">
      <t>カイスウ</t>
    </rPh>
    <rPh sb="8" eb="10">
      <t>マンカイ</t>
    </rPh>
    <rPh sb="11" eb="12">
      <t>コ</t>
    </rPh>
    <rPh sb="18" eb="19">
      <t>マタ</t>
    </rPh>
    <rPh sb="20" eb="22">
      <t>セッチ</t>
    </rPh>
    <rPh sb="22" eb="23">
      <t>ゴ</t>
    </rPh>
    <rPh sb="24" eb="25">
      <t>ネン</t>
    </rPh>
    <rPh sb="26" eb="28">
      <t>ケイカ</t>
    </rPh>
    <phoneticPr fontId="20"/>
  </si>
  <si>
    <t>(7)</t>
    <phoneticPr fontId="20"/>
  </si>
  <si>
    <t>(5)</t>
    <phoneticPr fontId="20"/>
  </si>
  <si>
    <t>(4)</t>
    <phoneticPr fontId="20"/>
  </si>
  <si>
    <t>(9)</t>
    <phoneticPr fontId="20"/>
  </si>
  <si>
    <t>(6)</t>
    <phoneticPr fontId="20"/>
  </si>
  <si>
    <t xml:space="preserve">   </t>
    <phoneticPr fontId="20"/>
  </si>
  <si>
    <t>号機</t>
    <rPh sb="0" eb="2">
      <t>ゴウキ</t>
    </rPh>
    <phoneticPr fontId="20"/>
  </si>
  <si>
    <t>動作回数又は経年を確認する。</t>
    <rPh sb="0" eb="2">
      <t>ドウサ</t>
    </rPh>
    <rPh sb="2" eb="4">
      <t>カイスウ</t>
    </rPh>
    <rPh sb="4" eb="5">
      <t>マタ</t>
    </rPh>
    <rPh sb="6" eb="8">
      <t>ケイネン</t>
    </rPh>
    <rPh sb="9" eb="11">
      <t>カクニン</t>
    </rPh>
    <phoneticPr fontId="20"/>
  </si>
  <si>
    <t>設置後の動作回数が規定回数到着時、又は設置後10年を経過していること。</t>
    <rPh sb="0" eb="2">
      <t>セッチ</t>
    </rPh>
    <rPh sb="2" eb="3">
      <t>ゴ</t>
    </rPh>
    <rPh sb="4" eb="6">
      <t>ドウサ</t>
    </rPh>
    <rPh sb="6" eb="8">
      <t>カイスウ</t>
    </rPh>
    <rPh sb="9" eb="11">
      <t>キテイ</t>
    </rPh>
    <rPh sb="11" eb="13">
      <t>カイスウ</t>
    </rPh>
    <rPh sb="13" eb="15">
      <t>トウチャク</t>
    </rPh>
    <rPh sb="15" eb="16">
      <t>ジ</t>
    </rPh>
    <rPh sb="17" eb="18">
      <t>マタ</t>
    </rPh>
    <rPh sb="19" eb="21">
      <t>セッチ</t>
    </rPh>
    <rPh sb="21" eb="22">
      <t>ゴ</t>
    </rPh>
    <rPh sb="24" eb="25">
      <t>ネン</t>
    </rPh>
    <rPh sb="26" eb="28">
      <t>ケイカ</t>
    </rPh>
    <phoneticPr fontId="20"/>
  </si>
  <si>
    <t>全閉位置からの距離</t>
    <rPh sb="0" eb="2">
      <t>ゼンペイ</t>
    </rPh>
    <rPh sb="2" eb="4">
      <t>イチ</t>
    </rPh>
    <rPh sb="7" eb="9">
      <t>キョリ</t>
    </rPh>
    <phoneticPr fontId="20"/>
  </si>
  <si>
    <t>最大値：</t>
    <rPh sb="0" eb="3">
      <t>サイダイチ</t>
    </rPh>
    <phoneticPr fontId="20"/>
  </si>
  <si>
    <t>最小値：</t>
    <rPh sb="0" eb="3">
      <t>サイショウチ</t>
    </rPh>
    <phoneticPr fontId="20"/>
  </si>
  <si>
    <r>
      <t>20237</t>
    </r>
    <r>
      <rPr>
        <sz val="11"/>
        <rFont val="ＭＳ Ｐゴシック"/>
        <family val="3"/>
        <charset val="128"/>
      </rPr>
      <t>ABD</t>
    </r>
    <phoneticPr fontId="20"/>
  </si>
  <si>
    <r>
      <t>2</t>
    </r>
    <r>
      <rPr>
        <sz val="11"/>
        <rFont val="ＭＳ Ｐゴシック"/>
        <family val="3"/>
        <charset val="128"/>
      </rPr>
      <t>0237ABC</t>
    </r>
    <phoneticPr fontId="20"/>
  </si>
  <si>
    <r>
      <t>A</t>
    </r>
    <r>
      <rPr>
        <sz val="11"/>
        <rFont val="ＭＳ Ｐゴシック"/>
        <family val="3"/>
        <charset val="128"/>
      </rPr>
      <t>DR</t>
    </r>
    <phoneticPr fontId="20"/>
  </si>
  <si>
    <t>動作回数：SR1 : 100万回  SR2 : 50万回</t>
    <rPh sb="0" eb="2">
      <t>ドウサ</t>
    </rPh>
    <rPh sb="2" eb="4">
      <t>カイスウ</t>
    </rPh>
    <rPh sb="14" eb="16">
      <t>マンカイ</t>
    </rPh>
    <rPh sb="26" eb="28">
      <t>マンカイ</t>
    </rPh>
    <phoneticPr fontId="20"/>
  </si>
  <si>
    <t>大臣認定番号</t>
    <rPh sb="0" eb="2">
      <t>ダイジン</t>
    </rPh>
    <rPh sb="2" eb="4">
      <t>ニンテイ</t>
    </rPh>
    <rPh sb="4" eb="6">
      <t>バンゴウ</t>
    </rPh>
    <phoneticPr fontId="20"/>
  </si>
  <si>
    <r>
      <t>U</t>
    </r>
    <r>
      <rPr>
        <sz val="11"/>
        <rFont val="ＭＳ Ｐゴシック"/>
        <family val="3"/>
        <charset val="128"/>
      </rPr>
      <t>CMP型式</t>
    </r>
    <rPh sb="4" eb="6">
      <t>カタシキ</t>
    </rPh>
    <phoneticPr fontId="20"/>
  </si>
  <si>
    <r>
      <t>ﾌﾟﾛｸﾞﾗﾑV</t>
    </r>
    <r>
      <rPr>
        <sz val="11"/>
        <rFont val="ＭＳ Ｐゴシック"/>
        <family val="3"/>
        <charset val="128"/>
      </rPr>
      <t>er.</t>
    </r>
    <phoneticPr fontId="20"/>
  </si>
  <si>
    <r>
      <t>E</t>
    </r>
    <r>
      <rPr>
        <sz val="11"/>
        <rFont val="ＭＳ Ｐゴシック"/>
        <family val="3"/>
        <charset val="128"/>
      </rPr>
      <t>NNNUN-1576</t>
    </r>
    <phoneticPr fontId="20"/>
  </si>
  <si>
    <r>
      <t>E</t>
    </r>
    <r>
      <rPr>
        <sz val="11"/>
        <rFont val="ＭＳ Ｐゴシック"/>
        <family val="3"/>
        <charset val="128"/>
      </rPr>
      <t>NNNUN-2127</t>
    </r>
    <phoneticPr fontId="20"/>
  </si>
  <si>
    <r>
      <t>3</t>
    </r>
    <r>
      <rPr>
        <sz val="11"/>
        <rFont val="ＭＳ Ｐゴシック"/>
        <family val="3"/>
        <charset val="128"/>
      </rPr>
      <t>1588AAB</t>
    </r>
    <phoneticPr fontId="20"/>
  </si>
  <si>
    <t>DBRT-1</t>
    <phoneticPr fontId="20"/>
  </si>
  <si>
    <r>
      <t>D</t>
    </r>
    <r>
      <rPr>
        <sz val="11"/>
        <rFont val="ＭＳ Ｐゴシック"/>
        <family val="3"/>
        <charset val="128"/>
      </rPr>
      <t>BRT-1A</t>
    </r>
    <phoneticPr fontId="20"/>
  </si>
  <si>
    <t>型</t>
    <rPh sb="0" eb="1">
      <t>カタ</t>
    </rPh>
    <phoneticPr fontId="20"/>
  </si>
  <si>
    <t>年</t>
    <rPh sb="0" eb="1">
      <t>ネン</t>
    </rPh>
    <phoneticPr fontId="20"/>
  </si>
  <si>
    <t>つま先保護板</t>
    <rPh sb="2" eb="3">
      <t>サキ</t>
    </rPh>
    <rPh sb="3" eb="5">
      <t>ホゴ</t>
    </rPh>
    <rPh sb="5" eb="6">
      <t>バン</t>
    </rPh>
    <phoneticPr fontId="20"/>
  </si>
  <si>
    <t>特定距離感知装置</t>
    <rPh sb="0" eb="2">
      <t>トクテイ</t>
    </rPh>
    <rPh sb="2" eb="4">
      <t>キョリ</t>
    </rPh>
    <rPh sb="4" eb="6">
      <t>カンチ</t>
    </rPh>
    <rPh sb="6" eb="8">
      <t>ソウチ</t>
    </rPh>
    <phoneticPr fontId="20"/>
  </si>
  <si>
    <t>ﾌﾞﾚｰｷ</t>
    <phoneticPr fontId="20"/>
  </si>
  <si>
    <t>通番</t>
    <rPh sb="0" eb="2">
      <t>ツウバン</t>
    </rPh>
    <phoneticPr fontId="26"/>
  </si>
  <si>
    <t>(2)</t>
  </si>
  <si>
    <t>■番号■</t>
    <rPh sb="1" eb="3">
      <t>バンゴウ</t>
    </rPh>
    <phoneticPr fontId="20"/>
  </si>
  <si>
    <t>検査項目</t>
    <phoneticPr fontId="20"/>
  </si>
  <si>
    <t>検査事項1</t>
    <phoneticPr fontId="20"/>
  </si>
  <si>
    <t>検査事項2</t>
  </si>
  <si>
    <t>検査事項3</t>
  </si>
  <si>
    <t>検査事項4</t>
  </si>
  <si>
    <t>検査事項5</t>
  </si>
  <si>
    <t>なし</t>
    <phoneticPr fontId="20"/>
  </si>
  <si>
    <t>(3)</t>
  </si>
  <si>
    <t>(4)</t>
  </si>
  <si>
    <t>(5)</t>
  </si>
  <si>
    <t>ﾊﾟｯﾄﾞの状況</t>
    <phoneticPr fontId="20"/>
  </si>
  <si>
    <t>検査項目プルダウン(1)</t>
    <phoneticPr fontId="20"/>
  </si>
  <si>
    <t>検査項目プルダウン(2)</t>
  </si>
  <si>
    <t>検査項目プルダウン(3)</t>
  </si>
  <si>
    <t>健全性の監視の状況</t>
    <phoneticPr fontId="20"/>
  </si>
  <si>
    <t>(6)</t>
  </si>
  <si>
    <t>(7)</t>
  </si>
  <si>
    <t>(8)</t>
  </si>
  <si>
    <t>(9)</t>
  </si>
  <si>
    <t>(10)</t>
  </si>
  <si>
    <t>巻上機</t>
    <phoneticPr fontId="20"/>
  </si>
  <si>
    <t>型式</t>
    <phoneticPr fontId="20"/>
  </si>
  <si>
    <t>油の流出状況</t>
    <phoneticPr fontId="20"/>
  </si>
  <si>
    <t>UCMP盤</t>
    <phoneticPr fontId="20"/>
  </si>
  <si>
    <t>取付けの状況</t>
    <phoneticPr fontId="20"/>
  </si>
  <si>
    <t>安全制御ﾌﾟﾛｸﾞﾗﾑ</t>
    <phoneticPr fontId="20"/>
  </si>
  <si>
    <t>つま先保護板</t>
    <phoneticPr fontId="20"/>
  </si>
  <si>
    <t>長さ</t>
    <phoneticPr fontId="20"/>
  </si>
  <si>
    <t>特定距離感知装置</t>
    <phoneticPr fontId="20"/>
  </si>
  <si>
    <t>作動の状況</t>
    <phoneticPr fontId="20"/>
  </si>
  <si>
    <t>劣化の状況</t>
    <phoneticPr fontId="20"/>
  </si>
  <si>
    <t>ﾄﾙｸ調整</t>
    <phoneticPr fontId="20"/>
  </si>
  <si>
    <t>ﾊﾟｯﾄﾞの厚さの状況</t>
    <phoneticPr fontId="20"/>
  </si>
  <si>
    <t>保持力の状況</t>
  </si>
  <si>
    <t>ﾌﾞﾚｰｷﾊﾟｯﾄﾞの動作感知装置</t>
    <phoneticPr fontId="20"/>
  </si>
  <si>
    <t>寿命</t>
    <phoneticPr fontId="20"/>
  </si>
  <si>
    <t>電磁接触器(SR1,SR2)</t>
    <phoneticPr fontId="20"/>
  </si>
  <si>
    <t>かご戸スイッチ</t>
    <phoneticPr fontId="20"/>
  </si>
  <si>
    <t>ｽｲｯﾁの全閉位置からの距離</t>
    <phoneticPr fontId="20"/>
  </si>
  <si>
    <t>乗場戸スイッチ</t>
    <phoneticPr fontId="20"/>
  </si>
  <si>
    <t>戸閉時ﾌｯｸのかかり代</t>
    <phoneticPr fontId="20"/>
  </si>
  <si>
    <t>発行 :平成31年 4月 1日Ver.5T</t>
    <rPh sb="0" eb="2">
      <t>ハッコウ</t>
    </rPh>
    <rPh sb="4" eb="6">
      <t>ヘイセイ</t>
    </rPh>
    <rPh sb="8" eb="9">
      <t>ネン</t>
    </rPh>
    <rPh sb="11" eb="12">
      <t>ツキ</t>
    </rPh>
    <rPh sb="14" eb="15">
      <t>ヒ</t>
    </rPh>
    <phoneticPr fontId="20"/>
  </si>
  <si>
    <t>検査者氏名</t>
    <rPh sb="0" eb="2">
      <t>ケンサ</t>
    </rPh>
    <rPh sb="2" eb="3">
      <t>シャ</t>
    </rPh>
    <rPh sb="3" eb="5">
      <t>シメイ</t>
    </rPh>
    <phoneticPr fontId="20"/>
  </si>
  <si>
    <t>検査日：</t>
    <rPh sb="0" eb="3">
      <t>ケンサビ</t>
    </rPh>
    <phoneticPr fontId="20"/>
  </si>
  <si>
    <t>令和</t>
    <rPh sb="0" eb="1">
      <t>レイ</t>
    </rPh>
    <rPh sb="1" eb="2">
      <t>ワ</t>
    </rPh>
    <phoneticPr fontId="20"/>
  </si>
  <si>
    <t>月</t>
    <rPh sb="0" eb="1">
      <t>ツキ</t>
    </rPh>
    <phoneticPr fontId="20"/>
  </si>
  <si>
    <t>日</t>
    <rPh sb="0" eb="1">
      <t>ヒ</t>
    </rPh>
    <phoneticPr fontId="20"/>
  </si>
  <si>
    <t>型式を記入し手動で判定する。</t>
    <rPh sb="0" eb="3">
      <t>ソクテイチ</t>
    </rPh>
    <rPh sb="4" eb="6">
      <t>キニュウ</t>
    </rPh>
    <rPh sb="9" eb="11">
      <t>ジドウ</t>
    </rPh>
    <rPh sb="12" eb="14">
      <t>ハンテイ</t>
    </rPh>
    <phoneticPr fontId="20"/>
  </si>
  <si>
    <t>元号</t>
    <rPh sb="0" eb="2">
      <t>ゲンゴウ</t>
    </rPh>
    <phoneticPr fontId="20"/>
  </si>
  <si>
    <t>昭和</t>
    <rPh sb="0" eb="2">
      <t>ショウワ</t>
    </rPh>
    <phoneticPr fontId="20"/>
  </si>
  <si>
    <t>平成</t>
    <rPh sb="0" eb="2">
      <t>ヘイセイ</t>
    </rPh>
    <phoneticPr fontId="20"/>
  </si>
  <si>
    <t>手動で判定する。</t>
    <rPh sb="0" eb="2">
      <t>シュドウ</t>
    </rPh>
    <rPh sb="3" eb="5">
      <t>ハンテイ</t>
    </rPh>
    <phoneticPr fontId="20"/>
  </si>
  <si>
    <t>ＵＣＭＰ盤に取り付けられた銘板の型式が、大臣認定を受けたものと異なること。</t>
    <rPh sb="4" eb="5">
      <t>バン</t>
    </rPh>
    <rPh sb="6" eb="7">
      <t>ト</t>
    </rPh>
    <rPh sb="8" eb="9">
      <t>ツ</t>
    </rPh>
    <rPh sb="13" eb="15">
      <t>メイバン</t>
    </rPh>
    <rPh sb="16" eb="18">
      <t>カタシキ</t>
    </rPh>
    <rPh sb="20" eb="22">
      <t>ダイジン</t>
    </rPh>
    <rPh sb="22" eb="24">
      <t>ニンテイ</t>
    </rPh>
    <rPh sb="25" eb="26">
      <t>ウ</t>
    </rPh>
    <rPh sb="31" eb="32">
      <t>コト</t>
    </rPh>
    <phoneticPr fontId="20"/>
  </si>
  <si>
    <t>型式を記入し手動で判定する。</t>
    <rPh sb="0" eb="2">
      <t>カタシキ</t>
    </rPh>
    <rPh sb="3" eb="5">
      <t>キニュウ</t>
    </rPh>
    <rPh sb="6" eb="8">
      <t>シュドウ</t>
    </rPh>
    <rPh sb="9" eb="11">
      <t>ハンテイ</t>
    </rPh>
    <phoneticPr fontId="20"/>
  </si>
  <si>
    <t>安全制御プログラム</t>
    <rPh sb="0" eb="2">
      <t>アンゼン</t>
    </rPh>
    <rPh sb="2" eb="4">
      <t>セイギョ</t>
    </rPh>
    <phoneticPr fontId="20"/>
  </si>
  <si>
    <t>安全制御プログラムが搭載されたマイコンの型式を確認する。</t>
    <rPh sb="0" eb="2">
      <t>アンゼン</t>
    </rPh>
    <rPh sb="2" eb="4">
      <t>セイギョ</t>
    </rPh>
    <rPh sb="10" eb="12">
      <t>トウサイ</t>
    </rPh>
    <rPh sb="20" eb="22">
      <t>カタシキ</t>
    </rPh>
    <rPh sb="23" eb="25">
      <t>カクニン</t>
    </rPh>
    <phoneticPr fontId="20"/>
  </si>
  <si>
    <t>プリント基盤に記載された型式が、大臣認定を受けたものと異なること。</t>
    <rPh sb="4" eb="6">
      <t>キバン</t>
    </rPh>
    <rPh sb="7" eb="9">
      <t>キサイ</t>
    </rPh>
    <rPh sb="12" eb="14">
      <t>カタシキ</t>
    </rPh>
    <rPh sb="16" eb="18">
      <t>ダイジン</t>
    </rPh>
    <rPh sb="18" eb="20">
      <t>ニンテイ</t>
    </rPh>
    <rPh sb="21" eb="22">
      <t>ウ</t>
    </rPh>
    <rPh sb="27" eb="28">
      <t>コト</t>
    </rPh>
    <phoneticPr fontId="20"/>
  </si>
  <si>
    <t>測定値</t>
    <rPh sb="0" eb="3">
      <t>ソクテイチ</t>
    </rPh>
    <phoneticPr fontId="20"/>
  </si>
  <si>
    <t>測定値を記入すると自動で判定される。</t>
    <rPh sb="0" eb="3">
      <t>ソクテイチ</t>
    </rPh>
    <rPh sb="4" eb="6">
      <t>キニュウ</t>
    </rPh>
    <rPh sb="9" eb="11">
      <t>ジドウ</t>
    </rPh>
    <rPh sb="12" eb="14">
      <t>ハンテイ</t>
    </rPh>
    <phoneticPr fontId="20"/>
  </si>
  <si>
    <t>動作位置</t>
    <rPh sb="0" eb="2">
      <t>ドウサ</t>
    </rPh>
    <rPh sb="2" eb="4">
      <t>イチ</t>
    </rPh>
    <phoneticPr fontId="20"/>
  </si>
  <si>
    <t>動作位置を記入すると自動で判定される。</t>
    <rPh sb="0" eb="2">
      <t>ドウサ</t>
    </rPh>
    <rPh sb="2" eb="4">
      <t>イチ</t>
    </rPh>
    <rPh sb="5" eb="7">
      <t>キニュウ</t>
    </rPh>
    <rPh sb="10" eb="12">
      <t>ジドウ</t>
    </rPh>
    <rPh sb="13" eb="15">
      <t>ハンテイ</t>
    </rPh>
    <phoneticPr fontId="20"/>
  </si>
  <si>
    <t>mm</t>
    <phoneticPr fontId="20"/>
  </si>
  <si>
    <t>設置後１０年を経過していること。</t>
    <rPh sb="0" eb="2">
      <t>セッチ</t>
    </rPh>
    <rPh sb="2" eb="3">
      <t>ゴ</t>
    </rPh>
    <rPh sb="5" eb="6">
      <t>ネン</t>
    </rPh>
    <rPh sb="7" eb="9">
      <t>ケイカ</t>
    </rPh>
    <phoneticPr fontId="20"/>
  </si>
  <si>
    <t>経年</t>
    <rPh sb="0" eb="2">
      <t>ケイネン</t>
    </rPh>
    <phoneticPr fontId="20"/>
  </si>
  <si>
    <t>年</t>
    <rPh sb="0" eb="1">
      <t>ネン</t>
    </rPh>
    <phoneticPr fontId="20"/>
  </si>
  <si>
    <t>経年を入力すると自動で判定される。</t>
    <rPh sb="0" eb="2">
      <t>ケイネン</t>
    </rPh>
    <rPh sb="3" eb="5">
      <t>ニュウリョク</t>
    </rPh>
    <rPh sb="8" eb="10">
      <t>ジドウ</t>
    </rPh>
    <rPh sb="11" eb="13">
      <t>ハンテイ</t>
    </rPh>
    <phoneticPr fontId="20"/>
  </si>
  <si>
    <t>ブレーキ</t>
    <phoneticPr fontId="20"/>
  </si>
  <si>
    <t>トルク調整</t>
    <rPh sb="3" eb="5">
      <t>チョウセイ</t>
    </rPh>
    <phoneticPr fontId="20"/>
  </si>
  <si>
    <t>金尺等によりバネの長さを測定する。</t>
    <rPh sb="0" eb="1">
      <t>カナ</t>
    </rPh>
    <rPh sb="1" eb="2">
      <t>ジャク</t>
    </rPh>
    <rPh sb="2" eb="3">
      <t>トウ</t>
    </rPh>
    <rPh sb="9" eb="10">
      <t>ナガ</t>
    </rPh>
    <rPh sb="12" eb="14">
      <t>ソクテイ</t>
    </rPh>
    <phoneticPr fontId="20"/>
  </si>
  <si>
    <t>バネの設定寸法規定範囲（ 87 ～ 102 mm）から外れていること。</t>
    <rPh sb="3" eb="5">
      <t>セッテイ</t>
    </rPh>
    <rPh sb="5" eb="7">
      <t>スンポウ</t>
    </rPh>
    <rPh sb="7" eb="9">
      <t>キテイ</t>
    </rPh>
    <rPh sb="9" eb="11">
      <t>ハンイ</t>
    </rPh>
    <rPh sb="27" eb="28">
      <t>ハズ</t>
    </rPh>
    <phoneticPr fontId="20"/>
  </si>
  <si>
    <t>判定</t>
    <rPh sb="0" eb="2">
      <t>ハンテイ</t>
    </rPh>
    <phoneticPr fontId="20"/>
  </si>
  <si>
    <t>右</t>
    <rPh sb="0" eb="1">
      <t>ミギ</t>
    </rPh>
    <phoneticPr fontId="20"/>
  </si>
  <si>
    <t>左</t>
    <rPh sb="0" eb="1">
      <t>ヒダリ</t>
    </rPh>
    <phoneticPr fontId="20"/>
  </si>
  <si>
    <t>パッドの厚さの状況</t>
    <rPh sb="4" eb="5">
      <t>アツ</t>
    </rPh>
    <rPh sb="7" eb="9">
      <t>ジョウキョウ</t>
    </rPh>
    <phoneticPr fontId="20"/>
  </si>
  <si>
    <t>金尺等によりパッドの厚さを測定する。</t>
    <rPh sb="0" eb="1">
      <t>カナ</t>
    </rPh>
    <rPh sb="1" eb="2">
      <t>ジャク</t>
    </rPh>
    <rPh sb="2" eb="3">
      <t>トウ</t>
    </rPh>
    <rPh sb="10" eb="11">
      <t>アツ</t>
    </rPh>
    <rPh sb="13" eb="15">
      <t>ソクテイ</t>
    </rPh>
    <phoneticPr fontId="20"/>
  </si>
  <si>
    <t>パッドの厚みが2.5mm未満であること。</t>
    <rPh sb="4" eb="5">
      <t>アツ</t>
    </rPh>
    <rPh sb="12" eb="14">
      <t>ミマン</t>
    </rPh>
    <phoneticPr fontId="20"/>
  </si>
  <si>
    <t>厚みを記入すると自動で判定される。</t>
    <rPh sb="0" eb="1">
      <t>アツ</t>
    </rPh>
    <rPh sb="3" eb="5">
      <t>キニュウ</t>
    </rPh>
    <rPh sb="8" eb="10">
      <t>ジドウ</t>
    </rPh>
    <rPh sb="11" eb="13">
      <t>ハンテイ</t>
    </rPh>
    <phoneticPr fontId="20"/>
  </si>
  <si>
    <t>パッドの状況</t>
    <rPh sb="4" eb="6">
      <t>ジョウキョウ</t>
    </rPh>
    <phoneticPr fontId="20"/>
  </si>
  <si>
    <t>パッドに欠損､割れがあること。</t>
    <rPh sb="4" eb="6">
      <t>ケッソン</t>
    </rPh>
    <rPh sb="7" eb="8">
      <t>ワ</t>
    </rPh>
    <phoneticPr fontId="20"/>
  </si>
  <si>
    <t>両側ブレーキ</t>
    <rPh sb="0" eb="2">
      <t>リョウガワ</t>
    </rPh>
    <phoneticPr fontId="20"/>
  </si>
  <si>
    <t>保持</t>
    <rPh sb="0" eb="2">
      <t>ホジ</t>
    </rPh>
    <phoneticPr fontId="20"/>
  </si>
  <si>
    <t>良否判定を選択すると自動で判定される。</t>
    <rPh sb="0" eb="2">
      <t>リョウヒ</t>
    </rPh>
    <rPh sb="2" eb="4">
      <t>ハンテイ</t>
    </rPh>
    <rPh sb="5" eb="7">
      <t>センタク</t>
    </rPh>
    <rPh sb="10" eb="12">
      <t>ジドウ</t>
    </rPh>
    <rPh sb="13" eb="15">
      <t>ハンテイ</t>
    </rPh>
    <phoneticPr fontId="20"/>
  </si>
  <si>
    <t>片側ブレーキ</t>
    <rPh sb="0" eb="2">
      <t>カタガワ</t>
    </rPh>
    <phoneticPr fontId="20"/>
  </si>
  <si>
    <t>無積載片側ブレーキで、3秒間開放かご移動距離が20mmを超えていること。</t>
    <rPh sb="0" eb="1">
      <t>ム</t>
    </rPh>
    <rPh sb="1" eb="3">
      <t>セキサイ</t>
    </rPh>
    <rPh sb="20" eb="22">
      <t>キョリ</t>
    </rPh>
    <phoneticPr fontId="20"/>
  </si>
  <si>
    <t>ブレーキパッドの動作感知装置</t>
    <rPh sb="8" eb="10">
      <t>ドウサ</t>
    </rPh>
    <rPh sb="10" eb="12">
      <t>カンチ</t>
    </rPh>
    <rPh sb="12" eb="14">
      <t>ソウチ</t>
    </rPh>
    <phoneticPr fontId="20"/>
  </si>
  <si>
    <t>ブレーキ開放時に接点が開である。又は締結時に接点が閉であること。</t>
    <rPh sb="4" eb="6">
      <t>カイホウ</t>
    </rPh>
    <rPh sb="6" eb="7">
      <t>ジ</t>
    </rPh>
    <rPh sb="8" eb="10">
      <t>セッテン</t>
    </rPh>
    <rPh sb="11" eb="12">
      <t>カイ</t>
    </rPh>
    <rPh sb="16" eb="17">
      <t>マタ</t>
    </rPh>
    <rPh sb="18" eb="20">
      <t>テイケツ</t>
    </rPh>
    <rPh sb="20" eb="21">
      <t>ジ</t>
    </rPh>
    <rPh sb="22" eb="24">
      <t>セッテン</t>
    </rPh>
    <rPh sb="25" eb="26">
      <t>ヘイ</t>
    </rPh>
    <phoneticPr fontId="20"/>
  </si>
  <si>
    <t>回数</t>
    <rPh sb="0" eb="2">
      <t>カイスウ</t>
    </rPh>
    <phoneticPr fontId="20"/>
  </si>
  <si>
    <t>万回</t>
    <rPh sb="0" eb="2">
      <t>マンカイ</t>
    </rPh>
    <phoneticPr fontId="20"/>
  </si>
  <si>
    <t>稼働回数、経年を入力すると自動で判定される。</t>
    <rPh sb="0" eb="2">
      <t>カドウ</t>
    </rPh>
    <rPh sb="2" eb="4">
      <t>カイスウ</t>
    </rPh>
    <rPh sb="5" eb="7">
      <t>ケイネン</t>
    </rPh>
    <rPh sb="8" eb="10">
      <t>ニュウリョク</t>
    </rPh>
    <rPh sb="13" eb="15">
      <t>ジドウ</t>
    </rPh>
    <rPh sb="16" eb="18">
      <t>ハンテイ</t>
    </rPh>
    <phoneticPr fontId="20"/>
  </si>
  <si>
    <t>保守ツールにて、常時ＯＮ故障検査手順を実行し、確認する。</t>
    <rPh sb="0" eb="2">
      <t>ホシュ</t>
    </rPh>
    <rPh sb="8" eb="10">
      <t>ジョウジ</t>
    </rPh>
    <rPh sb="12" eb="14">
      <t>コショウ</t>
    </rPh>
    <rPh sb="14" eb="16">
      <t>ケンサ</t>
    </rPh>
    <rPh sb="16" eb="18">
      <t>テジュン</t>
    </rPh>
    <rPh sb="19" eb="21">
      <t>ジッコウ</t>
    </rPh>
    <rPh sb="23" eb="25">
      <t>カクニン</t>
    </rPh>
    <phoneticPr fontId="20"/>
  </si>
  <si>
    <t>動作回数、経年を入力すると自動で判定される。</t>
    <rPh sb="0" eb="2">
      <t>ドウサ</t>
    </rPh>
    <rPh sb="2" eb="4">
      <t>カイスウ</t>
    </rPh>
    <rPh sb="5" eb="7">
      <t>ケイネン</t>
    </rPh>
    <rPh sb="8" eb="10">
      <t>ニュウリョク</t>
    </rPh>
    <rPh sb="13" eb="15">
      <t>ジドウ</t>
    </rPh>
    <rPh sb="16" eb="18">
      <t>ハンテイ</t>
    </rPh>
    <phoneticPr fontId="20"/>
  </si>
  <si>
    <t>総合</t>
    <rPh sb="0" eb="2">
      <t>ソウゴウ</t>
    </rPh>
    <phoneticPr fontId="20"/>
  </si>
  <si>
    <t>SR1:</t>
    <phoneticPr fontId="20"/>
  </si>
  <si>
    <t>SR1</t>
    <phoneticPr fontId="20"/>
  </si>
  <si>
    <t>SR2</t>
    <phoneticPr fontId="20"/>
  </si>
  <si>
    <t>SR2:</t>
    <phoneticPr fontId="20"/>
  </si>
  <si>
    <t>かご戸スイッチ</t>
    <rPh sb="2" eb="3">
      <t>ト</t>
    </rPh>
    <phoneticPr fontId="20"/>
  </si>
  <si>
    <t>スイッチの全閉位置からの距離</t>
    <rPh sb="5" eb="7">
      <t>ゼンペイ</t>
    </rPh>
    <rPh sb="7" eb="9">
      <t>イチ</t>
    </rPh>
    <rPh sb="12" eb="14">
      <t>キョリ</t>
    </rPh>
    <phoneticPr fontId="20"/>
  </si>
  <si>
    <t>各階乗場戸スイッチ</t>
    <rPh sb="0" eb="2">
      <t>カクカイ</t>
    </rPh>
    <rPh sb="2" eb="4">
      <t>ノリバ</t>
    </rPh>
    <rPh sb="4" eb="5">
      <t>ト</t>
    </rPh>
    <phoneticPr fontId="20"/>
  </si>
  <si>
    <t>戸閉時フックのかかり代</t>
    <rPh sb="0" eb="1">
      <t>ト</t>
    </rPh>
    <rPh sb="1" eb="2">
      <t>ヘイ</t>
    </rPh>
    <rPh sb="2" eb="3">
      <t>ジ</t>
    </rPh>
    <rPh sb="10" eb="11">
      <t>シロ</t>
    </rPh>
    <phoneticPr fontId="20"/>
  </si>
  <si>
    <t>最大</t>
    <rPh sb="0" eb="2">
      <t>サイダイ</t>
    </rPh>
    <phoneticPr fontId="20"/>
  </si>
  <si>
    <t>最小</t>
    <rPh sb="0" eb="2">
      <t>サイショウ</t>
    </rPh>
    <phoneticPr fontId="20"/>
  </si>
  <si>
    <t>上記(1)～(10)の検査結果で｢否｣又は別記第一号1－(14)･3－(3)･4－(11)の検査結果で｢要是正｣又は｢要重点点検｣の判定がある場合は､別記第一号2－(9)｢戸開走行保護装置｣の検査結果を｢要是正｣又は｢要重点点検｣と判定する｡</t>
    <rPh sb="0" eb="2">
      <t>ジョウキ</t>
    </rPh>
    <rPh sb="11" eb="13">
      <t>ケンサ</t>
    </rPh>
    <rPh sb="13" eb="15">
      <t>ケッカ</t>
    </rPh>
    <rPh sb="17" eb="18">
      <t>イナ</t>
    </rPh>
    <rPh sb="19" eb="20">
      <t>マタ</t>
    </rPh>
    <rPh sb="21" eb="23">
      <t>ベッキ</t>
    </rPh>
    <rPh sb="23" eb="24">
      <t>ダイ</t>
    </rPh>
    <rPh sb="24" eb="26">
      <t>イチゴウ</t>
    </rPh>
    <rPh sb="46" eb="48">
      <t>ケンサ</t>
    </rPh>
    <rPh sb="48" eb="50">
      <t>ケッカ</t>
    </rPh>
    <rPh sb="52" eb="53">
      <t>ヨウ</t>
    </rPh>
    <rPh sb="53" eb="55">
      <t>ゼセイ</t>
    </rPh>
    <rPh sb="56" eb="57">
      <t>マタ</t>
    </rPh>
    <rPh sb="59" eb="60">
      <t>ヨウ</t>
    </rPh>
    <rPh sb="60" eb="62">
      <t>ジュウテン</t>
    </rPh>
    <rPh sb="62" eb="64">
      <t>テンケン</t>
    </rPh>
    <rPh sb="66" eb="68">
      <t>ハンテイ</t>
    </rPh>
    <rPh sb="71" eb="73">
      <t>バアイ</t>
    </rPh>
    <rPh sb="75" eb="77">
      <t>ベッキ</t>
    </rPh>
    <rPh sb="77" eb="78">
      <t>ダイ</t>
    </rPh>
    <rPh sb="78" eb="80">
      <t>イチゴウ</t>
    </rPh>
    <rPh sb="86" eb="87">
      <t>ト</t>
    </rPh>
    <rPh sb="87" eb="88">
      <t>カイ</t>
    </rPh>
    <rPh sb="88" eb="90">
      <t>ソウコウ</t>
    </rPh>
    <rPh sb="90" eb="92">
      <t>ホゴ</t>
    </rPh>
    <rPh sb="92" eb="94">
      <t>ソウチ</t>
    </rPh>
    <rPh sb="96" eb="98">
      <t>ケンサ</t>
    </rPh>
    <rPh sb="98" eb="100">
      <t>ケッカ</t>
    </rPh>
    <rPh sb="102" eb="103">
      <t>ヨウ</t>
    </rPh>
    <rPh sb="103" eb="105">
      <t>ゼセイ</t>
    </rPh>
    <rPh sb="106" eb="107">
      <t>マタ</t>
    </rPh>
    <rPh sb="109" eb="110">
      <t>ヨウ</t>
    </rPh>
    <rPh sb="110" eb="112">
      <t>ジュウテン</t>
    </rPh>
    <rPh sb="112" eb="114">
      <t>テンケン</t>
    </rPh>
    <rPh sb="116" eb="118">
      <t>ハンテイ</t>
    </rPh>
    <phoneticPr fontId="20"/>
  </si>
  <si>
    <t>21756ADS</t>
    <phoneticPr fontId="20"/>
  </si>
  <si>
    <t>21756ADT</t>
    <phoneticPr fontId="20"/>
  </si>
  <si>
    <t>取付けが堅固でないこと｡
著しい変形・破損・錆・腐食があること。</t>
    <rPh sb="0" eb="2">
      <t>トリツ</t>
    </rPh>
    <rPh sb="4" eb="5">
      <t>カタ</t>
    </rPh>
    <rPh sb="5" eb="6">
      <t>コ</t>
    </rPh>
    <rPh sb="13" eb="14">
      <t>イチジル</t>
    </rPh>
    <rPh sb="16" eb="18">
      <t>ヘンケイ</t>
    </rPh>
    <rPh sb="19" eb="21">
      <t>ハソン</t>
    </rPh>
    <rPh sb="22" eb="23">
      <t>サビ</t>
    </rPh>
    <rPh sb="24" eb="26">
      <t>フショク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</si>
</sst>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0\)"/>
  </numFmts>
  <fonts count="30"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sz val="6"/>
      <name val="ＭＳ Ｐゴシック"/>
      <family val="3"/>
      <charset val="128"/>
      <scheme val="minor"/>
    </font>
    <font>
      <sz val="11"/>
      <color theme="1"/>
      <name val="ＭＳ Ｐゴシック"/>
      <family val="2"/>
      <scheme val="minor"/>
    </font>
    <font>
      <sz val="8"/>
      <name val="Meiryo UI"/>
      <family val="3"/>
      <charset val="128"/>
    </font>
    <font>
      <b/>
      <sz val="9"/>
      <color indexed="8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style="thin">
        <color indexed="64"/>
      </left>
      <right/>
      <top style="hair">
        <color indexed="64"/>
      </top>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7" fillId="0" borderId="0"/>
    <xf numFmtId="0" fontId="1" fillId="0" borderId="0">
      <alignment vertical="center"/>
    </xf>
    <xf numFmtId="0" fontId="27" fillId="0" borderId="0"/>
  </cellStyleXfs>
  <cellXfs count="393">
    <xf numFmtId="0" fontId="0" fillId="0" borderId="0" xfId="0">
      <alignment vertical="center"/>
    </xf>
    <xf numFmtId="0" fontId="1" fillId="0" borderId="0" xfId="0" applyFont="1" applyFill="1">
      <alignment vertical="center"/>
    </xf>
    <xf numFmtId="0" fontId="21" fillId="0" borderId="0" xfId="0" applyFont="1" applyFill="1" applyProtection="1">
      <alignment vertical="center"/>
      <protection hidden="1"/>
    </xf>
    <xf numFmtId="0" fontId="21" fillId="0" borderId="0" xfId="0" applyFont="1" applyFill="1">
      <alignment vertical="center"/>
    </xf>
    <xf numFmtId="0" fontId="0" fillId="0" borderId="0" xfId="0" applyFill="1">
      <alignment vertical="center"/>
    </xf>
    <xf numFmtId="3" fontId="1" fillId="0" borderId="0" xfId="0" applyNumberFormat="1" applyFont="1" applyFill="1">
      <alignment vertical="center"/>
    </xf>
    <xf numFmtId="0" fontId="21" fillId="0" borderId="0" xfId="0" applyFont="1" applyFill="1" applyAlignment="1">
      <alignment vertical="center" wrapText="1"/>
    </xf>
    <xf numFmtId="0" fontId="1" fillId="0" borderId="24" xfId="0" applyFont="1" applyFill="1" applyBorder="1">
      <alignment vertical="center"/>
    </xf>
    <xf numFmtId="0" fontId="0" fillId="0" borderId="24" xfId="0" applyFill="1" applyBorder="1">
      <alignment vertical="center"/>
    </xf>
    <xf numFmtId="0" fontId="1" fillId="0" borderId="26" xfId="0" applyFont="1" applyFill="1" applyBorder="1">
      <alignment vertical="center"/>
    </xf>
    <xf numFmtId="0" fontId="0" fillId="0" borderId="27" xfId="0" applyFill="1" applyBorder="1">
      <alignment vertical="center"/>
    </xf>
    <xf numFmtId="0" fontId="0" fillId="0" borderId="26" xfId="0" applyFill="1" applyBorder="1">
      <alignment vertical="center"/>
    </xf>
    <xf numFmtId="0" fontId="0" fillId="0" borderId="25" xfId="0" applyFill="1" applyBorder="1">
      <alignment vertical="center"/>
    </xf>
    <xf numFmtId="0" fontId="1" fillId="0" borderId="25" xfId="0" applyFont="1" applyFill="1" applyBorder="1">
      <alignment vertical="center"/>
    </xf>
    <xf numFmtId="0" fontId="1" fillId="0" borderId="28" xfId="0" applyFont="1" applyFill="1" applyBorder="1">
      <alignment vertical="center"/>
    </xf>
    <xf numFmtId="0" fontId="21" fillId="0" borderId="0" xfId="0" applyFont="1" applyFill="1" applyAlignment="1">
      <alignment horizontal="left" vertical="center" wrapText="1"/>
    </xf>
    <xf numFmtId="0" fontId="7" fillId="0" borderId="0" xfId="0" applyFont="1" applyFill="1" applyAlignment="1">
      <alignment vertical="center" wrapText="1"/>
    </xf>
    <xf numFmtId="0" fontId="28" fillId="0" borderId="24" xfId="0" applyFont="1" applyFill="1" applyBorder="1">
      <alignment vertical="center"/>
    </xf>
    <xf numFmtId="0" fontId="28" fillId="0" borderId="26" xfId="0" applyFont="1" applyFill="1" applyBorder="1">
      <alignment vertical="center"/>
    </xf>
    <xf numFmtId="0" fontId="22" fillId="0" borderId="24" xfId="0" applyFont="1" applyFill="1" applyBorder="1">
      <alignment vertical="center"/>
    </xf>
    <xf numFmtId="49" fontId="28" fillId="0" borderId="26" xfId="0" applyNumberFormat="1" applyFont="1" applyFill="1" applyBorder="1">
      <alignment vertical="center"/>
    </xf>
    <xf numFmtId="0" fontId="22" fillId="0" borderId="0" xfId="0" applyFont="1" applyFill="1">
      <alignment vertical="center"/>
    </xf>
    <xf numFmtId="0" fontId="28" fillId="0" borderId="0" xfId="0" applyFont="1" applyFill="1">
      <alignment vertical="center"/>
    </xf>
    <xf numFmtId="0" fontId="22" fillId="0" borderId="0" xfId="0" applyFont="1" applyFill="1" applyAlignment="1"/>
    <xf numFmtId="0" fontId="22" fillId="0" borderId="24" xfId="0" applyFont="1" applyBorder="1">
      <alignment vertical="center"/>
    </xf>
    <xf numFmtId="0" fontId="1" fillId="0" borderId="0" xfId="0" applyFont="1" applyFill="1" applyProtection="1">
      <alignment vertical="center"/>
      <protection hidden="1"/>
    </xf>
    <xf numFmtId="0" fontId="25" fillId="0" borderId="0" xfId="0" applyFont="1" applyFill="1" applyProtection="1">
      <alignment vertical="center"/>
      <protection hidden="1"/>
    </xf>
    <xf numFmtId="0" fontId="7" fillId="0" borderId="0" xfId="0" applyFont="1" applyFill="1" applyAlignment="1" applyProtection="1">
      <protection locked="0" hidden="1"/>
    </xf>
    <xf numFmtId="0" fontId="7" fillId="0" borderId="15" xfId="0" applyFont="1" applyFill="1" applyBorder="1" applyAlignment="1" applyProtection="1">
      <protection locked="0" hidden="1"/>
    </xf>
    <xf numFmtId="0" fontId="21" fillId="0" borderId="0" xfId="0" applyFont="1" applyFill="1" applyAlignment="1" applyProtection="1">
      <alignment horizontal="right" vertical="center"/>
      <protection hidden="1"/>
    </xf>
    <xf numFmtId="0" fontId="1" fillId="0" borderId="15" xfId="0" applyFont="1" applyFill="1" applyBorder="1" applyProtection="1">
      <alignment vertical="center"/>
      <protection hidden="1"/>
    </xf>
    <xf numFmtId="0" fontId="1" fillId="0" borderId="0" xfId="0" applyFont="1" applyFill="1" applyProtection="1">
      <alignment vertical="center"/>
      <protection locked="0" hidden="1"/>
    </xf>
    <xf numFmtId="0" fontId="1" fillId="0" borderId="0" xfId="0" applyFont="1" applyFill="1" applyAlignment="1" applyProtection="1">
      <alignment horizontal="left" vertical="center"/>
      <protection hidden="1"/>
    </xf>
    <xf numFmtId="0" fontId="21" fillId="0" borderId="15" xfId="0" applyFont="1" applyFill="1" applyBorder="1" applyProtection="1">
      <alignment vertical="center"/>
      <protection hidden="1"/>
    </xf>
    <xf numFmtId="0" fontId="1" fillId="0" borderId="15" xfId="0" applyFont="1" applyFill="1" applyBorder="1" applyProtection="1">
      <alignment vertical="center"/>
      <protection locked="0" hidden="1"/>
    </xf>
    <xf numFmtId="0" fontId="0" fillId="0" borderId="19" xfId="0" applyFill="1" applyBorder="1" applyProtection="1">
      <alignment vertical="center"/>
      <protection hidden="1"/>
    </xf>
    <xf numFmtId="0" fontId="1" fillId="0" borderId="19" xfId="0" applyFont="1" applyFill="1" applyBorder="1" applyProtection="1">
      <alignment vertical="center"/>
      <protection hidden="1"/>
    </xf>
    <xf numFmtId="0" fontId="1" fillId="0" borderId="20" xfId="0" applyFont="1" applyFill="1" applyBorder="1" applyProtection="1">
      <alignment vertical="center"/>
      <protection hidden="1"/>
    </xf>
    <xf numFmtId="0" fontId="21" fillId="0" borderId="0" xfId="0" applyFont="1" applyFill="1" applyAlignment="1" applyProtection="1">
      <alignment vertical="center" wrapText="1"/>
      <protection hidden="1"/>
    </xf>
    <xf numFmtId="0" fontId="1" fillId="0" borderId="11" xfId="0" applyFont="1" applyFill="1" applyBorder="1" applyProtection="1">
      <alignment vertical="center"/>
      <protection hidden="1"/>
    </xf>
    <xf numFmtId="0" fontId="21" fillId="0" borderId="11" xfId="0" applyFont="1" applyFill="1" applyBorder="1" applyProtection="1">
      <alignment vertical="center"/>
      <protection hidden="1"/>
    </xf>
    <xf numFmtId="0" fontId="21" fillId="0" borderId="13" xfId="0" applyFont="1" applyFill="1" applyBorder="1" applyProtection="1">
      <alignment vertical="center"/>
      <protection hidden="1"/>
    </xf>
    <xf numFmtId="0" fontId="21" fillId="0" borderId="21" xfId="0" applyFont="1" applyFill="1" applyBorder="1" applyProtection="1">
      <alignment vertical="center"/>
      <protection hidden="1"/>
    </xf>
    <xf numFmtId="0" fontId="21" fillId="0" borderId="12" xfId="0" applyFont="1" applyFill="1" applyBorder="1" applyProtection="1">
      <alignment vertical="center"/>
      <protection hidden="1"/>
    </xf>
    <xf numFmtId="0" fontId="0" fillId="0" borderId="0" xfId="0" applyFill="1" applyProtection="1">
      <alignment vertical="center"/>
      <protection hidden="1"/>
    </xf>
    <xf numFmtId="0" fontId="1" fillId="0" borderId="18" xfId="0" applyFont="1" applyFill="1" applyBorder="1" applyProtection="1">
      <alignment vertical="center"/>
      <protection hidden="1"/>
    </xf>
    <xf numFmtId="0" fontId="1" fillId="0" borderId="17" xfId="0" applyFont="1" applyFill="1" applyBorder="1" applyProtection="1">
      <alignment vertical="center"/>
      <protection hidden="1"/>
    </xf>
    <xf numFmtId="0" fontId="1" fillId="0" borderId="10" xfId="0" applyFont="1" applyFill="1" applyBorder="1" applyProtection="1">
      <alignment vertical="center"/>
      <protection hidden="1"/>
    </xf>
    <xf numFmtId="0" fontId="1" fillId="0" borderId="13" xfId="0" applyFont="1" applyFill="1" applyBorder="1" applyProtection="1">
      <alignment vertical="center"/>
      <protection hidden="1"/>
    </xf>
    <xf numFmtId="0" fontId="21" fillId="0" borderId="16" xfId="0" applyFont="1" applyFill="1" applyBorder="1" applyProtection="1">
      <alignment vertical="center"/>
      <protection hidden="1"/>
    </xf>
    <xf numFmtId="0" fontId="1" fillId="0" borderId="14" xfId="0" applyFont="1" applyFill="1" applyBorder="1" applyProtection="1">
      <alignment vertical="center"/>
      <protection hidden="1"/>
    </xf>
    <xf numFmtId="0" fontId="1" fillId="0" borderId="16" xfId="0" applyFont="1" applyFill="1" applyBorder="1" applyProtection="1">
      <alignment vertical="center"/>
      <protection hidden="1"/>
    </xf>
    <xf numFmtId="0" fontId="23" fillId="0" borderId="0" xfId="0" applyFont="1" applyFill="1" applyProtection="1">
      <alignment vertical="center"/>
      <protection hidden="1"/>
    </xf>
    <xf numFmtId="0" fontId="23" fillId="0" borderId="11" xfId="0" applyFont="1" applyFill="1" applyBorder="1" applyProtection="1">
      <alignment vertical="center"/>
      <protection hidden="1"/>
    </xf>
    <xf numFmtId="0" fontId="23" fillId="0" borderId="15" xfId="0" applyFont="1" applyFill="1" applyBorder="1" applyProtection="1">
      <alignment vertical="center"/>
      <protection hidden="1"/>
    </xf>
    <xf numFmtId="0" fontId="23" fillId="0" borderId="16" xfId="0" applyFont="1" applyFill="1" applyBorder="1" applyProtection="1">
      <alignment vertical="center"/>
      <protection hidden="1"/>
    </xf>
    <xf numFmtId="0" fontId="24" fillId="0" borderId="15" xfId="0" applyFont="1" applyFill="1" applyBorder="1" applyProtection="1">
      <alignment vertical="center"/>
      <protection locked="0" hidden="1"/>
    </xf>
    <xf numFmtId="0" fontId="1" fillId="0" borderId="23" xfId="0" applyFont="1" applyFill="1" applyBorder="1" applyProtection="1">
      <alignment vertical="center"/>
      <protection hidden="1"/>
    </xf>
    <xf numFmtId="0" fontId="1" fillId="0" borderId="22" xfId="0" applyFont="1" applyFill="1" applyBorder="1" applyProtection="1">
      <alignment vertical="center"/>
      <protection hidden="1"/>
    </xf>
    <xf numFmtId="0" fontId="1" fillId="0" borderId="21" xfId="0" applyFont="1" applyFill="1" applyBorder="1" applyProtection="1">
      <alignment vertical="center"/>
      <protection hidden="1"/>
    </xf>
    <xf numFmtId="0" fontId="1" fillId="0" borderId="12" xfId="0" applyFont="1" applyFill="1" applyBorder="1" applyProtection="1">
      <alignment vertical="center"/>
      <protection hidden="1"/>
    </xf>
    <xf numFmtId="0" fontId="1" fillId="0" borderId="0" xfId="0" applyFont="1" applyFill="1" applyAlignment="1" applyProtection="1">
      <protection locked="0" hidden="1"/>
    </xf>
    <xf numFmtId="0" fontId="21" fillId="0" borderId="14" xfId="0" applyFont="1" applyFill="1" applyBorder="1" applyProtection="1">
      <alignment vertical="center"/>
      <protection hidden="1"/>
    </xf>
    <xf numFmtId="0" fontId="23" fillId="0" borderId="13" xfId="0" applyFont="1" applyFill="1" applyBorder="1" applyProtection="1">
      <alignment vertical="center"/>
      <protection hidden="1"/>
    </xf>
    <xf numFmtId="0" fontId="21" fillId="0" borderId="0" xfId="0" applyFont="1" applyFill="1" applyAlignment="1" applyProtection="1">
      <alignment vertical="top"/>
      <protection locked="0" hidden="1"/>
    </xf>
    <xf numFmtId="0" fontId="21" fillId="0" borderId="22" xfId="0" applyFont="1" applyFill="1" applyBorder="1" applyProtection="1">
      <alignment vertical="center"/>
      <protection hidden="1"/>
    </xf>
    <xf numFmtId="0" fontId="23" fillId="0" borderId="22" xfId="0" applyFont="1" applyFill="1" applyBorder="1" applyProtection="1">
      <alignment vertical="center"/>
      <protection hidden="1"/>
    </xf>
    <xf numFmtId="0" fontId="23" fillId="0" borderId="21" xfId="0" applyFont="1" applyFill="1" applyBorder="1" applyProtection="1">
      <alignment vertical="center"/>
      <protection hidden="1"/>
    </xf>
    <xf numFmtId="0" fontId="21" fillId="0" borderId="21" xfId="0" applyFont="1" applyFill="1" applyBorder="1" applyAlignment="1" applyProtection="1">
      <alignment vertical="top"/>
      <protection locked="0" hidden="1"/>
    </xf>
    <xf numFmtId="0" fontId="23" fillId="0" borderId="12" xfId="0" applyFont="1" applyFill="1" applyBorder="1" applyProtection="1">
      <alignment vertical="center"/>
      <protection hidden="1"/>
    </xf>
    <xf numFmtId="0" fontId="21" fillId="0" borderId="22" xfId="0" applyFont="1" applyFill="1" applyBorder="1" applyAlignment="1" applyProtection="1">
      <alignment horizontal="center" vertical="top"/>
      <protection hidden="1"/>
    </xf>
    <xf numFmtId="0" fontId="21" fillId="0" borderId="21" xfId="0" applyFont="1" applyFill="1" applyBorder="1" applyAlignment="1" applyProtection="1">
      <alignment horizontal="center" vertical="top"/>
      <protection hidden="1"/>
    </xf>
    <xf numFmtId="0" fontId="21" fillId="0" borderId="21" xfId="0" applyFont="1" applyFill="1" applyBorder="1" applyAlignment="1" applyProtection="1">
      <alignment horizontal="center" vertical="top"/>
      <protection locked="0" hidden="1"/>
    </xf>
    <xf numFmtId="0" fontId="21" fillId="0" borderId="12" xfId="0" applyFont="1" applyFill="1" applyBorder="1" applyAlignment="1" applyProtection="1">
      <alignment horizontal="center" vertical="top"/>
      <protection hidden="1"/>
    </xf>
    <xf numFmtId="0" fontId="21" fillId="0" borderId="10" xfId="0" applyFont="1" applyFill="1" applyBorder="1" applyProtection="1">
      <alignment vertical="center"/>
      <protection hidden="1"/>
    </xf>
    <xf numFmtId="0" fontId="21" fillId="0" borderId="0" xfId="0" applyFont="1" applyFill="1" applyProtection="1">
      <alignment vertical="center"/>
      <protection locked="0" hidden="1"/>
    </xf>
    <xf numFmtId="0" fontId="7" fillId="0" borderId="10" xfId="0" applyFont="1" applyFill="1" applyBorder="1" applyAlignment="1" applyProtection="1">
      <alignment horizontal="center" vertical="center"/>
      <protection hidden="1"/>
    </xf>
    <xf numFmtId="0" fontId="7" fillId="0" borderId="11" xfId="0" applyFont="1" applyFill="1" applyBorder="1" applyAlignment="1" applyProtection="1">
      <alignment horizontal="center" vertical="center"/>
      <protection hidden="1"/>
    </xf>
    <xf numFmtId="0" fontId="7" fillId="0" borderId="12" xfId="0" applyFont="1" applyFill="1" applyBorder="1" applyAlignment="1" applyProtection="1">
      <alignment horizontal="center" vertical="center"/>
      <protection hidden="1"/>
    </xf>
    <xf numFmtId="0" fontId="21" fillId="0" borderId="17" xfId="0" applyFont="1" applyFill="1" applyBorder="1" applyProtection="1">
      <alignment vertical="center"/>
      <protection hidden="1"/>
    </xf>
    <xf numFmtId="0" fontId="21" fillId="0" borderId="21" xfId="0" applyFont="1" applyFill="1" applyBorder="1" applyProtection="1">
      <alignment vertical="center"/>
      <protection locked="0" hidden="1"/>
    </xf>
    <xf numFmtId="0" fontId="21" fillId="0" borderId="14" xfId="0" applyFont="1" applyFill="1" applyBorder="1" applyAlignment="1" applyProtection="1">
      <alignment horizontal="center" vertical="top"/>
      <protection hidden="1"/>
    </xf>
    <xf numFmtId="0" fontId="21" fillId="0" borderId="15" xfId="0" applyFont="1" applyFill="1" applyBorder="1" applyAlignment="1" applyProtection="1">
      <alignment horizontal="center" vertical="top"/>
      <protection hidden="1"/>
    </xf>
    <xf numFmtId="0" fontId="21" fillId="0" borderId="15" xfId="0" applyFont="1" applyFill="1" applyBorder="1" applyAlignment="1" applyProtection="1">
      <alignment horizontal="center" vertical="top"/>
      <protection locked="0" hidden="1"/>
    </xf>
    <xf numFmtId="0" fontId="21" fillId="0" borderId="0" xfId="0" applyFont="1" applyFill="1" applyAlignment="1" applyProtection="1">
      <alignment horizontal="center" vertical="top"/>
      <protection locked="0" hidden="1"/>
    </xf>
    <xf numFmtId="176" fontId="21" fillId="0" borderId="0" xfId="0" applyNumberFormat="1" applyFont="1" applyFill="1" applyAlignment="1" applyProtection="1">
      <alignment horizontal="center" vertical="top"/>
      <protection locked="0" hidden="1"/>
    </xf>
    <xf numFmtId="0" fontId="1" fillId="0" borderId="11" xfId="0" applyFont="1" applyFill="1" applyBorder="1" applyAlignment="1" applyProtection="1">
      <alignment horizontal="center" vertical="top"/>
      <protection hidden="1"/>
    </xf>
    <xf numFmtId="0" fontId="21" fillId="0" borderId="0" xfId="0" applyFont="1" applyFill="1" applyAlignment="1" applyProtection="1">
      <alignment horizontal="left" vertical="center"/>
      <protection hidden="1"/>
    </xf>
    <xf numFmtId="0" fontId="21" fillId="0" borderId="0" xfId="0" applyFont="1" applyFill="1" applyAlignment="1" applyProtection="1">
      <alignment horizontal="left" vertical="center" wrapText="1"/>
      <protection hidden="1"/>
    </xf>
    <xf numFmtId="0" fontId="21" fillId="0" borderId="14" xfId="0" applyFont="1" applyFill="1" applyBorder="1" applyAlignment="1" applyProtection="1">
      <alignment vertical="center" wrapText="1"/>
      <protection hidden="1"/>
    </xf>
    <xf numFmtId="0" fontId="21" fillId="0" borderId="15" xfId="0" applyFont="1" applyFill="1" applyBorder="1" applyAlignment="1" applyProtection="1">
      <alignment vertical="center" wrapText="1"/>
      <protection hidden="1"/>
    </xf>
    <xf numFmtId="0" fontId="21" fillId="0" borderId="16" xfId="0" applyFont="1" applyFill="1" applyBorder="1" applyAlignment="1" applyProtection="1">
      <alignment vertical="center" wrapText="1"/>
      <protection hidden="1"/>
    </xf>
    <xf numFmtId="0" fontId="21" fillId="0" borderId="23" xfId="0" applyFont="1" applyFill="1" applyBorder="1" applyProtection="1">
      <alignment vertical="center"/>
      <protection hidden="1"/>
    </xf>
    <xf numFmtId="0" fontId="21" fillId="0" borderId="19" xfId="0" applyFont="1" applyFill="1" applyBorder="1" applyProtection="1">
      <alignment vertical="center"/>
      <protection hidden="1"/>
    </xf>
    <xf numFmtId="0" fontId="21" fillId="0" borderId="0" xfId="0" applyFont="1" applyFill="1" applyAlignment="1" applyProtection="1">
      <alignment horizontal="left"/>
      <protection hidden="1"/>
    </xf>
    <xf numFmtId="0" fontId="0" fillId="0" borderId="11" xfId="0" applyBorder="1" applyAlignment="1">
      <alignment horizontal="left"/>
    </xf>
    <xf numFmtId="0" fontId="21" fillId="0" borderId="17" xfId="0" applyFont="1" applyFill="1" applyBorder="1" applyAlignment="1" applyProtection="1">
      <alignment horizontal="center"/>
      <protection hidden="1"/>
    </xf>
    <xf numFmtId="0" fontId="0" fillId="0" borderId="10" xfId="0" applyBorder="1" applyAlignment="1"/>
    <xf numFmtId="0" fontId="21" fillId="0" borderId="0" xfId="0" applyFont="1" applyFill="1" applyAlignment="1" applyProtection="1">
      <alignment horizontal="center"/>
      <protection hidden="1"/>
    </xf>
    <xf numFmtId="0" fontId="0" fillId="0" borderId="11" xfId="0" applyBorder="1" applyAlignment="1"/>
    <xf numFmtId="0" fontId="28" fillId="0" borderId="24" xfId="0" applyFont="1" applyFill="1" applyBorder="1" applyAlignment="1">
      <alignment horizontal="center" vertical="center"/>
    </xf>
    <xf numFmtId="3" fontId="28" fillId="0" borderId="24" xfId="0" applyNumberFormat="1" applyFont="1" applyFill="1" applyBorder="1" applyAlignment="1">
      <alignment horizontal="center" vertical="center"/>
    </xf>
    <xf numFmtId="0" fontId="21" fillId="0" borderId="24" xfId="0" applyFont="1" applyFill="1" applyBorder="1" applyAlignment="1" applyProtection="1">
      <alignment horizontal="center" vertical="center"/>
      <protection locked="0" hidden="1"/>
    </xf>
    <xf numFmtId="0" fontId="21" fillId="0" borderId="24" xfId="0" applyFont="1" applyFill="1" applyBorder="1" applyAlignment="1" applyProtection="1">
      <alignment horizontal="left" vertical="center" shrinkToFit="1"/>
      <protection hidden="1"/>
    </xf>
    <xf numFmtId="0" fontId="21" fillId="0" borderId="24" xfId="0" applyFont="1" applyFill="1" applyBorder="1" applyAlignment="1" applyProtection="1">
      <alignment horizontal="left" vertical="center" shrinkToFit="1"/>
      <protection locked="0" hidden="1"/>
    </xf>
    <xf numFmtId="0" fontId="1" fillId="0" borderId="24" xfId="0" applyFont="1" applyFill="1" applyBorder="1" applyAlignment="1" applyProtection="1">
      <alignment horizontal="left" vertical="center" shrinkToFit="1"/>
      <protection locked="0" hidden="1"/>
    </xf>
    <xf numFmtId="0" fontId="21" fillId="0" borderId="23" xfId="0" applyFont="1" applyFill="1" applyBorder="1" applyAlignment="1" applyProtection="1">
      <alignment vertical="center" wrapText="1"/>
      <protection hidden="1"/>
    </xf>
    <xf numFmtId="0" fontId="21" fillId="0" borderId="19" xfId="0" applyFont="1" applyFill="1" applyBorder="1" applyAlignment="1" applyProtection="1">
      <alignment vertical="center" wrapText="1"/>
      <protection hidden="1"/>
    </xf>
    <xf numFmtId="0" fontId="21" fillId="0" borderId="19" xfId="0" applyFont="1" applyFill="1" applyBorder="1" applyProtection="1">
      <alignment vertical="center"/>
      <protection hidden="1"/>
    </xf>
    <xf numFmtId="0" fontId="21" fillId="0" borderId="20" xfId="0" applyFont="1" applyFill="1" applyBorder="1" applyProtection="1">
      <alignment vertical="center"/>
      <protection hidden="1"/>
    </xf>
    <xf numFmtId="0" fontId="21" fillId="0" borderId="13" xfId="0" applyFont="1" applyFill="1" applyBorder="1" applyProtection="1">
      <alignment vertical="center"/>
      <protection hidden="1"/>
    </xf>
    <xf numFmtId="0" fontId="21" fillId="0" borderId="0" xfId="0" applyFont="1" applyFill="1" applyProtection="1">
      <alignment vertical="center"/>
      <protection hidden="1"/>
    </xf>
    <xf numFmtId="0" fontId="21" fillId="0" borderId="11" xfId="0" applyFont="1" applyFill="1" applyBorder="1" applyProtection="1">
      <alignment vertical="center"/>
      <protection hidden="1"/>
    </xf>
    <xf numFmtId="0" fontId="21" fillId="0" borderId="14" xfId="0" applyFont="1" applyFill="1" applyBorder="1" applyProtection="1">
      <alignment vertical="center"/>
      <protection hidden="1"/>
    </xf>
    <xf numFmtId="0" fontId="21" fillId="0" borderId="15" xfId="0" applyFont="1" applyFill="1" applyBorder="1" applyProtection="1">
      <alignment vertical="center"/>
      <protection hidden="1"/>
    </xf>
    <xf numFmtId="0" fontId="21" fillId="0" borderId="16" xfId="0" applyFont="1" applyFill="1" applyBorder="1" applyProtection="1">
      <alignment vertical="center"/>
      <protection hidden="1"/>
    </xf>
    <xf numFmtId="0" fontId="21" fillId="0" borderId="0" xfId="0" applyFont="1" applyFill="1" applyAlignment="1" applyProtection="1">
      <protection hidden="1"/>
    </xf>
    <xf numFmtId="0" fontId="21" fillId="0" borderId="15" xfId="0" applyFont="1" applyFill="1" applyBorder="1" applyAlignment="1" applyProtection="1">
      <protection hidden="1"/>
    </xf>
    <xf numFmtId="0" fontId="21" fillId="0" borderId="23" xfId="0" applyFont="1" applyFill="1" applyBorder="1" applyAlignment="1" applyProtection="1">
      <alignment horizontal="center" vertical="center"/>
      <protection hidden="1"/>
    </xf>
    <xf numFmtId="0" fontId="21" fillId="0" borderId="19" xfId="0" applyFont="1" applyFill="1" applyBorder="1" applyAlignment="1" applyProtection="1">
      <alignment horizontal="center" vertical="center"/>
      <protection hidden="1"/>
    </xf>
    <xf numFmtId="0" fontId="21" fillId="0" borderId="20"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21" fillId="0" borderId="0" xfId="0" applyFont="1" applyFill="1" applyAlignment="1" applyProtection="1">
      <alignment horizontal="center" vertical="center"/>
      <protection hidden="1"/>
    </xf>
    <xf numFmtId="0" fontId="21" fillId="0" borderId="11" xfId="0" applyFont="1" applyFill="1" applyBorder="1" applyAlignment="1" applyProtection="1">
      <alignment horizontal="center" vertical="center"/>
      <protection hidden="1"/>
    </xf>
    <xf numFmtId="0" fontId="21" fillId="0" borderId="14" xfId="0" applyFont="1" applyFill="1" applyBorder="1" applyAlignment="1" applyProtection="1">
      <alignment horizontal="center" vertical="center"/>
      <protection hidden="1"/>
    </xf>
    <xf numFmtId="0" fontId="21" fillId="0" borderId="15" xfId="0" applyFont="1" applyFill="1" applyBorder="1" applyAlignment="1" applyProtection="1">
      <alignment horizontal="center" vertical="center"/>
      <protection hidden="1"/>
    </xf>
    <xf numFmtId="0" fontId="21" fillId="0" borderId="16" xfId="0" applyFont="1" applyFill="1" applyBorder="1" applyAlignment="1" applyProtection="1">
      <alignment horizontal="center" vertical="center"/>
      <protection hidden="1"/>
    </xf>
    <xf numFmtId="0" fontId="21" fillId="0" borderId="35" xfId="0" applyFont="1" applyFill="1" applyBorder="1" applyAlignment="1" applyProtection="1">
      <alignment horizontal="center" vertical="center"/>
      <protection hidden="1"/>
    </xf>
    <xf numFmtId="0" fontId="21" fillId="0" borderId="41" xfId="0" applyFont="1" applyFill="1" applyBorder="1" applyAlignment="1" applyProtection="1">
      <alignment horizontal="center" vertical="center"/>
      <protection hidden="1"/>
    </xf>
    <xf numFmtId="0" fontId="1" fillId="0" borderId="28" xfId="0" applyFont="1" applyFill="1" applyBorder="1" applyAlignment="1" applyProtection="1">
      <alignment horizontal="center" vertical="center"/>
      <protection hidden="1"/>
    </xf>
    <xf numFmtId="0" fontId="21" fillId="0" borderId="28" xfId="0" applyFont="1" applyFill="1" applyBorder="1" applyAlignment="1" applyProtection="1">
      <alignment horizontal="center" vertical="center"/>
      <protection hidden="1"/>
    </xf>
    <xf numFmtId="0" fontId="22" fillId="0" borderId="19" xfId="0" applyFont="1" applyFill="1" applyBorder="1" applyAlignment="1" applyProtection="1">
      <alignment vertical="center" wrapText="1"/>
      <protection hidden="1"/>
    </xf>
    <xf numFmtId="0" fontId="22" fillId="0" borderId="19" xfId="0" applyFont="1" applyFill="1" applyBorder="1" applyProtection="1">
      <alignment vertical="center"/>
      <protection hidden="1"/>
    </xf>
    <xf numFmtId="0" fontId="22" fillId="0" borderId="20" xfId="0" applyFont="1" applyFill="1" applyBorder="1" applyProtection="1">
      <alignment vertical="center"/>
      <protection hidden="1"/>
    </xf>
    <xf numFmtId="0" fontId="22" fillId="0" borderId="0" xfId="0" applyFont="1" applyFill="1" applyProtection="1">
      <alignment vertical="center"/>
      <protection hidden="1"/>
    </xf>
    <xf numFmtId="0" fontId="22" fillId="0" borderId="11" xfId="0" applyFont="1" applyFill="1" applyBorder="1" applyProtection="1">
      <alignment vertical="center"/>
      <protection hidden="1"/>
    </xf>
    <xf numFmtId="0" fontId="22" fillId="0" borderId="15" xfId="0" applyFont="1" applyFill="1" applyBorder="1" applyProtection="1">
      <alignment vertical="center"/>
      <protection hidden="1"/>
    </xf>
    <xf numFmtId="0" fontId="22" fillId="0" borderId="16" xfId="0" applyFont="1" applyFill="1" applyBorder="1" applyProtection="1">
      <alignment vertical="center"/>
      <protection hidden="1"/>
    </xf>
    <xf numFmtId="0" fontId="21" fillId="0" borderId="19" xfId="0" applyFont="1" applyFill="1" applyBorder="1" applyAlignment="1" applyProtection="1">
      <alignment horizontal="center"/>
      <protection locked="0" hidden="1"/>
    </xf>
    <xf numFmtId="0" fontId="21" fillId="0" borderId="0" xfId="0" applyFont="1" applyFill="1" applyBorder="1" applyAlignment="1" applyProtection="1">
      <alignment horizontal="center"/>
      <protection locked="0" hidden="1"/>
    </xf>
    <xf numFmtId="0" fontId="21" fillId="0" borderId="15" xfId="0" applyFont="1" applyFill="1" applyBorder="1" applyAlignment="1" applyProtection="1">
      <alignment horizontal="center"/>
      <protection locked="0" hidden="1"/>
    </xf>
    <xf numFmtId="0" fontId="21" fillId="0" borderId="19" xfId="0" applyFont="1" applyFill="1" applyBorder="1" applyAlignment="1" applyProtection="1">
      <alignment horizontal="left"/>
      <protection hidden="1"/>
    </xf>
    <xf numFmtId="0" fontId="21" fillId="0" borderId="24" xfId="0" applyFont="1" applyFill="1" applyBorder="1" applyAlignment="1" applyProtection="1">
      <alignment horizontal="center" vertical="center"/>
      <protection hidden="1"/>
    </xf>
    <xf numFmtId="0" fontId="21" fillId="0" borderId="45" xfId="0" applyFont="1" applyFill="1" applyBorder="1" applyAlignment="1" applyProtection="1">
      <alignment horizontal="center" vertical="center"/>
      <protection hidden="1"/>
    </xf>
    <xf numFmtId="0" fontId="21" fillId="0" borderId="26" xfId="0" applyFont="1" applyFill="1" applyBorder="1" applyAlignment="1" applyProtection="1">
      <alignment horizontal="center" vertical="center"/>
      <protection hidden="1"/>
    </xf>
    <xf numFmtId="0" fontId="21" fillId="0" borderId="23" xfId="0" applyFont="1" applyFill="1" applyBorder="1" applyAlignment="1" applyProtection="1">
      <alignment horizontal="left" vertical="center" wrapText="1"/>
      <protection hidden="1"/>
    </xf>
    <xf numFmtId="0" fontId="21" fillId="0" borderId="19" xfId="0" applyFont="1" applyFill="1" applyBorder="1" applyAlignment="1" applyProtection="1">
      <alignment horizontal="left" vertical="center" wrapText="1"/>
      <protection hidden="1"/>
    </xf>
    <xf numFmtId="0" fontId="21" fillId="0" borderId="20" xfId="0" applyFont="1" applyFill="1" applyBorder="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0" xfId="0" applyFont="1" applyFill="1" applyAlignment="1" applyProtection="1">
      <alignment horizontal="left" vertical="center" wrapText="1"/>
      <protection hidden="1"/>
    </xf>
    <xf numFmtId="0" fontId="21" fillId="0" borderId="11" xfId="0" applyFont="1" applyFill="1" applyBorder="1" applyAlignment="1" applyProtection="1">
      <alignment horizontal="left" vertical="center" wrapText="1"/>
      <protection hidden="1"/>
    </xf>
    <xf numFmtId="0" fontId="21" fillId="0" borderId="14" xfId="0" applyFont="1" applyFill="1" applyBorder="1" applyAlignment="1" applyProtection="1">
      <alignment horizontal="left" vertical="center" wrapText="1"/>
      <protection hidden="1"/>
    </xf>
    <xf numFmtId="0" fontId="21" fillId="0" borderId="15" xfId="0" applyFont="1" applyFill="1" applyBorder="1" applyAlignment="1" applyProtection="1">
      <alignment horizontal="left" vertical="center" wrapText="1"/>
      <protection hidden="1"/>
    </xf>
    <xf numFmtId="0" fontId="21" fillId="0" borderId="16" xfId="0" applyFont="1" applyFill="1" applyBorder="1" applyAlignment="1" applyProtection="1">
      <alignment horizontal="left" vertical="center" wrapText="1"/>
      <protection hidden="1"/>
    </xf>
    <xf numFmtId="0" fontId="21" fillId="0" borderId="0" xfId="0" applyFont="1" applyFill="1" applyAlignment="1" applyProtection="1">
      <alignment horizontal="right"/>
      <protection hidden="1"/>
    </xf>
    <xf numFmtId="0" fontId="21" fillId="0" borderId="0" xfId="0" applyFont="1" applyFill="1" applyAlignment="1" applyProtection="1">
      <alignment horizontal="center"/>
      <protection locked="0" hidden="1"/>
    </xf>
    <xf numFmtId="177" fontId="22" fillId="0" borderId="23" xfId="0" applyNumberFormat="1" applyFont="1" applyFill="1" applyBorder="1" applyAlignment="1" applyProtection="1">
      <alignment horizontal="center" vertical="center"/>
      <protection hidden="1"/>
    </xf>
    <xf numFmtId="177" fontId="22" fillId="0" borderId="19" xfId="0" applyNumberFormat="1" applyFont="1" applyFill="1" applyBorder="1" applyAlignment="1" applyProtection="1">
      <alignment horizontal="center" vertical="center"/>
      <protection hidden="1"/>
    </xf>
    <xf numFmtId="177" fontId="22" fillId="0" borderId="20" xfId="0" applyNumberFormat="1" applyFont="1" applyFill="1" applyBorder="1" applyAlignment="1" applyProtection="1">
      <alignment horizontal="center" vertical="center"/>
      <protection hidden="1"/>
    </xf>
    <xf numFmtId="177" fontId="22" fillId="0" borderId="13" xfId="0" applyNumberFormat="1" applyFont="1" applyFill="1" applyBorder="1" applyAlignment="1" applyProtection="1">
      <alignment horizontal="center" vertical="center"/>
      <protection hidden="1"/>
    </xf>
    <xf numFmtId="177" fontId="22" fillId="0" borderId="0" xfId="0" applyNumberFormat="1" applyFont="1" applyFill="1" applyAlignment="1" applyProtection="1">
      <alignment horizontal="center" vertical="center"/>
      <protection hidden="1"/>
    </xf>
    <xf numFmtId="177" fontId="22" fillId="0" borderId="11" xfId="0" applyNumberFormat="1" applyFont="1" applyFill="1" applyBorder="1" applyAlignment="1" applyProtection="1">
      <alignment horizontal="center" vertical="center"/>
      <protection hidden="1"/>
    </xf>
    <xf numFmtId="177" fontId="22" fillId="0" borderId="14" xfId="0" applyNumberFormat="1" applyFont="1" applyFill="1" applyBorder="1" applyAlignment="1" applyProtection="1">
      <alignment horizontal="center" vertical="center"/>
      <protection hidden="1"/>
    </xf>
    <xf numFmtId="177" fontId="22" fillId="0" borderId="15" xfId="0" applyNumberFormat="1" applyFont="1" applyFill="1" applyBorder="1" applyAlignment="1" applyProtection="1">
      <alignment horizontal="center" vertical="center"/>
      <protection hidden="1"/>
    </xf>
    <xf numFmtId="177" fontId="22" fillId="0" borderId="16" xfId="0" applyNumberFormat="1" applyFont="1" applyFill="1" applyBorder="1" applyAlignment="1" applyProtection="1">
      <alignment horizontal="center" vertical="center"/>
      <protection hidden="1"/>
    </xf>
    <xf numFmtId="0" fontId="21" fillId="0" borderId="24" xfId="0" applyFont="1" applyFill="1" applyBorder="1" applyAlignment="1" applyProtection="1">
      <alignment horizontal="left" vertical="center" wrapText="1"/>
      <protection hidden="1"/>
    </xf>
    <xf numFmtId="0" fontId="21" fillId="0" borderId="35" xfId="0" applyFont="1" applyFill="1" applyBorder="1" applyAlignment="1" applyProtection="1">
      <alignment horizontal="left" vertical="center" wrapText="1"/>
      <protection hidden="1"/>
    </xf>
    <xf numFmtId="0" fontId="21" fillId="0" borderId="19" xfId="0" applyFont="1" applyFill="1" applyBorder="1" applyAlignment="1" applyProtection="1">
      <alignment horizontal="left" vertical="center"/>
      <protection hidden="1"/>
    </xf>
    <xf numFmtId="0" fontId="21" fillId="0" borderId="20" xfId="0" applyFont="1" applyFill="1" applyBorder="1" applyAlignment="1" applyProtection="1">
      <alignment horizontal="left" vertical="center"/>
      <protection hidden="1"/>
    </xf>
    <xf numFmtId="0" fontId="21" fillId="0" borderId="0" xfId="0" applyFont="1" applyFill="1" applyAlignment="1" applyProtection="1">
      <alignment horizontal="left" vertical="center"/>
      <protection hidden="1"/>
    </xf>
    <xf numFmtId="0" fontId="21" fillId="0" borderId="11" xfId="0" applyFont="1" applyFill="1" applyBorder="1" applyAlignment="1" applyProtection="1">
      <alignment horizontal="left" vertical="center"/>
      <protection hidden="1"/>
    </xf>
    <xf numFmtId="0" fontId="21" fillId="0" borderId="19" xfId="0" applyFont="1" applyFill="1" applyBorder="1" applyAlignment="1" applyProtection="1">
      <alignment horizontal="right"/>
      <protection hidden="1"/>
    </xf>
    <xf numFmtId="0" fontId="21" fillId="0" borderId="23" xfId="0" applyFont="1" applyFill="1" applyBorder="1" applyProtection="1">
      <alignment vertical="center"/>
      <protection hidden="1"/>
    </xf>
    <xf numFmtId="0" fontId="1" fillId="0" borderId="23" xfId="0" applyFont="1" applyFill="1" applyBorder="1" applyAlignment="1" applyProtection="1">
      <alignment horizontal="center" vertical="center"/>
      <protection hidden="1"/>
    </xf>
    <xf numFmtId="0" fontId="1" fillId="0" borderId="19" xfId="0" applyFont="1" applyFill="1" applyBorder="1" applyAlignment="1" applyProtection="1">
      <alignment horizontal="center" vertical="center"/>
      <protection hidden="1"/>
    </xf>
    <xf numFmtId="0" fontId="1" fillId="0" borderId="29" xfId="0" applyFont="1"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0" xfId="0" applyFont="1" applyFill="1" applyAlignment="1" applyProtection="1">
      <alignment horizontal="center" vertical="center"/>
      <protection hidden="1"/>
    </xf>
    <xf numFmtId="0" fontId="1" fillId="0" borderId="30" xfId="0" applyFont="1" applyFill="1" applyBorder="1" applyAlignment="1" applyProtection="1">
      <alignment horizontal="center" vertical="center"/>
      <protection hidden="1"/>
    </xf>
    <xf numFmtId="0" fontId="1" fillId="0" borderId="14"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38" xfId="0" applyFont="1" applyFill="1" applyBorder="1" applyAlignment="1" applyProtection="1">
      <alignment horizontal="center" vertical="center"/>
      <protection hidden="1"/>
    </xf>
    <xf numFmtId="0" fontId="1" fillId="0" borderId="20"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21" fillId="0" borderId="0" xfId="0" applyFont="1" applyFill="1" applyBorder="1" applyAlignment="1" applyProtection="1">
      <alignment horizontal="left"/>
      <protection hidden="1"/>
    </xf>
    <xf numFmtId="49" fontId="21" fillId="0" borderId="23" xfId="0" applyNumberFormat="1" applyFont="1" applyFill="1" applyBorder="1" applyAlignment="1" applyProtection="1">
      <alignment horizontal="center" vertical="center"/>
      <protection hidden="1"/>
    </xf>
    <xf numFmtId="49" fontId="21" fillId="0" borderId="19" xfId="0" applyNumberFormat="1" applyFont="1" applyFill="1" applyBorder="1" applyAlignment="1" applyProtection="1">
      <alignment horizontal="center" vertical="center"/>
      <protection hidden="1"/>
    </xf>
    <xf numFmtId="49" fontId="21" fillId="0" borderId="20" xfId="0" applyNumberFormat="1" applyFont="1" applyFill="1" applyBorder="1" applyAlignment="1" applyProtection="1">
      <alignment horizontal="center" vertical="center"/>
      <protection hidden="1"/>
    </xf>
    <xf numFmtId="49" fontId="21" fillId="0" borderId="13" xfId="0" applyNumberFormat="1" applyFont="1" applyFill="1" applyBorder="1" applyAlignment="1" applyProtection="1">
      <alignment horizontal="center" vertical="center"/>
      <protection hidden="1"/>
    </xf>
    <xf numFmtId="49" fontId="21" fillId="0" borderId="0" xfId="0" applyNumberFormat="1" applyFont="1" applyFill="1" applyAlignment="1" applyProtection="1">
      <alignment horizontal="center" vertical="center"/>
      <protection hidden="1"/>
    </xf>
    <xf numFmtId="49" fontId="21" fillId="0" borderId="11" xfId="0" applyNumberFormat="1" applyFont="1" applyFill="1" applyBorder="1" applyAlignment="1" applyProtection="1">
      <alignment horizontal="center" vertical="center"/>
      <protection hidden="1"/>
    </xf>
    <xf numFmtId="49" fontId="21" fillId="0" borderId="14" xfId="0" applyNumberFormat="1" applyFont="1" applyFill="1" applyBorder="1" applyAlignment="1" applyProtection="1">
      <alignment horizontal="center" vertical="center"/>
      <protection hidden="1"/>
    </xf>
    <xf numFmtId="49" fontId="21" fillId="0" borderId="15" xfId="0" applyNumberFormat="1" applyFont="1" applyFill="1" applyBorder="1" applyAlignment="1" applyProtection="1">
      <alignment horizontal="center" vertical="center"/>
      <protection hidden="1"/>
    </xf>
    <xf numFmtId="49" fontId="21" fillId="0" borderId="16" xfId="0" applyNumberFormat="1" applyFont="1" applyFill="1" applyBorder="1" applyAlignment="1" applyProtection="1">
      <alignment horizontal="center" vertical="center"/>
      <protection hidden="1"/>
    </xf>
    <xf numFmtId="38" fontId="21" fillId="0" borderId="23" xfId="33" applyFont="1" applyFill="1" applyBorder="1" applyAlignment="1" applyProtection="1">
      <alignment horizontal="left" vertical="center" wrapText="1"/>
      <protection hidden="1"/>
    </xf>
    <xf numFmtId="38" fontId="21" fillId="0" borderId="19" xfId="33" applyFont="1" applyFill="1" applyBorder="1" applyAlignment="1" applyProtection="1">
      <alignment horizontal="left" vertical="center" wrapText="1"/>
      <protection hidden="1"/>
    </xf>
    <xf numFmtId="38" fontId="21" fillId="0" borderId="20" xfId="33" applyFont="1" applyFill="1" applyBorder="1" applyAlignment="1" applyProtection="1">
      <alignment horizontal="left" vertical="center" wrapText="1"/>
      <protection hidden="1"/>
    </xf>
    <xf numFmtId="38" fontId="21" fillId="0" borderId="13" xfId="33" applyFont="1" applyFill="1" applyBorder="1" applyAlignment="1" applyProtection="1">
      <alignment horizontal="left" vertical="center" wrapText="1"/>
      <protection hidden="1"/>
    </xf>
    <xf numFmtId="38" fontId="21" fillId="0" borderId="0" xfId="33" applyFont="1" applyFill="1" applyBorder="1" applyAlignment="1" applyProtection="1">
      <alignment horizontal="left" vertical="center" wrapText="1"/>
      <protection hidden="1"/>
    </xf>
    <xf numFmtId="38" fontId="21" fillId="0" borderId="11" xfId="33" applyFont="1" applyFill="1" applyBorder="1" applyAlignment="1" applyProtection="1">
      <alignment horizontal="left" vertical="center" wrapText="1"/>
      <protection hidden="1"/>
    </xf>
    <xf numFmtId="38" fontId="21" fillId="0" borderId="14" xfId="33" applyFont="1" applyFill="1" applyBorder="1" applyAlignment="1" applyProtection="1">
      <alignment horizontal="left" vertical="center" wrapText="1"/>
      <protection hidden="1"/>
    </xf>
    <xf numFmtId="38" fontId="21" fillId="0" borderId="15" xfId="33" applyFont="1" applyFill="1" applyBorder="1" applyAlignment="1" applyProtection="1">
      <alignment horizontal="left" vertical="center" wrapText="1"/>
      <protection hidden="1"/>
    </xf>
    <xf numFmtId="38" fontId="21" fillId="0" borderId="16" xfId="33" applyFont="1" applyFill="1" applyBorder="1" applyAlignment="1" applyProtection="1">
      <alignment horizontal="left" vertical="center" wrapText="1"/>
      <protection hidden="1"/>
    </xf>
    <xf numFmtId="0" fontId="21" fillId="0" borderId="18" xfId="0" applyFont="1" applyFill="1" applyBorder="1" applyAlignment="1" applyProtection="1">
      <alignment horizontal="left" vertical="center" wrapText="1"/>
      <protection hidden="1"/>
    </xf>
    <xf numFmtId="0" fontId="21" fillId="0" borderId="17" xfId="0" applyFont="1" applyFill="1" applyBorder="1" applyAlignment="1" applyProtection="1">
      <alignment horizontal="left" vertical="center" wrapText="1"/>
      <protection hidden="1"/>
    </xf>
    <xf numFmtId="0" fontId="21" fillId="0" borderId="10" xfId="0" applyFont="1" applyFill="1" applyBorder="1" applyAlignment="1" applyProtection="1">
      <alignment horizontal="left" vertical="center" wrapText="1"/>
      <protection hidden="1"/>
    </xf>
    <xf numFmtId="0" fontId="1" fillId="0" borderId="18"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1" fillId="0" borderId="36" xfId="0" applyFont="1" applyFill="1" applyBorder="1" applyAlignment="1" applyProtection="1">
      <alignment horizontal="center" vertical="center"/>
      <protection hidden="1"/>
    </xf>
    <xf numFmtId="0" fontId="1" fillId="0" borderId="37" xfId="0" applyFont="1" applyFill="1" applyBorder="1" applyAlignment="1" applyProtection="1">
      <alignment horizontal="center" vertical="center"/>
      <protection hidden="1"/>
    </xf>
    <xf numFmtId="0" fontId="1" fillId="0" borderId="10" xfId="0" applyFont="1" applyFill="1" applyBorder="1" applyAlignment="1" applyProtection="1">
      <alignment horizontal="center" vertical="center"/>
      <protection hidden="1"/>
    </xf>
    <xf numFmtId="0" fontId="1" fillId="0" borderId="33" xfId="0" applyFont="1" applyFill="1" applyBorder="1" applyAlignment="1" applyProtection="1">
      <alignment horizontal="center" vertical="center"/>
      <protection hidden="1"/>
    </xf>
    <xf numFmtId="0" fontId="1" fillId="0" borderId="39" xfId="0" applyFont="1" applyFill="1" applyBorder="1" applyAlignment="1" applyProtection="1">
      <alignment horizontal="center" vertical="center"/>
      <protection hidden="1"/>
    </xf>
    <xf numFmtId="0" fontId="21" fillId="0" borderId="0" xfId="0" applyFont="1" applyFill="1" applyAlignment="1" applyProtection="1">
      <alignment horizontal="center" vertical="center" shrinkToFit="1"/>
      <protection locked="0" hidden="1"/>
    </xf>
    <xf numFmtId="0" fontId="21" fillId="0" borderId="15" xfId="0" applyFont="1" applyFill="1" applyBorder="1" applyAlignment="1" applyProtection="1">
      <alignment horizontal="center" vertical="center" shrinkToFit="1"/>
      <protection locked="0" hidden="1"/>
    </xf>
    <xf numFmtId="0" fontId="21" fillId="0" borderId="19" xfId="0" applyFont="1" applyFill="1" applyBorder="1" applyAlignment="1" applyProtection="1">
      <alignment horizontal="center" vertical="center" shrinkToFit="1"/>
      <protection locked="0" hidden="1"/>
    </xf>
    <xf numFmtId="0" fontId="21" fillId="0" borderId="22" xfId="0" applyFont="1" applyFill="1" applyBorder="1" applyAlignment="1" applyProtection="1">
      <alignment horizontal="left" vertical="center" wrapText="1"/>
      <protection hidden="1"/>
    </xf>
    <xf numFmtId="0" fontId="21" fillId="0" borderId="21" xfId="0" applyFont="1" applyFill="1" applyBorder="1" applyAlignment="1" applyProtection="1">
      <alignment horizontal="left" vertical="center" wrapText="1"/>
      <protection hidden="1"/>
    </xf>
    <xf numFmtId="0" fontId="21" fillId="0" borderId="12" xfId="0" applyFont="1" applyFill="1" applyBorder="1" applyAlignment="1" applyProtection="1">
      <alignment horizontal="left" vertical="center" wrapText="1"/>
      <protection hidden="1"/>
    </xf>
    <xf numFmtId="0" fontId="21" fillId="0" borderId="23" xfId="0" applyFont="1" applyFill="1" applyBorder="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21" fillId="0" borderId="22" xfId="0" applyFont="1" applyFill="1" applyBorder="1" applyAlignment="1" applyProtection="1">
      <alignment horizontal="left" vertical="center"/>
      <protection hidden="1"/>
    </xf>
    <xf numFmtId="0" fontId="21" fillId="0" borderId="21" xfId="0" applyFont="1" applyFill="1" applyBorder="1" applyAlignment="1" applyProtection="1">
      <alignment horizontal="left" vertical="center"/>
      <protection hidden="1"/>
    </xf>
    <xf numFmtId="0" fontId="21" fillId="0" borderId="12" xfId="0" applyFont="1" applyFill="1" applyBorder="1" applyAlignment="1" applyProtection="1">
      <alignment horizontal="left" vertical="center"/>
      <protection hidden="1"/>
    </xf>
    <xf numFmtId="0" fontId="1" fillId="0" borderId="22" xfId="0" applyFont="1" applyFill="1" applyBorder="1" applyAlignment="1" applyProtection="1">
      <alignment horizontal="center" vertical="center"/>
      <protection hidden="1"/>
    </xf>
    <xf numFmtId="0" fontId="1" fillId="0" borderId="21" xfId="0" applyFont="1" applyFill="1" applyBorder="1" applyAlignment="1" applyProtection="1">
      <alignment horizontal="center" vertical="center"/>
      <protection hidden="1"/>
    </xf>
    <xf numFmtId="0" fontId="1" fillId="0" borderId="12" xfId="0" applyFont="1" applyFill="1" applyBorder="1" applyAlignment="1" applyProtection="1">
      <alignment horizontal="center" vertical="center"/>
      <protection hidden="1"/>
    </xf>
    <xf numFmtId="0" fontId="1" fillId="0" borderId="23" xfId="0" applyFont="1" applyFill="1" applyBorder="1" applyAlignment="1" applyProtection="1">
      <alignment horizontal="center" vertical="center"/>
      <protection locked="0" hidden="1"/>
    </xf>
    <xf numFmtId="0" fontId="1" fillId="0" borderId="19" xfId="0" applyFont="1" applyFill="1" applyBorder="1" applyAlignment="1" applyProtection="1">
      <alignment horizontal="center" vertical="center"/>
      <protection locked="0" hidden="1"/>
    </xf>
    <xf numFmtId="0" fontId="1" fillId="0" borderId="29" xfId="0" applyFont="1" applyFill="1" applyBorder="1" applyAlignment="1" applyProtection="1">
      <alignment horizontal="center" vertical="center"/>
      <protection locked="0" hidden="1"/>
    </xf>
    <xf numFmtId="0" fontId="1" fillId="0" borderId="13" xfId="0" applyFont="1" applyFill="1" applyBorder="1" applyAlignment="1" applyProtection="1">
      <alignment horizontal="center" vertical="center"/>
      <protection locked="0" hidden="1"/>
    </xf>
    <xf numFmtId="0" fontId="1" fillId="0" borderId="0" xfId="0" applyFont="1" applyFill="1" applyAlignment="1" applyProtection="1">
      <alignment horizontal="center" vertical="center"/>
      <protection locked="0" hidden="1"/>
    </xf>
    <xf numFmtId="0" fontId="1" fillId="0" borderId="30" xfId="0" applyFont="1" applyFill="1" applyBorder="1" applyAlignment="1" applyProtection="1">
      <alignment horizontal="center" vertical="center"/>
      <protection locked="0" hidden="1"/>
    </xf>
    <xf numFmtId="0" fontId="1" fillId="0" borderId="22" xfId="0" applyFont="1" applyFill="1" applyBorder="1" applyAlignment="1" applyProtection="1">
      <alignment horizontal="center" vertical="center"/>
      <protection locked="0" hidden="1"/>
    </xf>
    <xf numFmtId="0" fontId="1" fillId="0" borderId="21" xfId="0" applyFont="1" applyFill="1" applyBorder="1" applyAlignment="1" applyProtection="1">
      <alignment horizontal="center" vertical="center"/>
      <protection locked="0" hidden="1"/>
    </xf>
    <xf numFmtId="0" fontId="1" fillId="0" borderId="31" xfId="0" applyFont="1" applyFill="1" applyBorder="1" applyAlignment="1" applyProtection="1">
      <alignment horizontal="center" vertical="center"/>
      <protection locked="0" hidden="1"/>
    </xf>
    <xf numFmtId="0" fontId="1" fillId="0" borderId="20" xfId="0" applyFont="1" applyFill="1" applyBorder="1" applyAlignment="1" applyProtection="1">
      <alignment horizontal="center" vertical="center"/>
      <protection locked="0" hidden="1"/>
    </xf>
    <xf numFmtId="0" fontId="1" fillId="0" borderId="11" xfId="0" applyFont="1" applyFill="1" applyBorder="1" applyAlignment="1" applyProtection="1">
      <alignment horizontal="center" vertical="center"/>
      <protection locked="0" hidden="1"/>
    </xf>
    <xf numFmtId="0" fontId="1" fillId="0" borderId="12" xfId="0" applyFont="1" applyFill="1" applyBorder="1" applyAlignment="1" applyProtection="1">
      <alignment horizontal="center" vertical="center"/>
      <protection locked="0" hidden="1"/>
    </xf>
    <xf numFmtId="0" fontId="21" fillId="0" borderId="18" xfId="0" applyFont="1" applyFill="1" applyBorder="1" applyAlignment="1" applyProtection="1">
      <alignment horizontal="center" vertical="center"/>
      <protection hidden="1"/>
    </xf>
    <xf numFmtId="0" fontId="21" fillId="0" borderId="17" xfId="0" applyFont="1" applyFill="1" applyBorder="1" applyAlignment="1" applyProtection="1">
      <alignment horizontal="center" vertical="center"/>
      <protection hidden="1"/>
    </xf>
    <xf numFmtId="0" fontId="21" fillId="0" borderId="17" xfId="0" applyFont="1" applyFill="1" applyBorder="1" applyAlignment="1" applyProtection="1">
      <alignment horizontal="center" vertical="center"/>
      <protection locked="0" hidden="1"/>
    </xf>
    <xf numFmtId="0" fontId="21" fillId="0" borderId="15" xfId="0" applyFont="1" applyFill="1" applyBorder="1" applyAlignment="1" applyProtection="1">
      <alignment horizontal="center" vertical="center"/>
      <protection locked="0" hidden="1"/>
    </xf>
    <xf numFmtId="0" fontId="21" fillId="0" borderId="22" xfId="0" applyFont="1" applyFill="1" applyBorder="1" applyAlignment="1" applyProtection="1">
      <alignment horizontal="center" vertical="center"/>
      <protection hidden="1"/>
    </xf>
    <xf numFmtId="0" fontId="21" fillId="0" borderId="21" xfId="0" applyFont="1" applyFill="1" applyBorder="1" applyAlignment="1" applyProtection="1">
      <alignment horizontal="center" vertical="center"/>
      <protection hidden="1"/>
    </xf>
    <xf numFmtId="0" fontId="21" fillId="0" borderId="12" xfId="0" applyFont="1" applyFill="1" applyBorder="1" applyAlignment="1" applyProtection="1">
      <alignment horizontal="center" vertical="center"/>
      <protection hidden="1"/>
    </xf>
    <xf numFmtId="0" fontId="21" fillId="0" borderId="0" xfId="0" applyFont="1" applyFill="1" applyAlignment="1" applyProtection="1">
      <alignment horizontal="center" vertical="center"/>
      <protection locked="0" hidden="1"/>
    </xf>
    <xf numFmtId="0" fontId="1" fillId="0" borderId="32" xfId="0" applyFont="1" applyFill="1" applyBorder="1" applyAlignment="1" applyProtection="1">
      <alignment horizontal="center" vertical="center"/>
      <protection locked="0" hidden="1"/>
    </xf>
    <xf numFmtId="0" fontId="1" fillId="0" borderId="33" xfId="0" applyFont="1" applyFill="1" applyBorder="1" applyAlignment="1" applyProtection="1">
      <alignment horizontal="center" vertical="center"/>
      <protection locked="0" hidden="1"/>
    </xf>
    <xf numFmtId="0" fontId="1" fillId="0" borderId="34" xfId="0" applyFont="1" applyFill="1" applyBorder="1" applyAlignment="1" applyProtection="1">
      <alignment horizontal="center" vertical="center"/>
      <protection locked="0" hidden="1"/>
    </xf>
    <xf numFmtId="0" fontId="0" fillId="0" borderId="18" xfId="0" applyFill="1" applyBorder="1" applyAlignment="1" applyProtection="1">
      <alignment horizontal="center" vertical="center"/>
      <protection hidden="1"/>
    </xf>
    <xf numFmtId="0" fontId="0" fillId="0" borderId="17" xfId="0" applyFill="1" applyBorder="1" applyAlignment="1" applyProtection="1">
      <alignment horizontal="center" vertical="center"/>
      <protection hidden="1"/>
    </xf>
    <xf numFmtId="0" fontId="0" fillId="0" borderId="36" xfId="0" applyFill="1" applyBorder="1" applyAlignment="1" applyProtection="1">
      <alignment horizontal="center" vertical="center"/>
      <protection hidden="1"/>
    </xf>
    <xf numFmtId="0" fontId="0" fillId="0" borderId="13" xfId="0" applyFill="1" applyBorder="1" applyAlignment="1" applyProtection="1">
      <alignment horizontal="center" vertical="center"/>
      <protection hidden="1"/>
    </xf>
    <xf numFmtId="0" fontId="0" fillId="0" borderId="0" xfId="0" applyFill="1" applyAlignment="1" applyProtection="1">
      <alignment horizontal="center" vertical="center"/>
      <protection hidden="1"/>
    </xf>
    <xf numFmtId="0" fontId="0" fillId="0" borderId="30" xfId="0" applyFill="1" applyBorder="1" applyAlignment="1" applyProtection="1">
      <alignment horizontal="center" vertical="center"/>
      <protection hidden="1"/>
    </xf>
    <xf numFmtId="0" fontId="0" fillId="0" borderId="22" xfId="0" applyFill="1" applyBorder="1" applyAlignment="1" applyProtection="1">
      <alignment horizontal="center" vertical="center"/>
      <protection hidden="1"/>
    </xf>
    <xf numFmtId="0" fontId="0" fillId="0" borderId="21" xfId="0" applyFill="1" applyBorder="1" applyAlignment="1" applyProtection="1">
      <alignment horizontal="center" vertical="center"/>
      <protection hidden="1"/>
    </xf>
    <xf numFmtId="0" fontId="0" fillId="0" borderId="31" xfId="0" applyFill="1" applyBorder="1" applyAlignment="1" applyProtection="1">
      <alignment horizontal="center" vertical="center"/>
      <protection hidden="1"/>
    </xf>
    <xf numFmtId="0" fontId="1" fillId="0" borderId="34" xfId="0" applyFont="1" applyFill="1" applyBorder="1" applyAlignment="1" applyProtection="1">
      <alignment horizontal="center" vertical="center"/>
      <protection hidden="1"/>
    </xf>
    <xf numFmtId="0" fontId="21" fillId="0" borderId="13" xfId="0" applyFont="1" applyFill="1" applyBorder="1" applyAlignment="1" applyProtection="1">
      <alignment horizontal="right"/>
      <protection hidden="1"/>
    </xf>
    <xf numFmtId="176" fontId="21" fillId="0" borderId="0" xfId="0" applyNumberFormat="1" applyFont="1" applyFill="1" applyAlignment="1" applyProtection="1">
      <alignment horizontal="left"/>
      <protection locked="0" hidden="1"/>
    </xf>
    <xf numFmtId="0" fontId="1" fillId="0" borderId="11" xfId="0" applyFont="1" applyFill="1" applyBorder="1" applyAlignment="1" applyProtection="1">
      <alignment horizontal="center" vertical="top"/>
      <protection hidden="1"/>
    </xf>
    <xf numFmtId="0" fontId="21" fillId="0" borderId="18" xfId="0" applyFont="1" applyFill="1" applyBorder="1" applyAlignment="1" applyProtection="1">
      <alignment horizontal="left" vertical="center"/>
      <protection hidden="1"/>
    </xf>
    <xf numFmtId="0" fontId="21" fillId="0" borderId="17" xfId="0" applyFont="1" applyFill="1" applyBorder="1" applyAlignment="1" applyProtection="1">
      <alignment horizontal="left" vertical="center"/>
      <protection hidden="1"/>
    </xf>
    <xf numFmtId="0" fontId="21" fillId="0" borderId="10" xfId="0" applyFont="1" applyFill="1" applyBorder="1" applyAlignment="1" applyProtection="1">
      <alignment horizontal="left" vertical="center"/>
      <protection hidden="1"/>
    </xf>
    <xf numFmtId="0" fontId="21" fillId="0" borderId="14" xfId="0" applyFont="1" applyFill="1" applyBorder="1" applyAlignment="1" applyProtection="1">
      <alignment horizontal="left" vertical="center"/>
      <protection hidden="1"/>
    </xf>
    <xf numFmtId="0" fontId="21" fillId="0" borderId="15" xfId="0" applyFont="1" applyFill="1" applyBorder="1" applyAlignment="1" applyProtection="1">
      <alignment horizontal="left" vertical="center"/>
      <protection hidden="1"/>
    </xf>
    <xf numFmtId="0" fontId="21" fillId="0" borderId="16" xfId="0" applyFont="1" applyFill="1" applyBorder="1" applyAlignment="1" applyProtection="1">
      <alignment horizontal="left" vertical="center"/>
      <protection hidden="1"/>
    </xf>
    <xf numFmtId="0" fontId="21" fillId="0" borderId="18" xfId="0" applyFont="1" applyFill="1" applyBorder="1" applyAlignment="1" applyProtection="1">
      <alignment horizontal="right"/>
      <protection hidden="1"/>
    </xf>
    <xf numFmtId="0" fontId="21" fillId="0" borderId="17" xfId="0" applyFont="1" applyFill="1" applyBorder="1" applyAlignment="1" applyProtection="1">
      <alignment horizontal="right"/>
      <protection hidden="1"/>
    </xf>
    <xf numFmtId="0" fontId="21" fillId="0" borderId="17" xfId="0" applyFont="1" applyFill="1" applyBorder="1" applyAlignment="1" applyProtection="1">
      <alignment horizontal="center"/>
      <protection locked="0" hidden="1"/>
    </xf>
    <xf numFmtId="176" fontId="21" fillId="0" borderId="17" xfId="0" applyNumberFormat="1" applyFont="1" applyFill="1" applyBorder="1" applyAlignment="1" applyProtection="1">
      <alignment horizontal="left"/>
      <protection locked="0" hidden="1"/>
    </xf>
    <xf numFmtId="0" fontId="1" fillId="0" borderId="10" xfId="0" applyFont="1" applyFill="1" applyBorder="1" applyAlignment="1" applyProtection="1">
      <alignment horizontal="center" vertical="top"/>
      <protection hidden="1"/>
    </xf>
    <xf numFmtId="0" fontId="21" fillId="0" borderId="42" xfId="0" applyFont="1" applyFill="1" applyBorder="1" applyAlignment="1" applyProtection="1">
      <alignment horizontal="left" vertical="center" wrapText="1"/>
      <protection hidden="1"/>
    </xf>
    <xf numFmtId="0" fontId="21" fillId="0" borderId="43" xfId="0" applyFont="1" applyFill="1" applyBorder="1" applyAlignment="1" applyProtection="1">
      <alignment horizontal="left" vertical="center" wrapText="1"/>
      <protection hidden="1"/>
    </xf>
    <xf numFmtId="0" fontId="21" fillId="0" borderId="44" xfId="0" applyFont="1" applyFill="1" applyBorder="1" applyAlignment="1" applyProtection="1">
      <alignment horizontal="left" vertical="center" wrapText="1"/>
      <protection hidden="1"/>
    </xf>
    <xf numFmtId="0" fontId="21" fillId="0" borderId="13" xfId="0" applyFont="1" applyFill="1" applyBorder="1" applyAlignment="1" applyProtection="1">
      <alignment vertical="center" wrapText="1"/>
      <protection hidden="1"/>
    </xf>
    <xf numFmtId="0" fontId="21" fillId="0" borderId="22" xfId="0" applyFont="1" applyFill="1" applyBorder="1" applyProtection="1">
      <alignment vertical="center"/>
      <protection hidden="1"/>
    </xf>
    <xf numFmtId="0" fontId="21" fillId="0" borderId="21" xfId="0" applyFont="1" applyFill="1" applyBorder="1" applyProtection="1">
      <alignment vertical="center"/>
      <protection hidden="1"/>
    </xf>
    <xf numFmtId="0" fontId="21" fillId="0" borderId="12" xfId="0" applyFont="1" applyFill="1" applyBorder="1" applyProtection="1">
      <alignment vertical="center"/>
      <protection hidden="1"/>
    </xf>
    <xf numFmtId="0" fontId="21" fillId="0" borderId="18" xfId="0" applyFont="1" applyFill="1" applyBorder="1" applyProtection="1">
      <alignment vertical="center"/>
      <protection hidden="1"/>
    </xf>
    <xf numFmtId="0" fontId="21" fillId="0" borderId="17" xfId="0" applyFont="1" applyFill="1" applyBorder="1" applyProtection="1">
      <alignment vertical="center"/>
      <protection hidden="1"/>
    </xf>
    <xf numFmtId="0" fontId="1" fillId="0" borderId="51" xfId="0" applyFont="1" applyFill="1" applyBorder="1" applyAlignment="1" applyProtection="1">
      <alignment horizontal="center" vertical="center"/>
      <protection locked="0" hidden="1"/>
    </xf>
    <xf numFmtId="0" fontId="1" fillId="0" borderId="50" xfId="0" applyFont="1" applyFill="1" applyBorder="1" applyAlignment="1" applyProtection="1">
      <alignment horizontal="center" vertical="center"/>
      <protection locked="0" hidden="1"/>
    </xf>
    <xf numFmtId="0" fontId="1" fillId="0" borderId="52" xfId="0" applyFont="1" applyFill="1" applyBorder="1" applyAlignment="1" applyProtection="1">
      <alignment horizontal="center" vertical="center"/>
      <protection locked="0" hidden="1"/>
    </xf>
    <xf numFmtId="0" fontId="1" fillId="0" borderId="53" xfId="0" applyFont="1" applyFill="1" applyBorder="1" applyAlignment="1" applyProtection="1">
      <alignment horizontal="center" vertical="center"/>
      <protection locked="0" hidden="1"/>
    </xf>
    <xf numFmtId="0" fontId="21" fillId="0" borderId="18" xfId="0" applyFont="1" applyFill="1" applyBorder="1" applyAlignment="1" applyProtection="1">
      <alignment vertical="center" wrapText="1"/>
      <protection hidden="1"/>
    </xf>
    <xf numFmtId="0" fontId="21" fillId="0" borderId="17" xfId="0" applyFont="1" applyFill="1" applyBorder="1" applyAlignment="1" applyProtection="1">
      <alignment vertical="center" wrapText="1"/>
      <protection hidden="1"/>
    </xf>
    <xf numFmtId="0" fontId="21" fillId="0" borderId="10" xfId="0" applyFont="1" applyFill="1" applyBorder="1" applyAlignment="1" applyProtection="1">
      <alignment vertical="center" wrapText="1"/>
      <protection hidden="1"/>
    </xf>
    <xf numFmtId="0" fontId="21" fillId="0" borderId="0" xfId="0" applyFont="1" applyFill="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21" fillId="0" borderId="22" xfId="0" applyFont="1" applyFill="1" applyBorder="1" applyAlignment="1" applyProtection="1">
      <alignment vertical="center" wrapText="1"/>
      <protection hidden="1"/>
    </xf>
    <xf numFmtId="0" fontId="21" fillId="0" borderId="21" xfId="0" applyFont="1" applyFill="1" applyBorder="1" applyAlignment="1" applyProtection="1">
      <alignment vertical="center" wrapText="1"/>
      <protection hidden="1"/>
    </xf>
    <xf numFmtId="0" fontId="21" fillId="0" borderId="12" xfId="0" applyFont="1" applyFill="1" applyBorder="1" applyAlignment="1" applyProtection="1">
      <alignment vertical="center" wrapText="1"/>
      <protection hidden="1"/>
    </xf>
    <xf numFmtId="0" fontId="21" fillId="0" borderId="11" xfId="0" applyFont="1" applyFill="1" applyBorder="1" applyAlignment="1" applyProtection="1">
      <alignment horizontal="left"/>
      <protection hidden="1"/>
    </xf>
    <xf numFmtId="0" fontId="0" fillId="0" borderId="13" xfId="0" applyFill="1" applyBorder="1" applyAlignment="1" applyProtection="1">
      <alignment horizontal="center" vertical="center"/>
      <protection locked="0" hidden="1"/>
    </xf>
    <xf numFmtId="0" fontId="1" fillId="0" borderId="31" xfId="0" applyFont="1" applyFill="1" applyBorder="1" applyAlignment="1" applyProtection="1">
      <alignment horizontal="center" vertical="center"/>
      <protection hidden="1"/>
    </xf>
    <xf numFmtId="0" fontId="23" fillId="0" borderId="0" xfId="0" applyFont="1" applyFill="1" applyAlignment="1" applyProtection="1">
      <alignment horizontal="center" vertical="center"/>
      <protection hidden="1"/>
    </xf>
    <xf numFmtId="0" fontId="23" fillId="0" borderId="21" xfId="0" applyFont="1" applyFill="1" applyBorder="1" applyAlignment="1" applyProtection="1">
      <alignment horizontal="center" vertical="center"/>
      <protection hidden="1"/>
    </xf>
    <xf numFmtId="0" fontId="1" fillId="0" borderId="40" xfId="0" applyFont="1" applyFill="1" applyBorder="1" applyAlignment="1" applyProtection="1">
      <alignment horizontal="center" vertical="center"/>
      <protection hidden="1"/>
    </xf>
    <xf numFmtId="0" fontId="1" fillId="0" borderId="41" xfId="0" applyFont="1" applyFill="1" applyBorder="1" applyAlignment="1" applyProtection="1">
      <alignment horizontal="center" vertical="center"/>
      <protection hidden="1"/>
    </xf>
    <xf numFmtId="0" fontId="1" fillId="0" borderId="54" xfId="0" applyFont="1" applyFill="1" applyBorder="1" applyAlignment="1" applyProtection="1">
      <alignment horizontal="center" vertical="center"/>
      <protection hidden="1"/>
    </xf>
    <xf numFmtId="0" fontId="1" fillId="0" borderId="50" xfId="0" applyFont="1" applyFill="1" applyBorder="1" applyAlignment="1" applyProtection="1">
      <alignment horizontal="center" vertical="center"/>
      <protection hidden="1"/>
    </xf>
    <xf numFmtId="0" fontId="1" fillId="0" borderId="55" xfId="0" applyFont="1" applyFill="1" applyBorder="1" applyAlignment="1" applyProtection="1">
      <alignment horizontal="center" vertical="center"/>
      <protection hidden="1"/>
    </xf>
    <xf numFmtId="0" fontId="21" fillId="0" borderId="17" xfId="0" applyFont="1" applyFill="1" applyBorder="1" applyAlignment="1" applyProtection="1">
      <alignment horizontal="left"/>
      <protection hidden="1"/>
    </xf>
    <xf numFmtId="0" fontId="21" fillId="0" borderId="10" xfId="0" applyFont="1" applyFill="1" applyBorder="1" applyAlignment="1" applyProtection="1">
      <alignment horizontal="left"/>
      <protection hidden="1"/>
    </xf>
    <xf numFmtId="0" fontId="23" fillId="0" borderId="13" xfId="0" applyFont="1" applyFill="1" applyBorder="1" applyAlignment="1" applyProtection="1">
      <alignment horizontal="center" vertical="center"/>
      <protection hidden="1"/>
    </xf>
    <xf numFmtId="0" fontId="23" fillId="0" borderId="11" xfId="0" applyFont="1" applyFill="1" applyBorder="1" applyAlignment="1" applyProtection="1">
      <alignment horizontal="center" vertical="center"/>
      <protection hidden="1"/>
    </xf>
    <xf numFmtId="0" fontId="21" fillId="0" borderId="41" xfId="0" applyFont="1" applyFill="1" applyBorder="1" applyAlignment="1" applyProtection="1">
      <alignment horizontal="left" vertical="center" wrapText="1"/>
      <protection hidden="1"/>
    </xf>
    <xf numFmtId="0" fontId="1" fillId="0" borderId="41" xfId="0" applyFont="1" applyFill="1" applyBorder="1" applyAlignment="1" applyProtection="1">
      <alignment horizontal="left" vertical="center" wrapText="1"/>
      <protection hidden="1"/>
    </xf>
    <xf numFmtId="0" fontId="21" fillId="0" borderId="41" xfId="0" applyFont="1" applyFill="1" applyBorder="1" applyAlignment="1" applyProtection="1">
      <alignment horizontal="left" vertical="center"/>
      <protection hidden="1"/>
    </xf>
    <xf numFmtId="0" fontId="1" fillId="0" borderId="41" xfId="0" applyFont="1" applyFill="1" applyBorder="1" applyAlignment="1" applyProtection="1">
      <alignment horizontal="left" vertical="center"/>
      <protection hidden="1"/>
    </xf>
    <xf numFmtId="0" fontId="1" fillId="0" borderId="56" xfId="0" applyFont="1" applyFill="1" applyBorder="1" applyAlignment="1" applyProtection="1">
      <alignment horizontal="left" vertical="center"/>
      <protection hidden="1"/>
    </xf>
    <xf numFmtId="0" fontId="1" fillId="0" borderId="35" xfId="0" applyFont="1" applyFill="1" applyBorder="1" applyAlignment="1" applyProtection="1">
      <alignment horizontal="center" vertical="center"/>
      <protection hidden="1"/>
    </xf>
    <xf numFmtId="0" fontId="1" fillId="0" borderId="49" xfId="0" applyFont="1" applyFill="1" applyBorder="1" applyAlignment="1" applyProtection="1">
      <alignment horizontal="center" vertical="center"/>
      <protection hidden="1"/>
    </xf>
    <xf numFmtId="0" fontId="21" fillId="0" borderId="40" xfId="0" applyFont="1" applyFill="1" applyBorder="1" applyAlignment="1" applyProtection="1">
      <alignment horizontal="left" vertical="center" wrapText="1"/>
      <protection hidden="1"/>
    </xf>
    <xf numFmtId="0" fontId="1" fillId="0" borderId="40" xfId="0" applyFont="1" applyFill="1" applyBorder="1" applyAlignment="1" applyProtection="1">
      <alignment horizontal="left" vertical="center" wrapText="1"/>
      <protection hidden="1"/>
    </xf>
    <xf numFmtId="0" fontId="1" fillId="0" borderId="28" xfId="0" applyFont="1" applyFill="1" applyBorder="1" applyAlignment="1" applyProtection="1">
      <alignment horizontal="left" vertical="center" wrapText="1"/>
      <protection hidden="1"/>
    </xf>
    <xf numFmtId="0" fontId="21" fillId="0" borderId="40" xfId="0" applyFont="1" applyFill="1" applyBorder="1" applyAlignment="1" applyProtection="1">
      <alignment horizontal="left" vertical="center"/>
      <protection hidden="1"/>
    </xf>
    <xf numFmtId="0" fontId="1" fillId="0" borderId="28" xfId="0" applyFont="1" applyFill="1" applyBorder="1" applyAlignment="1" applyProtection="1">
      <alignment horizontal="left" vertical="center"/>
      <protection hidden="1"/>
    </xf>
    <xf numFmtId="0" fontId="21" fillId="0" borderId="28" xfId="0" applyFont="1" applyFill="1" applyBorder="1" applyAlignment="1" applyProtection="1">
      <alignment horizontal="left" vertical="center"/>
      <protection hidden="1"/>
    </xf>
    <xf numFmtId="49" fontId="1" fillId="0" borderId="20" xfId="0" applyNumberFormat="1" applyFont="1" applyFill="1" applyBorder="1" applyAlignment="1" applyProtection="1">
      <alignment horizontal="center" vertical="center"/>
      <protection hidden="1"/>
    </xf>
    <xf numFmtId="49" fontId="1" fillId="0" borderId="13" xfId="0" applyNumberFormat="1" applyFont="1" applyFill="1" applyBorder="1" applyAlignment="1" applyProtection="1">
      <alignment horizontal="center" vertical="center"/>
      <protection hidden="1"/>
    </xf>
    <xf numFmtId="49" fontId="1" fillId="0" borderId="0" xfId="0" applyNumberFormat="1" applyFont="1" applyFill="1" applyAlignment="1" applyProtection="1">
      <alignment horizontal="center" vertical="center"/>
      <protection hidden="1"/>
    </xf>
    <xf numFmtId="49" fontId="1" fillId="0" borderId="11" xfId="0" applyNumberFormat="1" applyFont="1" applyFill="1" applyBorder="1" applyAlignment="1" applyProtection="1">
      <alignment horizontal="center" vertical="center"/>
      <protection hidden="1"/>
    </xf>
    <xf numFmtId="49" fontId="1" fillId="0" borderId="14" xfId="0" applyNumberFormat="1" applyFont="1" applyFill="1" applyBorder="1" applyAlignment="1" applyProtection="1">
      <alignment horizontal="center" vertical="center"/>
      <protection hidden="1"/>
    </xf>
    <xf numFmtId="49" fontId="1" fillId="0" borderId="15" xfId="0" applyNumberFormat="1" applyFont="1" applyFill="1" applyBorder="1" applyAlignment="1" applyProtection="1">
      <alignment horizontal="center" vertical="center"/>
      <protection hidden="1"/>
    </xf>
    <xf numFmtId="49" fontId="1" fillId="0" borderId="16" xfId="0" applyNumberFormat="1" applyFont="1" applyFill="1" applyBorder="1" applyAlignment="1" applyProtection="1">
      <alignment horizontal="center" vertical="center"/>
      <protection hidden="1"/>
    </xf>
    <xf numFmtId="0" fontId="1" fillId="0" borderId="35" xfId="0" applyFont="1" applyFill="1" applyBorder="1" applyAlignment="1" applyProtection="1">
      <alignment horizontal="left" vertical="center" wrapText="1"/>
      <protection hidden="1"/>
    </xf>
    <xf numFmtId="0" fontId="21" fillId="0" borderId="35" xfId="0" applyFont="1" applyFill="1" applyBorder="1" applyAlignment="1" applyProtection="1">
      <alignment horizontal="left" vertical="center"/>
      <protection hidden="1"/>
    </xf>
    <xf numFmtId="0" fontId="21" fillId="0" borderId="13" xfId="0" applyFont="1" applyFill="1" applyBorder="1" applyAlignment="1" applyProtection="1">
      <alignment horizontal="right" vertical="top"/>
      <protection hidden="1"/>
    </xf>
    <xf numFmtId="0" fontId="21" fillId="0" borderId="0" xfId="0" applyFont="1" applyFill="1" applyAlignment="1" applyProtection="1">
      <alignment horizontal="right" vertical="top"/>
      <protection hidden="1"/>
    </xf>
    <xf numFmtId="0" fontId="21" fillId="0" borderId="14" xfId="0" applyFont="1" applyFill="1" applyBorder="1" applyAlignment="1" applyProtection="1">
      <alignment horizontal="right" vertical="top"/>
      <protection hidden="1"/>
    </xf>
    <xf numFmtId="0" fontId="21" fillId="0" borderId="15" xfId="0" applyFont="1" applyFill="1" applyBorder="1" applyAlignment="1" applyProtection="1">
      <alignment horizontal="right" vertical="top"/>
      <protection hidden="1"/>
    </xf>
    <xf numFmtId="0" fontId="21" fillId="0" borderId="0" xfId="0" applyFont="1" applyFill="1" applyAlignment="1" applyProtection="1">
      <alignment horizontal="center" vertical="top"/>
      <protection hidden="1"/>
    </xf>
    <xf numFmtId="0" fontId="21" fillId="0" borderId="15" xfId="0" applyFont="1" applyFill="1" applyBorder="1" applyAlignment="1" applyProtection="1">
      <alignment horizontal="center" vertical="top"/>
      <protection hidden="1"/>
    </xf>
    <xf numFmtId="0" fontId="1" fillId="0" borderId="35" xfId="0" applyFont="1" applyFill="1" applyBorder="1" applyAlignment="1" applyProtection="1">
      <alignment horizontal="center" vertical="center"/>
      <protection locked="0" hidden="1"/>
    </xf>
    <xf numFmtId="0" fontId="1" fillId="0" borderId="41" xfId="0" applyFont="1" applyFill="1" applyBorder="1" applyAlignment="1" applyProtection="1">
      <alignment horizontal="center" vertical="center"/>
      <protection locked="0" hidden="1"/>
    </xf>
    <xf numFmtId="0" fontId="21" fillId="0" borderId="0" xfId="0" applyFont="1" applyFill="1" applyAlignment="1" applyProtection="1">
      <protection locked="0" hidden="1"/>
    </xf>
    <xf numFmtId="0" fontId="21" fillId="0" borderId="15" xfId="0" applyFont="1" applyFill="1" applyBorder="1" applyAlignment="1" applyProtection="1">
      <protection locked="0" hidden="1"/>
    </xf>
    <xf numFmtId="0" fontId="1" fillId="0" borderId="0" xfId="0" applyFont="1" applyFill="1" applyProtection="1">
      <alignment vertical="center"/>
      <protection hidden="1"/>
    </xf>
    <xf numFmtId="0" fontId="1" fillId="0" borderId="49" xfId="0" applyFont="1" applyFill="1" applyBorder="1" applyAlignment="1" applyProtection="1">
      <alignment horizontal="center" vertical="center"/>
      <protection locked="0" hidden="1"/>
    </xf>
    <xf numFmtId="0" fontId="21" fillId="0" borderId="10" xfId="0" applyFont="1" applyFill="1" applyBorder="1" applyProtection="1">
      <alignment vertical="center"/>
      <protection hidden="1"/>
    </xf>
    <xf numFmtId="0" fontId="21" fillId="0" borderId="28" xfId="0" applyFont="1" applyFill="1" applyBorder="1" applyAlignment="1" applyProtection="1">
      <alignment horizontal="left" vertical="center" wrapText="1"/>
      <protection hidden="1"/>
    </xf>
    <xf numFmtId="0" fontId="1" fillId="0" borderId="18" xfId="0" applyFont="1" applyFill="1" applyBorder="1" applyAlignment="1" applyProtection="1">
      <alignment horizontal="center" vertical="center"/>
      <protection locked="0" hidden="1"/>
    </xf>
    <xf numFmtId="0" fontId="1" fillId="0" borderId="17" xfId="0" applyFont="1" applyFill="1" applyBorder="1" applyAlignment="1" applyProtection="1">
      <alignment horizontal="center" vertical="center"/>
      <protection locked="0" hidden="1"/>
    </xf>
    <xf numFmtId="0" fontId="1" fillId="0" borderId="14" xfId="0" applyFont="1" applyFill="1" applyBorder="1" applyAlignment="1" applyProtection="1">
      <alignment horizontal="center" vertical="center"/>
      <protection locked="0" hidden="1"/>
    </xf>
    <xf numFmtId="0" fontId="1" fillId="0" borderId="15" xfId="0" applyFont="1" applyFill="1" applyBorder="1" applyAlignment="1" applyProtection="1">
      <alignment horizontal="center" vertical="center"/>
      <protection locked="0" hidden="1"/>
    </xf>
    <xf numFmtId="0" fontId="1" fillId="0" borderId="37" xfId="0" applyFont="1" applyFill="1" applyBorder="1" applyAlignment="1" applyProtection="1">
      <alignment horizontal="center" vertical="center"/>
      <protection locked="0" hidden="1"/>
    </xf>
    <xf numFmtId="0" fontId="1" fillId="0" borderId="10" xfId="0" applyFont="1" applyFill="1" applyBorder="1" applyAlignment="1" applyProtection="1">
      <alignment horizontal="center" vertical="center"/>
      <protection locked="0" hidden="1"/>
    </xf>
    <xf numFmtId="0" fontId="1" fillId="0" borderId="39" xfId="0" applyFont="1" applyFill="1" applyBorder="1" applyAlignment="1" applyProtection="1">
      <alignment horizontal="center" vertical="center"/>
      <protection locked="0" hidden="1"/>
    </xf>
    <xf numFmtId="0" fontId="1" fillId="0" borderId="16" xfId="0" applyFont="1" applyFill="1" applyBorder="1" applyAlignment="1" applyProtection="1">
      <alignment horizontal="center" vertical="center"/>
      <protection locked="0" hidden="1"/>
    </xf>
    <xf numFmtId="0" fontId="21" fillId="0" borderId="13" xfId="0" applyFont="1" applyFill="1" applyBorder="1" applyAlignment="1" applyProtection="1">
      <alignment horizontal="right" vertical="center"/>
      <protection hidden="1"/>
    </xf>
    <xf numFmtId="0" fontId="21" fillId="0" borderId="0" xfId="0" applyFont="1" applyFill="1" applyAlignment="1" applyProtection="1">
      <alignment horizontal="right" vertical="center"/>
      <protection hidden="1"/>
    </xf>
    <xf numFmtId="0" fontId="21" fillId="0" borderId="14" xfId="0" applyFont="1" applyFill="1" applyBorder="1" applyAlignment="1" applyProtection="1">
      <alignment horizontal="right" vertical="center"/>
      <protection hidden="1"/>
    </xf>
    <xf numFmtId="0" fontId="21" fillId="0" borderId="15" xfId="0" applyFont="1" applyFill="1" applyBorder="1" applyAlignment="1" applyProtection="1">
      <alignment horizontal="right" vertical="center"/>
      <protection hidden="1"/>
    </xf>
    <xf numFmtId="0" fontId="1" fillId="0" borderId="35" xfId="0" applyFont="1" applyFill="1" applyBorder="1" applyAlignment="1" applyProtection="1">
      <alignment horizontal="left" vertical="center"/>
      <protection hidden="1"/>
    </xf>
    <xf numFmtId="0" fontId="1" fillId="0" borderId="19" xfId="0" applyFont="1" applyFill="1" applyBorder="1" applyProtection="1">
      <alignment vertical="center"/>
      <protection hidden="1"/>
    </xf>
    <xf numFmtId="0" fontId="1" fillId="0" borderId="20" xfId="0" applyFont="1" applyFill="1" applyBorder="1" applyProtection="1">
      <alignment vertical="center"/>
      <protection hidden="1"/>
    </xf>
    <xf numFmtId="0" fontId="1" fillId="0" borderId="21" xfId="0" applyFont="1" applyFill="1" applyBorder="1" applyProtection="1">
      <alignment vertical="center"/>
      <protection hidden="1"/>
    </xf>
    <xf numFmtId="0" fontId="1" fillId="0" borderId="12" xfId="0" applyFont="1" applyFill="1" applyBorder="1" applyProtection="1">
      <alignment vertical="center"/>
      <protection hidden="1"/>
    </xf>
    <xf numFmtId="0" fontId="21" fillId="0" borderId="22" xfId="0" applyFont="1" applyFill="1" applyBorder="1" applyAlignment="1" applyProtection="1">
      <alignment horizontal="right" vertical="center"/>
      <protection hidden="1"/>
    </xf>
    <xf numFmtId="0" fontId="21" fillId="0" borderId="21" xfId="0" applyFont="1" applyFill="1" applyBorder="1" applyAlignment="1" applyProtection="1">
      <alignment horizontal="right" vertical="center"/>
      <protection hidden="1"/>
    </xf>
    <xf numFmtId="0" fontId="1" fillId="0" borderId="17" xfId="0" applyFont="1" applyFill="1" applyBorder="1" applyProtection="1">
      <alignment vertical="center"/>
      <protection hidden="1"/>
    </xf>
    <xf numFmtId="0" fontId="7" fillId="0" borderId="24" xfId="0" applyFont="1" applyFill="1" applyBorder="1" applyAlignment="1" applyProtection="1">
      <alignment horizontal="center" vertical="center"/>
      <protection hidden="1"/>
    </xf>
    <xf numFmtId="0" fontId="1" fillId="0" borderId="24" xfId="0" applyFont="1" applyFill="1" applyBorder="1" applyProtection="1">
      <alignment vertical="center"/>
      <protection hidden="1"/>
    </xf>
    <xf numFmtId="0" fontId="22" fillId="0" borderId="45" xfId="0" applyFont="1" applyFill="1" applyBorder="1" applyAlignment="1" applyProtection="1">
      <alignment horizontal="center" vertical="center"/>
      <protection hidden="1"/>
    </xf>
    <xf numFmtId="0" fontId="1" fillId="0" borderId="46" xfId="0" applyFont="1" applyFill="1" applyBorder="1" applyProtection="1">
      <alignment vertical="center"/>
      <protection hidden="1"/>
    </xf>
    <xf numFmtId="0" fontId="1" fillId="0" borderId="47" xfId="0" applyFont="1" applyFill="1" applyBorder="1" applyProtection="1">
      <alignment vertical="center"/>
      <protection hidden="1"/>
    </xf>
    <xf numFmtId="0" fontId="1" fillId="0" borderId="45" xfId="0" applyFont="1" applyFill="1" applyBorder="1" applyProtection="1">
      <alignment vertical="center"/>
      <protection hidden="1"/>
    </xf>
    <xf numFmtId="0" fontId="22" fillId="0" borderId="46" xfId="0" applyFont="1" applyFill="1" applyBorder="1" applyAlignment="1" applyProtection="1">
      <alignment horizontal="center" vertical="center"/>
      <protection hidden="1"/>
    </xf>
    <xf numFmtId="0" fontId="1" fillId="0" borderId="48" xfId="0" applyFont="1" applyFill="1" applyBorder="1" applyProtection="1">
      <alignment vertical="center"/>
      <protection hidden="1"/>
    </xf>
    <xf numFmtId="0" fontId="25" fillId="0" borderId="0" xfId="0" applyFont="1" applyFill="1" applyAlignment="1" applyProtection="1">
      <alignment horizontal="center"/>
      <protection hidden="1"/>
    </xf>
    <xf numFmtId="0" fontId="25" fillId="0" borderId="15" xfId="0" applyFont="1" applyFill="1" applyBorder="1" applyAlignment="1" applyProtection="1">
      <alignment horizontal="center"/>
      <protection hidden="1"/>
    </xf>
    <xf numFmtId="0" fontId="7" fillId="0" borderId="0" xfId="0" applyFont="1" applyFill="1" applyAlignment="1" applyProtection="1">
      <alignment horizontal="left"/>
      <protection locked="0" hidden="1"/>
    </xf>
    <xf numFmtId="0" fontId="7" fillId="0" borderId="15" xfId="0" applyFont="1" applyFill="1" applyBorder="1" applyAlignment="1" applyProtection="1">
      <alignment horizontal="left"/>
      <protection locked="0" hidden="1"/>
    </xf>
    <xf numFmtId="0" fontId="1" fillId="0" borderId="13" xfId="0" applyFont="1" applyFill="1" applyBorder="1" applyProtection="1">
      <alignment vertical="center"/>
      <protection hidden="1"/>
    </xf>
    <xf numFmtId="0" fontId="1" fillId="0" borderId="11" xfId="0" applyFont="1" applyFill="1" applyBorder="1" applyProtection="1">
      <alignment vertical="center"/>
      <protection hidden="1"/>
    </xf>
    <xf numFmtId="0" fontId="1" fillId="0" borderId="14" xfId="0" applyFont="1" applyFill="1" applyBorder="1" applyProtection="1">
      <alignment vertical="center"/>
      <protection hidden="1"/>
    </xf>
    <xf numFmtId="0" fontId="1" fillId="0" borderId="15" xfId="0" applyFont="1" applyFill="1" applyBorder="1" applyProtection="1">
      <alignment vertical="center"/>
      <protection hidden="1"/>
    </xf>
    <xf numFmtId="0" fontId="1" fillId="0" borderId="16" xfId="0" applyFont="1" applyFill="1" applyBorder="1" applyProtection="1">
      <alignment vertical="center"/>
      <protection hidden="1"/>
    </xf>
    <xf numFmtId="0" fontId="7" fillId="0" borderId="35" xfId="0" applyFont="1" applyFill="1" applyBorder="1" applyAlignment="1" applyProtection="1">
      <alignment horizontal="center" vertical="center"/>
      <protection hidden="1"/>
    </xf>
    <xf numFmtId="0" fontId="1" fillId="0" borderId="35" xfId="0" applyFont="1" applyFill="1" applyBorder="1" applyProtection="1">
      <alignment vertical="center"/>
      <protection hidden="1"/>
    </xf>
    <xf numFmtId="0" fontId="1" fillId="0" borderId="41" xfId="0" applyFont="1" applyFill="1" applyBorder="1" applyProtection="1">
      <alignment vertical="center"/>
      <protection hidden="1"/>
    </xf>
    <xf numFmtId="0" fontId="7" fillId="0" borderId="0" xfId="0" applyFont="1" applyFill="1" applyAlignment="1" applyProtection="1">
      <alignment horizontal="left" shrinkToFit="1"/>
      <protection locked="0" hidden="1"/>
    </xf>
    <xf numFmtId="0" fontId="7" fillId="0" borderId="15" xfId="0" applyFont="1" applyFill="1" applyBorder="1" applyAlignment="1" applyProtection="1">
      <alignment horizontal="left" shrinkToFit="1"/>
      <protection locked="0" hidden="1"/>
    </xf>
    <xf numFmtId="0" fontId="7" fillId="0" borderId="19" xfId="0" applyFont="1" applyFill="1" applyBorder="1" applyAlignment="1" applyProtection="1">
      <protection hidden="1"/>
    </xf>
    <xf numFmtId="0" fontId="7" fillId="0" borderId="15" xfId="0" applyFont="1" applyFill="1" applyBorder="1" applyAlignment="1" applyProtection="1">
      <protection hidden="1"/>
    </xf>
    <xf numFmtId="0" fontId="0" fillId="0" borderId="0" xfId="0" applyFont="1" applyFill="1" applyAlignment="1" applyProtection="1">
      <protection hidden="1"/>
    </xf>
    <xf numFmtId="0" fontId="0" fillId="0" borderId="15" xfId="0" applyFont="1" applyFill="1" applyBorder="1" applyAlignment="1" applyProtection="1">
      <protection hidden="1"/>
    </xf>
    <xf numFmtId="0" fontId="7" fillId="0" borderId="0" xfId="0" applyFont="1" applyFill="1" applyBorder="1" applyAlignment="1" applyProtection="1">
      <protection hidden="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D9DD95E8-3CA7-4DCC-B974-24EF899EEAED}"/>
    <cellStyle name="Normal 2 2" xfId="45" xr:uid="{CF77AAA8-1667-484B-9E36-070F8465BF3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2F576D4C-DA2E-4F5C-9738-D9379009F7B4}"/>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B0170-41AE-4795-B868-721FC495FEED}">
  <dimension ref="A1:DR873"/>
  <sheetViews>
    <sheetView tabSelected="1" zoomScale="106" zoomScaleNormal="106" zoomScaleSheetLayoutView="55" workbookViewId="0">
      <selection activeCell="BL100" sqref="BL100:BR101"/>
    </sheetView>
  </sheetViews>
  <sheetFormatPr defaultColWidth="0" defaultRowHeight="13.5" zeroHeight="1" x14ac:dyDescent="0.15"/>
  <cols>
    <col min="1" max="4" width="1.625" style="25" customWidth="1"/>
    <col min="5" max="36" width="1.125" style="25" customWidth="1"/>
    <col min="37" max="37" width="1.375" style="25" customWidth="1"/>
    <col min="38" max="59" width="1.125" style="25" customWidth="1"/>
    <col min="60" max="60" width="2.75" style="25" customWidth="1"/>
    <col min="61" max="85" width="1.125" style="25" customWidth="1"/>
    <col min="86" max="90" width="5.625" style="25" customWidth="1"/>
    <col min="91" max="16384" width="9" style="1" hidden="1"/>
  </cols>
  <sheetData>
    <row r="1" spans="5:122" ht="8.1" customHeight="1" x14ac:dyDescent="0.15"/>
    <row r="2" spans="5:122" ht="8.1" customHeight="1" x14ac:dyDescent="0.15"/>
    <row r="3" spans="5:122" ht="8.1" customHeight="1" x14ac:dyDescent="0.15">
      <c r="E3" s="177" t="s">
        <v>11</v>
      </c>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row>
    <row r="4" spans="5:122" ht="8.1" customHeight="1" x14ac:dyDescent="0.15">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row>
    <row r="5" spans="5:122" ht="8.1" customHeight="1" x14ac:dyDescent="0.15">
      <c r="E5" s="26"/>
      <c r="F5" s="26"/>
      <c r="Z5" s="255" t="s">
        <v>91</v>
      </c>
      <c r="AA5" s="255"/>
      <c r="AB5" s="255"/>
      <c r="AC5" s="255"/>
      <c r="AD5" s="255"/>
      <c r="AE5" s="255"/>
      <c r="AF5" s="255"/>
      <c r="AG5" s="255"/>
      <c r="AH5" s="255"/>
      <c r="AI5" s="255"/>
      <c r="AJ5" s="232" t="s">
        <v>91</v>
      </c>
      <c r="AK5" s="232"/>
      <c r="AL5" s="232"/>
      <c r="AM5" s="232"/>
      <c r="AN5" s="232"/>
      <c r="AO5" s="232"/>
      <c r="AP5" s="232"/>
      <c r="AQ5" s="232"/>
      <c r="AR5" s="232"/>
      <c r="AS5" s="232"/>
      <c r="AT5" s="232"/>
      <c r="AU5" s="255" t="s">
        <v>92</v>
      </c>
      <c r="AV5" s="255"/>
      <c r="AW5" s="255"/>
      <c r="AX5" s="255"/>
      <c r="AY5" s="255"/>
      <c r="AZ5" s="255"/>
      <c r="BA5" s="255"/>
      <c r="BB5" s="255"/>
      <c r="BC5" s="255"/>
      <c r="BD5" s="255"/>
      <c r="BE5" s="255"/>
      <c r="BF5" s="177" t="str">
        <f>IF(AJ5="","",VLOOKUP(AJ5,CQ56:CS59,2,0))</f>
        <v>UCMP型式</v>
      </c>
      <c r="BG5" s="177"/>
      <c r="BH5" s="177"/>
      <c r="BI5" s="177"/>
      <c r="BJ5" s="177"/>
      <c r="BK5" s="177"/>
      <c r="BL5" s="177"/>
      <c r="BM5" s="177"/>
      <c r="BN5" s="177"/>
      <c r="BO5" s="177"/>
      <c r="BP5" s="255" t="s">
        <v>99</v>
      </c>
      <c r="BQ5" s="177"/>
      <c r="BR5" s="177"/>
    </row>
    <row r="6" spans="5:122" ht="8.1" customHeight="1" x14ac:dyDescent="0.15">
      <c r="Z6" s="255"/>
      <c r="AA6" s="255"/>
      <c r="AB6" s="255"/>
      <c r="AC6" s="255"/>
      <c r="AD6" s="255"/>
      <c r="AE6" s="255"/>
      <c r="AF6" s="255"/>
      <c r="AG6" s="255"/>
      <c r="AH6" s="255"/>
      <c r="AI6" s="255"/>
      <c r="AJ6" s="232"/>
      <c r="AK6" s="232"/>
      <c r="AL6" s="232"/>
      <c r="AM6" s="232"/>
      <c r="AN6" s="232"/>
      <c r="AO6" s="232"/>
      <c r="AP6" s="232"/>
      <c r="AQ6" s="232"/>
      <c r="AR6" s="232"/>
      <c r="AS6" s="232"/>
      <c r="AT6" s="232"/>
      <c r="AU6" s="255"/>
      <c r="AV6" s="255"/>
      <c r="AW6" s="255"/>
      <c r="AX6" s="255"/>
      <c r="AY6" s="255"/>
      <c r="AZ6" s="255"/>
      <c r="BA6" s="255"/>
      <c r="BB6" s="255"/>
      <c r="BC6" s="255"/>
      <c r="BD6" s="255"/>
      <c r="BE6" s="255"/>
      <c r="BF6" s="177"/>
      <c r="BG6" s="177"/>
      <c r="BH6" s="177"/>
      <c r="BI6" s="177"/>
      <c r="BJ6" s="177"/>
      <c r="BK6" s="177"/>
      <c r="BL6" s="177"/>
      <c r="BM6" s="177"/>
      <c r="BN6" s="177"/>
      <c r="BO6" s="177"/>
      <c r="BP6" s="177"/>
      <c r="BQ6" s="177"/>
      <c r="BR6" s="177"/>
    </row>
    <row r="7" spans="5:122" ht="8.1" customHeight="1" x14ac:dyDescent="0.15">
      <c r="E7" s="392" t="s">
        <v>23</v>
      </c>
      <c r="F7" s="392"/>
      <c r="G7" s="392"/>
      <c r="H7" s="392"/>
      <c r="I7" s="392"/>
      <c r="J7" s="392"/>
      <c r="K7" s="392"/>
      <c r="L7" s="392"/>
      <c r="M7" s="392"/>
      <c r="N7" s="392"/>
      <c r="O7" s="392"/>
      <c r="P7" s="392"/>
      <c r="Q7" s="374" t="s">
        <v>24</v>
      </c>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27"/>
      <c r="AQ7" s="27"/>
      <c r="AR7" s="27"/>
      <c r="AS7" s="27"/>
      <c r="AT7" s="27"/>
      <c r="AV7" s="154" t="s">
        <v>38</v>
      </c>
      <c r="AW7" s="390"/>
      <c r="AX7" s="390"/>
      <c r="AY7" s="390"/>
      <c r="AZ7" s="390"/>
      <c r="BA7" s="390"/>
      <c r="BB7" s="390"/>
      <c r="BC7" s="390"/>
      <c r="BD7" s="390"/>
      <c r="BE7" s="390"/>
      <c r="BF7" s="390"/>
      <c r="BG7" s="390"/>
      <c r="BH7" s="340"/>
      <c r="BI7" s="340"/>
      <c r="BJ7" s="340"/>
      <c r="BK7" s="340"/>
      <c r="BL7" s="340"/>
      <c r="BM7" s="340"/>
      <c r="BN7" s="122" t="s">
        <v>148</v>
      </c>
      <c r="BO7" s="122"/>
      <c r="BP7" s="122"/>
      <c r="BQ7" s="122"/>
      <c r="BR7" s="122"/>
      <c r="BS7" s="122"/>
      <c r="BT7" s="122"/>
      <c r="BU7" s="122"/>
      <c r="BV7" s="122"/>
      <c r="BW7" s="122"/>
      <c r="BX7" s="122"/>
      <c r="BY7" s="122"/>
      <c r="BZ7" s="122"/>
      <c r="CA7" s="122"/>
      <c r="CB7" s="122"/>
      <c r="CC7" s="122"/>
      <c r="CD7" s="122"/>
      <c r="CE7" s="122"/>
      <c r="CF7" s="122"/>
      <c r="CG7" s="122"/>
    </row>
    <row r="8" spans="5:122" ht="8.1" customHeight="1" x14ac:dyDescent="0.15">
      <c r="E8" s="389"/>
      <c r="F8" s="389"/>
      <c r="G8" s="389"/>
      <c r="H8" s="389"/>
      <c r="I8" s="389"/>
      <c r="J8" s="389"/>
      <c r="K8" s="389"/>
      <c r="L8" s="389"/>
      <c r="M8" s="389"/>
      <c r="N8" s="389"/>
      <c r="O8" s="389"/>
      <c r="P8" s="389"/>
      <c r="Q8" s="375"/>
      <c r="R8" s="387"/>
      <c r="S8" s="387"/>
      <c r="T8" s="387"/>
      <c r="U8" s="387"/>
      <c r="V8" s="387"/>
      <c r="W8" s="387"/>
      <c r="X8" s="387"/>
      <c r="Y8" s="387"/>
      <c r="Z8" s="387"/>
      <c r="AA8" s="387"/>
      <c r="AB8" s="387"/>
      <c r="AC8" s="387"/>
      <c r="AD8" s="387"/>
      <c r="AE8" s="387"/>
      <c r="AF8" s="387"/>
      <c r="AG8" s="387"/>
      <c r="AH8" s="387"/>
      <c r="AI8" s="387"/>
      <c r="AJ8" s="387"/>
      <c r="AK8" s="387"/>
      <c r="AL8" s="387"/>
      <c r="AM8" s="387"/>
      <c r="AN8" s="387"/>
      <c r="AO8" s="387"/>
      <c r="AP8" s="28"/>
      <c r="AQ8" s="27"/>
      <c r="AR8" s="27"/>
      <c r="AS8" s="27"/>
      <c r="AT8" s="27"/>
      <c r="AV8" s="391"/>
      <c r="AW8" s="391"/>
      <c r="AX8" s="391"/>
      <c r="AY8" s="391"/>
      <c r="AZ8" s="391"/>
      <c r="BA8" s="391"/>
      <c r="BB8" s="391"/>
      <c r="BC8" s="391"/>
      <c r="BD8" s="391"/>
      <c r="BE8" s="391"/>
      <c r="BF8" s="391"/>
      <c r="BG8" s="391"/>
      <c r="BH8" s="341"/>
      <c r="BI8" s="341"/>
      <c r="BJ8" s="341"/>
      <c r="BK8" s="341"/>
      <c r="BL8" s="341"/>
      <c r="BM8" s="341"/>
      <c r="BN8" s="122"/>
      <c r="BO8" s="122"/>
      <c r="BP8" s="122"/>
      <c r="BQ8" s="122"/>
      <c r="BR8" s="122"/>
      <c r="BS8" s="122"/>
      <c r="BT8" s="122"/>
      <c r="BU8" s="122"/>
      <c r="BV8" s="122"/>
      <c r="BW8" s="122"/>
      <c r="BX8" s="122"/>
      <c r="BY8" s="122"/>
      <c r="BZ8" s="122"/>
      <c r="CA8" s="122"/>
      <c r="CB8" s="122"/>
      <c r="CC8" s="122"/>
      <c r="CD8" s="122"/>
      <c r="CE8" s="122"/>
      <c r="CF8" s="122"/>
      <c r="CG8" s="122"/>
    </row>
    <row r="9" spans="5:122" ht="8.1" customHeight="1" x14ac:dyDescent="0.15">
      <c r="E9" s="388" t="s">
        <v>22</v>
      </c>
      <c r="F9" s="388"/>
      <c r="G9" s="388"/>
      <c r="H9" s="388"/>
      <c r="I9" s="388"/>
      <c r="J9" s="388"/>
      <c r="K9" s="388"/>
      <c r="L9" s="388"/>
      <c r="M9" s="388"/>
      <c r="N9" s="388"/>
      <c r="O9" s="388"/>
      <c r="P9" s="388"/>
      <c r="Q9" s="374" t="s">
        <v>24</v>
      </c>
      <c r="R9" s="376"/>
      <c r="S9" s="376"/>
      <c r="T9" s="376"/>
      <c r="U9" s="376"/>
      <c r="V9" s="376"/>
      <c r="W9" s="376"/>
      <c r="X9" s="376"/>
      <c r="Y9" s="376"/>
      <c r="Z9" s="376"/>
      <c r="AA9" s="376"/>
      <c r="AB9" s="376"/>
      <c r="AC9" s="376"/>
      <c r="AD9" s="376"/>
      <c r="AE9" s="376"/>
      <c r="AF9" s="376"/>
      <c r="AG9" s="376"/>
      <c r="AH9" s="376"/>
      <c r="AI9" s="376"/>
      <c r="AJ9" s="376"/>
      <c r="AK9" s="376"/>
      <c r="AL9" s="376"/>
      <c r="AM9" s="376"/>
      <c r="AN9" s="376"/>
      <c r="AO9" s="376"/>
      <c r="BB9" s="29"/>
      <c r="BC9" s="29"/>
      <c r="BD9" s="29"/>
      <c r="BE9" s="29"/>
      <c r="BF9" s="29"/>
      <c r="BG9" s="29"/>
      <c r="BH9" s="29"/>
      <c r="BI9" s="29"/>
      <c r="BJ9" s="29"/>
      <c r="BK9" s="29"/>
      <c r="BL9" s="29"/>
      <c r="BM9" s="29"/>
      <c r="BN9" s="29"/>
      <c r="BO9" s="2"/>
      <c r="BP9" s="2"/>
      <c r="BQ9" s="2"/>
      <c r="BR9" s="2"/>
      <c r="BS9" s="2"/>
      <c r="BT9" s="2"/>
      <c r="BU9" s="2"/>
      <c r="BV9" s="2"/>
      <c r="BW9" s="2"/>
      <c r="BX9" s="2"/>
      <c r="BY9" s="2"/>
      <c r="BZ9" s="2"/>
      <c r="CA9" s="2"/>
      <c r="CB9" s="2"/>
      <c r="CC9" s="2"/>
      <c r="CD9" s="2"/>
      <c r="CE9" s="2"/>
      <c r="CF9" s="2"/>
      <c r="CG9" s="2"/>
    </row>
    <row r="10" spans="5:122" ht="8.1" customHeight="1" x14ac:dyDescent="0.15">
      <c r="E10" s="389"/>
      <c r="F10" s="389"/>
      <c r="G10" s="389"/>
      <c r="H10" s="389"/>
      <c r="I10" s="389"/>
      <c r="J10" s="389"/>
      <c r="K10" s="389"/>
      <c r="L10" s="389"/>
      <c r="M10" s="389"/>
      <c r="N10" s="389"/>
      <c r="O10" s="389"/>
      <c r="P10" s="389"/>
      <c r="Q10" s="375"/>
      <c r="R10" s="377"/>
      <c r="S10" s="377"/>
      <c r="T10" s="377"/>
      <c r="U10" s="377"/>
      <c r="V10" s="377"/>
      <c r="W10" s="377"/>
      <c r="X10" s="377"/>
      <c r="Y10" s="377"/>
      <c r="Z10" s="377"/>
      <c r="AA10" s="377"/>
      <c r="AB10" s="377"/>
      <c r="AC10" s="377"/>
      <c r="AD10" s="377"/>
      <c r="AE10" s="377"/>
      <c r="AF10" s="377"/>
      <c r="AG10" s="377"/>
      <c r="AH10" s="377"/>
      <c r="AI10" s="377"/>
      <c r="AJ10" s="377"/>
      <c r="AK10" s="377"/>
      <c r="AL10" s="377"/>
      <c r="AM10" s="377"/>
      <c r="AN10" s="377"/>
      <c r="AO10" s="377"/>
      <c r="AP10" s="30"/>
      <c r="BJ10" s="2"/>
      <c r="BK10" s="2"/>
      <c r="BL10" s="2"/>
      <c r="BM10" s="2"/>
      <c r="BN10" s="2"/>
      <c r="BO10" s="2"/>
      <c r="BP10" s="2"/>
      <c r="BQ10" s="2"/>
      <c r="BR10" s="2"/>
      <c r="BS10" s="2"/>
      <c r="BT10" s="2"/>
      <c r="BU10" s="2"/>
      <c r="BV10" s="2"/>
      <c r="BW10" s="2"/>
      <c r="BX10" s="31"/>
      <c r="BY10" s="31"/>
      <c r="BZ10" s="31"/>
      <c r="CA10" s="31"/>
      <c r="CB10" s="31"/>
      <c r="CC10" s="31"/>
      <c r="CD10" s="31"/>
      <c r="CE10" s="31"/>
      <c r="CF10" s="31"/>
      <c r="CG10" s="31"/>
    </row>
    <row r="11" spans="5:122" ht="8.1" customHeight="1" x14ac:dyDescent="0.15">
      <c r="E11" s="388" t="s">
        <v>149</v>
      </c>
      <c r="F11" s="388"/>
      <c r="G11" s="388"/>
      <c r="H11" s="388"/>
      <c r="I11" s="388"/>
      <c r="J11" s="388"/>
      <c r="K11" s="388"/>
      <c r="L11" s="388"/>
      <c r="M11" s="388"/>
      <c r="N11" s="388"/>
      <c r="O11" s="388"/>
      <c r="P11" s="388"/>
      <c r="Q11" s="374" t="s">
        <v>24</v>
      </c>
      <c r="R11" s="376"/>
      <c r="S11" s="376"/>
      <c r="T11" s="376"/>
      <c r="U11" s="376"/>
      <c r="V11" s="376"/>
      <c r="W11" s="376"/>
      <c r="X11" s="376"/>
      <c r="Y11" s="376"/>
      <c r="Z11" s="376"/>
      <c r="AA11" s="376"/>
      <c r="AB11" s="376"/>
      <c r="AC11" s="376"/>
      <c r="AD11" s="376"/>
      <c r="AE11" s="376"/>
      <c r="AF11" s="376"/>
      <c r="AG11" s="376"/>
      <c r="AH11" s="376"/>
      <c r="AI11" s="376"/>
      <c r="AJ11" s="376"/>
      <c r="AK11" s="376"/>
      <c r="AL11" s="376"/>
      <c r="AM11" s="376"/>
      <c r="AN11" s="376"/>
      <c r="AO11" s="376"/>
      <c r="AP11" s="32"/>
      <c r="AT11" s="122" t="s">
        <v>150</v>
      </c>
      <c r="AU11" s="122"/>
      <c r="AV11" s="122"/>
      <c r="AW11" s="122"/>
      <c r="AX11" s="122"/>
      <c r="AY11" s="122"/>
      <c r="AZ11" s="247" t="s">
        <v>151</v>
      </c>
      <c r="BA11" s="247"/>
      <c r="BB11" s="247"/>
      <c r="BC11" s="247"/>
      <c r="BD11" s="247"/>
      <c r="BE11" s="122" t="s">
        <v>100</v>
      </c>
      <c r="BF11" s="122"/>
      <c r="BG11" s="247"/>
      <c r="BH11" s="247"/>
      <c r="BI11" s="122" t="s">
        <v>152</v>
      </c>
      <c r="BJ11" s="122"/>
      <c r="BK11" s="247"/>
      <c r="BL11" s="247"/>
      <c r="BM11" s="122" t="s">
        <v>153</v>
      </c>
      <c r="BN11" s="122"/>
      <c r="BO11" s="2"/>
      <c r="BP11" s="2"/>
      <c r="BQ11" s="122" t="s">
        <v>21</v>
      </c>
      <c r="BR11" s="122"/>
      <c r="BS11" s="122"/>
      <c r="BT11" s="122"/>
      <c r="BU11" s="122"/>
      <c r="BV11" s="122"/>
      <c r="BW11" s="122"/>
      <c r="BX11" s="122"/>
      <c r="BY11" s="247"/>
      <c r="BZ11" s="247"/>
      <c r="CA11" s="247"/>
      <c r="CB11" s="247"/>
      <c r="CC11" s="247"/>
      <c r="CD11" s="247"/>
      <c r="CE11" s="122" t="s">
        <v>81</v>
      </c>
      <c r="CF11" s="122"/>
      <c r="CG11" s="122"/>
    </row>
    <row r="12" spans="5:122" ht="8.1" customHeight="1" x14ac:dyDescent="0.15">
      <c r="E12" s="389"/>
      <c r="F12" s="389"/>
      <c r="G12" s="389"/>
      <c r="H12" s="389"/>
      <c r="I12" s="389"/>
      <c r="J12" s="389"/>
      <c r="K12" s="389"/>
      <c r="L12" s="389"/>
      <c r="M12" s="389"/>
      <c r="N12" s="389"/>
      <c r="O12" s="389"/>
      <c r="P12" s="389"/>
      <c r="Q12" s="375"/>
      <c r="R12" s="377"/>
      <c r="S12" s="377"/>
      <c r="T12" s="377"/>
      <c r="U12" s="377"/>
      <c r="V12" s="377"/>
      <c r="W12" s="377"/>
      <c r="X12" s="377"/>
      <c r="Y12" s="377"/>
      <c r="Z12" s="377"/>
      <c r="AA12" s="377"/>
      <c r="AB12" s="377"/>
      <c r="AC12" s="377"/>
      <c r="AD12" s="377"/>
      <c r="AE12" s="377"/>
      <c r="AF12" s="377"/>
      <c r="AG12" s="377"/>
      <c r="AH12" s="377"/>
      <c r="AI12" s="377"/>
      <c r="AJ12" s="377"/>
      <c r="AK12" s="377"/>
      <c r="AL12" s="377"/>
      <c r="AM12" s="377"/>
      <c r="AN12" s="377"/>
      <c r="AO12" s="377"/>
      <c r="AP12" s="30"/>
      <c r="AT12" s="125"/>
      <c r="AU12" s="125"/>
      <c r="AV12" s="125"/>
      <c r="AW12" s="125"/>
      <c r="AX12" s="125"/>
      <c r="AY12" s="125"/>
      <c r="AZ12" s="243"/>
      <c r="BA12" s="243"/>
      <c r="BB12" s="243"/>
      <c r="BC12" s="243"/>
      <c r="BD12" s="243"/>
      <c r="BE12" s="125"/>
      <c r="BF12" s="125"/>
      <c r="BG12" s="243"/>
      <c r="BH12" s="243"/>
      <c r="BI12" s="125"/>
      <c r="BJ12" s="125"/>
      <c r="BK12" s="243"/>
      <c r="BL12" s="243"/>
      <c r="BM12" s="125"/>
      <c r="BN12" s="125"/>
      <c r="BO12" s="2"/>
      <c r="BP12" s="2"/>
      <c r="BQ12" s="125"/>
      <c r="BR12" s="125"/>
      <c r="BS12" s="125"/>
      <c r="BT12" s="125"/>
      <c r="BU12" s="125"/>
      <c r="BV12" s="125"/>
      <c r="BW12" s="125"/>
      <c r="BX12" s="125"/>
      <c r="BY12" s="243"/>
      <c r="BZ12" s="243"/>
      <c r="CA12" s="243"/>
      <c r="CB12" s="243"/>
      <c r="CC12" s="243"/>
      <c r="CD12" s="243"/>
      <c r="CE12" s="125"/>
      <c r="CF12" s="125"/>
      <c r="CG12" s="125"/>
    </row>
    <row r="13" spans="5:122" ht="8.1" customHeight="1" x14ac:dyDescent="0.15">
      <c r="BI13" s="33"/>
      <c r="BJ13" s="33"/>
      <c r="BK13" s="33"/>
      <c r="BL13" s="33"/>
      <c r="BM13" s="33"/>
      <c r="BN13" s="33"/>
      <c r="BO13" s="33"/>
      <c r="BP13" s="33"/>
      <c r="BQ13" s="33"/>
      <c r="BR13" s="33"/>
      <c r="BS13" s="33"/>
      <c r="BT13" s="33"/>
      <c r="BU13" s="33"/>
      <c r="BV13" s="33"/>
      <c r="BW13" s="33"/>
      <c r="BX13" s="34"/>
      <c r="BY13" s="34"/>
      <c r="BZ13" s="34"/>
      <c r="CA13" s="34"/>
      <c r="CB13" s="34"/>
      <c r="CC13" s="34"/>
      <c r="CD13" s="34"/>
      <c r="CE13" s="34"/>
      <c r="CF13" s="34"/>
      <c r="CG13" s="34"/>
      <c r="DQ13" s="4"/>
    </row>
    <row r="14" spans="5:122" ht="8.1" customHeight="1" x14ac:dyDescent="0.15">
      <c r="E14" s="118" t="s">
        <v>0</v>
      </c>
      <c r="F14" s="119"/>
      <c r="G14" s="359"/>
      <c r="H14" s="359"/>
      <c r="I14" s="359"/>
      <c r="J14" s="359"/>
      <c r="K14" s="359"/>
      <c r="L14" s="359"/>
      <c r="M14" s="360"/>
      <c r="N14" s="383" t="s">
        <v>1</v>
      </c>
      <c r="O14" s="384"/>
      <c r="P14" s="384"/>
      <c r="Q14" s="384"/>
      <c r="R14" s="384"/>
      <c r="S14" s="384"/>
      <c r="T14" s="384"/>
      <c r="U14" s="384"/>
      <c r="V14" s="384"/>
      <c r="W14" s="384"/>
      <c r="X14" s="384"/>
      <c r="Y14" s="383" t="s">
        <v>3</v>
      </c>
      <c r="Z14" s="384"/>
      <c r="AA14" s="384"/>
      <c r="AB14" s="384"/>
      <c r="AC14" s="384"/>
      <c r="AD14" s="384"/>
      <c r="AE14" s="384"/>
      <c r="AF14" s="384"/>
      <c r="AG14" s="384"/>
      <c r="AH14" s="384"/>
      <c r="AI14" s="384"/>
      <c r="AJ14" s="384"/>
      <c r="AK14" s="384"/>
      <c r="AL14" s="383" t="s">
        <v>2</v>
      </c>
      <c r="AM14" s="384"/>
      <c r="AN14" s="384"/>
      <c r="AO14" s="384"/>
      <c r="AP14" s="384"/>
      <c r="AQ14" s="384"/>
      <c r="AR14" s="384"/>
      <c r="AS14" s="384"/>
      <c r="AT14" s="384"/>
      <c r="AU14" s="384"/>
      <c r="AV14" s="384"/>
      <c r="AW14" s="384"/>
      <c r="AX14" s="384"/>
      <c r="AY14" s="384"/>
      <c r="AZ14" s="384"/>
      <c r="BA14" s="384"/>
      <c r="BB14" s="384"/>
      <c r="BC14" s="384"/>
      <c r="BD14" s="384"/>
      <c r="BE14" s="384"/>
      <c r="BF14" s="384"/>
      <c r="BG14" s="384"/>
      <c r="BH14" s="384"/>
      <c r="BI14" s="366" t="s">
        <v>4</v>
      </c>
      <c r="BJ14" s="367"/>
      <c r="BK14" s="367"/>
      <c r="BL14" s="367"/>
      <c r="BM14" s="367"/>
      <c r="BN14" s="367"/>
      <c r="BO14" s="367"/>
      <c r="BP14" s="367"/>
      <c r="BQ14" s="367"/>
      <c r="BR14" s="367"/>
      <c r="BS14" s="367"/>
      <c r="BT14" s="367"/>
      <c r="BU14" s="367"/>
      <c r="BV14" s="367"/>
      <c r="BW14" s="367"/>
      <c r="BX14" s="366" t="s">
        <v>5</v>
      </c>
      <c r="BY14" s="367"/>
      <c r="BZ14" s="367"/>
      <c r="CA14" s="367"/>
      <c r="CB14" s="367"/>
      <c r="CC14" s="367"/>
      <c r="CD14" s="367"/>
      <c r="CE14" s="367"/>
      <c r="CF14" s="367"/>
      <c r="CG14" s="367"/>
      <c r="DQ14" s="4"/>
      <c r="DR14" s="5"/>
    </row>
    <row r="15" spans="5:122" ht="8.1" customHeight="1" x14ac:dyDescent="0.15">
      <c r="E15" s="378"/>
      <c r="F15" s="342"/>
      <c r="G15" s="342"/>
      <c r="H15" s="342"/>
      <c r="I15" s="342"/>
      <c r="J15" s="342"/>
      <c r="K15" s="342"/>
      <c r="L15" s="342"/>
      <c r="M15" s="379"/>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5"/>
      <c r="AM15" s="385"/>
      <c r="AN15" s="385"/>
      <c r="AO15" s="385"/>
      <c r="AP15" s="385"/>
      <c r="AQ15" s="385"/>
      <c r="AR15" s="385"/>
      <c r="AS15" s="385"/>
      <c r="AT15" s="385"/>
      <c r="AU15" s="385"/>
      <c r="AV15" s="385"/>
      <c r="AW15" s="385"/>
      <c r="AX15" s="385"/>
      <c r="AY15" s="385"/>
      <c r="AZ15" s="385"/>
      <c r="BA15" s="385"/>
      <c r="BB15" s="385"/>
      <c r="BC15" s="385"/>
      <c r="BD15" s="385"/>
      <c r="BE15" s="385"/>
      <c r="BF15" s="385"/>
      <c r="BG15" s="385"/>
      <c r="BH15" s="385"/>
      <c r="BI15" s="367"/>
      <c r="BJ15" s="367"/>
      <c r="BK15" s="367"/>
      <c r="BL15" s="367"/>
      <c r="BM15" s="367"/>
      <c r="BN15" s="367"/>
      <c r="BO15" s="367"/>
      <c r="BP15" s="367"/>
      <c r="BQ15" s="367"/>
      <c r="BR15" s="367"/>
      <c r="BS15" s="367"/>
      <c r="BT15" s="367"/>
      <c r="BU15" s="367"/>
      <c r="BV15" s="367"/>
      <c r="BW15" s="367"/>
      <c r="BX15" s="367"/>
      <c r="BY15" s="367"/>
      <c r="BZ15" s="367"/>
      <c r="CA15" s="367"/>
      <c r="CB15" s="367"/>
      <c r="CC15" s="367"/>
      <c r="CD15" s="367"/>
      <c r="CE15" s="367"/>
      <c r="CF15" s="367"/>
      <c r="CG15" s="367"/>
      <c r="DQ15" s="4"/>
      <c r="DR15" s="5"/>
    </row>
    <row r="16" spans="5:122" ht="8.1" customHeight="1" x14ac:dyDescent="0.15">
      <c r="E16" s="378"/>
      <c r="F16" s="342"/>
      <c r="G16" s="342"/>
      <c r="H16" s="342"/>
      <c r="I16" s="342"/>
      <c r="J16" s="342"/>
      <c r="K16" s="342"/>
      <c r="L16" s="342"/>
      <c r="M16" s="379"/>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5"/>
      <c r="AN16" s="385"/>
      <c r="AO16" s="385"/>
      <c r="AP16" s="385"/>
      <c r="AQ16" s="385"/>
      <c r="AR16" s="385"/>
      <c r="AS16" s="385"/>
      <c r="AT16" s="385"/>
      <c r="AU16" s="385"/>
      <c r="AV16" s="385"/>
      <c r="AW16" s="385"/>
      <c r="AX16" s="385"/>
      <c r="AY16" s="385"/>
      <c r="AZ16" s="385"/>
      <c r="BA16" s="385"/>
      <c r="BB16" s="385"/>
      <c r="BC16" s="385"/>
      <c r="BD16" s="385"/>
      <c r="BE16" s="385"/>
      <c r="BF16" s="385"/>
      <c r="BG16" s="385"/>
      <c r="BH16" s="385"/>
      <c r="BI16" s="367"/>
      <c r="BJ16" s="367"/>
      <c r="BK16" s="367"/>
      <c r="BL16" s="367"/>
      <c r="BM16" s="367"/>
      <c r="BN16" s="367"/>
      <c r="BO16" s="367"/>
      <c r="BP16" s="367"/>
      <c r="BQ16" s="367"/>
      <c r="BR16" s="367"/>
      <c r="BS16" s="367"/>
      <c r="BT16" s="367"/>
      <c r="BU16" s="367"/>
      <c r="BV16" s="367"/>
      <c r="BW16" s="367"/>
      <c r="BX16" s="368" t="s">
        <v>12</v>
      </c>
      <c r="BY16" s="369"/>
      <c r="BZ16" s="369"/>
      <c r="CA16" s="369"/>
      <c r="CB16" s="370"/>
      <c r="CC16" s="372" t="s">
        <v>13</v>
      </c>
      <c r="CD16" s="369"/>
      <c r="CE16" s="369"/>
      <c r="CF16" s="370"/>
      <c r="CG16" s="373"/>
      <c r="DQ16" s="4"/>
      <c r="DR16" s="5"/>
    </row>
    <row r="17" spans="5:105" ht="8.1" customHeight="1" x14ac:dyDescent="0.15">
      <c r="E17" s="380"/>
      <c r="F17" s="381"/>
      <c r="G17" s="381"/>
      <c r="H17" s="381"/>
      <c r="I17" s="381"/>
      <c r="J17" s="381"/>
      <c r="K17" s="381"/>
      <c r="L17" s="381"/>
      <c r="M17" s="382"/>
      <c r="N17" s="385"/>
      <c r="O17" s="385"/>
      <c r="P17" s="385"/>
      <c r="Q17" s="385"/>
      <c r="R17" s="385"/>
      <c r="S17" s="385"/>
      <c r="T17" s="385"/>
      <c r="U17" s="385"/>
      <c r="V17" s="385"/>
      <c r="W17" s="385"/>
      <c r="X17" s="385"/>
      <c r="Y17" s="385"/>
      <c r="Z17" s="385"/>
      <c r="AA17" s="385"/>
      <c r="AB17" s="385"/>
      <c r="AC17" s="385"/>
      <c r="AD17" s="385"/>
      <c r="AE17" s="385"/>
      <c r="AF17" s="385"/>
      <c r="AG17" s="385"/>
      <c r="AH17" s="385"/>
      <c r="AI17" s="385"/>
      <c r="AJ17" s="385"/>
      <c r="AK17" s="385"/>
      <c r="AL17" s="385"/>
      <c r="AM17" s="385"/>
      <c r="AN17" s="385"/>
      <c r="AO17" s="385"/>
      <c r="AP17" s="385"/>
      <c r="AQ17" s="385"/>
      <c r="AR17" s="385"/>
      <c r="AS17" s="385"/>
      <c r="AT17" s="385"/>
      <c r="AU17" s="385"/>
      <c r="AV17" s="385"/>
      <c r="AW17" s="385"/>
      <c r="AX17" s="385"/>
      <c r="AY17" s="385"/>
      <c r="AZ17" s="385"/>
      <c r="BA17" s="385"/>
      <c r="BB17" s="385"/>
      <c r="BC17" s="385"/>
      <c r="BD17" s="385"/>
      <c r="BE17" s="385"/>
      <c r="BF17" s="385"/>
      <c r="BG17" s="385"/>
      <c r="BH17" s="385"/>
      <c r="BI17" s="367"/>
      <c r="BJ17" s="367"/>
      <c r="BK17" s="367"/>
      <c r="BL17" s="367"/>
      <c r="BM17" s="367"/>
      <c r="BN17" s="367"/>
      <c r="BO17" s="367"/>
      <c r="BP17" s="367"/>
      <c r="BQ17" s="367"/>
      <c r="BR17" s="367"/>
      <c r="BS17" s="367"/>
      <c r="BT17" s="367"/>
      <c r="BU17" s="367"/>
      <c r="BV17" s="367"/>
      <c r="BW17" s="367"/>
      <c r="BX17" s="371"/>
      <c r="BY17" s="369"/>
      <c r="BZ17" s="369"/>
      <c r="CA17" s="369"/>
      <c r="CB17" s="370"/>
      <c r="CC17" s="369"/>
      <c r="CD17" s="369"/>
      <c r="CE17" s="369"/>
      <c r="CF17" s="370"/>
      <c r="CG17" s="373"/>
    </row>
    <row r="18" spans="5:105" ht="3.6" customHeight="1" x14ac:dyDescent="0.15">
      <c r="E18" s="186" t="s">
        <v>25</v>
      </c>
      <c r="F18" s="187"/>
      <c r="G18" s="188"/>
      <c r="H18" s="145" t="s">
        <v>27</v>
      </c>
      <c r="I18" s="146"/>
      <c r="J18" s="146"/>
      <c r="K18" s="146"/>
      <c r="L18" s="146"/>
      <c r="M18" s="147"/>
      <c r="N18" s="145" t="s">
        <v>28</v>
      </c>
      <c r="O18" s="146"/>
      <c r="P18" s="146"/>
      <c r="Q18" s="146"/>
      <c r="R18" s="146"/>
      <c r="S18" s="146"/>
      <c r="T18" s="146"/>
      <c r="U18" s="146"/>
      <c r="V18" s="146"/>
      <c r="W18" s="146"/>
      <c r="X18" s="147"/>
      <c r="Y18" s="220" t="s">
        <v>30</v>
      </c>
      <c r="Z18" s="167"/>
      <c r="AA18" s="167"/>
      <c r="AB18" s="167"/>
      <c r="AC18" s="167"/>
      <c r="AD18" s="167"/>
      <c r="AE18" s="167"/>
      <c r="AF18" s="167"/>
      <c r="AG18" s="167"/>
      <c r="AH18" s="167"/>
      <c r="AI18" s="167"/>
      <c r="AJ18" s="167"/>
      <c r="AK18" s="168"/>
      <c r="AL18" s="145" t="s">
        <v>31</v>
      </c>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7"/>
      <c r="BJ18" s="35"/>
      <c r="BK18" s="35"/>
      <c r="BL18" s="35"/>
      <c r="BM18" s="35"/>
      <c r="BN18" s="36"/>
      <c r="BO18" s="36"/>
      <c r="BP18" s="36"/>
      <c r="BQ18" s="36"/>
      <c r="BR18" s="36"/>
      <c r="BS18" s="36"/>
      <c r="BT18" s="36"/>
      <c r="BU18" s="36"/>
      <c r="BV18" s="36"/>
      <c r="BW18" s="37"/>
      <c r="BX18" s="228"/>
      <c r="BY18" s="229"/>
      <c r="BZ18" s="229"/>
      <c r="CA18" s="229"/>
      <c r="CB18" s="230"/>
      <c r="CC18" s="248"/>
      <c r="CD18" s="229"/>
      <c r="CE18" s="229"/>
      <c r="CF18" s="229"/>
      <c r="CG18" s="237"/>
      <c r="CH18" s="145" t="s">
        <v>154</v>
      </c>
      <c r="CI18" s="146"/>
      <c r="CJ18" s="146"/>
      <c r="CK18" s="147"/>
      <c r="CL18" s="38"/>
      <c r="CM18" s="6"/>
      <c r="CN18" s="6"/>
    </row>
    <row r="19" spans="5:105" ht="7.5" customHeight="1" x14ac:dyDescent="0.15">
      <c r="E19" s="189"/>
      <c r="F19" s="190"/>
      <c r="G19" s="191"/>
      <c r="H19" s="148"/>
      <c r="I19" s="149"/>
      <c r="J19" s="149"/>
      <c r="K19" s="149"/>
      <c r="L19" s="149"/>
      <c r="M19" s="150"/>
      <c r="N19" s="148"/>
      <c r="O19" s="149"/>
      <c r="P19" s="149"/>
      <c r="Q19" s="149"/>
      <c r="R19" s="149"/>
      <c r="S19" s="149"/>
      <c r="T19" s="149"/>
      <c r="U19" s="149"/>
      <c r="V19" s="149"/>
      <c r="W19" s="149"/>
      <c r="X19" s="150"/>
      <c r="Y19" s="221"/>
      <c r="Z19" s="169"/>
      <c r="AA19" s="169"/>
      <c r="AB19" s="169"/>
      <c r="AC19" s="169"/>
      <c r="AD19" s="169"/>
      <c r="AE19" s="169"/>
      <c r="AF19" s="169"/>
      <c r="AG19" s="169"/>
      <c r="AH19" s="169"/>
      <c r="AI19" s="169"/>
      <c r="AJ19" s="169"/>
      <c r="AK19" s="170"/>
      <c r="AL19" s="148"/>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50"/>
      <c r="BX19" s="231"/>
      <c r="BY19" s="232"/>
      <c r="BZ19" s="232"/>
      <c r="CA19" s="232"/>
      <c r="CB19" s="233"/>
      <c r="CC19" s="249"/>
      <c r="CD19" s="232"/>
      <c r="CE19" s="232"/>
      <c r="CF19" s="232"/>
      <c r="CG19" s="238"/>
      <c r="CH19" s="148"/>
      <c r="CI19" s="149"/>
      <c r="CJ19" s="149"/>
      <c r="CK19" s="150"/>
      <c r="CL19" s="38"/>
      <c r="CM19" s="6"/>
      <c r="CN19" s="6"/>
      <c r="CQ19" s="7"/>
      <c r="CR19" s="7"/>
      <c r="CS19" s="7"/>
      <c r="CT19" s="7"/>
      <c r="CU19" s="7"/>
      <c r="CV19" s="8" t="s">
        <v>155</v>
      </c>
      <c r="CW19" s="7"/>
      <c r="CX19" s="7"/>
      <c r="CY19" s="7"/>
      <c r="CZ19" s="7"/>
      <c r="DA19" s="7"/>
    </row>
    <row r="20" spans="5:105" ht="3.6" customHeight="1" x14ac:dyDescent="0.15">
      <c r="E20" s="189"/>
      <c r="F20" s="190"/>
      <c r="G20" s="191"/>
      <c r="H20" s="148"/>
      <c r="I20" s="149"/>
      <c r="J20" s="149"/>
      <c r="K20" s="149"/>
      <c r="L20" s="149"/>
      <c r="M20" s="150"/>
      <c r="N20" s="148"/>
      <c r="O20" s="149"/>
      <c r="P20" s="149"/>
      <c r="Q20" s="149"/>
      <c r="R20" s="149"/>
      <c r="S20" s="149"/>
      <c r="T20" s="149"/>
      <c r="U20" s="149"/>
      <c r="V20" s="149"/>
      <c r="W20" s="149"/>
      <c r="X20" s="150"/>
      <c r="Y20" s="221"/>
      <c r="Z20" s="169"/>
      <c r="AA20" s="169"/>
      <c r="AB20" s="169"/>
      <c r="AC20" s="169"/>
      <c r="AD20" s="169"/>
      <c r="AE20" s="169"/>
      <c r="AF20" s="169"/>
      <c r="AG20" s="169"/>
      <c r="AH20" s="169"/>
      <c r="AI20" s="169"/>
      <c r="AJ20" s="169"/>
      <c r="AK20" s="170"/>
      <c r="AL20" s="148"/>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50"/>
      <c r="BX20" s="231"/>
      <c r="BY20" s="232"/>
      <c r="BZ20" s="232"/>
      <c r="CA20" s="232"/>
      <c r="CB20" s="233"/>
      <c r="CC20" s="249"/>
      <c r="CD20" s="232"/>
      <c r="CE20" s="232"/>
      <c r="CF20" s="232"/>
      <c r="CG20" s="238"/>
      <c r="CH20" s="148"/>
      <c r="CI20" s="149"/>
      <c r="CJ20" s="149"/>
      <c r="CK20" s="150"/>
      <c r="CL20" s="38"/>
      <c r="CM20" s="6"/>
      <c r="CN20" s="6"/>
      <c r="CQ20" s="8" t="s">
        <v>35</v>
      </c>
      <c r="CR20" s="8" t="s">
        <v>36</v>
      </c>
      <c r="CS20" s="8" t="s">
        <v>40</v>
      </c>
      <c r="CT20" s="9">
        <v>101</v>
      </c>
      <c r="CU20" s="8" t="s">
        <v>53</v>
      </c>
      <c r="CV20" s="10" t="s">
        <v>156</v>
      </c>
      <c r="CW20" s="7">
        <v>1</v>
      </c>
      <c r="CX20" s="7">
        <v>1</v>
      </c>
      <c r="CY20" s="7">
        <v>1</v>
      </c>
      <c r="CZ20" s="8" t="s">
        <v>87</v>
      </c>
      <c r="DA20" s="7"/>
    </row>
    <row r="21" spans="5:105" ht="7.5" customHeight="1" x14ac:dyDescent="0.15">
      <c r="E21" s="189"/>
      <c r="F21" s="190"/>
      <c r="G21" s="191"/>
      <c r="H21" s="148"/>
      <c r="I21" s="149"/>
      <c r="J21" s="149"/>
      <c r="K21" s="149"/>
      <c r="L21" s="149"/>
      <c r="M21" s="150"/>
      <c r="N21" s="148"/>
      <c r="O21" s="149"/>
      <c r="P21" s="149"/>
      <c r="Q21" s="149"/>
      <c r="R21" s="149"/>
      <c r="S21" s="149"/>
      <c r="T21" s="149"/>
      <c r="U21" s="149"/>
      <c r="V21" s="149"/>
      <c r="W21" s="149"/>
      <c r="X21" s="150"/>
      <c r="Y21" s="221"/>
      <c r="Z21" s="169"/>
      <c r="AA21" s="169"/>
      <c r="AB21" s="169"/>
      <c r="AC21" s="169"/>
      <c r="AD21" s="169"/>
      <c r="AE21" s="169"/>
      <c r="AF21" s="169"/>
      <c r="AG21" s="169"/>
      <c r="AH21" s="169"/>
      <c r="AI21" s="169"/>
      <c r="AJ21" s="169"/>
      <c r="AK21" s="170"/>
      <c r="AL21" s="148"/>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50"/>
      <c r="BJ21" s="122" t="s">
        <v>32</v>
      </c>
      <c r="BK21" s="122"/>
      <c r="BL21" s="122"/>
      <c r="BM21" s="122"/>
      <c r="BN21" s="247"/>
      <c r="BO21" s="247"/>
      <c r="BP21" s="247"/>
      <c r="BQ21" s="247"/>
      <c r="BR21" s="247"/>
      <c r="BS21" s="247"/>
      <c r="BT21" s="247"/>
      <c r="BU21" s="247"/>
      <c r="BW21" s="39"/>
      <c r="BX21" s="231"/>
      <c r="BY21" s="232"/>
      <c r="BZ21" s="232"/>
      <c r="CA21" s="232"/>
      <c r="CB21" s="233"/>
      <c r="CC21" s="249"/>
      <c r="CD21" s="232"/>
      <c r="CE21" s="232"/>
      <c r="CF21" s="232"/>
      <c r="CG21" s="238"/>
      <c r="CH21" s="148"/>
      <c r="CI21" s="149"/>
      <c r="CJ21" s="149"/>
      <c r="CK21" s="150"/>
      <c r="CL21" s="38"/>
      <c r="CM21" s="6"/>
      <c r="CN21" s="6"/>
      <c r="CQ21" s="7"/>
      <c r="CR21" s="8" t="s">
        <v>37</v>
      </c>
      <c r="CS21" s="8" t="s">
        <v>39</v>
      </c>
      <c r="CT21" s="9">
        <v>201</v>
      </c>
      <c r="CU21" s="8" t="s">
        <v>54</v>
      </c>
      <c r="CV21" s="10" t="s">
        <v>157</v>
      </c>
      <c r="CW21" s="7">
        <v>2</v>
      </c>
      <c r="CX21" s="7">
        <v>2</v>
      </c>
      <c r="CY21" s="7">
        <v>2</v>
      </c>
      <c r="CZ21" s="8" t="s">
        <v>88</v>
      </c>
      <c r="DA21" s="7"/>
    </row>
    <row r="22" spans="5:105" ht="7.5" customHeight="1" x14ac:dyDescent="0.15">
      <c r="E22" s="189"/>
      <c r="F22" s="190"/>
      <c r="G22" s="191"/>
      <c r="H22" s="148"/>
      <c r="I22" s="149"/>
      <c r="J22" s="149"/>
      <c r="K22" s="149"/>
      <c r="L22" s="149"/>
      <c r="M22" s="150"/>
      <c r="N22" s="148"/>
      <c r="O22" s="149"/>
      <c r="P22" s="149"/>
      <c r="Q22" s="149"/>
      <c r="R22" s="149"/>
      <c r="S22" s="149"/>
      <c r="T22" s="149"/>
      <c r="U22" s="149"/>
      <c r="V22" s="149"/>
      <c r="W22" s="149"/>
      <c r="X22" s="150"/>
      <c r="Y22" s="221"/>
      <c r="Z22" s="169"/>
      <c r="AA22" s="169"/>
      <c r="AB22" s="169"/>
      <c r="AC22" s="169"/>
      <c r="AD22" s="169"/>
      <c r="AE22" s="169"/>
      <c r="AF22" s="169"/>
      <c r="AG22" s="169"/>
      <c r="AH22" s="169"/>
      <c r="AI22" s="169"/>
      <c r="AJ22" s="169"/>
      <c r="AK22" s="170"/>
      <c r="AL22" s="354" t="s">
        <v>32</v>
      </c>
      <c r="AM22" s="355"/>
      <c r="AN22" s="355"/>
      <c r="AO22" s="355"/>
      <c r="AP22" s="355"/>
      <c r="AQ22" s="355"/>
      <c r="AR22" s="355"/>
      <c r="AS22" s="355"/>
      <c r="AT22" s="2"/>
      <c r="AU22" s="122" t="s">
        <v>33</v>
      </c>
      <c r="AV22" s="122"/>
      <c r="AW22" s="122"/>
      <c r="AX22" s="122"/>
      <c r="AY22" s="122"/>
      <c r="AZ22" s="122"/>
      <c r="BA22" s="122"/>
      <c r="BB22" s="122"/>
      <c r="BC22" s="122"/>
      <c r="BD22" s="122"/>
      <c r="BE22" s="2"/>
      <c r="BF22" s="2"/>
      <c r="BG22" s="2"/>
      <c r="BH22" s="40"/>
      <c r="BI22" s="41"/>
      <c r="BJ22" s="125"/>
      <c r="BK22" s="125"/>
      <c r="BL22" s="125"/>
      <c r="BM22" s="125"/>
      <c r="BN22" s="243"/>
      <c r="BO22" s="243"/>
      <c r="BP22" s="243"/>
      <c r="BQ22" s="243"/>
      <c r="BR22" s="243"/>
      <c r="BS22" s="243"/>
      <c r="BT22" s="243"/>
      <c r="BU22" s="243"/>
      <c r="BW22" s="39"/>
      <c r="BX22" s="231"/>
      <c r="BY22" s="232"/>
      <c r="BZ22" s="232"/>
      <c r="CA22" s="232"/>
      <c r="CB22" s="233"/>
      <c r="CC22" s="249"/>
      <c r="CD22" s="232"/>
      <c r="CE22" s="232"/>
      <c r="CF22" s="232"/>
      <c r="CG22" s="238"/>
      <c r="CH22" s="148"/>
      <c r="CI22" s="149"/>
      <c r="CJ22" s="149"/>
      <c r="CK22" s="150"/>
      <c r="CL22" s="2"/>
      <c r="CM22" s="3"/>
      <c r="CN22" s="3"/>
      <c r="CQ22" s="7"/>
      <c r="CR22" s="7"/>
      <c r="CS22" s="8" t="s">
        <v>89</v>
      </c>
      <c r="CT22" s="9">
        <v>301</v>
      </c>
      <c r="CU22" s="7"/>
      <c r="CV22" s="10" t="s">
        <v>151</v>
      </c>
      <c r="CW22" s="7">
        <v>3</v>
      </c>
      <c r="CX22" s="7">
        <v>3</v>
      </c>
      <c r="CY22" s="7">
        <v>3</v>
      </c>
      <c r="CZ22" s="7"/>
      <c r="DA22" s="7"/>
    </row>
    <row r="23" spans="5:105" ht="7.5" customHeight="1" x14ac:dyDescent="0.15">
      <c r="E23" s="189"/>
      <c r="F23" s="190"/>
      <c r="G23" s="191"/>
      <c r="H23" s="148"/>
      <c r="I23" s="149"/>
      <c r="J23" s="149"/>
      <c r="K23" s="149"/>
      <c r="L23" s="149"/>
      <c r="M23" s="150"/>
      <c r="N23" s="217"/>
      <c r="O23" s="218"/>
      <c r="P23" s="218"/>
      <c r="Q23" s="218"/>
      <c r="R23" s="218"/>
      <c r="S23" s="218"/>
      <c r="T23" s="218"/>
      <c r="U23" s="218"/>
      <c r="V23" s="218"/>
      <c r="W23" s="218"/>
      <c r="X23" s="219"/>
      <c r="Y23" s="222"/>
      <c r="Z23" s="223"/>
      <c r="AA23" s="223"/>
      <c r="AB23" s="223"/>
      <c r="AC23" s="223"/>
      <c r="AD23" s="223"/>
      <c r="AE23" s="223"/>
      <c r="AF23" s="223"/>
      <c r="AG23" s="223"/>
      <c r="AH23" s="223"/>
      <c r="AI23" s="223"/>
      <c r="AJ23" s="223"/>
      <c r="AK23" s="224"/>
      <c r="AL23" s="363"/>
      <c r="AM23" s="364"/>
      <c r="AN23" s="364"/>
      <c r="AO23" s="364"/>
      <c r="AP23" s="364"/>
      <c r="AQ23" s="364"/>
      <c r="AR23" s="364"/>
      <c r="AS23" s="364"/>
      <c r="AT23" s="42"/>
      <c r="AU23" s="245"/>
      <c r="AV23" s="245"/>
      <c r="AW23" s="245"/>
      <c r="AX23" s="245"/>
      <c r="AY23" s="245"/>
      <c r="AZ23" s="245"/>
      <c r="BA23" s="245"/>
      <c r="BB23" s="245"/>
      <c r="BC23" s="245"/>
      <c r="BD23" s="245"/>
      <c r="BE23" s="42"/>
      <c r="BF23" s="42"/>
      <c r="BG23" s="42"/>
      <c r="BH23" s="43"/>
      <c r="BI23" s="44"/>
      <c r="BJ23" s="44"/>
      <c r="BK23" s="44"/>
      <c r="BL23" s="44"/>
      <c r="BM23" s="44"/>
      <c r="BX23" s="234"/>
      <c r="BY23" s="235"/>
      <c r="BZ23" s="235"/>
      <c r="CA23" s="235"/>
      <c r="CB23" s="236"/>
      <c r="CC23" s="250"/>
      <c r="CD23" s="235"/>
      <c r="CE23" s="235"/>
      <c r="CF23" s="235"/>
      <c r="CG23" s="239"/>
      <c r="CH23" s="151"/>
      <c r="CI23" s="152"/>
      <c r="CJ23" s="152"/>
      <c r="CK23" s="153"/>
      <c r="CL23" s="2"/>
      <c r="CM23" s="3"/>
      <c r="CN23" s="3"/>
      <c r="CQ23" s="7"/>
      <c r="CR23" s="7"/>
      <c r="CS23" s="7"/>
      <c r="CT23" s="11">
        <v>401</v>
      </c>
      <c r="CU23" s="7"/>
      <c r="CV23" s="7"/>
      <c r="CW23" s="8">
        <v>4</v>
      </c>
      <c r="CX23" s="8">
        <v>4</v>
      </c>
      <c r="CY23" s="8">
        <v>4</v>
      </c>
      <c r="CZ23" s="7"/>
      <c r="DA23" s="7"/>
    </row>
    <row r="24" spans="5:105" ht="7.5" customHeight="1" x14ac:dyDescent="0.15">
      <c r="E24" s="189"/>
      <c r="F24" s="190"/>
      <c r="G24" s="191"/>
      <c r="H24" s="148"/>
      <c r="I24" s="149"/>
      <c r="J24" s="149"/>
      <c r="K24" s="149"/>
      <c r="L24" s="149"/>
      <c r="M24" s="150"/>
      <c r="N24" s="317" t="s">
        <v>29</v>
      </c>
      <c r="O24" s="317"/>
      <c r="P24" s="317"/>
      <c r="Q24" s="317"/>
      <c r="R24" s="317"/>
      <c r="S24" s="317"/>
      <c r="T24" s="317"/>
      <c r="U24" s="317"/>
      <c r="V24" s="317"/>
      <c r="W24" s="317"/>
      <c r="X24" s="317"/>
      <c r="Y24" s="317" t="s">
        <v>30</v>
      </c>
      <c r="Z24" s="320"/>
      <c r="AA24" s="320"/>
      <c r="AB24" s="320"/>
      <c r="AC24" s="320"/>
      <c r="AD24" s="320"/>
      <c r="AE24" s="320"/>
      <c r="AF24" s="320"/>
      <c r="AG24" s="320"/>
      <c r="AH24" s="320"/>
      <c r="AI24" s="320"/>
      <c r="AJ24" s="320"/>
      <c r="AK24" s="320"/>
      <c r="AL24" s="288" t="s">
        <v>34</v>
      </c>
      <c r="AM24" s="283"/>
      <c r="AN24" s="283"/>
      <c r="AO24" s="283"/>
      <c r="AP24" s="283"/>
      <c r="AQ24" s="283"/>
      <c r="AR24" s="283"/>
      <c r="AS24" s="283"/>
      <c r="AT24" s="283"/>
      <c r="AU24" s="283"/>
      <c r="AV24" s="283"/>
      <c r="AW24" s="283"/>
      <c r="AX24" s="283"/>
      <c r="AY24" s="283"/>
      <c r="AZ24" s="283"/>
      <c r="BA24" s="283"/>
      <c r="BB24" s="283"/>
      <c r="BC24" s="283"/>
      <c r="BD24" s="283"/>
      <c r="BE24" s="283"/>
      <c r="BF24" s="283"/>
      <c r="BG24" s="283"/>
      <c r="BH24" s="344"/>
      <c r="BI24" s="365"/>
      <c r="BJ24" s="365"/>
      <c r="BK24" s="365"/>
      <c r="BL24" s="365"/>
      <c r="BM24" s="365"/>
      <c r="BN24" s="365"/>
      <c r="BO24" s="365"/>
      <c r="BP24" s="365"/>
      <c r="BQ24" s="365"/>
      <c r="BR24" s="365"/>
      <c r="BS24" s="365"/>
      <c r="BT24" s="365"/>
      <c r="BU24" s="365"/>
      <c r="BV24" s="365"/>
      <c r="BW24" s="365"/>
      <c r="BX24" s="346"/>
      <c r="BY24" s="347"/>
      <c r="BZ24" s="347"/>
      <c r="CA24" s="347"/>
      <c r="CB24" s="347"/>
      <c r="CC24" s="350"/>
      <c r="CD24" s="347"/>
      <c r="CE24" s="347"/>
      <c r="CF24" s="347"/>
      <c r="CG24" s="351"/>
      <c r="CH24" s="145" t="s">
        <v>158</v>
      </c>
      <c r="CI24" s="146"/>
      <c r="CJ24" s="146"/>
      <c r="CK24" s="147"/>
      <c r="CL24" s="2"/>
      <c r="CM24" s="3"/>
      <c r="CN24" s="3"/>
      <c r="CQ24" s="7"/>
      <c r="CR24" s="7"/>
      <c r="CS24" s="7"/>
      <c r="CT24" s="11">
        <v>501</v>
      </c>
      <c r="CU24" s="7"/>
      <c r="CW24" s="8">
        <v>5</v>
      </c>
      <c r="CX24" s="8">
        <v>5</v>
      </c>
      <c r="CY24" s="8">
        <v>5</v>
      </c>
      <c r="CZ24" s="7"/>
      <c r="DA24" s="7"/>
    </row>
    <row r="25" spans="5:105" ht="7.5" customHeight="1" x14ac:dyDescent="0.15">
      <c r="E25" s="192"/>
      <c r="F25" s="193"/>
      <c r="G25" s="194"/>
      <c r="H25" s="151"/>
      <c r="I25" s="152"/>
      <c r="J25" s="152"/>
      <c r="K25" s="152"/>
      <c r="L25" s="152"/>
      <c r="M25" s="153"/>
      <c r="N25" s="310"/>
      <c r="O25" s="310"/>
      <c r="P25" s="310"/>
      <c r="Q25" s="310"/>
      <c r="R25" s="310"/>
      <c r="S25" s="310"/>
      <c r="T25" s="310"/>
      <c r="U25" s="310"/>
      <c r="V25" s="310"/>
      <c r="W25" s="310"/>
      <c r="X25" s="310"/>
      <c r="Y25" s="312"/>
      <c r="Z25" s="312"/>
      <c r="AA25" s="312"/>
      <c r="AB25" s="312"/>
      <c r="AC25" s="312"/>
      <c r="AD25" s="312"/>
      <c r="AE25" s="312"/>
      <c r="AF25" s="312"/>
      <c r="AG25" s="312"/>
      <c r="AH25" s="312"/>
      <c r="AI25" s="312"/>
      <c r="AJ25" s="312"/>
      <c r="AK25" s="312"/>
      <c r="AL25" s="110"/>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2"/>
      <c r="BI25" s="342"/>
      <c r="BJ25" s="342"/>
      <c r="BK25" s="342"/>
      <c r="BL25" s="342"/>
      <c r="BM25" s="342"/>
      <c r="BN25" s="342"/>
      <c r="BO25" s="342"/>
      <c r="BP25" s="342"/>
      <c r="BQ25" s="342"/>
      <c r="BR25" s="342"/>
      <c r="BS25" s="342"/>
      <c r="BT25" s="342"/>
      <c r="BU25" s="342"/>
      <c r="BV25" s="342"/>
      <c r="BW25" s="342"/>
      <c r="BX25" s="231"/>
      <c r="BY25" s="232"/>
      <c r="BZ25" s="232"/>
      <c r="CA25" s="232"/>
      <c r="CB25" s="232"/>
      <c r="CC25" s="249"/>
      <c r="CD25" s="232"/>
      <c r="CE25" s="232"/>
      <c r="CF25" s="232"/>
      <c r="CG25" s="238"/>
      <c r="CH25" s="151"/>
      <c r="CI25" s="152"/>
      <c r="CJ25" s="152"/>
      <c r="CK25" s="153"/>
      <c r="CL25" s="2"/>
      <c r="CM25" s="3"/>
      <c r="CN25" s="3"/>
      <c r="CW25" s="8">
        <v>6</v>
      </c>
      <c r="CX25" s="8">
        <v>6</v>
      </c>
      <c r="CY25" s="8">
        <v>6</v>
      </c>
      <c r="CZ25" s="7"/>
      <c r="DA25" s="7"/>
    </row>
    <row r="26" spans="5:105" ht="7.5" customHeight="1" x14ac:dyDescent="0.15">
      <c r="E26" s="186" t="s">
        <v>59</v>
      </c>
      <c r="F26" s="187"/>
      <c r="G26" s="188"/>
      <c r="H26" s="145" t="s">
        <v>26</v>
      </c>
      <c r="I26" s="146"/>
      <c r="J26" s="146"/>
      <c r="K26" s="146"/>
      <c r="L26" s="146"/>
      <c r="M26" s="147"/>
      <c r="N26" s="166" t="s">
        <v>6</v>
      </c>
      <c r="O26" s="330"/>
      <c r="P26" s="330"/>
      <c r="Q26" s="330"/>
      <c r="R26" s="330"/>
      <c r="S26" s="330"/>
      <c r="T26" s="330"/>
      <c r="U26" s="330"/>
      <c r="V26" s="330"/>
      <c r="W26" s="330"/>
      <c r="X26" s="330"/>
      <c r="Y26" s="331" t="s">
        <v>7</v>
      </c>
      <c r="Z26" s="358"/>
      <c r="AA26" s="358"/>
      <c r="AB26" s="358"/>
      <c r="AC26" s="358"/>
      <c r="AD26" s="358"/>
      <c r="AE26" s="358"/>
      <c r="AF26" s="358"/>
      <c r="AG26" s="358"/>
      <c r="AH26" s="358"/>
      <c r="AI26" s="358"/>
      <c r="AJ26" s="358"/>
      <c r="AK26" s="358"/>
      <c r="AL26" s="172" t="s">
        <v>55</v>
      </c>
      <c r="AM26" s="108"/>
      <c r="AN26" s="108"/>
      <c r="AO26" s="108"/>
      <c r="AP26" s="108"/>
      <c r="AQ26" s="108"/>
      <c r="AR26" s="108"/>
      <c r="AS26" s="108"/>
      <c r="AT26" s="108"/>
      <c r="AU26" s="108"/>
      <c r="AV26" s="108"/>
      <c r="AW26" s="108"/>
      <c r="AX26" s="108"/>
      <c r="AY26" s="108"/>
      <c r="AZ26" s="108"/>
      <c r="BA26" s="108"/>
      <c r="BB26" s="108"/>
      <c r="BC26" s="108"/>
      <c r="BD26" s="108"/>
      <c r="BE26" s="359"/>
      <c r="BF26" s="359"/>
      <c r="BG26" s="359"/>
      <c r="BH26" s="360"/>
      <c r="BI26" s="359"/>
      <c r="BJ26" s="359"/>
      <c r="BK26" s="359"/>
      <c r="BL26" s="359"/>
      <c r="BM26" s="359"/>
      <c r="BN26" s="359"/>
      <c r="BO26" s="359"/>
      <c r="BP26" s="359"/>
      <c r="BQ26" s="359"/>
      <c r="BR26" s="359"/>
      <c r="BS26" s="359"/>
      <c r="BT26" s="359"/>
      <c r="BU26" s="359"/>
      <c r="BV26" s="359"/>
      <c r="BW26" s="359"/>
      <c r="BX26" s="228"/>
      <c r="BY26" s="229"/>
      <c r="BZ26" s="229"/>
      <c r="CA26" s="229"/>
      <c r="CB26" s="229"/>
      <c r="CC26" s="248"/>
      <c r="CD26" s="229"/>
      <c r="CE26" s="229"/>
      <c r="CF26" s="229"/>
      <c r="CG26" s="237"/>
      <c r="CH26" s="145" t="s">
        <v>158</v>
      </c>
      <c r="CI26" s="146"/>
      <c r="CJ26" s="146"/>
      <c r="CK26" s="147"/>
      <c r="CL26" s="38"/>
      <c r="CM26" s="6"/>
      <c r="CN26" s="6"/>
      <c r="CW26" s="8">
        <v>7</v>
      </c>
      <c r="CX26" s="8">
        <v>7</v>
      </c>
      <c r="CY26" s="8">
        <v>7</v>
      </c>
      <c r="CZ26" s="7"/>
      <c r="DA26" s="7"/>
    </row>
    <row r="27" spans="5:105" ht="7.5" customHeight="1" x14ac:dyDescent="0.15">
      <c r="E27" s="189"/>
      <c r="F27" s="190"/>
      <c r="G27" s="191"/>
      <c r="H27" s="148"/>
      <c r="I27" s="149"/>
      <c r="J27" s="149"/>
      <c r="K27" s="149"/>
      <c r="L27" s="149"/>
      <c r="M27" s="150"/>
      <c r="N27" s="311"/>
      <c r="O27" s="311"/>
      <c r="P27" s="311"/>
      <c r="Q27" s="311"/>
      <c r="R27" s="311"/>
      <c r="S27" s="311"/>
      <c r="T27" s="311"/>
      <c r="U27" s="311"/>
      <c r="V27" s="311"/>
      <c r="W27" s="311"/>
      <c r="X27" s="311"/>
      <c r="Y27" s="313"/>
      <c r="Z27" s="313"/>
      <c r="AA27" s="313"/>
      <c r="AB27" s="313"/>
      <c r="AC27" s="313"/>
      <c r="AD27" s="313"/>
      <c r="AE27" s="313"/>
      <c r="AF27" s="313"/>
      <c r="AG27" s="313"/>
      <c r="AH27" s="313"/>
      <c r="AI27" s="313"/>
      <c r="AJ27" s="313"/>
      <c r="AK27" s="313"/>
      <c r="AL27" s="279"/>
      <c r="AM27" s="280"/>
      <c r="AN27" s="280"/>
      <c r="AO27" s="280"/>
      <c r="AP27" s="280"/>
      <c r="AQ27" s="280"/>
      <c r="AR27" s="280"/>
      <c r="AS27" s="280"/>
      <c r="AT27" s="280"/>
      <c r="AU27" s="280"/>
      <c r="AV27" s="280"/>
      <c r="AW27" s="280"/>
      <c r="AX27" s="280"/>
      <c r="AY27" s="280"/>
      <c r="AZ27" s="280"/>
      <c r="BA27" s="280"/>
      <c r="BB27" s="280"/>
      <c r="BC27" s="280"/>
      <c r="BD27" s="280"/>
      <c r="BE27" s="361"/>
      <c r="BF27" s="361"/>
      <c r="BG27" s="361"/>
      <c r="BH27" s="362"/>
      <c r="BI27" s="361"/>
      <c r="BJ27" s="361"/>
      <c r="BK27" s="361"/>
      <c r="BL27" s="361"/>
      <c r="BM27" s="361"/>
      <c r="BN27" s="361"/>
      <c r="BO27" s="361"/>
      <c r="BP27" s="361"/>
      <c r="BQ27" s="361"/>
      <c r="BR27" s="361"/>
      <c r="BS27" s="361"/>
      <c r="BT27" s="361"/>
      <c r="BU27" s="361"/>
      <c r="BV27" s="361"/>
      <c r="BW27" s="361"/>
      <c r="BX27" s="234"/>
      <c r="BY27" s="235"/>
      <c r="BZ27" s="235"/>
      <c r="CA27" s="235"/>
      <c r="CB27" s="235"/>
      <c r="CC27" s="250"/>
      <c r="CD27" s="235"/>
      <c r="CE27" s="235"/>
      <c r="CF27" s="235"/>
      <c r="CG27" s="239"/>
      <c r="CH27" s="151"/>
      <c r="CI27" s="152"/>
      <c r="CJ27" s="152"/>
      <c r="CK27" s="153"/>
      <c r="CL27" s="38"/>
      <c r="CM27" s="6"/>
      <c r="CN27" s="6"/>
      <c r="CW27" s="8">
        <v>8</v>
      </c>
      <c r="CX27" s="8">
        <v>8</v>
      </c>
      <c r="CY27" s="8">
        <v>8</v>
      </c>
      <c r="CZ27" s="7"/>
      <c r="DA27" s="7"/>
    </row>
    <row r="28" spans="5:105" ht="7.5" customHeight="1" x14ac:dyDescent="0.15">
      <c r="E28" s="189"/>
      <c r="F28" s="190"/>
      <c r="G28" s="191"/>
      <c r="H28" s="148"/>
      <c r="I28" s="149"/>
      <c r="J28" s="149"/>
      <c r="K28" s="149"/>
      <c r="L28" s="149"/>
      <c r="M28" s="150"/>
      <c r="N28" s="317" t="s">
        <v>28</v>
      </c>
      <c r="O28" s="317"/>
      <c r="P28" s="317"/>
      <c r="Q28" s="317"/>
      <c r="R28" s="317"/>
      <c r="S28" s="317"/>
      <c r="T28" s="317"/>
      <c r="U28" s="317"/>
      <c r="V28" s="317"/>
      <c r="W28" s="317"/>
      <c r="X28" s="317"/>
      <c r="Y28" s="317" t="s">
        <v>30</v>
      </c>
      <c r="Z28" s="320"/>
      <c r="AA28" s="320"/>
      <c r="AB28" s="320"/>
      <c r="AC28" s="320"/>
      <c r="AD28" s="320"/>
      <c r="AE28" s="320"/>
      <c r="AF28" s="320"/>
      <c r="AG28" s="320"/>
      <c r="AH28" s="320"/>
      <c r="AI28" s="320"/>
      <c r="AJ28" s="320"/>
      <c r="AK28" s="320"/>
      <c r="AL28" s="288" t="s">
        <v>159</v>
      </c>
      <c r="AM28" s="289"/>
      <c r="AN28" s="289"/>
      <c r="AO28" s="289"/>
      <c r="AP28" s="289"/>
      <c r="AQ28" s="289"/>
      <c r="AR28" s="289"/>
      <c r="AS28" s="289"/>
      <c r="AT28" s="289"/>
      <c r="AU28" s="289"/>
      <c r="AV28" s="289"/>
      <c r="AW28" s="289"/>
      <c r="AX28" s="289"/>
      <c r="AY28" s="289"/>
      <c r="AZ28" s="289"/>
      <c r="BA28" s="289"/>
      <c r="BB28" s="289"/>
      <c r="BC28" s="289"/>
      <c r="BD28" s="289"/>
      <c r="BE28" s="289"/>
      <c r="BF28" s="289"/>
      <c r="BG28" s="289"/>
      <c r="BH28" s="290"/>
      <c r="BI28" s="45"/>
      <c r="BJ28" s="46"/>
      <c r="BK28" s="46"/>
      <c r="BL28" s="46"/>
      <c r="BM28" s="46"/>
      <c r="BN28" s="46"/>
      <c r="BO28" s="46"/>
      <c r="BP28" s="46"/>
      <c r="BQ28" s="46"/>
      <c r="BR28" s="46"/>
      <c r="BS28" s="46"/>
      <c r="BT28" s="46"/>
      <c r="BU28" s="46"/>
      <c r="BV28" s="46"/>
      <c r="BW28" s="47"/>
      <c r="BX28" s="346"/>
      <c r="BY28" s="347"/>
      <c r="BZ28" s="347"/>
      <c r="CA28" s="347"/>
      <c r="CB28" s="347"/>
      <c r="CC28" s="350"/>
      <c r="CD28" s="347"/>
      <c r="CE28" s="347"/>
      <c r="CF28" s="347"/>
      <c r="CG28" s="351"/>
      <c r="CH28" s="145" t="s">
        <v>160</v>
      </c>
      <c r="CI28" s="146"/>
      <c r="CJ28" s="146"/>
      <c r="CK28" s="147"/>
      <c r="CL28" s="38"/>
      <c r="CM28" s="6"/>
      <c r="CN28" s="6"/>
      <c r="CW28" s="8">
        <v>9</v>
      </c>
      <c r="CX28" s="8">
        <v>9</v>
      </c>
      <c r="CY28" s="8">
        <v>9</v>
      </c>
      <c r="CZ28" s="7"/>
      <c r="DA28" s="7"/>
    </row>
    <row r="29" spans="5:105" ht="7.5" customHeight="1" x14ac:dyDescent="0.15">
      <c r="E29" s="189"/>
      <c r="F29" s="190"/>
      <c r="G29" s="191"/>
      <c r="H29" s="148"/>
      <c r="I29" s="149"/>
      <c r="J29" s="149"/>
      <c r="K29" s="149"/>
      <c r="L29" s="149"/>
      <c r="M29" s="150"/>
      <c r="N29" s="310"/>
      <c r="O29" s="310"/>
      <c r="P29" s="310"/>
      <c r="Q29" s="310"/>
      <c r="R29" s="310"/>
      <c r="S29" s="310"/>
      <c r="T29" s="310"/>
      <c r="U29" s="310"/>
      <c r="V29" s="310"/>
      <c r="W29" s="310"/>
      <c r="X29" s="310"/>
      <c r="Y29" s="312"/>
      <c r="Z29" s="312"/>
      <c r="AA29" s="312"/>
      <c r="AB29" s="312"/>
      <c r="AC29" s="312"/>
      <c r="AD29" s="312"/>
      <c r="AE29" s="312"/>
      <c r="AF29" s="312"/>
      <c r="AG29" s="312"/>
      <c r="AH29" s="312"/>
      <c r="AI29" s="312"/>
      <c r="AJ29" s="312"/>
      <c r="AK29" s="312"/>
      <c r="AL29" s="278"/>
      <c r="AM29" s="291"/>
      <c r="AN29" s="291"/>
      <c r="AO29" s="291"/>
      <c r="AP29" s="291"/>
      <c r="AQ29" s="291"/>
      <c r="AR29" s="291"/>
      <c r="AS29" s="291"/>
      <c r="AT29" s="291"/>
      <c r="AU29" s="291"/>
      <c r="AV29" s="291"/>
      <c r="AW29" s="291"/>
      <c r="AX29" s="291"/>
      <c r="AY29" s="291"/>
      <c r="AZ29" s="291"/>
      <c r="BA29" s="291"/>
      <c r="BB29" s="291"/>
      <c r="BC29" s="291"/>
      <c r="BD29" s="291"/>
      <c r="BE29" s="291"/>
      <c r="BF29" s="291"/>
      <c r="BG29" s="291"/>
      <c r="BH29" s="292"/>
      <c r="BI29" s="48"/>
      <c r="BW29" s="39"/>
      <c r="BX29" s="231"/>
      <c r="BY29" s="232"/>
      <c r="BZ29" s="232"/>
      <c r="CA29" s="232"/>
      <c r="CB29" s="232"/>
      <c r="CC29" s="249"/>
      <c r="CD29" s="232"/>
      <c r="CE29" s="232"/>
      <c r="CF29" s="232"/>
      <c r="CG29" s="238"/>
      <c r="CH29" s="148"/>
      <c r="CI29" s="149"/>
      <c r="CJ29" s="149"/>
      <c r="CK29" s="150"/>
      <c r="CL29" s="38"/>
      <c r="CM29" s="6"/>
      <c r="CN29" s="6"/>
      <c r="CW29" s="8">
        <v>10</v>
      </c>
      <c r="CX29" s="8">
        <v>10</v>
      </c>
      <c r="CY29" s="8">
        <v>10</v>
      </c>
      <c r="CZ29" s="7"/>
      <c r="DA29" s="7"/>
    </row>
    <row r="30" spans="5:105" ht="7.5" customHeight="1" x14ac:dyDescent="0.15">
      <c r="E30" s="189"/>
      <c r="F30" s="190"/>
      <c r="G30" s="191"/>
      <c r="H30" s="148"/>
      <c r="I30" s="149"/>
      <c r="J30" s="149"/>
      <c r="K30" s="149"/>
      <c r="L30" s="149"/>
      <c r="M30" s="150"/>
      <c r="N30" s="310"/>
      <c r="O30" s="310"/>
      <c r="P30" s="310"/>
      <c r="Q30" s="310"/>
      <c r="R30" s="310"/>
      <c r="S30" s="310"/>
      <c r="T30" s="310"/>
      <c r="U30" s="310"/>
      <c r="V30" s="310"/>
      <c r="W30" s="310"/>
      <c r="X30" s="310"/>
      <c r="Y30" s="312"/>
      <c r="Z30" s="312"/>
      <c r="AA30" s="312"/>
      <c r="AB30" s="312"/>
      <c r="AC30" s="312"/>
      <c r="AD30" s="312"/>
      <c r="AE30" s="312"/>
      <c r="AF30" s="312"/>
      <c r="AG30" s="312"/>
      <c r="AH30" s="312"/>
      <c r="AI30" s="312"/>
      <c r="AJ30" s="312"/>
      <c r="AK30" s="312"/>
      <c r="AL30" s="278"/>
      <c r="AM30" s="291"/>
      <c r="AN30" s="291"/>
      <c r="AO30" s="291"/>
      <c r="AP30" s="291"/>
      <c r="AQ30" s="291"/>
      <c r="AR30" s="291"/>
      <c r="AS30" s="291"/>
      <c r="AT30" s="291"/>
      <c r="AU30" s="291"/>
      <c r="AV30" s="291"/>
      <c r="AW30" s="291"/>
      <c r="AX30" s="291"/>
      <c r="AY30" s="291"/>
      <c r="AZ30" s="291"/>
      <c r="BA30" s="291"/>
      <c r="BB30" s="291"/>
      <c r="BC30" s="291"/>
      <c r="BD30" s="291"/>
      <c r="BE30" s="291"/>
      <c r="BF30" s="291"/>
      <c r="BG30" s="291"/>
      <c r="BH30" s="292"/>
      <c r="BI30" s="48"/>
      <c r="BJ30" s="122" t="s">
        <v>32</v>
      </c>
      <c r="BK30" s="122"/>
      <c r="BL30" s="122"/>
      <c r="BM30" s="122"/>
      <c r="BN30" s="122"/>
      <c r="BO30" s="247"/>
      <c r="BP30" s="247"/>
      <c r="BQ30" s="247"/>
      <c r="BR30" s="247"/>
      <c r="BS30" s="247"/>
      <c r="BT30" s="247"/>
      <c r="BU30" s="247"/>
      <c r="BV30" s="247"/>
      <c r="BW30" s="39"/>
      <c r="BX30" s="231"/>
      <c r="BY30" s="232"/>
      <c r="BZ30" s="232"/>
      <c r="CA30" s="232"/>
      <c r="CB30" s="232"/>
      <c r="CC30" s="249"/>
      <c r="CD30" s="232"/>
      <c r="CE30" s="232"/>
      <c r="CF30" s="232"/>
      <c r="CG30" s="238"/>
      <c r="CH30" s="148"/>
      <c r="CI30" s="149"/>
      <c r="CJ30" s="149"/>
      <c r="CK30" s="150"/>
      <c r="CL30" s="38"/>
      <c r="CM30" s="6"/>
      <c r="CN30" s="6"/>
      <c r="CW30" s="8">
        <v>11</v>
      </c>
      <c r="CX30" s="8">
        <v>11</v>
      </c>
      <c r="CY30" s="8">
        <v>11</v>
      </c>
      <c r="CZ30" s="7"/>
      <c r="DA30" s="7"/>
    </row>
    <row r="31" spans="5:105" ht="7.5" customHeight="1" x14ac:dyDescent="0.15">
      <c r="E31" s="189"/>
      <c r="F31" s="190"/>
      <c r="G31" s="191"/>
      <c r="H31" s="148"/>
      <c r="I31" s="149"/>
      <c r="J31" s="149"/>
      <c r="K31" s="149"/>
      <c r="L31" s="149"/>
      <c r="M31" s="150"/>
      <c r="N31" s="310"/>
      <c r="O31" s="310"/>
      <c r="P31" s="310"/>
      <c r="Q31" s="310"/>
      <c r="R31" s="310"/>
      <c r="S31" s="310"/>
      <c r="T31" s="310"/>
      <c r="U31" s="310"/>
      <c r="V31" s="310"/>
      <c r="W31" s="310"/>
      <c r="X31" s="310"/>
      <c r="Y31" s="312"/>
      <c r="Z31" s="312"/>
      <c r="AA31" s="312"/>
      <c r="AB31" s="312"/>
      <c r="AC31" s="312"/>
      <c r="AD31" s="312"/>
      <c r="AE31" s="312"/>
      <c r="AF31" s="312"/>
      <c r="AG31" s="312"/>
      <c r="AH31" s="312"/>
      <c r="AI31" s="312"/>
      <c r="AJ31" s="312"/>
      <c r="AK31" s="312"/>
      <c r="AL31" s="354" t="s">
        <v>32</v>
      </c>
      <c r="AM31" s="355"/>
      <c r="AN31" s="355"/>
      <c r="AO31" s="355"/>
      <c r="AP31" s="355"/>
      <c r="AQ31" s="355"/>
      <c r="AR31" s="355"/>
      <c r="AS31" s="2"/>
      <c r="AT31" s="122">
        <v>21756</v>
      </c>
      <c r="AU31" s="122"/>
      <c r="AV31" s="122"/>
      <c r="AW31" s="122"/>
      <c r="AX31" s="122"/>
      <c r="AY31" s="122"/>
      <c r="AZ31" s="122"/>
      <c r="BA31" s="122" t="str">
        <f>IF(BH7="","",IF(BH7="OVF","ADS","ADT"))</f>
        <v/>
      </c>
      <c r="BB31" s="122"/>
      <c r="BC31" s="122"/>
      <c r="BD31" s="122"/>
      <c r="BE31" s="122"/>
      <c r="BF31" s="2"/>
      <c r="BG31" s="2"/>
      <c r="BH31" s="40"/>
      <c r="BI31" s="48"/>
      <c r="BJ31" s="122"/>
      <c r="BK31" s="122"/>
      <c r="BL31" s="122"/>
      <c r="BM31" s="122"/>
      <c r="BN31" s="122"/>
      <c r="BO31" s="247"/>
      <c r="BP31" s="247"/>
      <c r="BQ31" s="247"/>
      <c r="BR31" s="247"/>
      <c r="BS31" s="247"/>
      <c r="BT31" s="247"/>
      <c r="BU31" s="247"/>
      <c r="BV31" s="247"/>
      <c r="BW31" s="39"/>
      <c r="BX31" s="231"/>
      <c r="BY31" s="232"/>
      <c r="BZ31" s="232"/>
      <c r="CA31" s="232"/>
      <c r="CB31" s="232"/>
      <c r="CC31" s="249"/>
      <c r="CD31" s="232"/>
      <c r="CE31" s="232"/>
      <c r="CF31" s="232"/>
      <c r="CG31" s="238"/>
      <c r="CH31" s="148"/>
      <c r="CI31" s="149"/>
      <c r="CJ31" s="149"/>
      <c r="CK31" s="150"/>
      <c r="CL31" s="2"/>
      <c r="CM31" s="3"/>
      <c r="CN31" s="3"/>
      <c r="CW31" s="8">
        <v>12</v>
      </c>
      <c r="CX31" s="8">
        <v>12</v>
      </c>
      <c r="CY31" s="8">
        <v>12</v>
      </c>
      <c r="CZ31" s="7"/>
      <c r="DA31" s="7"/>
    </row>
    <row r="32" spans="5:105" ht="7.5" customHeight="1" x14ac:dyDescent="0.15">
      <c r="E32" s="192"/>
      <c r="F32" s="193"/>
      <c r="G32" s="194"/>
      <c r="H32" s="151"/>
      <c r="I32" s="152"/>
      <c r="J32" s="152"/>
      <c r="K32" s="152"/>
      <c r="L32" s="152"/>
      <c r="M32" s="153"/>
      <c r="N32" s="345"/>
      <c r="O32" s="345"/>
      <c r="P32" s="345"/>
      <c r="Q32" s="345"/>
      <c r="R32" s="345"/>
      <c r="S32" s="345"/>
      <c r="T32" s="345"/>
      <c r="U32" s="345"/>
      <c r="V32" s="345"/>
      <c r="W32" s="345"/>
      <c r="X32" s="345"/>
      <c r="Y32" s="322"/>
      <c r="Z32" s="322"/>
      <c r="AA32" s="322"/>
      <c r="AB32" s="322"/>
      <c r="AC32" s="322"/>
      <c r="AD32" s="322"/>
      <c r="AE32" s="322"/>
      <c r="AF32" s="322"/>
      <c r="AG32" s="322"/>
      <c r="AH32" s="322"/>
      <c r="AI32" s="322"/>
      <c r="AJ32" s="322"/>
      <c r="AK32" s="322"/>
      <c r="AL32" s="356"/>
      <c r="AM32" s="357"/>
      <c r="AN32" s="357"/>
      <c r="AO32" s="357"/>
      <c r="AP32" s="357"/>
      <c r="AQ32" s="357"/>
      <c r="AR32" s="357"/>
      <c r="AS32" s="33"/>
      <c r="AT32" s="125"/>
      <c r="AU32" s="125"/>
      <c r="AV32" s="125"/>
      <c r="AW32" s="125"/>
      <c r="AX32" s="125"/>
      <c r="AY32" s="125"/>
      <c r="AZ32" s="125"/>
      <c r="BA32" s="125"/>
      <c r="BB32" s="125"/>
      <c r="BC32" s="125"/>
      <c r="BD32" s="125"/>
      <c r="BE32" s="125"/>
      <c r="BF32" s="33"/>
      <c r="BG32" s="33"/>
      <c r="BH32" s="49"/>
      <c r="BI32" s="50"/>
      <c r="BJ32" s="30"/>
      <c r="BK32" s="30"/>
      <c r="BL32" s="30"/>
      <c r="BM32" s="30"/>
      <c r="BN32" s="30"/>
      <c r="BO32" s="30"/>
      <c r="BP32" s="30"/>
      <c r="BQ32" s="30"/>
      <c r="BR32" s="30"/>
      <c r="BS32" s="30"/>
      <c r="BT32" s="30"/>
      <c r="BU32" s="30"/>
      <c r="BV32" s="30"/>
      <c r="BW32" s="51"/>
      <c r="BX32" s="348"/>
      <c r="BY32" s="349"/>
      <c r="BZ32" s="349"/>
      <c r="CA32" s="349"/>
      <c r="CB32" s="349"/>
      <c r="CC32" s="352"/>
      <c r="CD32" s="349"/>
      <c r="CE32" s="349"/>
      <c r="CF32" s="349"/>
      <c r="CG32" s="353"/>
      <c r="CH32" s="151"/>
      <c r="CI32" s="152"/>
      <c r="CJ32" s="152"/>
      <c r="CK32" s="153"/>
      <c r="CL32" s="2"/>
      <c r="CM32" s="3"/>
      <c r="CN32" s="3"/>
      <c r="CW32" s="8">
        <v>13</v>
      </c>
      <c r="CX32" s="8"/>
      <c r="CY32" s="8">
        <v>13</v>
      </c>
      <c r="CZ32" s="7"/>
      <c r="DA32" s="7"/>
    </row>
    <row r="33" spans="5:105" ht="7.5" customHeight="1" x14ac:dyDescent="0.15">
      <c r="E33" s="186" t="s">
        <v>69</v>
      </c>
      <c r="F33" s="187"/>
      <c r="G33" s="188"/>
      <c r="H33" s="145" t="s">
        <v>161</v>
      </c>
      <c r="I33" s="146"/>
      <c r="J33" s="146"/>
      <c r="K33" s="146"/>
      <c r="L33" s="146"/>
      <c r="M33" s="147"/>
      <c r="N33" s="166" t="s">
        <v>28</v>
      </c>
      <c r="O33" s="166"/>
      <c r="P33" s="166"/>
      <c r="Q33" s="166"/>
      <c r="R33" s="166"/>
      <c r="S33" s="166"/>
      <c r="T33" s="166"/>
      <c r="U33" s="166"/>
      <c r="V33" s="166"/>
      <c r="W33" s="166"/>
      <c r="X33" s="166"/>
      <c r="Y33" s="148" t="s">
        <v>162</v>
      </c>
      <c r="Z33" s="149"/>
      <c r="AA33" s="149"/>
      <c r="AB33" s="149"/>
      <c r="AC33" s="149"/>
      <c r="AD33" s="149"/>
      <c r="AE33" s="149"/>
      <c r="AF33" s="149"/>
      <c r="AG33" s="149"/>
      <c r="AH33" s="149"/>
      <c r="AI33" s="149"/>
      <c r="AJ33" s="149"/>
      <c r="AK33" s="150"/>
      <c r="AL33" s="148" t="s">
        <v>163</v>
      </c>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50"/>
      <c r="BI33" s="111" t="s">
        <v>50</v>
      </c>
      <c r="BJ33" s="111"/>
      <c r="BK33" s="111"/>
      <c r="BL33" s="111"/>
      <c r="BM33" s="111"/>
      <c r="BN33" s="111"/>
      <c r="BO33" s="111"/>
      <c r="BP33" s="111"/>
      <c r="BQ33" s="111"/>
      <c r="BR33" s="111"/>
      <c r="BS33" s="111"/>
      <c r="BT33" s="111"/>
      <c r="BU33" s="111"/>
      <c r="BV33" s="111"/>
      <c r="BX33" s="231"/>
      <c r="BY33" s="232"/>
      <c r="BZ33" s="232"/>
      <c r="CA33" s="232"/>
      <c r="CB33" s="232"/>
      <c r="CC33" s="249"/>
      <c r="CD33" s="232"/>
      <c r="CE33" s="232"/>
      <c r="CF33" s="232"/>
      <c r="CG33" s="238"/>
      <c r="CH33" s="145" t="s">
        <v>160</v>
      </c>
      <c r="CI33" s="146"/>
      <c r="CJ33" s="146"/>
      <c r="CK33" s="147"/>
      <c r="CL33" s="2"/>
      <c r="CM33" s="3"/>
      <c r="CN33" s="3"/>
      <c r="CW33" s="8">
        <v>14</v>
      </c>
      <c r="CX33" s="8"/>
      <c r="CY33" s="8">
        <v>14</v>
      </c>
      <c r="CZ33" s="7"/>
      <c r="DA33" s="7"/>
    </row>
    <row r="34" spans="5:105" ht="7.5" customHeight="1" x14ac:dyDescent="0.15">
      <c r="E34" s="189"/>
      <c r="F34" s="190"/>
      <c r="G34" s="191"/>
      <c r="H34" s="148"/>
      <c r="I34" s="149"/>
      <c r="J34" s="149"/>
      <c r="K34" s="149"/>
      <c r="L34" s="149"/>
      <c r="M34" s="150"/>
      <c r="N34" s="310"/>
      <c r="O34" s="310"/>
      <c r="P34" s="310"/>
      <c r="Q34" s="310"/>
      <c r="R34" s="310"/>
      <c r="S34" s="310"/>
      <c r="T34" s="310"/>
      <c r="U34" s="310"/>
      <c r="V34" s="310"/>
      <c r="W34" s="310"/>
      <c r="X34" s="310"/>
      <c r="Y34" s="148"/>
      <c r="Z34" s="149"/>
      <c r="AA34" s="149"/>
      <c r="AB34" s="149"/>
      <c r="AC34" s="149"/>
      <c r="AD34" s="149"/>
      <c r="AE34" s="149"/>
      <c r="AF34" s="149"/>
      <c r="AG34" s="149"/>
      <c r="AH34" s="149"/>
      <c r="AI34" s="149"/>
      <c r="AJ34" s="149"/>
      <c r="AK34" s="150"/>
      <c r="AL34" s="148"/>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50"/>
      <c r="BI34" s="111"/>
      <c r="BJ34" s="111"/>
      <c r="BK34" s="111"/>
      <c r="BL34" s="111"/>
      <c r="BM34" s="111"/>
      <c r="BN34" s="111"/>
      <c r="BO34" s="111"/>
      <c r="BP34" s="111"/>
      <c r="BQ34" s="111"/>
      <c r="BR34" s="111"/>
      <c r="BS34" s="111"/>
      <c r="BT34" s="111"/>
      <c r="BU34" s="111"/>
      <c r="BV34" s="111"/>
      <c r="BX34" s="231"/>
      <c r="BY34" s="232"/>
      <c r="BZ34" s="232"/>
      <c r="CA34" s="232"/>
      <c r="CB34" s="232"/>
      <c r="CC34" s="249"/>
      <c r="CD34" s="232"/>
      <c r="CE34" s="232"/>
      <c r="CF34" s="232"/>
      <c r="CG34" s="238"/>
      <c r="CH34" s="148"/>
      <c r="CI34" s="149"/>
      <c r="CJ34" s="149"/>
      <c r="CK34" s="150"/>
      <c r="CL34" s="2"/>
      <c r="CM34" s="3"/>
      <c r="CN34" s="3"/>
      <c r="CW34" s="8">
        <v>15</v>
      </c>
      <c r="CX34" s="8"/>
      <c r="CY34" s="8">
        <v>15</v>
      </c>
      <c r="CZ34" s="7"/>
      <c r="DA34" s="7"/>
    </row>
    <row r="35" spans="5:105" ht="3.6" customHeight="1" x14ac:dyDescent="0.15">
      <c r="E35" s="189"/>
      <c r="F35" s="190"/>
      <c r="G35" s="191"/>
      <c r="H35" s="148"/>
      <c r="I35" s="149"/>
      <c r="J35" s="149"/>
      <c r="K35" s="149"/>
      <c r="L35" s="149"/>
      <c r="M35" s="150"/>
      <c r="N35" s="310"/>
      <c r="O35" s="310"/>
      <c r="P35" s="310"/>
      <c r="Q35" s="310"/>
      <c r="R35" s="310"/>
      <c r="S35" s="310"/>
      <c r="T35" s="310"/>
      <c r="U35" s="310"/>
      <c r="V35" s="310"/>
      <c r="W35" s="310"/>
      <c r="X35" s="310"/>
      <c r="Y35" s="148"/>
      <c r="Z35" s="149"/>
      <c r="AA35" s="149"/>
      <c r="AB35" s="149"/>
      <c r="AC35" s="149"/>
      <c r="AD35" s="149"/>
      <c r="AE35" s="149"/>
      <c r="AF35" s="149"/>
      <c r="AG35" s="149"/>
      <c r="AH35" s="149"/>
      <c r="AI35" s="149"/>
      <c r="AJ35" s="149"/>
      <c r="AK35" s="150"/>
      <c r="AL35" s="148"/>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50"/>
      <c r="BI35" s="2"/>
      <c r="BJ35" s="2"/>
      <c r="BK35" s="2"/>
      <c r="BL35" s="2"/>
      <c r="BM35" s="2"/>
      <c r="BN35" s="2"/>
      <c r="BO35" s="2"/>
      <c r="BP35" s="2"/>
      <c r="BQ35" s="2"/>
      <c r="BR35" s="2"/>
      <c r="BS35" s="2"/>
      <c r="BT35" s="2"/>
      <c r="BU35" s="2"/>
      <c r="BV35" s="2"/>
      <c r="BX35" s="231"/>
      <c r="BY35" s="232"/>
      <c r="BZ35" s="232"/>
      <c r="CA35" s="232"/>
      <c r="CB35" s="232"/>
      <c r="CC35" s="249"/>
      <c r="CD35" s="232"/>
      <c r="CE35" s="232"/>
      <c r="CF35" s="232"/>
      <c r="CG35" s="238"/>
      <c r="CH35" s="148"/>
      <c r="CI35" s="149"/>
      <c r="CJ35" s="149"/>
      <c r="CK35" s="150"/>
      <c r="CL35" s="2"/>
      <c r="CM35" s="3"/>
      <c r="CN35" s="3"/>
      <c r="CW35" s="8">
        <v>16</v>
      </c>
      <c r="CX35" s="8"/>
      <c r="CY35" s="8">
        <v>16</v>
      </c>
      <c r="CZ35" s="7"/>
      <c r="DA35" s="7"/>
    </row>
    <row r="36" spans="5:105" ht="7.5" customHeight="1" x14ac:dyDescent="0.15">
      <c r="E36" s="189"/>
      <c r="F36" s="190"/>
      <c r="G36" s="191"/>
      <c r="H36" s="148"/>
      <c r="I36" s="149"/>
      <c r="J36" s="149"/>
      <c r="K36" s="149"/>
      <c r="L36" s="149"/>
      <c r="M36" s="150"/>
      <c r="N36" s="310"/>
      <c r="O36" s="310"/>
      <c r="P36" s="310"/>
      <c r="Q36" s="310"/>
      <c r="R36" s="310"/>
      <c r="S36" s="310"/>
      <c r="T36" s="310"/>
      <c r="U36" s="310"/>
      <c r="V36" s="310"/>
      <c r="W36" s="310"/>
      <c r="X36" s="310"/>
      <c r="Y36" s="148"/>
      <c r="Z36" s="149"/>
      <c r="AA36" s="149"/>
      <c r="AB36" s="149"/>
      <c r="AC36" s="149"/>
      <c r="AD36" s="149"/>
      <c r="AE36" s="149"/>
      <c r="AF36" s="149"/>
      <c r="AG36" s="149"/>
      <c r="AH36" s="149"/>
      <c r="AI36" s="149"/>
      <c r="AJ36" s="149"/>
      <c r="AK36" s="150"/>
      <c r="AL36" s="148"/>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50"/>
      <c r="BI36" s="2"/>
      <c r="BJ36" s="2"/>
      <c r="BK36" s="247"/>
      <c r="BL36" s="247"/>
      <c r="BM36" s="247"/>
      <c r="BN36" s="247"/>
      <c r="BO36" s="247"/>
      <c r="BP36" s="247"/>
      <c r="BQ36" s="247"/>
      <c r="BR36" s="247"/>
      <c r="BS36" s="247"/>
      <c r="BT36" s="247"/>
      <c r="BU36" s="247"/>
      <c r="BV36" s="2"/>
      <c r="BX36" s="231"/>
      <c r="BY36" s="232"/>
      <c r="BZ36" s="232"/>
      <c r="CA36" s="232"/>
      <c r="CB36" s="232"/>
      <c r="CC36" s="249"/>
      <c r="CD36" s="232"/>
      <c r="CE36" s="232"/>
      <c r="CF36" s="232"/>
      <c r="CG36" s="238"/>
      <c r="CH36" s="148"/>
      <c r="CI36" s="149"/>
      <c r="CJ36" s="149"/>
      <c r="CK36" s="150"/>
      <c r="CL36" s="2"/>
      <c r="CM36" s="3"/>
      <c r="CN36" s="3"/>
      <c r="CQ36" s="24" t="s">
        <v>210</v>
      </c>
      <c r="CW36" s="8">
        <v>17</v>
      </c>
      <c r="CX36" s="7"/>
      <c r="CY36" s="8">
        <v>17</v>
      </c>
      <c r="CZ36" s="7"/>
      <c r="DA36" s="7"/>
    </row>
    <row r="37" spans="5:105" ht="7.5" customHeight="1" x14ac:dyDescent="0.15">
      <c r="E37" s="189"/>
      <c r="F37" s="190"/>
      <c r="G37" s="191"/>
      <c r="H37" s="148"/>
      <c r="I37" s="149"/>
      <c r="J37" s="149"/>
      <c r="K37" s="149"/>
      <c r="L37" s="149"/>
      <c r="M37" s="150"/>
      <c r="N37" s="310"/>
      <c r="O37" s="310"/>
      <c r="P37" s="310"/>
      <c r="Q37" s="310"/>
      <c r="R37" s="310"/>
      <c r="S37" s="310"/>
      <c r="T37" s="310"/>
      <c r="U37" s="310"/>
      <c r="V37" s="310"/>
      <c r="W37" s="310"/>
      <c r="X37" s="310"/>
      <c r="Y37" s="148"/>
      <c r="Z37" s="149"/>
      <c r="AA37" s="149"/>
      <c r="AB37" s="149"/>
      <c r="AC37" s="149"/>
      <c r="AD37" s="149"/>
      <c r="AE37" s="149"/>
      <c r="AF37" s="149"/>
      <c r="AG37" s="149"/>
      <c r="AH37" s="149"/>
      <c r="AI37" s="149"/>
      <c r="AJ37" s="149"/>
      <c r="AK37" s="150"/>
      <c r="AL37" s="332" t="s">
        <v>49</v>
      </c>
      <c r="AM37" s="333"/>
      <c r="AN37" s="333"/>
      <c r="AO37" s="333"/>
      <c r="AP37" s="333"/>
      <c r="AQ37" s="333"/>
      <c r="AR37" s="333"/>
      <c r="AS37" s="336" t="str">
        <f>IF(AJ5="","",VLOOKUP(AJ5,CQ56:CS59,3,0))</f>
        <v>ﾌﾟﾛｸﾞﾗﾑVer.</v>
      </c>
      <c r="AT37" s="336"/>
      <c r="AU37" s="336"/>
      <c r="AV37" s="336"/>
      <c r="AW37" s="336"/>
      <c r="AX37" s="336"/>
      <c r="AY37" s="336"/>
      <c r="AZ37" s="336"/>
      <c r="BA37" s="336"/>
      <c r="BB37" s="336"/>
      <c r="BC37" s="336"/>
      <c r="BD37" s="336"/>
      <c r="BE37" s="336"/>
      <c r="BF37" s="336"/>
      <c r="BG37" s="52"/>
      <c r="BH37" s="53"/>
      <c r="BI37" s="41"/>
      <c r="BJ37" s="2"/>
      <c r="BK37" s="247"/>
      <c r="BL37" s="247"/>
      <c r="BM37" s="247"/>
      <c r="BN37" s="247"/>
      <c r="BO37" s="247"/>
      <c r="BP37" s="247"/>
      <c r="BQ37" s="247"/>
      <c r="BR37" s="247"/>
      <c r="BS37" s="247"/>
      <c r="BT37" s="247"/>
      <c r="BU37" s="247"/>
      <c r="BV37" s="2"/>
      <c r="BW37" s="2"/>
      <c r="BX37" s="231"/>
      <c r="BY37" s="232"/>
      <c r="BZ37" s="232"/>
      <c r="CA37" s="232"/>
      <c r="CB37" s="232"/>
      <c r="CC37" s="249"/>
      <c r="CD37" s="232"/>
      <c r="CE37" s="232"/>
      <c r="CF37" s="232"/>
      <c r="CG37" s="238"/>
      <c r="CH37" s="148"/>
      <c r="CI37" s="149"/>
      <c r="CJ37" s="149"/>
      <c r="CK37" s="150"/>
      <c r="CL37" s="2"/>
      <c r="CM37" s="3"/>
      <c r="CN37" s="3"/>
      <c r="CQ37" s="24" t="s">
        <v>211</v>
      </c>
      <c r="CW37" s="8">
        <v>18</v>
      </c>
      <c r="CX37" s="7"/>
      <c r="CY37" s="8">
        <v>18</v>
      </c>
      <c r="CZ37" s="7"/>
      <c r="DA37" s="7"/>
    </row>
    <row r="38" spans="5:105" ht="7.5" customHeight="1" x14ac:dyDescent="0.15">
      <c r="E38" s="192"/>
      <c r="F38" s="193"/>
      <c r="G38" s="194"/>
      <c r="H38" s="151"/>
      <c r="I38" s="152"/>
      <c r="J38" s="152"/>
      <c r="K38" s="152"/>
      <c r="L38" s="152"/>
      <c r="M38" s="153"/>
      <c r="N38" s="345"/>
      <c r="O38" s="345"/>
      <c r="P38" s="345"/>
      <c r="Q38" s="345"/>
      <c r="R38" s="345"/>
      <c r="S38" s="345"/>
      <c r="T38" s="345"/>
      <c r="U38" s="345"/>
      <c r="V38" s="345"/>
      <c r="W38" s="345"/>
      <c r="X38" s="345"/>
      <c r="Y38" s="151"/>
      <c r="Z38" s="152"/>
      <c r="AA38" s="152"/>
      <c r="AB38" s="152"/>
      <c r="AC38" s="152"/>
      <c r="AD38" s="152"/>
      <c r="AE38" s="152"/>
      <c r="AF38" s="152"/>
      <c r="AG38" s="152"/>
      <c r="AH38" s="152"/>
      <c r="AI38" s="152"/>
      <c r="AJ38" s="152"/>
      <c r="AK38" s="153"/>
      <c r="AL38" s="334"/>
      <c r="AM38" s="335"/>
      <c r="AN38" s="335"/>
      <c r="AO38" s="335"/>
      <c r="AP38" s="335"/>
      <c r="AQ38" s="335"/>
      <c r="AR38" s="335"/>
      <c r="AS38" s="337"/>
      <c r="AT38" s="337"/>
      <c r="AU38" s="337"/>
      <c r="AV38" s="337"/>
      <c r="AW38" s="337"/>
      <c r="AX38" s="337"/>
      <c r="AY38" s="337"/>
      <c r="AZ38" s="337"/>
      <c r="BA38" s="337"/>
      <c r="BB38" s="337"/>
      <c r="BC38" s="337"/>
      <c r="BD38" s="337"/>
      <c r="BE38" s="337"/>
      <c r="BF38" s="337"/>
      <c r="BG38" s="54"/>
      <c r="BH38" s="55"/>
      <c r="BI38" s="50"/>
      <c r="BJ38" s="30"/>
      <c r="BK38" s="30"/>
      <c r="BL38" s="30"/>
      <c r="BM38" s="30"/>
      <c r="BN38" s="30"/>
      <c r="BO38" s="30"/>
      <c r="BP38" s="30"/>
      <c r="BQ38" s="30"/>
      <c r="BR38" s="56"/>
      <c r="BS38" s="56"/>
      <c r="BT38" s="56"/>
      <c r="BU38" s="33"/>
      <c r="BV38" s="33"/>
      <c r="BW38" s="33"/>
      <c r="BX38" s="348"/>
      <c r="BY38" s="349"/>
      <c r="BZ38" s="349"/>
      <c r="CA38" s="349"/>
      <c r="CB38" s="349"/>
      <c r="CC38" s="352"/>
      <c r="CD38" s="349"/>
      <c r="CE38" s="349"/>
      <c r="CF38" s="349"/>
      <c r="CG38" s="353"/>
      <c r="CH38" s="151"/>
      <c r="CI38" s="152"/>
      <c r="CJ38" s="152"/>
      <c r="CK38" s="153"/>
      <c r="CL38" s="2"/>
      <c r="CM38" s="3"/>
      <c r="CN38" s="3"/>
      <c r="CW38" s="8">
        <v>19</v>
      </c>
      <c r="CX38" s="7"/>
      <c r="CY38" s="8">
        <v>19</v>
      </c>
      <c r="CZ38" s="7"/>
      <c r="DA38" s="7"/>
    </row>
    <row r="39" spans="5:105" ht="7.5" customHeight="1" x14ac:dyDescent="0.15">
      <c r="E39" s="186" t="s">
        <v>77</v>
      </c>
      <c r="F39" s="187"/>
      <c r="G39" s="182"/>
      <c r="H39" s="145" t="s">
        <v>101</v>
      </c>
      <c r="I39" s="167"/>
      <c r="J39" s="167"/>
      <c r="K39" s="167"/>
      <c r="L39" s="167"/>
      <c r="M39" s="168"/>
      <c r="N39" s="166" t="s">
        <v>6</v>
      </c>
      <c r="O39" s="330"/>
      <c r="P39" s="330"/>
      <c r="Q39" s="330"/>
      <c r="R39" s="330"/>
      <c r="S39" s="330"/>
      <c r="T39" s="330"/>
      <c r="U39" s="330"/>
      <c r="V39" s="330"/>
      <c r="W39" s="330"/>
      <c r="X39" s="330"/>
      <c r="Y39" s="166" t="s">
        <v>10</v>
      </c>
      <c r="Z39" s="331"/>
      <c r="AA39" s="331"/>
      <c r="AB39" s="331"/>
      <c r="AC39" s="331"/>
      <c r="AD39" s="331"/>
      <c r="AE39" s="331"/>
      <c r="AF39" s="331"/>
      <c r="AG39" s="331"/>
      <c r="AH39" s="331"/>
      <c r="AI39" s="331"/>
      <c r="AJ39" s="331"/>
      <c r="AK39" s="331"/>
      <c r="AL39" s="145" t="s">
        <v>212</v>
      </c>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7"/>
      <c r="BI39" s="57"/>
      <c r="BJ39" s="36"/>
      <c r="BK39" s="36"/>
      <c r="BL39" s="36"/>
      <c r="BM39" s="36"/>
      <c r="BN39" s="36"/>
      <c r="BO39" s="36"/>
      <c r="BP39" s="36"/>
      <c r="BQ39" s="36"/>
      <c r="BR39" s="36"/>
      <c r="BS39" s="36"/>
      <c r="BT39" s="36"/>
      <c r="BU39" s="36"/>
      <c r="BV39" s="36"/>
      <c r="BW39" s="37"/>
      <c r="BX39" s="338"/>
      <c r="BY39" s="338"/>
      <c r="BZ39" s="338"/>
      <c r="CA39" s="338"/>
      <c r="CB39" s="228"/>
      <c r="CC39" s="343"/>
      <c r="CD39" s="338"/>
      <c r="CE39" s="338"/>
      <c r="CF39" s="338"/>
      <c r="CG39" s="338"/>
      <c r="CH39" s="145" t="s">
        <v>158</v>
      </c>
      <c r="CI39" s="146"/>
      <c r="CJ39" s="146"/>
      <c r="CK39" s="147"/>
      <c r="CL39" s="2"/>
      <c r="CM39" s="3"/>
      <c r="CN39" s="3"/>
      <c r="CW39" s="8">
        <v>20</v>
      </c>
      <c r="CX39" s="7"/>
      <c r="CY39" s="8">
        <v>20</v>
      </c>
      <c r="CZ39" s="7"/>
      <c r="DA39" s="7"/>
    </row>
    <row r="40" spans="5:105" ht="7.5" customHeight="1" x14ac:dyDescent="0.15">
      <c r="E40" s="176"/>
      <c r="F40" s="177"/>
      <c r="G40" s="183"/>
      <c r="H40" s="221"/>
      <c r="I40" s="169"/>
      <c r="J40" s="169"/>
      <c r="K40" s="169"/>
      <c r="L40" s="169"/>
      <c r="M40" s="170"/>
      <c r="N40" s="311"/>
      <c r="O40" s="311"/>
      <c r="P40" s="311"/>
      <c r="Q40" s="311"/>
      <c r="R40" s="311"/>
      <c r="S40" s="311"/>
      <c r="T40" s="311"/>
      <c r="U40" s="311"/>
      <c r="V40" s="311"/>
      <c r="W40" s="311"/>
      <c r="X40" s="311"/>
      <c r="Y40" s="312"/>
      <c r="Z40" s="312"/>
      <c r="AA40" s="312"/>
      <c r="AB40" s="312"/>
      <c r="AC40" s="312"/>
      <c r="AD40" s="312"/>
      <c r="AE40" s="312"/>
      <c r="AF40" s="312"/>
      <c r="AG40" s="312"/>
      <c r="AH40" s="312"/>
      <c r="AI40" s="312"/>
      <c r="AJ40" s="312"/>
      <c r="AK40" s="312"/>
      <c r="AL40" s="148"/>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50"/>
      <c r="BI40" s="48"/>
      <c r="BW40" s="39"/>
      <c r="BX40" s="339"/>
      <c r="BY40" s="339"/>
      <c r="BZ40" s="339"/>
      <c r="CA40" s="339"/>
      <c r="CB40" s="231"/>
      <c r="CC40" s="285"/>
      <c r="CD40" s="339"/>
      <c r="CE40" s="339"/>
      <c r="CF40" s="339"/>
      <c r="CG40" s="339"/>
      <c r="CH40" s="148"/>
      <c r="CI40" s="149"/>
      <c r="CJ40" s="149"/>
      <c r="CK40" s="150"/>
      <c r="CL40" s="2"/>
      <c r="CM40" s="3"/>
      <c r="CN40" s="3"/>
      <c r="CW40" s="8">
        <v>21</v>
      </c>
      <c r="CX40" s="7"/>
      <c r="CY40" s="8">
        <v>21</v>
      </c>
      <c r="CZ40" s="7"/>
      <c r="DA40" s="7"/>
    </row>
    <row r="41" spans="5:105" ht="7.5" customHeight="1" x14ac:dyDescent="0.15">
      <c r="E41" s="176"/>
      <c r="F41" s="177"/>
      <c r="G41" s="183"/>
      <c r="H41" s="221"/>
      <c r="I41" s="169"/>
      <c r="J41" s="169"/>
      <c r="K41" s="169"/>
      <c r="L41" s="169"/>
      <c r="M41" s="170"/>
      <c r="N41" s="311"/>
      <c r="O41" s="311"/>
      <c r="P41" s="311"/>
      <c r="Q41" s="311"/>
      <c r="R41" s="311"/>
      <c r="S41" s="311"/>
      <c r="T41" s="311"/>
      <c r="U41" s="311"/>
      <c r="V41" s="311"/>
      <c r="W41" s="311"/>
      <c r="X41" s="311"/>
      <c r="Y41" s="312"/>
      <c r="Z41" s="312"/>
      <c r="AA41" s="312"/>
      <c r="AB41" s="312"/>
      <c r="AC41" s="312"/>
      <c r="AD41" s="312"/>
      <c r="AE41" s="312"/>
      <c r="AF41" s="312"/>
      <c r="AG41" s="312"/>
      <c r="AH41" s="312"/>
      <c r="AI41" s="312"/>
      <c r="AJ41" s="312"/>
      <c r="AK41" s="312"/>
      <c r="AL41" s="148"/>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50"/>
      <c r="BI41" s="48"/>
      <c r="BW41" s="39"/>
      <c r="BX41" s="339"/>
      <c r="BY41" s="339"/>
      <c r="BZ41" s="339"/>
      <c r="CA41" s="339"/>
      <c r="CB41" s="231"/>
      <c r="CC41" s="285"/>
      <c r="CD41" s="339"/>
      <c r="CE41" s="339"/>
      <c r="CF41" s="339"/>
      <c r="CG41" s="339"/>
      <c r="CH41" s="148"/>
      <c r="CI41" s="149"/>
      <c r="CJ41" s="149"/>
      <c r="CK41" s="150"/>
      <c r="CL41" s="2"/>
      <c r="CM41" s="3"/>
      <c r="CN41" s="3"/>
      <c r="CW41" s="8">
        <v>22</v>
      </c>
      <c r="CX41" s="7"/>
      <c r="CY41" s="8">
        <v>22</v>
      </c>
      <c r="CZ41" s="7"/>
      <c r="DA41" s="7"/>
    </row>
    <row r="42" spans="5:105" ht="7.5" customHeight="1" x14ac:dyDescent="0.15">
      <c r="E42" s="176"/>
      <c r="F42" s="177"/>
      <c r="G42" s="183"/>
      <c r="H42" s="221"/>
      <c r="I42" s="169"/>
      <c r="J42" s="169"/>
      <c r="K42" s="169"/>
      <c r="L42" s="169"/>
      <c r="M42" s="170"/>
      <c r="N42" s="311"/>
      <c r="O42" s="311"/>
      <c r="P42" s="311"/>
      <c r="Q42" s="311"/>
      <c r="R42" s="311"/>
      <c r="S42" s="311"/>
      <c r="T42" s="311"/>
      <c r="U42" s="311"/>
      <c r="V42" s="311"/>
      <c r="W42" s="311"/>
      <c r="X42" s="311"/>
      <c r="Y42" s="313"/>
      <c r="Z42" s="313"/>
      <c r="AA42" s="313"/>
      <c r="AB42" s="313"/>
      <c r="AC42" s="313"/>
      <c r="AD42" s="313"/>
      <c r="AE42" s="313"/>
      <c r="AF42" s="313"/>
      <c r="AG42" s="313"/>
      <c r="AH42" s="313"/>
      <c r="AI42" s="313"/>
      <c r="AJ42" s="313"/>
      <c r="AK42" s="313"/>
      <c r="AL42" s="217"/>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9"/>
      <c r="BI42" s="58"/>
      <c r="BJ42" s="59"/>
      <c r="BK42" s="59"/>
      <c r="BL42" s="59"/>
      <c r="BM42" s="59"/>
      <c r="BN42" s="59"/>
      <c r="BO42" s="59"/>
      <c r="BP42" s="59"/>
      <c r="BQ42" s="59"/>
      <c r="BR42" s="59"/>
      <c r="BS42" s="59"/>
      <c r="BT42" s="59"/>
      <c r="BU42" s="59"/>
      <c r="BV42" s="59"/>
      <c r="BW42" s="60"/>
      <c r="BX42" s="339"/>
      <c r="BY42" s="339"/>
      <c r="BZ42" s="339"/>
      <c r="CA42" s="339"/>
      <c r="CB42" s="231"/>
      <c r="CC42" s="285"/>
      <c r="CD42" s="339"/>
      <c r="CE42" s="339"/>
      <c r="CF42" s="339"/>
      <c r="CG42" s="339"/>
      <c r="CH42" s="151"/>
      <c r="CI42" s="152"/>
      <c r="CJ42" s="152"/>
      <c r="CK42" s="153"/>
      <c r="CL42" s="2"/>
      <c r="CM42" s="3"/>
      <c r="CN42" s="3"/>
      <c r="CW42" s="8">
        <v>23</v>
      </c>
      <c r="CX42" s="7"/>
      <c r="CY42" s="8">
        <v>23</v>
      </c>
      <c r="CZ42" s="7"/>
      <c r="DA42" s="7"/>
    </row>
    <row r="43" spans="5:105" ht="7.5" customHeight="1" x14ac:dyDescent="0.15">
      <c r="E43" s="176"/>
      <c r="F43" s="177"/>
      <c r="G43" s="183"/>
      <c r="H43" s="221"/>
      <c r="I43" s="169"/>
      <c r="J43" s="169"/>
      <c r="K43" s="169"/>
      <c r="L43" s="169"/>
      <c r="M43" s="170"/>
      <c r="N43" s="204" t="s">
        <v>9</v>
      </c>
      <c r="O43" s="205"/>
      <c r="P43" s="205"/>
      <c r="Q43" s="205"/>
      <c r="R43" s="205"/>
      <c r="S43" s="205"/>
      <c r="T43" s="205"/>
      <c r="U43" s="205"/>
      <c r="V43" s="205"/>
      <c r="W43" s="205"/>
      <c r="X43" s="206"/>
      <c r="Y43" s="205" t="s">
        <v>14</v>
      </c>
      <c r="Z43" s="265"/>
      <c r="AA43" s="265"/>
      <c r="AB43" s="265"/>
      <c r="AC43" s="265"/>
      <c r="AD43" s="265"/>
      <c r="AE43" s="265"/>
      <c r="AF43" s="265"/>
      <c r="AG43" s="265"/>
      <c r="AH43" s="265"/>
      <c r="AI43" s="265"/>
      <c r="AJ43" s="265"/>
      <c r="AK43" s="265"/>
      <c r="AL43" s="282" t="s">
        <v>15</v>
      </c>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344"/>
      <c r="BI43" s="240" t="s">
        <v>164</v>
      </c>
      <c r="BJ43" s="241"/>
      <c r="BK43" s="241"/>
      <c r="BL43" s="241"/>
      <c r="BM43" s="241"/>
      <c r="BN43" s="46"/>
      <c r="BO43" s="46"/>
      <c r="BP43" s="46"/>
      <c r="BQ43" s="46"/>
      <c r="BR43" s="46"/>
      <c r="BS43" s="46"/>
      <c r="BT43" s="46"/>
      <c r="BU43" s="46"/>
      <c r="BV43" s="46"/>
      <c r="BW43" s="47"/>
      <c r="BX43" s="207" t="str">
        <f>IF(BM45="","",IF(BM45&gt;=68.5,"○",""))</f>
        <v/>
      </c>
      <c r="BY43" s="208"/>
      <c r="BZ43" s="208"/>
      <c r="CA43" s="208"/>
      <c r="CB43" s="208"/>
      <c r="CC43" s="210" t="str">
        <f>IF(BM45="","",IF(BM45&lt;68.5,"○",""))</f>
        <v/>
      </c>
      <c r="CD43" s="208"/>
      <c r="CE43" s="208"/>
      <c r="CF43" s="208"/>
      <c r="CG43" s="211"/>
      <c r="CH43" s="145" t="s">
        <v>165</v>
      </c>
      <c r="CI43" s="146"/>
      <c r="CJ43" s="146"/>
      <c r="CK43" s="147"/>
      <c r="CL43" s="2"/>
      <c r="CM43" s="3"/>
      <c r="CN43" s="3"/>
      <c r="CW43" s="8">
        <v>24</v>
      </c>
      <c r="CX43" s="7"/>
      <c r="CY43" s="8">
        <v>24</v>
      </c>
      <c r="CZ43" s="7"/>
      <c r="DA43" s="7"/>
    </row>
    <row r="44" spans="5:105" ht="7.5" customHeight="1" x14ac:dyDescent="0.15">
      <c r="E44" s="176"/>
      <c r="F44" s="177"/>
      <c r="G44" s="183"/>
      <c r="H44" s="221"/>
      <c r="I44" s="169"/>
      <c r="J44" s="169"/>
      <c r="K44" s="169"/>
      <c r="L44" s="169"/>
      <c r="M44" s="170"/>
      <c r="N44" s="148"/>
      <c r="O44" s="149"/>
      <c r="P44" s="149"/>
      <c r="Q44" s="149"/>
      <c r="R44" s="149"/>
      <c r="S44" s="149"/>
      <c r="T44" s="149"/>
      <c r="U44" s="149"/>
      <c r="V44" s="149"/>
      <c r="W44" s="149"/>
      <c r="X44" s="150"/>
      <c r="Y44" s="169"/>
      <c r="Z44" s="169"/>
      <c r="AA44" s="169"/>
      <c r="AB44" s="169"/>
      <c r="AC44" s="169"/>
      <c r="AD44" s="169"/>
      <c r="AE44" s="169"/>
      <c r="AF44" s="169"/>
      <c r="AG44" s="169"/>
      <c r="AH44" s="169"/>
      <c r="AI44" s="169"/>
      <c r="AJ44" s="169"/>
      <c r="AK44" s="169"/>
      <c r="AL44" s="110"/>
      <c r="AM44" s="111"/>
      <c r="AN44" s="111"/>
      <c r="AO44" s="111"/>
      <c r="AP44" s="111"/>
      <c r="AQ44" s="111"/>
      <c r="AR44" s="111"/>
      <c r="AS44" s="111"/>
      <c r="AT44" s="111"/>
      <c r="AU44" s="111"/>
      <c r="AV44" s="111"/>
      <c r="AW44" s="111"/>
      <c r="AX44" s="111"/>
      <c r="AY44" s="111"/>
      <c r="AZ44" s="111"/>
      <c r="BA44" s="111"/>
      <c r="BB44" s="111"/>
      <c r="BC44" s="111"/>
      <c r="BD44" s="111"/>
      <c r="BE44" s="111"/>
      <c r="BF44" s="111"/>
      <c r="BG44" s="111"/>
      <c r="BH44" s="112"/>
      <c r="BI44" s="121"/>
      <c r="BJ44" s="122"/>
      <c r="BK44" s="122"/>
      <c r="BL44" s="122"/>
      <c r="BM44" s="122"/>
      <c r="BW44" s="39"/>
      <c r="BX44" s="176"/>
      <c r="BY44" s="177"/>
      <c r="BZ44" s="177"/>
      <c r="CA44" s="177"/>
      <c r="CB44" s="177"/>
      <c r="CC44" s="212"/>
      <c r="CD44" s="177"/>
      <c r="CE44" s="177"/>
      <c r="CF44" s="177"/>
      <c r="CG44" s="183"/>
      <c r="CH44" s="148"/>
      <c r="CI44" s="149"/>
      <c r="CJ44" s="149"/>
      <c r="CK44" s="150"/>
      <c r="CL44" s="2"/>
      <c r="CM44" s="3"/>
      <c r="CN44" s="3"/>
      <c r="CW44" s="8">
        <v>25</v>
      </c>
      <c r="CX44" s="7"/>
      <c r="CY44" s="8">
        <v>25</v>
      </c>
      <c r="CZ44" s="7"/>
      <c r="DA44" s="7"/>
    </row>
    <row r="45" spans="5:105" ht="7.5" customHeight="1" x14ac:dyDescent="0.15">
      <c r="E45" s="176"/>
      <c r="F45" s="177"/>
      <c r="G45" s="183"/>
      <c r="H45" s="221"/>
      <c r="I45" s="169"/>
      <c r="J45" s="169"/>
      <c r="K45" s="169"/>
      <c r="L45" s="169"/>
      <c r="M45" s="170"/>
      <c r="N45" s="148"/>
      <c r="O45" s="149"/>
      <c r="P45" s="149"/>
      <c r="Q45" s="149"/>
      <c r="R45" s="149"/>
      <c r="S45" s="149"/>
      <c r="T45" s="149"/>
      <c r="U45" s="149"/>
      <c r="V45" s="149"/>
      <c r="W45" s="149"/>
      <c r="X45" s="150"/>
      <c r="Y45" s="169"/>
      <c r="Z45" s="169"/>
      <c r="AA45" s="169"/>
      <c r="AB45" s="169"/>
      <c r="AC45" s="169"/>
      <c r="AD45" s="169"/>
      <c r="AE45" s="169"/>
      <c r="AF45" s="169"/>
      <c r="AG45" s="169"/>
      <c r="AH45" s="169"/>
      <c r="AI45" s="169"/>
      <c r="AJ45" s="169"/>
      <c r="AK45" s="169"/>
      <c r="AL45" s="308" t="s">
        <v>57</v>
      </c>
      <c r="AM45" s="299"/>
      <c r="AN45" s="299"/>
      <c r="AO45" s="299"/>
      <c r="AP45" s="299"/>
      <c r="AQ45" s="299"/>
      <c r="AR45" s="299"/>
      <c r="AS45" s="299"/>
      <c r="AT45" s="299"/>
      <c r="AU45" s="299"/>
      <c r="AV45" s="299"/>
      <c r="AW45" s="299"/>
      <c r="AX45" s="299"/>
      <c r="AY45" s="299"/>
      <c r="AZ45" s="299"/>
      <c r="BA45" s="299"/>
      <c r="BB45" s="299"/>
      <c r="BC45" s="299"/>
      <c r="BD45" s="299"/>
      <c r="BE45" s="299"/>
      <c r="BF45" s="299"/>
      <c r="BG45" s="299"/>
      <c r="BH45" s="309"/>
      <c r="BI45" s="48"/>
      <c r="BL45" s="61"/>
      <c r="BM45" s="340"/>
      <c r="BN45" s="340"/>
      <c r="BO45" s="340"/>
      <c r="BP45" s="340"/>
      <c r="BQ45" s="340"/>
      <c r="BR45" s="94" t="s">
        <v>51</v>
      </c>
      <c r="BS45" s="94"/>
      <c r="BT45" s="94"/>
      <c r="BU45" s="94"/>
      <c r="BV45" s="94"/>
      <c r="BW45" s="39"/>
      <c r="BX45" s="176"/>
      <c r="BY45" s="177"/>
      <c r="BZ45" s="177"/>
      <c r="CA45" s="177"/>
      <c r="CB45" s="177"/>
      <c r="CC45" s="212"/>
      <c r="CD45" s="177"/>
      <c r="CE45" s="177"/>
      <c r="CF45" s="177"/>
      <c r="CG45" s="183"/>
      <c r="CH45" s="148"/>
      <c r="CI45" s="149"/>
      <c r="CJ45" s="149"/>
      <c r="CK45" s="150"/>
      <c r="CL45" s="2"/>
      <c r="CM45" s="3"/>
      <c r="CN45" s="3"/>
      <c r="CW45" s="8">
        <v>26</v>
      </c>
      <c r="CX45" s="7"/>
      <c r="CY45" s="8">
        <v>26</v>
      </c>
      <c r="CZ45" s="7"/>
      <c r="DA45" s="7"/>
    </row>
    <row r="46" spans="5:105" ht="7.5" customHeight="1" x14ac:dyDescent="0.15">
      <c r="E46" s="176"/>
      <c r="F46" s="177"/>
      <c r="G46" s="183"/>
      <c r="H46" s="221"/>
      <c r="I46" s="169"/>
      <c r="J46" s="169"/>
      <c r="K46" s="169"/>
      <c r="L46" s="169"/>
      <c r="M46" s="170"/>
      <c r="N46" s="148"/>
      <c r="O46" s="149"/>
      <c r="P46" s="149"/>
      <c r="Q46" s="149"/>
      <c r="R46" s="149"/>
      <c r="S46" s="149"/>
      <c r="T46" s="149"/>
      <c r="U46" s="149"/>
      <c r="V46" s="149"/>
      <c r="W46" s="149"/>
      <c r="X46" s="150"/>
      <c r="Y46" s="169"/>
      <c r="Z46" s="169"/>
      <c r="AA46" s="169"/>
      <c r="AB46" s="169"/>
      <c r="AC46" s="169"/>
      <c r="AD46" s="169"/>
      <c r="AE46" s="169"/>
      <c r="AF46" s="169"/>
      <c r="AG46" s="169"/>
      <c r="AH46" s="169"/>
      <c r="AI46" s="169"/>
      <c r="AJ46" s="169"/>
      <c r="AK46" s="169"/>
      <c r="AL46" s="176"/>
      <c r="AM46" s="177"/>
      <c r="AN46" s="177"/>
      <c r="AO46" s="177"/>
      <c r="AP46" s="177"/>
      <c r="AQ46" s="177"/>
      <c r="AR46" s="177"/>
      <c r="AS46" s="177"/>
      <c r="AT46" s="177"/>
      <c r="AU46" s="177"/>
      <c r="AV46" s="177"/>
      <c r="AW46" s="177"/>
      <c r="AX46" s="177"/>
      <c r="AY46" s="177"/>
      <c r="AZ46" s="177"/>
      <c r="BA46" s="177"/>
      <c r="BB46" s="177"/>
      <c r="BC46" s="177"/>
      <c r="BD46" s="177"/>
      <c r="BE46" s="177"/>
      <c r="BF46" s="177"/>
      <c r="BG46" s="177"/>
      <c r="BH46" s="183"/>
      <c r="BI46" s="48"/>
      <c r="BK46" s="61"/>
      <c r="BL46" s="61"/>
      <c r="BM46" s="341"/>
      <c r="BN46" s="341"/>
      <c r="BO46" s="341"/>
      <c r="BP46" s="341"/>
      <c r="BQ46" s="341"/>
      <c r="BR46" s="94"/>
      <c r="BS46" s="94"/>
      <c r="BT46" s="94"/>
      <c r="BU46" s="94"/>
      <c r="BV46" s="94"/>
      <c r="BW46" s="39"/>
      <c r="BX46" s="176"/>
      <c r="BY46" s="177"/>
      <c r="BZ46" s="177"/>
      <c r="CA46" s="177"/>
      <c r="CB46" s="177"/>
      <c r="CC46" s="212"/>
      <c r="CD46" s="177"/>
      <c r="CE46" s="177"/>
      <c r="CF46" s="177"/>
      <c r="CG46" s="183"/>
      <c r="CH46" s="148"/>
      <c r="CI46" s="149"/>
      <c r="CJ46" s="149"/>
      <c r="CK46" s="150"/>
      <c r="CL46" s="2"/>
      <c r="CM46" s="3"/>
      <c r="CN46" s="3"/>
      <c r="CW46" s="8">
        <v>27</v>
      </c>
      <c r="CX46" s="7"/>
      <c r="CY46" s="8">
        <v>27</v>
      </c>
      <c r="CZ46" s="7"/>
      <c r="DA46" s="7"/>
    </row>
    <row r="47" spans="5:105" ht="3.6" customHeight="1" x14ac:dyDescent="0.15">
      <c r="E47" s="179"/>
      <c r="F47" s="180"/>
      <c r="G47" s="184"/>
      <c r="H47" s="267"/>
      <c r="I47" s="268"/>
      <c r="J47" s="268"/>
      <c r="K47" s="268"/>
      <c r="L47" s="268"/>
      <c r="M47" s="269"/>
      <c r="N47" s="151"/>
      <c r="O47" s="152"/>
      <c r="P47" s="152"/>
      <c r="Q47" s="152"/>
      <c r="R47" s="152"/>
      <c r="S47" s="152"/>
      <c r="T47" s="152"/>
      <c r="U47" s="152"/>
      <c r="V47" s="152"/>
      <c r="W47" s="152"/>
      <c r="X47" s="153"/>
      <c r="Y47" s="268"/>
      <c r="Z47" s="268"/>
      <c r="AA47" s="268"/>
      <c r="AB47" s="268"/>
      <c r="AC47" s="268"/>
      <c r="AD47" s="268"/>
      <c r="AE47" s="268"/>
      <c r="AF47" s="268"/>
      <c r="AG47" s="268"/>
      <c r="AH47" s="268"/>
      <c r="AI47" s="268"/>
      <c r="AJ47" s="268"/>
      <c r="AK47" s="268"/>
      <c r="AL47" s="179"/>
      <c r="AM47" s="180"/>
      <c r="AN47" s="180"/>
      <c r="AO47" s="180"/>
      <c r="AP47" s="180"/>
      <c r="AQ47" s="180"/>
      <c r="AR47" s="180"/>
      <c r="AS47" s="180"/>
      <c r="AT47" s="180"/>
      <c r="AU47" s="180"/>
      <c r="AV47" s="180"/>
      <c r="AW47" s="180"/>
      <c r="AX47" s="180"/>
      <c r="AY47" s="180"/>
      <c r="AZ47" s="180"/>
      <c r="BA47" s="180"/>
      <c r="BB47" s="180"/>
      <c r="BC47" s="180"/>
      <c r="BD47" s="180"/>
      <c r="BE47" s="180"/>
      <c r="BF47" s="180"/>
      <c r="BG47" s="180"/>
      <c r="BH47" s="184"/>
      <c r="BI47" s="48"/>
      <c r="BM47" s="342"/>
      <c r="BN47" s="342"/>
      <c r="BO47" s="342"/>
      <c r="BP47" s="342"/>
      <c r="BQ47" s="342"/>
      <c r="BR47" s="342"/>
      <c r="BS47" s="342"/>
      <c r="BT47" s="342"/>
      <c r="BW47" s="39"/>
      <c r="BX47" s="179"/>
      <c r="BY47" s="180"/>
      <c r="BZ47" s="180"/>
      <c r="CA47" s="180"/>
      <c r="CB47" s="180"/>
      <c r="CC47" s="213"/>
      <c r="CD47" s="180"/>
      <c r="CE47" s="180"/>
      <c r="CF47" s="180"/>
      <c r="CG47" s="184"/>
      <c r="CH47" s="151"/>
      <c r="CI47" s="152"/>
      <c r="CJ47" s="152"/>
      <c r="CK47" s="153"/>
      <c r="CL47" s="2"/>
      <c r="CM47" s="3"/>
      <c r="CN47" s="3"/>
      <c r="CW47" s="8">
        <v>28</v>
      </c>
      <c r="CX47" s="7"/>
      <c r="CY47" s="8">
        <v>28</v>
      </c>
      <c r="CZ47" s="7"/>
      <c r="DA47" s="7"/>
    </row>
    <row r="48" spans="5:105" ht="7.5" customHeight="1" x14ac:dyDescent="0.15">
      <c r="E48" s="186" t="s">
        <v>76</v>
      </c>
      <c r="F48" s="187"/>
      <c r="G48" s="323"/>
      <c r="H48" s="145" t="s">
        <v>102</v>
      </c>
      <c r="I48" s="167"/>
      <c r="J48" s="167"/>
      <c r="K48" s="167"/>
      <c r="L48" s="167"/>
      <c r="M48" s="168"/>
      <c r="N48" s="166" t="s">
        <v>41</v>
      </c>
      <c r="O48" s="330"/>
      <c r="P48" s="330"/>
      <c r="Q48" s="330"/>
      <c r="R48" s="330"/>
      <c r="S48" s="330"/>
      <c r="T48" s="330"/>
      <c r="U48" s="330"/>
      <c r="V48" s="330"/>
      <c r="W48" s="330"/>
      <c r="X48" s="330"/>
      <c r="Y48" s="166" t="s">
        <v>43</v>
      </c>
      <c r="Z48" s="331"/>
      <c r="AA48" s="331"/>
      <c r="AB48" s="331"/>
      <c r="AC48" s="331"/>
      <c r="AD48" s="331"/>
      <c r="AE48" s="331"/>
      <c r="AF48" s="331"/>
      <c r="AG48" s="331"/>
      <c r="AH48" s="331"/>
      <c r="AI48" s="331"/>
      <c r="AJ48" s="331"/>
      <c r="AK48" s="331"/>
      <c r="AL48" s="145" t="s">
        <v>58</v>
      </c>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18" t="s">
        <v>166</v>
      </c>
      <c r="BJ48" s="119"/>
      <c r="BK48" s="119"/>
      <c r="BL48" s="119"/>
      <c r="BM48" s="119"/>
      <c r="BN48" s="119"/>
      <c r="BO48" s="36"/>
      <c r="BP48" s="36"/>
      <c r="BQ48" s="36"/>
      <c r="BR48" s="36"/>
      <c r="BS48" s="36"/>
      <c r="BT48" s="36"/>
      <c r="BU48" s="36"/>
      <c r="BV48" s="36"/>
      <c r="BW48" s="37"/>
      <c r="BX48" s="182" t="str">
        <f>IF(BO49="","",IF(AND(-105&lt;=BO49,105&gt;=BO49),"○",""))</f>
        <v/>
      </c>
      <c r="BY48" s="315"/>
      <c r="BZ48" s="315"/>
      <c r="CA48" s="315"/>
      <c r="CB48" s="173"/>
      <c r="CC48" s="316" t="str">
        <f>IF(BO49="","",IF(OR(-105&gt;BO49,105&lt;BO49),"○",""))</f>
        <v/>
      </c>
      <c r="CD48" s="315"/>
      <c r="CE48" s="315"/>
      <c r="CF48" s="315"/>
      <c r="CG48" s="315"/>
      <c r="CH48" s="145" t="s">
        <v>167</v>
      </c>
      <c r="CI48" s="146"/>
      <c r="CJ48" s="146"/>
      <c r="CK48" s="147"/>
      <c r="CL48" s="2"/>
      <c r="CM48" s="3"/>
      <c r="CN48" s="3"/>
      <c r="CW48" s="8">
        <v>29</v>
      </c>
      <c r="CX48" s="7"/>
      <c r="CY48" s="8">
        <v>29</v>
      </c>
      <c r="CZ48" s="7"/>
      <c r="DA48" s="7"/>
    </row>
    <row r="49" spans="5:105" ht="7.5" customHeight="1" x14ac:dyDescent="0.15">
      <c r="E49" s="324"/>
      <c r="F49" s="325"/>
      <c r="G49" s="326"/>
      <c r="H49" s="221"/>
      <c r="I49" s="169"/>
      <c r="J49" s="169"/>
      <c r="K49" s="169"/>
      <c r="L49" s="169"/>
      <c r="M49" s="170"/>
      <c r="N49" s="311"/>
      <c r="O49" s="311"/>
      <c r="P49" s="311"/>
      <c r="Q49" s="311"/>
      <c r="R49" s="311"/>
      <c r="S49" s="311"/>
      <c r="T49" s="311"/>
      <c r="U49" s="311"/>
      <c r="V49" s="311"/>
      <c r="W49" s="311"/>
      <c r="X49" s="311"/>
      <c r="Y49" s="312"/>
      <c r="Z49" s="312"/>
      <c r="AA49" s="312"/>
      <c r="AB49" s="312"/>
      <c r="AC49" s="312"/>
      <c r="AD49" s="312"/>
      <c r="AE49" s="312"/>
      <c r="AF49" s="312"/>
      <c r="AG49" s="312"/>
      <c r="AH49" s="312"/>
      <c r="AI49" s="312"/>
      <c r="AJ49" s="312"/>
      <c r="AK49" s="312"/>
      <c r="AL49" s="148"/>
      <c r="AM49" s="149"/>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21"/>
      <c r="BJ49" s="122"/>
      <c r="BK49" s="122"/>
      <c r="BL49" s="122"/>
      <c r="BM49" s="122"/>
      <c r="BN49" s="122"/>
      <c r="BO49" s="155"/>
      <c r="BP49" s="155"/>
      <c r="BQ49" s="155"/>
      <c r="BR49" s="155"/>
      <c r="BS49" s="155"/>
      <c r="BT49" s="155"/>
      <c r="BU49" s="94" t="s">
        <v>168</v>
      </c>
      <c r="BV49" s="94"/>
      <c r="BW49" s="95"/>
      <c r="BX49" s="183"/>
      <c r="BY49" s="302"/>
      <c r="BZ49" s="302"/>
      <c r="CA49" s="302"/>
      <c r="CB49" s="176"/>
      <c r="CC49" s="304"/>
      <c r="CD49" s="302"/>
      <c r="CE49" s="302"/>
      <c r="CF49" s="302"/>
      <c r="CG49" s="302"/>
      <c r="CH49" s="148"/>
      <c r="CI49" s="149"/>
      <c r="CJ49" s="149"/>
      <c r="CK49" s="150"/>
      <c r="CL49" s="2"/>
      <c r="CM49" s="3"/>
      <c r="CN49" s="3"/>
      <c r="CW49" s="8">
        <v>30</v>
      </c>
      <c r="CX49" s="7"/>
      <c r="CY49" s="8">
        <v>30</v>
      </c>
      <c r="CZ49" s="7"/>
      <c r="DA49" s="7"/>
    </row>
    <row r="50" spans="5:105" ht="7.5" customHeight="1" x14ac:dyDescent="0.15">
      <c r="E50" s="324"/>
      <c r="F50" s="325"/>
      <c r="G50" s="326"/>
      <c r="H50" s="221"/>
      <c r="I50" s="169"/>
      <c r="J50" s="169"/>
      <c r="K50" s="169"/>
      <c r="L50" s="169"/>
      <c r="M50" s="170"/>
      <c r="N50" s="311"/>
      <c r="O50" s="311"/>
      <c r="P50" s="311"/>
      <c r="Q50" s="311"/>
      <c r="R50" s="311"/>
      <c r="S50" s="311"/>
      <c r="T50" s="311"/>
      <c r="U50" s="311"/>
      <c r="V50" s="311"/>
      <c r="W50" s="311"/>
      <c r="X50" s="311"/>
      <c r="Y50" s="312"/>
      <c r="Z50" s="312"/>
      <c r="AA50" s="312"/>
      <c r="AB50" s="312"/>
      <c r="AC50" s="312"/>
      <c r="AD50" s="312"/>
      <c r="AE50" s="312"/>
      <c r="AF50" s="312"/>
      <c r="AG50" s="312"/>
      <c r="AH50" s="312"/>
      <c r="AI50" s="312"/>
      <c r="AJ50" s="312"/>
      <c r="AK50" s="312"/>
      <c r="AL50" s="148"/>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48"/>
      <c r="BO50" s="140"/>
      <c r="BP50" s="140"/>
      <c r="BQ50" s="140"/>
      <c r="BR50" s="140"/>
      <c r="BS50" s="140"/>
      <c r="BT50" s="140"/>
      <c r="BU50" s="94"/>
      <c r="BV50" s="94"/>
      <c r="BW50" s="95"/>
      <c r="BX50" s="183"/>
      <c r="BY50" s="302"/>
      <c r="BZ50" s="302"/>
      <c r="CA50" s="302"/>
      <c r="CB50" s="176"/>
      <c r="CC50" s="304"/>
      <c r="CD50" s="302"/>
      <c r="CE50" s="302"/>
      <c r="CF50" s="302"/>
      <c r="CG50" s="302"/>
      <c r="CH50" s="148"/>
      <c r="CI50" s="149"/>
      <c r="CJ50" s="149"/>
      <c r="CK50" s="150"/>
      <c r="CL50" s="2"/>
      <c r="CM50" s="3"/>
      <c r="CN50" s="3"/>
      <c r="CW50" s="8">
        <v>31</v>
      </c>
      <c r="CX50" s="7"/>
      <c r="CY50" s="8">
        <v>31</v>
      </c>
      <c r="CZ50" s="7"/>
      <c r="DA50" s="7"/>
    </row>
    <row r="51" spans="5:105" ht="3.6" customHeight="1" x14ac:dyDescent="0.15">
      <c r="E51" s="324"/>
      <c r="F51" s="325"/>
      <c r="G51" s="326"/>
      <c r="H51" s="221"/>
      <c r="I51" s="169"/>
      <c r="J51" s="169"/>
      <c r="K51" s="169"/>
      <c r="L51" s="169"/>
      <c r="M51" s="170"/>
      <c r="N51" s="311"/>
      <c r="O51" s="311"/>
      <c r="P51" s="311"/>
      <c r="Q51" s="311"/>
      <c r="R51" s="311"/>
      <c r="S51" s="311"/>
      <c r="T51" s="311"/>
      <c r="U51" s="311"/>
      <c r="V51" s="311"/>
      <c r="W51" s="311"/>
      <c r="X51" s="311"/>
      <c r="Y51" s="312"/>
      <c r="Z51" s="312"/>
      <c r="AA51" s="312"/>
      <c r="AB51" s="312"/>
      <c r="AC51" s="312"/>
      <c r="AD51" s="312"/>
      <c r="AE51" s="312"/>
      <c r="AF51" s="312"/>
      <c r="AG51" s="312"/>
      <c r="AH51" s="312"/>
      <c r="AI51" s="312"/>
      <c r="AJ51" s="312"/>
      <c r="AK51" s="312"/>
      <c r="AL51" s="217"/>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58"/>
      <c r="BJ51" s="59"/>
      <c r="BK51" s="59"/>
      <c r="BL51" s="59"/>
      <c r="BM51" s="59"/>
      <c r="BN51" s="59"/>
      <c r="BO51" s="59"/>
      <c r="BP51" s="59"/>
      <c r="BQ51" s="59"/>
      <c r="BR51" s="59"/>
      <c r="BS51" s="59"/>
      <c r="BT51" s="59"/>
      <c r="BU51" s="59"/>
      <c r="BV51" s="59"/>
      <c r="BW51" s="60"/>
      <c r="BX51" s="183"/>
      <c r="BY51" s="302"/>
      <c r="BZ51" s="302"/>
      <c r="CA51" s="302"/>
      <c r="CB51" s="176"/>
      <c r="CC51" s="304"/>
      <c r="CD51" s="302"/>
      <c r="CE51" s="302"/>
      <c r="CF51" s="302"/>
      <c r="CG51" s="302"/>
      <c r="CH51" s="151"/>
      <c r="CI51" s="152"/>
      <c r="CJ51" s="152"/>
      <c r="CK51" s="153"/>
      <c r="CL51" s="2"/>
      <c r="CM51" s="3"/>
      <c r="CN51" s="3"/>
      <c r="CW51" s="7">
        <v>32</v>
      </c>
      <c r="CX51" s="7"/>
      <c r="CY51" s="7"/>
      <c r="CZ51" s="7"/>
      <c r="DA51" s="7"/>
    </row>
    <row r="52" spans="5:105" ht="7.5" customHeight="1" x14ac:dyDescent="0.15">
      <c r="E52" s="324"/>
      <c r="F52" s="325"/>
      <c r="G52" s="326"/>
      <c r="H52" s="221"/>
      <c r="I52" s="169"/>
      <c r="J52" s="169"/>
      <c r="K52" s="169"/>
      <c r="L52" s="169"/>
      <c r="M52" s="170"/>
      <c r="N52" s="317" t="s">
        <v>42</v>
      </c>
      <c r="O52" s="318"/>
      <c r="P52" s="318"/>
      <c r="Q52" s="318"/>
      <c r="R52" s="318"/>
      <c r="S52" s="318"/>
      <c r="T52" s="318"/>
      <c r="U52" s="318"/>
      <c r="V52" s="318"/>
      <c r="W52" s="318"/>
      <c r="X52" s="318"/>
      <c r="Y52" s="317" t="s">
        <v>44</v>
      </c>
      <c r="Z52" s="320"/>
      <c r="AA52" s="320"/>
      <c r="AB52" s="320"/>
      <c r="AC52" s="320"/>
      <c r="AD52" s="320"/>
      <c r="AE52" s="320"/>
      <c r="AF52" s="320"/>
      <c r="AG52" s="320"/>
      <c r="AH52" s="320"/>
      <c r="AI52" s="320"/>
      <c r="AJ52" s="320"/>
      <c r="AK52" s="320"/>
      <c r="AL52" s="320" t="s">
        <v>169</v>
      </c>
      <c r="AM52" s="320"/>
      <c r="AN52" s="320"/>
      <c r="AO52" s="320"/>
      <c r="AP52" s="320"/>
      <c r="AQ52" s="320"/>
      <c r="AR52" s="320"/>
      <c r="AS52" s="320"/>
      <c r="AT52" s="320"/>
      <c r="AU52" s="320"/>
      <c r="AV52" s="320"/>
      <c r="AW52" s="320"/>
      <c r="AX52" s="320"/>
      <c r="AY52" s="320"/>
      <c r="AZ52" s="320"/>
      <c r="BA52" s="320"/>
      <c r="BB52" s="320"/>
      <c r="BC52" s="320"/>
      <c r="BD52" s="320"/>
      <c r="BE52" s="320"/>
      <c r="BF52" s="320"/>
      <c r="BG52" s="320"/>
      <c r="BH52" s="264"/>
      <c r="BI52" s="121" t="s">
        <v>170</v>
      </c>
      <c r="BJ52" s="122"/>
      <c r="BK52" s="122"/>
      <c r="BL52" s="122"/>
      <c r="BM52" s="2"/>
      <c r="BN52" s="247"/>
      <c r="BO52" s="247"/>
      <c r="BP52" s="247"/>
      <c r="BQ52" s="247"/>
      <c r="BR52" s="247"/>
      <c r="BS52" s="247"/>
      <c r="BT52" s="122" t="s">
        <v>171</v>
      </c>
      <c r="BU52" s="122"/>
      <c r="BV52" s="122"/>
      <c r="BW52" s="40"/>
      <c r="BX52" s="211" t="str">
        <f>IF(BN52="","",IF(BN52&lt;=10,"○",""))</f>
        <v/>
      </c>
      <c r="BY52" s="301"/>
      <c r="BZ52" s="301"/>
      <c r="CA52" s="301"/>
      <c r="CB52" s="207"/>
      <c r="CC52" s="303" t="str">
        <f>IF(BN52="","",IF(BN52&gt;10,"○",""))</f>
        <v/>
      </c>
      <c r="CD52" s="301"/>
      <c r="CE52" s="301"/>
      <c r="CF52" s="301"/>
      <c r="CG52" s="301"/>
      <c r="CH52" s="145" t="s">
        <v>172</v>
      </c>
      <c r="CI52" s="146"/>
      <c r="CJ52" s="146"/>
      <c r="CK52" s="147"/>
      <c r="CL52" s="2"/>
      <c r="CM52" s="3"/>
      <c r="CN52" s="3"/>
      <c r="CW52" s="7">
        <v>33</v>
      </c>
      <c r="CX52" s="7"/>
      <c r="CY52" s="7"/>
      <c r="CZ52" s="7"/>
      <c r="DA52" s="7"/>
    </row>
    <row r="53" spans="5:105" ht="7.5" customHeight="1" x14ac:dyDescent="0.15">
      <c r="E53" s="324"/>
      <c r="F53" s="325"/>
      <c r="G53" s="326"/>
      <c r="H53" s="221"/>
      <c r="I53" s="169"/>
      <c r="J53" s="169"/>
      <c r="K53" s="169"/>
      <c r="L53" s="169"/>
      <c r="M53" s="170"/>
      <c r="N53" s="311"/>
      <c r="O53" s="311"/>
      <c r="P53" s="311"/>
      <c r="Q53" s="311"/>
      <c r="R53" s="311"/>
      <c r="S53" s="311"/>
      <c r="T53" s="311"/>
      <c r="U53" s="311"/>
      <c r="V53" s="311"/>
      <c r="W53" s="311"/>
      <c r="X53" s="311"/>
      <c r="Y53" s="312"/>
      <c r="Z53" s="312"/>
      <c r="AA53" s="312"/>
      <c r="AB53" s="312"/>
      <c r="AC53" s="312"/>
      <c r="AD53" s="312"/>
      <c r="AE53" s="312"/>
      <c r="AF53" s="312"/>
      <c r="AG53" s="312"/>
      <c r="AH53" s="312"/>
      <c r="AI53" s="312"/>
      <c r="AJ53" s="312"/>
      <c r="AK53" s="312"/>
      <c r="AL53" s="312"/>
      <c r="AM53" s="312"/>
      <c r="AN53" s="312"/>
      <c r="AO53" s="312"/>
      <c r="AP53" s="312"/>
      <c r="AQ53" s="312"/>
      <c r="AR53" s="312"/>
      <c r="AS53" s="312"/>
      <c r="AT53" s="312"/>
      <c r="AU53" s="312"/>
      <c r="AV53" s="312"/>
      <c r="AW53" s="312"/>
      <c r="AX53" s="312"/>
      <c r="AY53" s="312"/>
      <c r="AZ53" s="312"/>
      <c r="BA53" s="312"/>
      <c r="BB53" s="312"/>
      <c r="BC53" s="312"/>
      <c r="BD53" s="312"/>
      <c r="BE53" s="312"/>
      <c r="BF53" s="312"/>
      <c r="BG53" s="312"/>
      <c r="BH53" s="221"/>
      <c r="BI53" s="121"/>
      <c r="BJ53" s="122"/>
      <c r="BK53" s="122"/>
      <c r="BL53" s="122"/>
      <c r="BM53" s="2"/>
      <c r="BN53" s="243"/>
      <c r="BO53" s="243"/>
      <c r="BP53" s="243"/>
      <c r="BQ53" s="243"/>
      <c r="BR53" s="243"/>
      <c r="BS53" s="243"/>
      <c r="BT53" s="122"/>
      <c r="BU53" s="122"/>
      <c r="BV53" s="122"/>
      <c r="BW53" s="40"/>
      <c r="BX53" s="183"/>
      <c r="BY53" s="302"/>
      <c r="BZ53" s="302"/>
      <c r="CA53" s="302"/>
      <c r="CB53" s="176"/>
      <c r="CC53" s="304"/>
      <c r="CD53" s="302"/>
      <c r="CE53" s="302"/>
      <c r="CF53" s="302"/>
      <c r="CG53" s="302"/>
      <c r="CH53" s="148"/>
      <c r="CI53" s="149"/>
      <c r="CJ53" s="149"/>
      <c r="CK53" s="150"/>
      <c r="CL53" s="38"/>
      <c r="CM53" s="6"/>
      <c r="CN53" s="6"/>
      <c r="CW53" s="7">
        <v>34</v>
      </c>
      <c r="CX53" s="7"/>
      <c r="CY53" s="7"/>
      <c r="CZ53" s="7"/>
      <c r="DA53" s="7"/>
    </row>
    <row r="54" spans="5:105" ht="3.6" customHeight="1" x14ac:dyDescent="0.15">
      <c r="E54" s="327"/>
      <c r="F54" s="328"/>
      <c r="G54" s="329"/>
      <c r="H54" s="267"/>
      <c r="I54" s="268"/>
      <c r="J54" s="268"/>
      <c r="K54" s="268"/>
      <c r="L54" s="268"/>
      <c r="M54" s="269"/>
      <c r="N54" s="319"/>
      <c r="O54" s="319"/>
      <c r="P54" s="319"/>
      <c r="Q54" s="319"/>
      <c r="R54" s="319"/>
      <c r="S54" s="319"/>
      <c r="T54" s="319"/>
      <c r="U54" s="319"/>
      <c r="V54" s="319"/>
      <c r="W54" s="319"/>
      <c r="X54" s="319"/>
      <c r="Y54" s="321"/>
      <c r="Z54" s="321"/>
      <c r="AA54" s="321"/>
      <c r="AB54" s="321"/>
      <c r="AC54" s="321"/>
      <c r="AD54" s="321"/>
      <c r="AE54" s="321"/>
      <c r="AF54" s="321"/>
      <c r="AG54" s="321"/>
      <c r="AH54" s="321"/>
      <c r="AI54" s="321"/>
      <c r="AJ54" s="321"/>
      <c r="AK54" s="321"/>
      <c r="AL54" s="322"/>
      <c r="AM54" s="322"/>
      <c r="AN54" s="322"/>
      <c r="AO54" s="322"/>
      <c r="AP54" s="322"/>
      <c r="AQ54" s="322"/>
      <c r="AR54" s="322"/>
      <c r="AS54" s="322"/>
      <c r="AT54" s="322"/>
      <c r="AU54" s="322"/>
      <c r="AV54" s="322"/>
      <c r="AW54" s="322"/>
      <c r="AX54" s="322"/>
      <c r="AY54" s="322"/>
      <c r="AZ54" s="322"/>
      <c r="BA54" s="322"/>
      <c r="BB54" s="322"/>
      <c r="BC54" s="322"/>
      <c r="BD54" s="322"/>
      <c r="BE54" s="322"/>
      <c r="BF54" s="322"/>
      <c r="BG54" s="322"/>
      <c r="BH54" s="267"/>
      <c r="BI54" s="62"/>
      <c r="BJ54" s="33"/>
      <c r="BK54" s="33"/>
      <c r="BL54" s="33"/>
      <c r="BM54" s="33"/>
      <c r="BN54" s="33"/>
      <c r="BO54" s="33"/>
      <c r="BP54" s="33"/>
      <c r="BQ54" s="33"/>
      <c r="BR54" s="33"/>
      <c r="BS54" s="33"/>
      <c r="BT54" s="33"/>
      <c r="BU54" s="33"/>
      <c r="BV54" s="33"/>
      <c r="BW54" s="49"/>
      <c r="BX54" s="184"/>
      <c r="BY54" s="129"/>
      <c r="BZ54" s="129"/>
      <c r="CA54" s="129"/>
      <c r="CB54" s="179"/>
      <c r="CC54" s="305"/>
      <c r="CD54" s="129"/>
      <c r="CE54" s="129"/>
      <c r="CF54" s="129"/>
      <c r="CG54" s="129"/>
      <c r="CH54" s="151"/>
      <c r="CI54" s="152"/>
      <c r="CJ54" s="152"/>
      <c r="CK54" s="153"/>
      <c r="CL54" s="38"/>
      <c r="CM54" s="6"/>
      <c r="CN54" s="6"/>
      <c r="CW54" s="7"/>
      <c r="CX54" s="7"/>
      <c r="CY54" s="7"/>
      <c r="CZ54" s="7"/>
      <c r="DA54" s="7"/>
    </row>
    <row r="55" spans="5:105" ht="12" customHeight="1" x14ac:dyDescent="0.15">
      <c r="E55" s="186" t="s">
        <v>79</v>
      </c>
      <c r="F55" s="187"/>
      <c r="G55" s="188"/>
      <c r="H55" s="220" t="s">
        <v>173</v>
      </c>
      <c r="I55" s="167"/>
      <c r="J55" s="167"/>
      <c r="K55" s="167"/>
      <c r="L55" s="167"/>
      <c r="M55" s="168"/>
      <c r="N55" s="310" t="s">
        <v>28</v>
      </c>
      <c r="O55" s="311"/>
      <c r="P55" s="311"/>
      <c r="Q55" s="311"/>
      <c r="R55" s="311"/>
      <c r="S55" s="311"/>
      <c r="T55" s="311"/>
      <c r="U55" s="311"/>
      <c r="V55" s="311"/>
      <c r="W55" s="311"/>
      <c r="X55" s="311"/>
      <c r="Y55" s="312" t="s">
        <v>45</v>
      </c>
      <c r="Z55" s="313"/>
      <c r="AA55" s="313"/>
      <c r="AB55" s="313"/>
      <c r="AC55" s="313"/>
      <c r="AD55" s="313"/>
      <c r="AE55" s="313"/>
      <c r="AF55" s="313"/>
      <c r="AG55" s="313"/>
      <c r="AH55" s="313"/>
      <c r="AI55" s="313"/>
      <c r="AJ55" s="313"/>
      <c r="AK55" s="313"/>
      <c r="AL55" s="148" t="s">
        <v>31</v>
      </c>
      <c r="AM55" s="149"/>
      <c r="AN55" s="149"/>
      <c r="AO55" s="149"/>
      <c r="AP55" s="149"/>
      <c r="AQ55" s="149"/>
      <c r="AR55" s="149"/>
      <c r="AS55" s="149"/>
      <c r="AT55" s="149"/>
      <c r="AU55" s="149"/>
      <c r="AV55" s="149"/>
      <c r="AW55" s="149"/>
      <c r="AX55" s="149"/>
      <c r="AY55" s="149"/>
      <c r="AZ55" s="149"/>
      <c r="BA55" s="149"/>
      <c r="BB55" s="149"/>
      <c r="BC55" s="149"/>
      <c r="BD55" s="149"/>
      <c r="BE55" s="149"/>
      <c r="BF55" s="149"/>
      <c r="BG55" s="149"/>
      <c r="BH55" s="150"/>
      <c r="BI55" s="118" t="s">
        <v>32</v>
      </c>
      <c r="BJ55" s="119"/>
      <c r="BK55" s="119"/>
      <c r="BL55" s="119"/>
      <c r="BM55" s="2"/>
      <c r="BN55" s="2"/>
      <c r="BO55" s="2"/>
      <c r="BP55" s="2"/>
      <c r="BQ55" s="2"/>
      <c r="BR55" s="2"/>
      <c r="BS55" s="2"/>
      <c r="BT55" s="2"/>
      <c r="BU55" s="2"/>
      <c r="BV55" s="2"/>
      <c r="BW55" s="40"/>
      <c r="BX55" s="297"/>
      <c r="BY55" s="232"/>
      <c r="BZ55" s="232"/>
      <c r="CA55" s="232"/>
      <c r="CB55" s="232"/>
      <c r="CC55" s="249"/>
      <c r="CD55" s="232"/>
      <c r="CE55" s="232"/>
      <c r="CF55" s="232"/>
      <c r="CG55" s="238"/>
      <c r="CH55" s="145" t="s">
        <v>160</v>
      </c>
      <c r="CI55" s="146"/>
      <c r="CJ55" s="146"/>
      <c r="CK55" s="147"/>
      <c r="CL55" s="38"/>
      <c r="CM55" s="6"/>
      <c r="CN55" s="6"/>
    </row>
    <row r="56" spans="5:105" ht="12" customHeight="1" x14ac:dyDescent="0.15">
      <c r="E56" s="189"/>
      <c r="F56" s="190"/>
      <c r="G56" s="191"/>
      <c r="H56" s="221"/>
      <c r="I56" s="169"/>
      <c r="J56" s="169"/>
      <c r="K56" s="169"/>
      <c r="L56" s="169"/>
      <c r="M56" s="170"/>
      <c r="N56" s="310"/>
      <c r="O56" s="311"/>
      <c r="P56" s="311"/>
      <c r="Q56" s="311"/>
      <c r="R56" s="311"/>
      <c r="S56" s="311"/>
      <c r="T56" s="311"/>
      <c r="U56" s="311"/>
      <c r="V56" s="311"/>
      <c r="W56" s="311"/>
      <c r="X56" s="311"/>
      <c r="Y56" s="312"/>
      <c r="Z56" s="313"/>
      <c r="AA56" s="313"/>
      <c r="AB56" s="313"/>
      <c r="AC56" s="313"/>
      <c r="AD56" s="313"/>
      <c r="AE56" s="313"/>
      <c r="AF56" s="313"/>
      <c r="AG56" s="313"/>
      <c r="AH56" s="313"/>
      <c r="AI56" s="313"/>
      <c r="AJ56" s="313"/>
      <c r="AK56" s="313"/>
      <c r="AL56" s="148"/>
      <c r="AM56" s="149"/>
      <c r="AN56" s="149"/>
      <c r="AO56" s="149"/>
      <c r="AP56" s="149"/>
      <c r="AQ56" s="149"/>
      <c r="AR56" s="149"/>
      <c r="AS56" s="149"/>
      <c r="AT56" s="149"/>
      <c r="AU56" s="149"/>
      <c r="AV56" s="149"/>
      <c r="AW56" s="149"/>
      <c r="AX56" s="149"/>
      <c r="AY56" s="149"/>
      <c r="AZ56" s="149"/>
      <c r="BA56" s="149"/>
      <c r="BB56" s="149"/>
      <c r="BC56" s="149"/>
      <c r="BD56" s="149"/>
      <c r="BE56" s="149"/>
      <c r="BF56" s="149"/>
      <c r="BG56" s="149"/>
      <c r="BH56" s="150"/>
      <c r="BI56" s="121"/>
      <c r="BJ56" s="122"/>
      <c r="BK56" s="122"/>
      <c r="BL56" s="122"/>
      <c r="BM56" s="247"/>
      <c r="BN56" s="247"/>
      <c r="BO56" s="247"/>
      <c r="BP56" s="247"/>
      <c r="BQ56" s="247"/>
      <c r="BR56" s="247"/>
      <c r="BS56" s="247"/>
      <c r="BT56" s="247"/>
      <c r="BU56" s="247"/>
      <c r="BV56" s="247"/>
      <c r="BW56" s="40"/>
      <c r="BX56" s="231"/>
      <c r="BY56" s="232"/>
      <c r="BZ56" s="232"/>
      <c r="CA56" s="232"/>
      <c r="CB56" s="232"/>
      <c r="CC56" s="249"/>
      <c r="CD56" s="232"/>
      <c r="CE56" s="232"/>
      <c r="CF56" s="232"/>
      <c r="CG56" s="238"/>
      <c r="CH56" s="148"/>
      <c r="CI56" s="149"/>
      <c r="CJ56" s="149"/>
      <c r="CK56" s="150"/>
      <c r="CL56" s="38"/>
      <c r="CM56" s="6"/>
      <c r="CN56" s="6"/>
      <c r="CQ56" s="8" t="s">
        <v>91</v>
      </c>
      <c r="CR56" s="8" t="s">
        <v>92</v>
      </c>
      <c r="CS56" s="8" t="s">
        <v>93</v>
      </c>
      <c r="CT56" s="7"/>
    </row>
    <row r="57" spans="5:105" ht="7.5" customHeight="1" x14ac:dyDescent="0.15">
      <c r="E57" s="189"/>
      <c r="F57" s="190"/>
      <c r="G57" s="191"/>
      <c r="H57" s="221"/>
      <c r="I57" s="169"/>
      <c r="J57" s="169"/>
      <c r="K57" s="169"/>
      <c r="L57" s="169"/>
      <c r="M57" s="170"/>
      <c r="N57" s="310"/>
      <c r="O57" s="311"/>
      <c r="P57" s="311"/>
      <c r="Q57" s="311"/>
      <c r="R57" s="311"/>
      <c r="S57" s="311"/>
      <c r="T57" s="311"/>
      <c r="U57" s="311"/>
      <c r="V57" s="311"/>
      <c r="W57" s="311"/>
      <c r="X57" s="311"/>
      <c r="Y57" s="312"/>
      <c r="Z57" s="313"/>
      <c r="AA57" s="313"/>
      <c r="AB57" s="313"/>
      <c r="AC57" s="313"/>
      <c r="AD57" s="313"/>
      <c r="AE57" s="313"/>
      <c r="AF57" s="313"/>
      <c r="AG57" s="313"/>
      <c r="AH57" s="313"/>
      <c r="AI57" s="313"/>
      <c r="AJ57" s="313"/>
      <c r="AK57" s="313"/>
      <c r="AL57" s="41"/>
      <c r="AM57" s="2"/>
      <c r="AN57" s="299" t="s">
        <v>56</v>
      </c>
      <c r="AO57" s="299"/>
      <c r="AP57" s="299"/>
      <c r="AQ57" s="299"/>
      <c r="AR57" s="299"/>
      <c r="AS57" s="299"/>
      <c r="AT57" s="299"/>
      <c r="AU57" s="299"/>
      <c r="AV57" s="299"/>
      <c r="AW57" s="299"/>
      <c r="AX57" s="299"/>
      <c r="AY57" s="299"/>
      <c r="AZ57" s="299"/>
      <c r="BA57" s="299"/>
      <c r="BB57" s="299"/>
      <c r="BC57" s="299"/>
      <c r="BD57" s="299"/>
      <c r="BE57" s="299"/>
      <c r="BF57" s="299"/>
      <c r="BH57" s="39"/>
      <c r="BI57" s="63" t="s">
        <v>80</v>
      </c>
      <c r="BJ57" s="52"/>
      <c r="BK57" s="52"/>
      <c r="BL57" s="64"/>
      <c r="BM57" s="243"/>
      <c r="BN57" s="243"/>
      <c r="BO57" s="243"/>
      <c r="BP57" s="243"/>
      <c r="BQ57" s="243"/>
      <c r="BR57" s="243"/>
      <c r="BS57" s="243"/>
      <c r="BT57" s="243"/>
      <c r="BU57" s="243"/>
      <c r="BV57" s="243"/>
      <c r="BW57" s="40"/>
      <c r="BX57" s="231"/>
      <c r="BY57" s="232"/>
      <c r="BZ57" s="232"/>
      <c r="CA57" s="232"/>
      <c r="CB57" s="232"/>
      <c r="CC57" s="249"/>
      <c r="CD57" s="232"/>
      <c r="CE57" s="232"/>
      <c r="CF57" s="232"/>
      <c r="CG57" s="238"/>
      <c r="CH57" s="148"/>
      <c r="CI57" s="149"/>
      <c r="CJ57" s="149"/>
      <c r="CK57" s="150"/>
      <c r="CL57" s="2"/>
      <c r="CM57" s="3"/>
      <c r="CN57" s="3"/>
      <c r="CQ57" s="8" t="s">
        <v>94</v>
      </c>
      <c r="CR57" s="8" t="s">
        <v>97</v>
      </c>
      <c r="CS57" s="7">
        <v>31588</v>
      </c>
      <c r="CT57" s="7"/>
    </row>
    <row r="58" spans="5:105" ht="3.6" customHeight="1" x14ac:dyDescent="0.15">
      <c r="E58" s="189"/>
      <c r="F58" s="190"/>
      <c r="G58" s="191"/>
      <c r="H58" s="221"/>
      <c r="I58" s="169"/>
      <c r="J58" s="169"/>
      <c r="K58" s="169"/>
      <c r="L58" s="169"/>
      <c r="M58" s="170"/>
      <c r="N58" s="311"/>
      <c r="O58" s="311"/>
      <c r="P58" s="311"/>
      <c r="Q58" s="311"/>
      <c r="R58" s="311"/>
      <c r="S58" s="311"/>
      <c r="T58" s="311"/>
      <c r="U58" s="311"/>
      <c r="V58" s="311"/>
      <c r="W58" s="311"/>
      <c r="X58" s="311"/>
      <c r="Y58" s="314"/>
      <c r="Z58" s="314"/>
      <c r="AA58" s="314"/>
      <c r="AB58" s="314"/>
      <c r="AC58" s="314"/>
      <c r="AD58" s="314"/>
      <c r="AE58" s="314"/>
      <c r="AF58" s="314"/>
      <c r="AG58" s="314"/>
      <c r="AH58" s="314"/>
      <c r="AI58" s="314"/>
      <c r="AJ58" s="314"/>
      <c r="AK58" s="314"/>
      <c r="AL58" s="65"/>
      <c r="AM58" s="42"/>
      <c r="AN58" s="300"/>
      <c r="AO58" s="300"/>
      <c r="AP58" s="300"/>
      <c r="AQ58" s="300"/>
      <c r="AR58" s="300"/>
      <c r="AS58" s="300"/>
      <c r="AT58" s="300"/>
      <c r="AU58" s="300"/>
      <c r="AV58" s="300"/>
      <c r="AW58" s="300"/>
      <c r="AX58" s="300"/>
      <c r="AY58" s="300"/>
      <c r="AZ58" s="300"/>
      <c r="BA58" s="300"/>
      <c r="BB58" s="300"/>
      <c r="BC58" s="300"/>
      <c r="BD58" s="300"/>
      <c r="BE58" s="300"/>
      <c r="BF58" s="300"/>
      <c r="BG58" s="59"/>
      <c r="BH58" s="60"/>
      <c r="BI58" s="66"/>
      <c r="BJ58" s="67"/>
      <c r="BK58" s="67"/>
      <c r="BL58" s="68"/>
      <c r="BM58" s="68"/>
      <c r="BN58" s="68"/>
      <c r="BO58" s="68"/>
      <c r="BP58" s="68"/>
      <c r="BQ58" s="68"/>
      <c r="BR58" s="68"/>
      <c r="BS58" s="68"/>
      <c r="BT58" s="68"/>
      <c r="BU58" s="67"/>
      <c r="BV58" s="67"/>
      <c r="BW58" s="69"/>
      <c r="BX58" s="234"/>
      <c r="BY58" s="235"/>
      <c r="BZ58" s="235"/>
      <c r="CA58" s="235"/>
      <c r="CB58" s="235"/>
      <c r="CC58" s="250"/>
      <c r="CD58" s="235"/>
      <c r="CE58" s="235"/>
      <c r="CF58" s="235"/>
      <c r="CG58" s="239"/>
      <c r="CH58" s="151"/>
      <c r="CI58" s="152"/>
      <c r="CJ58" s="152"/>
      <c r="CK58" s="153"/>
      <c r="CL58" s="2"/>
      <c r="CM58" s="3"/>
      <c r="CN58" s="3"/>
      <c r="CQ58" s="8" t="s">
        <v>95</v>
      </c>
      <c r="CR58" s="8" t="s">
        <v>98</v>
      </c>
      <c r="CS58" s="8" t="s">
        <v>96</v>
      </c>
      <c r="CT58" s="7"/>
    </row>
    <row r="59" spans="5:105" ht="7.5" customHeight="1" x14ac:dyDescent="0.15">
      <c r="E59" s="189"/>
      <c r="F59" s="190"/>
      <c r="G59" s="191"/>
      <c r="H59" s="221"/>
      <c r="I59" s="169"/>
      <c r="J59" s="169"/>
      <c r="K59" s="169"/>
      <c r="L59" s="169"/>
      <c r="M59" s="170"/>
      <c r="N59" s="204" t="s">
        <v>174</v>
      </c>
      <c r="O59" s="205"/>
      <c r="P59" s="205"/>
      <c r="Q59" s="205"/>
      <c r="R59" s="205"/>
      <c r="S59" s="205"/>
      <c r="T59" s="205"/>
      <c r="U59" s="205"/>
      <c r="V59" s="205"/>
      <c r="W59" s="205"/>
      <c r="X59" s="206"/>
      <c r="Y59" s="204" t="s">
        <v>175</v>
      </c>
      <c r="Z59" s="205"/>
      <c r="AA59" s="205"/>
      <c r="AB59" s="205"/>
      <c r="AC59" s="205"/>
      <c r="AD59" s="205"/>
      <c r="AE59" s="205"/>
      <c r="AF59" s="205"/>
      <c r="AG59" s="205"/>
      <c r="AH59" s="205"/>
      <c r="AI59" s="205"/>
      <c r="AJ59" s="205"/>
      <c r="AK59" s="206"/>
      <c r="AL59" s="204" t="s">
        <v>176</v>
      </c>
      <c r="AM59" s="205"/>
      <c r="AN59" s="205"/>
      <c r="AO59" s="205"/>
      <c r="AP59" s="205"/>
      <c r="AQ59" s="205"/>
      <c r="AR59" s="205"/>
      <c r="AS59" s="205"/>
      <c r="AT59" s="205"/>
      <c r="AU59" s="205"/>
      <c r="AV59" s="205"/>
      <c r="AW59" s="205"/>
      <c r="AX59" s="205"/>
      <c r="AY59" s="205"/>
      <c r="AZ59" s="205"/>
      <c r="BA59" s="205"/>
      <c r="BB59" s="205"/>
      <c r="BC59" s="205"/>
      <c r="BD59" s="205"/>
      <c r="BE59" s="205"/>
      <c r="BF59" s="205"/>
      <c r="BG59" s="205"/>
      <c r="BH59" s="206"/>
      <c r="BI59" s="270" t="s">
        <v>46</v>
      </c>
      <c r="BJ59" s="271"/>
      <c r="BK59" s="271"/>
      <c r="BL59" s="272"/>
      <c r="BM59" s="272"/>
      <c r="BN59" s="272"/>
      <c r="BO59" s="272"/>
      <c r="BP59" s="272"/>
      <c r="BQ59" s="272"/>
      <c r="BR59" s="272"/>
      <c r="BS59" s="272"/>
      <c r="BT59" s="306" t="s">
        <v>48</v>
      </c>
      <c r="BU59" s="306"/>
      <c r="BV59" s="306"/>
      <c r="BW59" s="307"/>
      <c r="BX59" s="251" t="str">
        <f>IF(OR(BL59="",BL61=""),"",IF(AND(CR61="○",CR62="○"),"○",""))</f>
        <v/>
      </c>
      <c r="BY59" s="252"/>
      <c r="BZ59" s="252"/>
      <c r="CA59" s="252"/>
      <c r="CB59" s="253"/>
      <c r="CC59" s="210" t="str">
        <f>IF(OR(BL59="",BL61=""),"",IF(OR(CR61="×",CR62="×"),"○",""))</f>
        <v/>
      </c>
      <c r="CD59" s="208"/>
      <c r="CE59" s="208"/>
      <c r="CF59" s="208"/>
      <c r="CG59" s="211"/>
      <c r="CH59" s="145" t="s">
        <v>165</v>
      </c>
      <c r="CI59" s="146"/>
      <c r="CJ59" s="146"/>
      <c r="CK59" s="147"/>
      <c r="CL59" s="2"/>
      <c r="CM59" s="3"/>
      <c r="CN59" s="3"/>
    </row>
    <row r="60" spans="5:105" ht="7.5" customHeight="1" x14ac:dyDescent="0.15">
      <c r="E60" s="189"/>
      <c r="F60" s="190"/>
      <c r="G60" s="191"/>
      <c r="H60" s="221"/>
      <c r="I60" s="169"/>
      <c r="J60" s="169"/>
      <c r="K60" s="169"/>
      <c r="L60" s="169"/>
      <c r="M60" s="170"/>
      <c r="N60" s="148"/>
      <c r="O60" s="149"/>
      <c r="P60" s="149"/>
      <c r="Q60" s="149"/>
      <c r="R60" s="149"/>
      <c r="S60" s="149"/>
      <c r="T60" s="149"/>
      <c r="U60" s="149"/>
      <c r="V60" s="149"/>
      <c r="W60" s="149"/>
      <c r="X60" s="150"/>
      <c r="Y60" s="148"/>
      <c r="Z60" s="149"/>
      <c r="AA60" s="149"/>
      <c r="AB60" s="149"/>
      <c r="AC60" s="149"/>
      <c r="AD60" s="149"/>
      <c r="AE60" s="149"/>
      <c r="AF60" s="149"/>
      <c r="AG60" s="149"/>
      <c r="AH60" s="149"/>
      <c r="AI60" s="149"/>
      <c r="AJ60" s="149"/>
      <c r="AK60" s="150"/>
      <c r="AL60" s="148"/>
      <c r="AM60" s="149"/>
      <c r="AN60" s="149"/>
      <c r="AO60" s="149"/>
      <c r="AP60" s="149"/>
      <c r="AQ60" s="149"/>
      <c r="AR60" s="149"/>
      <c r="AS60" s="149"/>
      <c r="AT60" s="149"/>
      <c r="AU60" s="149"/>
      <c r="AV60" s="149"/>
      <c r="AW60" s="149"/>
      <c r="AX60" s="149"/>
      <c r="AY60" s="149"/>
      <c r="AZ60" s="149"/>
      <c r="BA60" s="149"/>
      <c r="BB60" s="149"/>
      <c r="BC60" s="149"/>
      <c r="BD60" s="149"/>
      <c r="BE60" s="149"/>
      <c r="BF60" s="149"/>
      <c r="BG60" s="149"/>
      <c r="BH60" s="150"/>
      <c r="BI60" s="261"/>
      <c r="BJ60" s="154"/>
      <c r="BK60" s="154"/>
      <c r="BL60" s="140"/>
      <c r="BM60" s="140"/>
      <c r="BN60" s="140"/>
      <c r="BO60" s="140"/>
      <c r="BP60" s="140"/>
      <c r="BQ60" s="140"/>
      <c r="BR60" s="140"/>
      <c r="BS60" s="140"/>
      <c r="BT60" s="94"/>
      <c r="BU60" s="94"/>
      <c r="BV60" s="94"/>
      <c r="BW60" s="296"/>
      <c r="BX60" s="254"/>
      <c r="BY60" s="255"/>
      <c r="BZ60" s="255"/>
      <c r="CA60" s="255"/>
      <c r="CB60" s="256"/>
      <c r="CC60" s="212"/>
      <c r="CD60" s="177"/>
      <c r="CE60" s="177"/>
      <c r="CF60" s="177"/>
      <c r="CG60" s="183"/>
      <c r="CH60" s="148"/>
      <c r="CI60" s="149"/>
      <c r="CJ60" s="149"/>
      <c r="CK60" s="150"/>
      <c r="CL60" s="2"/>
      <c r="CM60" s="3"/>
      <c r="CN60" s="3"/>
      <c r="CQ60" s="7"/>
      <c r="CR60" s="8" t="s">
        <v>177</v>
      </c>
      <c r="CS60" s="7"/>
    </row>
    <row r="61" spans="5:105" ht="7.5" customHeight="1" x14ac:dyDescent="0.15">
      <c r="E61" s="189"/>
      <c r="F61" s="190"/>
      <c r="G61" s="191"/>
      <c r="H61" s="221"/>
      <c r="I61" s="169"/>
      <c r="J61" s="169"/>
      <c r="K61" s="169"/>
      <c r="L61" s="169"/>
      <c r="M61" s="170"/>
      <c r="N61" s="148"/>
      <c r="O61" s="149"/>
      <c r="P61" s="149"/>
      <c r="Q61" s="149"/>
      <c r="R61" s="149"/>
      <c r="S61" s="149"/>
      <c r="T61" s="149"/>
      <c r="U61" s="149"/>
      <c r="V61" s="149"/>
      <c r="W61" s="149"/>
      <c r="X61" s="150"/>
      <c r="Y61" s="148"/>
      <c r="Z61" s="149"/>
      <c r="AA61" s="149"/>
      <c r="AB61" s="149"/>
      <c r="AC61" s="149"/>
      <c r="AD61" s="149"/>
      <c r="AE61" s="149"/>
      <c r="AF61" s="149"/>
      <c r="AG61" s="149"/>
      <c r="AH61" s="149"/>
      <c r="AI61" s="149"/>
      <c r="AJ61" s="149"/>
      <c r="AK61" s="150"/>
      <c r="AL61" s="148"/>
      <c r="AM61" s="149"/>
      <c r="AN61" s="149"/>
      <c r="AO61" s="149"/>
      <c r="AP61" s="149"/>
      <c r="AQ61" s="149"/>
      <c r="AR61" s="149"/>
      <c r="AS61" s="149"/>
      <c r="AT61" s="149"/>
      <c r="AU61" s="149"/>
      <c r="AV61" s="149"/>
      <c r="AW61" s="149"/>
      <c r="AX61" s="149"/>
      <c r="AY61" s="149"/>
      <c r="AZ61" s="149"/>
      <c r="BA61" s="149"/>
      <c r="BB61" s="149"/>
      <c r="BC61" s="149"/>
      <c r="BD61" s="149"/>
      <c r="BE61" s="149"/>
      <c r="BF61" s="149"/>
      <c r="BG61" s="149"/>
      <c r="BH61" s="150"/>
      <c r="BI61" s="261" t="s">
        <v>47</v>
      </c>
      <c r="BJ61" s="154"/>
      <c r="BK61" s="154"/>
      <c r="BL61" s="155"/>
      <c r="BM61" s="155"/>
      <c r="BN61" s="155"/>
      <c r="BO61" s="155"/>
      <c r="BP61" s="155"/>
      <c r="BQ61" s="155"/>
      <c r="BR61" s="155"/>
      <c r="BS61" s="155"/>
      <c r="BT61" s="94" t="s">
        <v>48</v>
      </c>
      <c r="BU61" s="94"/>
      <c r="BV61" s="94"/>
      <c r="BW61" s="296"/>
      <c r="BX61" s="254"/>
      <c r="BY61" s="255"/>
      <c r="BZ61" s="255"/>
      <c r="CA61" s="255"/>
      <c r="CB61" s="256"/>
      <c r="CC61" s="212"/>
      <c r="CD61" s="177"/>
      <c r="CE61" s="177"/>
      <c r="CF61" s="177"/>
      <c r="CG61" s="183"/>
      <c r="CH61" s="148"/>
      <c r="CI61" s="149"/>
      <c r="CJ61" s="149"/>
      <c r="CK61" s="150"/>
      <c r="CL61" s="38"/>
      <c r="CM61" s="6"/>
      <c r="CN61" s="6"/>
      <c r="CQ61" s="8" t="s">
        <v>178</v>
      </c>
      <c r="CR61" s="7" t="str">
        <f>IF(BL59="","",IF(AND(BL59&lt;=102,BL59&gt;=87),"○","×"))</f>
        <v/>
      </c>
      <c r="CS61" s="7"/>
    </row>
    <row r="62" spans="5:105" ht="7.5" customHeight="1" x14ac:dyDescent="0.15">
      <c r="E62" s="189"/>
      <c r="F62" s="190"/>
      <c r="G62" s="191"/>
      <c r="H62" s="221"/>
      <c r="I62" s="169"/>
      <c r="J62" s="169"/>
      <c r="K62" s="169"/>
      <c r="L62" s="169"/>
      <c r="M62" s="170"/>
      <c r="N62" s="148"/>
      <c r="O62" s="149"/>
      <c r="P62" s="149"/>
      <c r="Q62" s="149"/>
      <c r="R62" s="149"/>
      <c r="S62" s="149"/>
      <c r="T62" s="149"/>
      <c r="U62" s="149"/>
      <c r="V62" s="149"/>
      <c r="W62" s="149"/>
      <c r="X62" s="150"/>
      <c r="Y62" s="148"/>
      <c r="Z62" s="149"/>
      <c r="AA62" s="149"/>
      <c r="AB62" s="149"/>
      <c r="AC62" s="149"/>
      <c r="AD62" s="149"/>
      <c r="AE62" s="149"/>
      <c r="AF62" s="149"/>
      <c r="AG62" s="149"/>
      <c r="AH62" s="149"/>
      <c r="AI62" s="149"/>
      <c r="AJ62" s="149"/>
      <c r="AK62" s="150"/>
      <c r="AL62" s="148"/>
      <c r="AM62" s="149"/>
      <c r="AN62" s="149"/>
      <c r="AO62" s="149"/>
      <c r="AP62" s="149"/>
      <c r="AQ62" s="149"/>
      <c r="AR62" s="149"/>
      <c r="AS62" s="149"/>
      <c r="AT62" s="149"/>
      <c r="AU62" s="149"/>
      <c r="AV62" s="149"/>
      <c r="AW62" s="149"/>
      <c r="AX62" s="149"/>
      <c r="AY62" s="149"/>
      <c r="AZ62" s="149"/>
      <c r="BA62" s="149"/>
      <c r="BB62" s="149"/>
      <c r="BC62" s="149"/>
      <c r="BD62" s="149"/>
      <c r="BE62" s="149"/>
      <c r="BF62" s="149"/>
      <c r="BG62" s="149"/>
      <c r="BH62" s="150"/>
      <c r="BI62" s="261"/>
      <c r="BJ62" s="154"/>
      <c r="BK62" s="154"/>
      <c r="BL62" s="140"/>
      <c r="BM62" s="140"/>
      <c r="BN62" s="140"/>
      <c r="BO62" s="140"/>
      <c r="BP62" s="140"/>
      <c r="BQ62" s="140"/>
      <c r="BR62" s="140"/>
      <c r="BS62" s="140"/>
      <c r="BT62" s="94"/>
      <c r="BU62" s="94"/>
      <c r="BV62" s="94"/>
      <c r="BW62" s="296"/>
      <c r="BX62" s="254"/>
      <c r="BY62" s="255"/>
      <c r="BZ62" s="255"/>
      <c r="CA62" s="255"/>
      <c r="CB62" s="256"/>
      <c r="CC62" s="212"/>
      <c r="CD62" s="177"/>
      <c r="CE62" s="177"/>
      <c r="CF62" s="177"/>
      <c r="CG62" s="183"/>
      <c r="CH62" s="148"/>
      <c r="CI62" s="149"/>
      <c r="CJ62" s="149"/>
      <c r="CK62" s="150"/>
      <c r="CL62" s="38"/>
      <c r="CM62" s="6"/>
      <c r="CN62" s="6"/>
      <c r="CQ62" s="8" t="s">
        <v>179</v>
      </c>
      <c r="CR62" s="7" t="str">
        <f>IF(BL61="","",IF(AND(BL61&lt;=102,BL61&gt;=87),"○","×"))</f>
        <v/>
      </c>
      <c r="CS62" s="7"/>
    </row>
    <row r="63" spans="5:105" ht="3.6" customHeight="1" x14ac:dyDescent="0.15">
      <c r="E63" s="189"/>
      <c r="F63" s="190"/>
      <c r="G63" s="191"/>
      <c r="H63" s="221"/>
      <c r="I63" s="169"/>
      <c r="J63" s="169"/>
      <c r="K63" s="169"/>
      <c r="L63" s="169"/>
      <c r="M63" s="170"/>
      <c r="N63" s="148"/>
      <c r="O63" s="149"/>
      <c r="P63" s="149"/>
      <c r="Q63" s="149"/>
      <c r="R63" s="149"/>
      <c r="S63" s="149"/>
      <c r="T63" s="149"/>
      <c r="U63" s="149"/>
      <c r="V63" s="149"/>
      <c r="W63" s="149"/>
      <c r="X63" s="150"/>
      <c r="Y63" s="148"/>
      <c r="Z63" s="149"/>
      <c r="AA63" s="149"/>
      <c r="AB63" s="149"/>
      <c r="AC63" s="149"/>
      <c r="AD63" s="149"/>
      <c r="AE63" s="149"/>
      <c r="AF63" s="149"/>
      <c r="AG63" s="149"/>
      <c r="AH63" s="149"/>
      <c r="AI63" s="149"/>
      <c r="AJ63" s="149"/>
      <c r="AK63" s="150"/>
      <c r="AL63" s="148"/>
      <c r="AM63" s="149"/>
      <c r="AN63" s="149"/>
      <c r="AO63" s="149"/>
      <c r="AP63" s="149"/>
      <c r="AQ63" s="149"/>
      <c r="AR63" s="149"/>
      <c r="AS63" s="149"/>
      <c r="AT63" s="149"/>
      <c r="AU63" s="149"/>
      <c r="AV63" s="149"/>
      <c r="AW63" s="149"/>
      <c r="AX63" s="149"/>
      <c r="AY63" s="149"/>
      <c r="AZ63" s="149"/>
      <c r="BA63" s="149"/>
      <c r="BB63" s="149"/>
      <c r="BC63" s="149"/>
      <c r="BD63" s="149"/>
      <c r="BE63" s="149"/>
      <c r="BF63" s="149"/>
      <c r="BG63" s="149"/>
      <c r="BH63" s="150"/>
      <c r="BI63" s="70"/>
      <c r="BJ63" s="71"/>
      <c r="BK63" s="71"/>
      <c r="BL63" s="72"/>
      <c r="BM63" s="72"/>
      <c r="BN63" s="72"/>
      <c r="BO63" s="72"/>
      <c r="BP63" s="72"/>
      <c r="BQ63" s="72"/>
      <c r="BR63" s="72"/>
      <c r="BS63" s="72"/>
      <c r="BT63" s="71"/>
      <c r="BU63" s="71"/>
      <c r="BV63" s="71"/>
      <c r="BW63" s="73"/>
      <c r="BX63" s="257"/>
      <c r="BY63" s="258"/>
      <c r="BZ63" s="258"/>
      <c r="CA63" s="258"/>
      <c r="CB63" s="259"/>
      <c r="CC63" s="260"/>
      <c r="CD63" s="226"/>
      <c r="CE63" s="226"/>
      <c r="CF63" s="226"/>
      <c r="CG63" s="227"/>
      <c r="CH63" s="151"/>
      <c r="CI63" s="152"/>
      <c r="CJ63" s="152"/>
      <c r="CK63" s="153"/>
      <c r="CL63" s="38"/>
      <c r="CM63" s="6"/>
      <c r="CN63" s="6"/>
    </row>
    <row r="64" spans="5:105" ht="7.5" customHeight="1" x14ac:dyDescent="0.15">
      <c r="E64" s="189"/>
      <c r="F64" s="190"/>
      <c r="G64" s="191"/>
      <c r="H64" s="221"/>
      <c r="I64" s="169"/>
      <c r="J64" s="169"/>
      <c r="K64" s="169"/>
      <c r="L64" s="169"/>
      <c r="M64" s="170"/>
      <c r="N64" s="204" t="s">
        <v>180</v>
      </c>
      <c r="O64" s="205"/>
      <c r="P64" s="205"/>
      <c r="Q64" s="205"/>
      <c r="R64" s="205"/>
      <c r="S64" s="205"/>
      <c r="T64" s="205"/>
      <c r="U64" s="205"/>
      <c r="V64" s="205"/>
      <c r="W64" s="205"/>
      <c r="X64" s="206"/>
      <c r="Y64" s="204" t="s">
        <v>181</v>
      </c>
      <c r="Z64" s="205"/>
      <c r="AA64" s="205"/>
      <c r="AB64" s="205"/>
      <c r="AC64" s="205"/>
      <c r="AD64" s="205"/>
      <c r="AE64" s="205"/>
      <c r="AF64" s="205"/>
      <c r="AG64" s="205"/>
      <c r="AH64" s="205"/>
      <c r="AI64" s="205"/>
      <c r="AJ64" s="205"/>
      <c r="AK64" s="206"/>
      <c r="AL64" s="288" t="s">
        <v>182</v>
      </c>
      <c r="AM64" s="289"/>
      <c r="AN64" s="289"/>
      <c r="AO64" s="289"/>
      <c r="AP64" s="289"/>
      <c r="AQ64" s="289"/>
      <c r="AR64" s="289"/>
      <c r="AS64" s="289"/>
      <c r="AT64" s="289"/>
      <c r="AU64" s="289"/>
      <c r="AV64" s="289"/>
      <c r="AW64" s="289"/>
      <c r="AX64" s="289"/>
      <c r="AY64" s="289"/>
      <c r="AZ64" s="289"/>
      <c r="BA64" s="289"/>
      <c r="BB64" s="289"/>
      <c r="BC64" s="289"/>
      <c r="BD64" s="289"/>
      <c r="BE64" s="289"/>
      <c r="BF64" s="289"/>
      <c r="BG64" s="289"/>
      <c r="BH64" s="290"/>
      <c r="BI64" s="270" t="s">
        <v>60</v>
      </c>
      <c r="BJ64" s="271"/>
      <c r="BK64" s="271"/>
      <c r="BL64" s="271"/>
      <c r="BM64" s="271"/>
      <c r="BN64" s="271"/>
      <c r="BO64" s="96" t="s">
        <v>61</v>
      </c>
      <c r="BP64" s="272"/>
      <c r="BQ64" s="272"/>
      <c r="BR64" s="272"/>
      <c r="BS64" s="272"/>
      <c r="BT64" s="272"/>
      <c r="BU64" s="96" t="s">
        <v>48</v>
      </c>
      <c r="BV64" s="96"/>
      <c r="BW64" s="97"/>
      <c r="BX64" s="207" t="str">
        <f>IF(BP64="","",IF(BP64&gt;=2.5,"○",""))</f>
        <v/>
      </c>
      <c r="BY64" s="208"/>
      <c r="BZ64" s="208"/>
      <c r="CA64" s="208"/>
      <c r="CB64" s="209"/>
      <c r="CC64" s="210" t="str">
        <f>IF(BP64="","",IF(BP64&lt;2.5,"○",""))</f>
        <v/>
      </c>
      <c r="CD64" s="208"/>
      <c r="CE64" s="208"/>
      <c r="CF64" s="208"/>
      <c r="CG64" s="211"/>
      <c r="CH64" s="145" t="s">
        <v>183</v>
      </c>
      <c r="CI64" s="146"/>
      <c r="CJ64" s="146"/>
      <c r="CK64" s="147"/>
      <c r="CL64" s="2"/>
      <c r="CM64" s="3"/>
      <c r="CN64" s="3"/>
    </row>
    <row r="65" spans="5:97" ht="7.5" customHeight="1" x14ac:dyDescent="0.15">
      <c r="E65" s="189"/>
      <c r="F65" s="190"/>
      <c r="G65" s="191"/>
      <c r="H65" s="221"/>
      <c r="I65" s="169"/>
      <c r="J65" s="169"/>
      <c r="K65" s="169"/>
      <c r="L65" s="169"/>
      <c r="M65" s="170"/>
      <c r="N65" s="148"/>
      <c r="O65" s="149"/>
      <c r="P65" s="149"/>
      <c r="Q65" s="149"/>
      <c r="R65" s="149"/>
      <c r="S65" s="149"/>
      <c r="T65" s="149"/>
      <c r="U65" s="149"/>
      <c r="V65" s="149"/>
      <c r="W65" s="149"/>
      <c r="X65" s="150"/>
      <c r="Y65" s="148"/>
      <c r="Z65" s="149"/>
      <c r="AA65" s="149"/>
      <c r="AB65" s="149"/>
      <c r="AC65" s="149"/>
      <c r="AD65" s="149"/>
      <c r="AE65" s="149"/>
      <c r="AF65" s="149"/>
      <c r="AG65" s="149"/>
      <c r="AH65" s="149"/>
      <c r="AI65" s="149"/>
      <c r="AJ65" s="149"/>
      <c r="AK65" s="150"/>
      <c r="AL65" s="278"/>
      <c r="AM65" s="291"/>
      <c r="AN65" s="291"/>
      <c r="AO65" s="291"/>
      <c r="AP65" s="291"/>
      <c r="AQ65" s="291"/>
      <c r="AR65" s="291"/>
      <c r="AS65" s="291"/>
      <c r="AT65" s="291"/>
      <c r="AU65" s="291"/>
      <c r="AV65" s="291"/>
      <c r="AW65" s="291"/>
      <c r="AX65" s="291"/>
      <c r="AY65" s="291"/>
      <c r="AZ65" s="291"/>
      <c r="BA65" s="291"/>
      <c r="BB65" s="291"/>
      <c r="BC65" s="291"/>
      <c r="BD65" s="291"/>
      <c r="BE65" s="291"/>
      <c r="BF65" s="291"/>
      <c r="BG65" s="291"/>
      <c r="BH65" s="292"/>
      <c r="BI65" s="261"/>
      <c r="BJ65" s="154"/>
      <c r="BK65" s="154"/>
      <c r="BL65" s="154"/>
      <c r="BM65" s="154"/>
      <c r="BN65" s="154"/>
      <c r="BO65" s="98"/>
      <c r="BP65" s="140"/>
      <c r="BQ65" s="140"/>
      <c r="BR65" s="140"/>
      <c r="BS65" s="140"/>
      <c r="BT65" s="140"/>
      <c r="BU65" s="98"/>
      <c r="BV65" s="98"/>
      <c r="BW65" s="99"/>
      <c r="BX65" s="176"/>
      <c r="BY65" s="177"/>
      <c r="BZ65" s="177"/>
      <c r="CA65" s="177"/>
      <c r="CB65" s="178"/>
      <c r="CC65" s="212"/>
      <c r="CD65" s="177"/>
      <c r="CE65" s="177"/>
      <c r="CF65" s="177"/>
      <c r="CG65" s="183"/>
      <c r="CH65" s="148"/>
      <c r="CI65" s="149"/>
      <c r="CJ65" s="149"/>
      <c r="CK65" s="150"/>
      <c r="CL65" s="2"/>
      <c r="CM65" s="3"/>
      <c r="CN65" s="3"/>
    </row>
    <row r="66" spans="5:97" ht="8.1" customHeight="1" x14ac:dyDescent="0.15">
      <c r="E66" s="189"/>
      <c r="F66" s="190"/>
      <c r="G66" s="191"/>
      <c r="H66" s="221"/>
      <c r="I66" s="169"/>
      <c r="J66" s="169"/>
      <c r="K66" s="169"/>
      <c r="L66" s="169"/>
      <c r="M66" s="170"/>
      <c r="N66" s="217"/>
      <c r="O66" s="218"/>
      <c r="P66" s="218"/>
      <c r="Q66" s="218"/>
      <c r="R66" s="218"/>
      <c r="S66" s="218"/>
      <c r="T66" s="218"/>
      <c r="U66" s="218"/>
      <c r="V66" s="218"/>
      <c r="W66" s="218"/>
      <c r="X66" s="219"/>
      <c r="Y66" s="217"/>
      <c r="Z66" s="218"/>
      <c r="AA66" s="218"/>
      <c r="AB66" s="218"/>
      <c r="AC66" s="218"/>
      <c r="AD66" s="218"/>
      <c r="AE66" s="218"/>
      <c r="AF66" s="218"/>
      <c r="AG66" s="218"/>
      <c r="AH66" s="218"/>
      <c r="AI66" s="218"/>
      <c r="AJ66" s="218"/>
      <c r="AK66" s="219"/>
      <c r="AL66" s="293"/>
      <c r="AM66" s="294"/>
      <c r="AN66" s="294"/>
      <c r="AO66" s="294"/>
      <c r="AP66" s="294"/>
      <c r="AQ66" s="294"/>
      <c r="AR66" s="294"/>
      <c r="AS66" s="294"/>
      <c r="AT66" s="294"/>
      <c r="AU66" s="294"/>
      <c r="AV66" s="294"/>
      <c r="AW66" s="294"/>
      <c r="AX66" s="294"/>
      <c r="AY66" s="294"/>
      <c r="AZ66" s="294"/>
      <c r="BA66" s="294"/>
      <c r="BB66" s="294"/>
      <c r="BC66" s="294"/>
      <c r="BD66" s="294"/>
      <c r="BE66" s="294"/>
      <c r="BF66" s="294"/>
      <c r="BG66" s="294"/>
      <c r="BH66" s="295"/>
      <c r="BI66" s="41"/>
      <c r="BJ66" s="2"/>
      <c r="BK66" s="2"/>
      <c r="BL66" s="2"/>
      <c r="BM66" s="2"/>
      <c r="BN66" s="2"/>
      <c r="BO66" s="2"/>
      <c r="BP66" s="75"/>
      <c r="BQ66" s="75"/>
      <c r="BR66" s="75"/>
      <c r="BS66" s="75"/>
      <c r="BT66" s="75"/>
      <c r="BU66" s="2"/>
      <c r="BV66" s="2"/>
      <c r="BW66" s="40"/>
      <c r="BX66" s="225"/>
      <c r="BY66" s="226"/>
      <c r="BZ66" s="226"/>
      <c r="CA66" s="226"/>
      <c r="CB66" s="298"/>
      <c r="CC66" s="260"/>
      <c r="CD66" s="226"/>
      <c r="CE66" s="226"/>
      <c r="CF66" s="226"/>
      <c r="CG66" s="227"/>
      <c r="CH66" s="151"/>
      <c r="CI66" s="152"/>
      <c r="CJ66" s="152"/>
      <c r="CK66" s="153"/>
      <c r="CL66" s="2"/>
      <c r="CM66" s="3"/>
      <c r="CN66" s="3"/>
    </row>
    <row r="67" spans="5:97" ht="7.5" customHeight="1" x14ac:dyDescent="0.15">
      <c r="E67" s="189"/>
      <c r="F67" s="190"/>
      <c r="G67" s="191"/>
      <c r="H67" s="221"/>
      <c r="I67" s="169"/>
      <c r="J67" s="169"/>
      <c r="K67" s="169"/>
      <c r="L67" s="169"/>
      <c r="M67" s="170"/>
      <c r="N67" s="217" t="s">
        <v>184</v>
      </c>
      <c r="O67" s="218"/>
      <c r="P67" s="218"/>
      <c r="Q67" s="218"/>
      <c r="R67" s="218"/>
      <c r="S67" s="218"/>
      <c r="T67" s="218"/>
      <c r="U67" s="218"/>
      <c r="V67" s="218"/>
      <c r="W67" s="218"/>
      <c r="X67" s="219"/>
      <c r="Y67" s="221" t="s">
        <v>8</v>
      </c>
      <c r="Z67" s="169"/>
      <c r="AA67" s="169"/>
      <c r="AB67" s="169"/>
      <c r="AC67" s="169"/>
      <c r="AD67" s="169"/>
      <c r="AE67" s="169"/>
      <c r="AF67" s="169"/>
      <c r="AG67" s="169"/>
      <c r="AH67" s="169"/>
      <c r="AI67" s="169"/>
      <c r="AJ67" s="169"/>
      <c r="AK67" s="170"/>
      <c r="AL67" s="278" t="s">
        <v>185</v>
      </c>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2"/>
      <c r="BI67" s="282"/>
      <c r="BJ67" s="283"/>
      <c r="BK67" s="283"/>
      <c r="BL67" s="283"/>
      <c r="BM67" s="283"/>
      <c r="BN67" s="283"/>
      <c r="BO67" s="283"/>
      <c r="BP67" s="283"/>
      <c r="BQ67" s="283"/>
      <c r="BR67" s="283"/>
      <c r="BS67" s="283"/>
      <c r="BT67" s="283"/>
      <c r="BU67" s="283"/>
      <c r="BV67" s="283"/>
      <c r="BW67" s="76"/>
      <c r="BX67" s="231"/>
      <c r="BY67" s="232"/>
      <c r="BZ67" s="232"/>
      <c r="CA67" s="232"/>
      <c r="CB67" s="233"/>
      <c r="CC67" s="284"/>
      <c r="CD67" s="284"/>
      <c r="CE67" s="284"/>
      <c r="CF67" s="284"/>
      <c r="CG67" s="285"/>
      <c r="CH67" s="145" t="s">
        <v>158</v>
      </c>
      <c r="CI67" s="146"/>
      <c r="CJ67" s="146"/>
      <c r="CK67" s="147"/>
      <c r="CL67" s="2"/>
      <c r="CM67" s="3"/>
      <c r="CN67" s="3"/>
    </row>
    <row r="68" spans="5:97" ht="3.6" customHeight="1" x14ac:dyDescent="0.15">
      <c r="E68" s="189"/>
      <c r="F68" s="190"/>
      <c r="G68" s="191"/>
      <c r="H68" s="221"/>
      <c r="I68" s="169"/>
      <c r="J68" s="169"/>
      <c r="K68" s="169"/>
      <c r="L68" s="169"/>
      <c r="M68" s="170"/>
      <c r="N68" s="275"/>
      <c r="O68" s="276"/>
      <c r="P68" s="276"/>
      <c r="Q68" s="276"/>
      <c r="R68" s="276"/>
      <c r="S68" s="276"/>
      <c r="T68" s="276"/>
      <c r="U68" s="276"/>
      <c r="V68" s="276"/>
      <c r="W68" s="276"/>
      <c r="X68" s="277"/>
      <c r="Y68" s="221"/>
      <c r="Z68" s="169"/>
      <c r="AA68" s="169"/>
      <c r="AB68" s="169"/>
      <c r="AC68" s="169"/>
      <c r="AD68" s="169"/>
      <c r="AE68" s="169"/>
      <c r="AF68" s="169"/>
      <c r="AG68" s="169"/>
      <c r="AH68" s="169"/>
      <c r="AI68" s="169"/>
      <c r="AJ68" s="169"/>
      <c r="AK68" s="170"/>
      <c r="AL68" s="110"/>
      <c r="AM68" s="111"/>
      <c r="AN68" s="111"/>
      <c r="AO68" s="111"/>
      <c r="AP68" s="111"/>
      <c r="AQ68" s="111"/>
      <c r="AR68" s="111"/>
      <c r="AS68" s="111"/>
      <c r="AT68" s="111"/>
      <c r="AU68" s="111"/>
      <c r="AV68" s="111"/>
      <c r="AW68" s="111"/>
      <c r="AX68" s="111"/>
      <c r="AY68" s="111"/>
      <c r="AZ68" s="111"/>
      <c r="BA68" s="111"/>
      <c r="BB68" s="111"/>
      <c r="BC68" s="111"/>
      <c r="BD68" s="111"/>
      <c r="BE68" s="111"/>
      <c r="BF68" s="111"/>
      <c r="BG68" s="111"/>
      <c r="BH68" s="112"/>
      <c r="BI68" s="110"/>
      <c r="BJ68" s="111"/>
      <c r="BK68" s="111"/>
      <c r="BL68" s="111"/>
      <c r="BM68" s="111"/>
      <c r="BN68" s="111"/>
      <c r="BO68" s="111"/>
      <c r="BP68" s="111"/>
      <c r="BQ68" s="111"/>
      <c r="BR68" s="111"/>
      <c r="BS68" s="111"/>
      <c r="BT68" s="111"/>
      <c r="BU68" s="111"/>
      <c r="BV68" s="111"/>
      <c r="BW68" s="77"/>
      <c r="BX68" s="231"/>
      <c r="BY68" s="232"/>
      <c r="BZ68" s="232"/>
      <c r="CA68" s="232"/>
      <c r="CB68" s="233"/>
      <c r="CC68" s="284"/>
      <c r="CD68" s="284"/>
      <c r="CE68" s="284"/>
      <c r="CF68" s="284"/>
      <c r="CG68" s="285"/>
      <c r="CH68" s="148"/>
      <c r="CI68" s="149"/>
      <c r="CJ68" s="149"/>
      <c r="CK68" s="150"/>
      <c r="CL68" s="2"/>
      <c r="CM68" s="3"/>
      <c r="CN68" s="3"/>
    </row>
    <row r="69" spans="5:97" ht="3.6" customHeight="1" x14ac:dyDescent="0.15">
      <c r="E69" s="189"/>
      <c r="F69" s="190"/>
      <c r="G69" s="191"/>
      <c r="H69" s="221"/>
      <c r="I69" s="169"/>
      <c r="J69" s="169"/>
      <c r="K69" s="169"/>
      <c r="L69" s="169"/>
      <c r="M69" s="170"/>
      <c r="N69" s="275"/>
      <c r="O69" s="276"/>
      <c r="P69" s="276"/>
      <c r="Q69" s="276"/>
      <c r="R69" s="276"/>
      <c r="S69" s="276"/>
      <c r="T69" s="276"/>
      <c r="U69" s="276"/>
      <c r="V69" s="276"/>
      <c r="W69" s="276"/>
      <c r="X69" s="277"/>
      <c r="Y69" s="222"/>
      <c r="Z69" s="223"/>
      <c r="AA69" s="223"/>
      <c r="AB69" s="223"/>
      <c r="AC69" s="223"/>
      <c r="AD69" s="223"/>
      <c r="AE69" s="223"/>
      <c r="AF69" s="223"/>
      <c r="AG69" s="223"/>
      <c r="AH69" s="223"/>
      <c r="AI69" s="223"/>
      <c r="AJ69" s="223"/>
      <c r="AK69" s="224"/>
      <c r="AL69" s="279"/>
      <c r="AM69" s="280"/>
      <c r="AN69" s="280"/>
      <c r="AO69" s="280"/>
      <c r="AP69" s="280"/>
      <c r="AQ69" s="280"/>
      <c r="AR69" s="280"/>
      <c r="AS69" s="280"/>
      <c r="AT69" s="280"/>
      <c r="AU69" s="280"/>
      <c r="AV69" s="280"/>
      <c r="AW69" s="280"/>
      <c r="AX69" s="280"/>
      <c r="AY69" s="280"/>
      <c r="AZ69" s="280"/>
      <c r="BA69" s="280"/>
      <c r="BB69" s="280"/>
      <c r="BC69" s="280"/>
      <c r="BD69" s="280"/>
      <c r="BE69" s="280"/>
      <c r="BF69" s="280"/>
      <c r="BG69" s="280"/>
      <c r="BH69" s="281"/>
      <c r="BI69" s="279"/>
      <c r="BJ69" s="280"/>
      <c r="BK69" s="280"/>
      <c r="BL69" s="280"/>
      <c r="BM69" s="280"/>
      <c r="BN69" s="280"/>
      <c r="BO69" s="280"/>
      <c r="BP69" s="280"/>
      <c r="BQ69" s="280"/>
      <c r="BR69" s="280"/>
      <c r="BS69" s="280"/>
      <c r="BT69" s="280"/>
      <c r="BU69" s="280"/>
      <c r="BV69" s="280"/>
      <c r="BW69" s="78"/>
      <c r="BX69" s="234"/>
      <c r="BY69" s="235"/>
      <c r="BZ69" s="235"/>
      <c r="CA69" s="235"/>
      <c r="CB69" s="236"/>
      <c r="CC69" s="286"/>
      <c r="CD69" s="286"/>
      <c r="CE69" s="286"/>
      <c r="CF69" s="286"/>
      <c r="CG69" s="287"/>
      <c r="CH69" s="151"/>
      <c r="CI69" s="152"/>
      <c r="CJ69" s="152"/>
      <c r="CK69" s="153"/>
      <c r="CL69" s="2"/>
      <c r="CM69" s="3"/>
      <c r="CN69" s="3"/>
    </row>
    <row r="70" spans="5:97" ht="7.5" customHeight="1" x14ac:dyDescent="0.15">
      <c r="E70" s="189"/>
      <c r="F70" s="190"/>
      <c r="G70" s="191"/>
      <c r="H70" s="221"/>
      <c r="I70" s="169"/>
      <c r="J70" s="169"/>
      <c r="K70" s="169"/>
      <c r="L70" s="169"/>
      <c r="M70" s="170"/>
      <c r="N70" s="204" t="s">
        <v>52</v>
      </c>
      <c r="O70" s="205"/>
      <c r="P70" s="205"/>
      <c r="Q70" s="205"/>
      <c r="R70" s="205"/>
      <c r="S70" s="205"/>
      <c r="T70" s="205"/>
      <c r="U70" s="205"/>
      <c r="V70" s="205"/>
      <c r="W70" s="205"/>
      <c r="X70" s="206"/>
      <c r="Y70" s="204" t="s">
        <v>186</v>
      </c>
      <c r="Z70" s="205"/>
      <c r="AA70" s="205"/>
      <c r="AB70" s="205"/>
      <c r="AC70" s="205"/>
      <c r="AD70" s="205"/>
      <c r="AE70" s="205"/>
      <c r="AF70" s="205"/>
      <c r="AG70" s="205"/>
      <c r="AH70" s="205"/>
      <c r="AI70" s="205"/>
      <c r="AJ70" s="205"/>
      <c r="AK70" s="206"/>
      <c r="AL70" s="204" t="s">
        <v>62</v>
      </c>
      <c r="AM70" s="205"/>
      <c r="AN70" s="205"/>
      <c r="AO70" s="205"/>
      <c r="AP70" s="205"/>
      <c r="AQ70" s="205"/>
      <c r="AR70" s="205"/>
      <c r="AS70" s="205"/>
      <c r="AT70" s="205"/>
      <c r="AU70" s="205"/>
      <c r="AV70" s="205"/>
      <c r="AW70" s="205"/>
      <c r="AX70" s="205"/>
      <c r="AY70" s="205"/>
      <c r="AZ70" s="205"/>
      <c r="BA70" s="205"/>
      <c r="BB70" s="205"/>
      <c r="BC70" s="205"/>
      <c r="BD70" s="205"/>
      <c r="BE70" s="205"/>
      <c r="BF70" s="205"/>
      <c r="BG70" s="205"/>
      <c r="BH70" s="206"/>
      <c r="BI70" s="240" t="s">
        <v>187</v>
      </c>
      <c r="BJ70" s="241"/>
      <c r="BK70" s="241"/>
      <c r="BL70" s="241"/>
      <c r="BM70" s="241"/>
      <c r="BN70" s="241"/>
      <c r="BO70" s="242"/>
      <c r="BP70" s="242"/>
      <c r="BQ70" s="242"/>
      <c r="BR70" s="242"/>
      <c r="BS70" s="242"/>
      <c r="BT70" s="242"/>
      <c r="BU70" s="79"/>
      <c r="BV70" s="79"/>
      <c r="BW70" s="74"/>
      <c r="BX70" s="251" t="str">
        <f>IF(BO70="","",IF(BO70="良","○",""))</f>
        <v/>
      </c>
      <c r="BY70" s="252"/>
      <c r="BZ70" s="252"/>
      <c r="CA70" s="252"/>
      <c r="CB70" s="253"/>
      <c r="CC70" s="210" t="str">
        <f>IF(BO70="","",IF(BO70="否","○",""))</f>
        <v/>
      </c>
      <c r="CD70" s="208"/>
      <c r="CE70" s="208"/>
      <c r="CF70" s="208"/>
      <c r="CG70" s="211"/>
      <c r="CH70" s="145" t="s">
        <v>188</v>
      </c>
      <c r="CI70" s="146"/>
      <c r="CJ70" s="146"/>
      <c r="CK70" s="147"/>
      <c r="CL70" s="2"/>
      <c r="CM70" s="3"/>
      <c r="CN70" s="3"/>
    </row>
    <row r="71" spans="5:97" ht="7.5" customHeight="1" x14ac:dyDescent="0.15">
      <c r="E71" s="189"/>
      <c r="F71" s="190"/>
      <c r="G71" s="191"/>
      <c r="H71" s="221"/>
      <c r="I71" s="169"/>
      <c r="J71" s="169"/>
      <c r="K71" s="169"/>
      <c r="L71" s="169"/>
      <c r="M71" s="170"/>
      <c r="N71" s="148"/>
      <c r="O71" s="149"/>
      <c r="P71" s="149"/>
      <c r="Q71" s="149"/>
      <c r="R71" s="149"/>
      <c r="S71" s="149"/>
      <c r="T71" s="149"/>
      <c r="U71" s="149"/>
      <c r="V71" s="149"/>
      <c r="W71" s="149"/>
      <c r="X71" s="150"/>
      <c r="Y71" s="148"/>
      <c r="Z71" s="149"/>
      <c r="AA71" s="149"/>
      <c r="AB71" s="149"/>
      <c r="AC71" s="149"/>
      <c r="AD71" s="149"/>
      <c r="AE71" s="149"/>
      <c r="AF71" s="149"/>
      <c r="AG71" s="149"/>
      <c r="AH71" s="149"/>
      <c r="AI71" s="149"/>
      <c r="AJ71" s="149"/>
      <c r="AK71" s="150"/>
      <c r="AL71" s="148"/>
      <c r="AM71" s="149"/>
      <c r="AN71" s="149"/>
      <c r="AO71" s="149"/>
      <c r="AP71" s="149"/>
      <c r="AQ71" s="149"/>
      <c r="AR71" s="149"/>
      <c r="AS71" s="149"/>
      <c r="AT71" s="149"/>
      <c r="AU71" s="149"/>
      <c r="AV71" s="149"/>
      <c r="AW71" s="149"/>
      <c r="AX71" s="149"/>
      <c r="AY71" s="149"/>
      <c r="AZ71" s="149"/>
      <c r="BA71" s="149"/>
      <c r="BB71" s="149"/>
      <c r="BC71" s="149"/>
      <c r="BD71" s="149"/>
      <c r="BE71" s="149"/>
      <c r="BF71" s="149"/>
      <c r="BG71" s="149"/>
      <c r="BH71" s="150"/>
      <c r="BI71" s="121"/>
      <c r="BJ71" s="122"/>
      <c r="BK71" s="122"/>
      <c r="BL71" s="122"/>
      <c r="BM71" s="122"/>
      <c r="BN71" s="122"/>
      <c r="BO71" s="243"/>
      <c r="BP71" s="243"/>
      <c r="BQ71" s="243"/>
      <c r="BR71" s="243"/>
      <c r="BS71" s="243"/>
      <c r="BT71" s="243"/>
      <c r="BU71" s="122"/>
      <c r="BV71" s="122"/>
      <c r="BW71" s="123"/>
      <c r="BX71" s="254"/>
      <c r="BY71" s="255"/>
      <c r="BZ71" s="255"/>
      <c r="CA71" s="255"/>
      <c r="CB71" s="256"/>
      <c r="CC71" s="212"/>
      <c r="CD71" s="177"/>
      <c r="CE71" s="177"/>
      <c r="CF71" s="177"/>
      <c r="CG71" s="183"/>
      <c r="CH71" s="148"/>
      <c r="CI71" s="149"/>
      <c r="CJ71" s="149"/>
      <c r="CK71" s="150"/>
      <c r="CL71" s="2"/>
      <c r="CM71" s="3"/>
      <c r="CN71" s="3"/>
    </row>
    <row r="72" spans="5:97" ht="3.6" customHeight="1" x14ac:dyDescent="0.15">
      <c r="E72" s="189"/>
      <c r="F72" s="190"/>
      <c r="G72" s="191"/>
      <c r="H72" s="221"/>
      <c r="I72" s="169"/>
      <c r="J72" s="169"/>
      <c r="K72" s="169"/>
      <c r="L72" s="169"/>
      <c r="M72" s="170"/>
      <c r="N72" s="148"/>
      <c r="O72" s="149"/>
      <c r="P72" s="149"/>
      <c r="Q72" s="149"/>
      <c r="R72" s="149"/>
      <c r="S72" s="149"/>
      <c r="T72" s="149"/>
      <c r="U72" s="149"/>
      <c r="V72" s="149"/>
      <c r="W72" s="149"/>
      <c r="X72" s="150"/>
      <c r="Y72" s="217"/>
      <c r="Z72" s="218"/>
      <c r="AA72" s="218"/>
      <c r="AB72" s="218"/>
      <c r="AC72" s="218"/>
      <c r="AD72" s="218"/>
      <c r="AE72" s="218"/>
      <c r="AF72" s="218"/>
      <c r="AG72" s="218"/>
      <c r="AH72" s="218"/>
      <c r="AI72" s="218"/>
      <c r="AJ72" s="218"/>
      <c r="AK72" s="219"/>
      <c r="AL72" s="217"/>
      <c r="AM72" s="218"/>
      <c r="AN72" s="218"/>
      <c r="AO72" s="218"/>
      <c r="AP72" s="218"/>
      <c r="AQ72" s="218"/>
      <c r="AR72" s="218"/>
      <c r="AS72" s="218"/>
      <c r="AT72" s="218"/>
      <c r="AU72" s="218"/>
      <c r="AV72" s="218"/>
      <c r="AW72" s="218"/>
      <c r="AX72" s="218"/>
      <c r="AY72" s="218"/>
      <c r="AZ72" s="218"/>
      <c r="BA72" s="218"/>
      <c r="BB72" s="218"/>
      <c r="BC72" s="218"/>
      <c r="BD72" s="218"/>
      <c r="BE72" s="218"/>
      <c r="BF72" s="218"/>
      <c r="BG72" s="218"/>
      <c r="BH72" s="219"/>
      <c r="BI72" s="65"/>
      <c r="BJ72" s="42"/>
      <c r="BK72" s="42"/>
      <c r="BL72" s="75"/>
      <c r="BM72" s="80"/>
      <c r="BN72" s="80"/>
      <c r="BO72" s="80"/>
      <c r="BP72" s="80"/>
      <c r="BQ72" s="80"/>
      <c r="BR72" s="80"/>
      <c r="BS72" s="75"/>
      <c r="BT72" s="75"/>
      <c r="BU72" s="245"/>
      <c r="BV72" s="245"/>
      <c r="BW72" s="246"/>
      <c r="BX72" s="257"/>
      <c r="BY72" s="258"/>
      <c r="BZ72" s="258"/>
      <c r="CA72" s="258"/>
      <c r="CB72" s="259"/>
      <c r="CC72" s="260"/>
      <c r="CD72" s="226"/>
      <c r="CE72" s="226"/>
      <c r="CF72" s="226"/>
      <c r="CG72" s="227"/>
      <c r="CH72" s="151"/>
      <c r="CI72" s="152"/>
      <c r="CJ72" s="152"/>
      <c r="CK72" s="153"/>
      <c r="CL72" s="2"/>
      <c r="CM72" s="3"/>
      <c r="CN72" s="3"/>
      <c r="CQ72" s="7"/>
      <c r="CR72" s="8" t="s">
        <v>177</v>
      </c>
      <c r="CS72" s="7"/>
    </row>
    <row r="73" spans="5:97" ht="7.5" customHeight="1" x14ac:dyDescent="0.15">
      <c r="E73" s="189"/>
      <c r="F73" s="190"/>
      <c r="G73" s="191"/>
      <c r="H73" s="221"/>
      <c r="I73" s="169"/>
      <c r="J73" s="169"/>
      <c r="K73" s="169"/>
      <c r="L73" s="169"/>
      <c r="M73" s="170"/>
      <c r="N73" s="148"/>
      <c r="O73" s="149"/>
      <c r="P73" s="149"/>
      <c r="Q73" s="149"/>
      <c r="R73" s="149"/>
      <c r="S73" s="149"/>
      <c r="T73" s="149"/>
      <c r="U73" s="149"/>
      <c r="V73" s="149"/>
      <c r="W73" s="149"/>
      <c r="X73" s="150"/>
      <c r="Y73" s="264" t="s">
        <v>189</v>
      </c>
      <c r="Z73" s="265"/>
      <c r="AA73" s="265"/>
      <c r="AB73" s="265"/>
      <c r="AC73" s="265"/>
      <c r="AD73" s="265"/>
      <c r="AE73" s="265"/>
      <c r="AF73" s="265"/>
      <c r="AG73" s="265"/>
      <c r="AH73" s="265"/>
      <c r="AI73" s="265"/>
      <c r="AJ73" s="265"/>
      <c r="AK73" s="266"/>
      <c r="AL73" s="204" t="s">
        <v>190</v>
      </c>
      <c r="AM73" s="205"/>
      <c r="AN73" s="205"/>
      <c r="AO73" s="205"/>
      <c r="AP73" s="205"/>
      <c r="AQ73" s="205"/>
      <c r="AR73" s="205"/>
      <c r="AS73" s="205"/>
      <c r="AT73" s="205"/>
      <c r="AU73" s="205"/>
      <c r="AV73" s="205"/>
      <c r="AW73" s="205"/>
      <c r="AX73" s="205"/>
      <c r="AY73" s="205"/>
      <c r="AZ73" s="205"/>
      <c r="BA73" s="205"/>
      <c r="BB73" s="205"/>
      <c r="BC73" s="205"/>
      <c r="BD73" s="205"/>
      <c r="BE73" s="205"/>
      <c r="BF73" s="205"/>
      <c r="BG73" s="205"/>
      <c r="BH73" s="206"/>
      <c r="BI73" s="270" t="s">
        <v>46</v>
      </c>
      <c r="BJ73" s="271"/>
      <c r="BK73" s="271"/>
      <c r="BL73" s="271"/>
      <c r="BM73" s="272"/>
      <c r="BN73" s="272"/>
      <c r="BO73" s="272"/>
      <c r="BP73" s="272"/>
      <c r="BQ73" s="272"/>
      <c r="BR73" s="272"/>
      <c r="BS73" s="273" t="s">
        <v>48</v>
      </c>
      <c r="BT73" s="273"/>
      <c r="BU73" s="273"/>
      <c r="BV73" s="273"/>
      <c r="BW73" s="274"/>
      <c r="BX73" s="176" t="str">
        <f>IF(OR(BM73="",BM75=""),"",IF(AND(CR73="○",CR74="○"),"○",""))</f>
        <v/>
      </c>
      <c r="BY73" s="177"/>
      <c r="BZ73" s="177"/>
      <c r="CA73" s="177"/>
      <c r="CB73" s="178"/>
      <c r="CC73" s="210" t="str">
        <f>IF(OR(BM73="",BM75=""),"",IF(OR(CR73="×",CR74="×"),"○",""))</f>
        <v/>
      </c>
      <c r="CD73" s="208"/>
      <c r="CE73" s="208"/>
      <c r="CF73" s="208"/>
      <c r="CG73" s="211"/>
      <c r="CH73" s="145" t="s">
        <v>165</v>
      </c>
      <c r="CI73" s="146"/>
      <c r="CJ73" s="146"/>
      <c r="CK73" s="147"/>
      <c r="CL73" s="2"/>
      <c r="CM73" s="3"/>
      <c r="CN73" s="3"/>
      <c r="CQ73" s="8" t="s">
        <v>178</v>
      </c>
      <c r="CR73" s="7" t="str">
        <f>IF(BM73="","",IF(BM73&lt;=20,"○","×"))</f>
        <v/>
      </c>
      <c r="CS73" s="7"/>
    </row>
    <row r="74" spans="5:97" ht="7.5" customHeight="1" x14ac:dyDescent="0.15">
      <c r="E74" s="189"/>
      <c r="F74" s="190"/>
      <c r="G74" s="191"/>
      <c r="H74" s="221"/>
      <c r="I74" s="169"/>
      <c r="J74" s="169"/>
      <c r="K74" s="169"/>
      <c r="L74" s="169"/>
      <c r="M74" s="170"/>
      <c r="N74" s="148"/>
      <c r="O74" s="149"/>
      <c r="P74" s="149"/>
      <c r="Q74" s="149"/>
      <c r="R74" s="149"/>
      <c r="S74" s="149"/>
      <c r="T74" s="149"/>
      <c r="U74" s="149"/>
      <c r="V74" s="149"/>
      <c r="W74" s="149"/>
      <c r="X74" s="150"/>
      <c r="Y74" s="221"/>
      <c r="Z74" s="169"/>
      <c r="AA74" s="169"/>
      <c r="AB74" s="169"/>
      <c r="AC74" s="169"/>
      <c r="AD74" s="169"/>
      <c r="AE74" s="169"/>
      <c r="AF74" s="169"/>
      <c r="AG74" s="169"/>
      <c r="AH74" s="169"/>
      <c r="AI74" s="169"/>
      <c r="AJ74" s="169"/>
      <c r="AK74" s="170"/>
      <c r="AL74" s="148"/>
      <c r="AM74" s="149"/>
      <c r="AN74" s="149"/>
      <c r="AO74" s="149"/>
      <c r="AP74" s="149"/>
      <c r="AQ74" s="149"/>
      <c r="AR74" s="149"/>
      <c r="AS74" s="149"/>
      <c r="AT74" s="149"/>
      <c r="AU74" s="149"/>
      <c r="AV74" s="149"/>
      <c r="AW74" s="149"/>
      <c r="AX74" s="149"/>
      <c r="AY74" s="149"/>
      <c r="AZ74" s="149"/>
      <c r="BA74" s="149"/>
      <c r="BB74" s="149"/>
      <c r="BC74" s="149"/>
      <c r="BD74" s="149"/>
      <c r="BE74" s="149"/>
      <c r="BF74" s="149"/>
      <c r="BG74" s="149"/>
      <c r="BH74" s="150"/>
      <c r="BI74" s="261"/>
      <c r="BJ74" s="154"/>
      <c r="BK74" s="154"/>
      <c r="BL74" s="154"/>
      <c r="BM74" s="140"/>
      <c r="BN74" s="140"/>
      <c r="BO74" s="140"/>
      <c r="BP74" s="140"/>
      <c r="BQ74" s="140"/>
      <c r="BR74" s="140"/>
      <c r="BS74" s="262"/>
      <c r="BT74" s="262"/>
      <c r="BU74" s="262"/>
      <c r="BV74" s="262"/>
      <c r="BW74" s="263"/>
      <c r="BX74" s="176"/>
      <c r="BY74" s="177"/>
      <c r="BZ74" s="177"/>
      <c r="CA74" s="177"/>
      <c r="CB74" s="178"/>
      <c r="CC74" s="212"/>
      <c r="CD74" s="177"/>
      <c r="CE74" s="177"/>
      <c r="CF74" s="177"/>
      <c r="CG74" s="183"/>
      <c r="CH74" s="148"/>
      <c r="CI74" s="149"/>
      <c r="CJ74" s="149"/>
      <c r="CK74" s="150"/>
      <c r="CL74" s="2"/>
      <c r="CM74" s="3"/>
      <c r="CN74" s="3"/>
      <c r="CQ74" s="8" t="s">
        <v>179</v>
      </c>
      <c r="CR74" s="7" t="str">
        <f>IF(BM75="","",IF(BM75&lt;=20,"○","×"))</f>
        <v/>
      </c>
      <c r="CS74" s="7"/>
    </row>
    <row r="75" spans="5:97" ht="7.5" customHeight="1" x14ac:dyDescent="0.15">
      <c r="E75" s="189"/>
      <c r="F75" s="190"/>
      <c r="G75" s="191"/>
      <c r="H75" s="221"/>
      <c r="I75" s="169"/>
      <c r="J75" s="169"/>
      <c r="K75" s="169"/>
      <c r="L75" s="169"/>
      <c r="M75" s="170"/>
      <c r="N75" s="148"/>
      <c r="O75" s="149"/>
      <c r="P75" s="149"/>
      <c r="Q75" s="149"/>
      <c r="R75" s="149"/>
      <c r="S75" s="149"/>
      <c r="T75" s="149"/>
      <c r="U75" s="149"/>
      <c r="V75" s="149"/>
      <c r="W75" s="149"/>
      <c r="X75" s="150"/>
      <c r="Y75" s="221"/>
      <c r="Z75" s="169"/>
      <c r="AA75" s="169"/>
      <c r="AB75" s="169"/>
      <c r="AC75" s="169"/>
      <c r="AD75" s="169"/>
      <c r="AE75" s="169"/>
      <c r="AF75" s="169"/>
      <c r="AG75" s="169"/>
      <c r="AH75" s="169"/>
      <c r="AI75" s="169"/>
      <c r="AJ75" s="169"/>
      <c r="AK75" s="170"/>
      <c r="AL75" s="148"/>
      <c r="AM75" s="149"/>
      <c r="AN75" s="149"/>
      <c r="AO75" s="149"/>
      <c r="AP75" s="149"/>
      <c r="AQ75" s="149"/>
      <c r="AR75" s="149"/>
      <c r="AS75" s="149"/>
      <c r="AT75" s="149"/>
      <c r="AU75" s="149"/>
      <c r="AV75" s="149"/>
      <c r="AW75" s="149"/>
      <c r="AX75" s="149"/>
      <c r="AY75" s="149"/>
      <c r="AZ75" s="149"/>
      <c r="BA75" s="149"/>
      <c r="BB75" s="149"/>
      <c r="BC75" s="149"/>
      <c r="BD75" s="149"/>
      <c r="BE75" s="149"/>
      <c r="BF75" s="149"/>
      <c r="BG75" s="149"/>
      <c r="BH75" s="150"/>
      <c r="BI75" s="261" t="s">
        <v>47</v>
      </c>
      <c r="BJ75" s="154"/>
      <c r="BK75" s="154"/>
      <c r="BL75" s="154"/>
      <c r="BM75" s="138"/>
      <c r="BN75" s="138"/>
      <c r="BO75" s="138"/>
      <c r="BP75" s="138"/>
      <c r="BQ75" s="138"/>
      <c r="BR75" s="138"/>
      <c r="BS75" s="262" t="s">
        <v>48</v>
      </c>
      <c r="BT75" s="262"/>
      <c r="BU75" s="262"/>
      <c r="BV75" s="262"/>
      <c r="BW75" s="263"/>
      <c r="BX75" s="176"/>
      <c r="BY75" s="177"/>
      <c r="BZ75" s="177"/>
      <c r="CA75" s="177"/>
      <c r="CB75" s="178"/>
      <c r="CC75" s="212"/>
      <c r="CD75" s="177"/>
      <c r="CE75" s="177"/>
      <c r="CF75" s="177"/>
      <c r="CG75" s="183"/>
      <c r="CH75" s="148"/>
      <c r="CI75" s="149"/>
      <c r="CJ75" s="149"/>
      <c r="CK75" s="150"/>
      <c r="CL75" s="2"/>
      <c r="CM75" s="3"/>
      <c r="CN75" s="3"/>
    </row>
    <row r="76" spans="5:97" ht="7.5" customHeight="1" x14ac:dyDescent="0.15">
      <c r="E76" s="189"/>
      <c r="F76" s="190"/>
      <c r="G76" s="191"/>
      <c r="H76" s="221"/>
      <c r="I76" s="169"/>
      <c r="J76" s="169"/>
      <c r="K76" s="169"/>
      <c r="L76" s="169"/>
      <c r="M76" s="170"/>
      <c r="N76" s="148"/>
      <c r="O76" s="149"/>
      <c r="P76" s="149"/>
      <c r="Q76" s="149"/>
      <c r="R76" s="149"/>
      <c r="S76" s="149"/>
      <c r="T76" s="149"/>
      <c r="U76" s="149"/>
      <c r="V76" s="149"/>
      <c r="W76" s="149"/>
      <c r="X76" s="150"/>
      <c r="Y76" s="221"/>
      <c r="Z76" s="169"/>
      <c r="AA76" s="169"/>
      <c r="AB76" s="169"/>
      <c r="AC76" s="169"/>
      <c r="AD76" s="169"/>
      <c r="AE76" s="169"/>
      <c r="AF76" s="169"/>
      <c r="AG76" s="169"/>
      <c r="AH76" s="169"/>
      <c r="AI76" s="169"/>
      <c r="AJ76" s="169"/>
      <c r="AK76" s="170"/>
      <c r="AL76" s="148"/>
      <c r="AM76" s="149"/>
      <c r="AN76" s="149"/>
      <c r="AO76" s="149"/>
      <c r="AP76" s="149"/>
      <c r="AQ76" s="149"/>
      <c r="AR76" s="149"/>
      <c r="AS76" s="149"/>
      <c r="AT76" s="149"/>
      <c r="AU76" s="149"/>
      <c r="AV76" s="149"/>
      <c r="AW76" s="149"/>
      <c r="AX76" s="149"/>
      <c r="AY76" s="149"/>
      <c r="AZ76" s="149"/>
      <c r="BA76" s="149"/>
      <c r="BB76" s="149"/>
      <c r="BC76" s="149"/>
      <c r="BD76" s="149"/>
      <c r="BE76" s="149"/>
      <c r="BF76" s="149"/>
      <c r="BG76" s="149"/>
      <c r="BH76" s="150"/>
      <c r="BI76" s="261"/>
      <c r="BJ76" s="154"/>
      <c r="BK76" s="154"/>
      <c r="BL76" s="154"/>
      <c r="BM76" s="140"/>
      <c r="BN76" s="140"/>
      <c r="BO76" s="140"/>
      <c r="BP76" s="140"/>
      <c r="BQ76" s="140"/>
      <c r="BR76" s="140"/>
      <c r="BS76" s="262"/>
      <c r="BT76" s="262"/>
      <c r="BU76" s="262"/>
      <c r="BV76" s="262"/>
      <c r="BW76" s="263"/>
      <c r="BX76" s="176"/>
      <c r="BY76" s="177"/>
      <c r="BZ76" s="177"/>
      <c r="CA76" s="177"/>
      <c r="CB76" s="178"/>
      <c r="CC76" s="212"/>
      <c r="CD76" s="177"/>
      <c r="CE76" s="177"/>
      <c r="CF76" s="177"/>
      <c r="CG76" s="183"/>
      <c r="CH76" s="148"/>
      <c r="CI76" s="149"/>
      <c r="CJ76" s="149"/>
      <c r="CK76" s="150"/>
      <c r="CL76" s="2"/>
      <c r="CM76" s="3"/>
      <c r="CN76" s="3"/>
    </row>
    <row r="77" spans="5:97" ht="3.6" customHeight="1" x14ac:dyDescent="0.15">
      <c r="E77" s="192"/>
      <c r="F77" s="193"/>
      <c r="G77" s="194"/>
      <c r="H77" s="267"/>
      <c r="I77" s="268"/>
      <c r="J77" s="268"/>
      <c r="K77" s="268"/>
      <c r="L77" s="268"/>
      <c r="M77" s="269"/>
      <c r="N77" s="151"/>
      <c r="O77" s="152"/>
      <c r="P77" s="152"/>
      <c r="Q77" s="152"/>
      <c r="R77" s="152"/>
      <c r="S77" s="152"/>
      <c r="T77" s="152"/>
      <c r="U77" s="152"/>
      <c r="V77" s="152"/>
      <c r="W77" s="152"/>
      <c r="X77" s="153"/>
      <c r="Y77" s="267"/>
      <c r="Z77" s="268"/>
      <c r="AA77" s="268"/>
      <c r="AB77" s="268"/>
      <c r="AC77" s="268"/>
      <c r="AD77" s="268"/>
      <c r="AE77" s="268"/>
      <c r="AF77" s="268"/>
      <c r="AG77" s="268"/>
      <c r="AH77" s="268"/>
      <c r="AI77" s="268"/>
      <c r="AJ77" s="268"/>
      <c r="AK77" s="269"/>
      <c r="AL77" s="151"/>
      <c r="AM77" s="152"/>
      <c r="AN77" s="152"/>
      <c r="AO77" s="152"/>
      <c r="AP77" s="152"/>
      <c r="AQ77" s="152"/>
      <c r="AR77" s="152"/>
      <c r="AS77" s="152"/>
      <c r="AT77" s="152"/>
      <c r="AU77" s="152"/>
      <c r="AV77" s="152"/>
      <c r="AW77" s="152"/>
      <c r="AX77" s="152"/>
      <c r="AY77" s="152"/>
      <c r="AZ77" s="152"/>
      <c r="BA77" s="152"/>
      <c r="BB77" s="152"/>
      <c r="BC77" s="152"/>
      <c r="BD77" s="152"/>
      <c r="BE77" s="152"/>
      <c r="BF77" s="152"/>
      <c r="BG77" s="152"/>
      <c r="BH77" s="153"/>
      <c r="BI77" s="81"/>
      <c r="BJ77" s="82"/>
      <c r="BK77" s="82"/>
      <c r="BL77" s="82"/>
      <c r="BM77" s="83"/>
      <c r="BN77" s="83"/>
      <c r="BO77" s="84"/>
      <c r="BP77" s="84"/>
      <c r="BQ77" s="84"/>
      <c r="BR77" s="84"/>
      <c r="BS77" s="85"/>
      <c r="BT77" s="85"/>
      <c r="BU77" s="85"/>
      <c r="BV77" s="85"/>
      <c r="BW77" s="86"/>
      <c r="BX77" s="179"/>
      <c r="BY77" s="180"/>
      <c r="BZ77" s="180"/>
      <c r="CA77" s="180"/>
      <c r="CB77" s="181"/>
      <c r="CC77" s="213"/>
      <c r="CD77" s="180"/>
      <c r="CE77" s="180"/>
      <c r="CF77" s="180"/>
      <c r="CG77" s="184"/>
      <c r="CH77" s="151"/>
      <c r="CI77" s="152"/>
      <c r="CJ77" s="152"/>
      <c r="CK77" s="153"/>
      <c r="CL77" s="2"/>
      <c r="CM77" s="3"/>
      <c r="CN77" s="3"/>
    </row>
    <row r="78" spans="5:97" ht="3.6" customHeight="1" x14ac:dyDescent="0.15">
      <c r="E78" s="186" t="s">
        <v>75</v>
      </c>
      <c r="F78" s="187"/>
      <c r="G78" s="188"/>
      <c r="H78" s="145" t="s">
        <v>191</v>
      </c>
      <c r="I78" s="146"/>
      <c r="J78" s="146"/>
      <c r="K78" s="146"/>
      <c r="L78" s="146"/>
      <c r="M78" s="147"/>
      <c r="N78" s="145" t="s">
        <v>41</v>
      </c>
      <c r="O78" s="146"/>
      <c r="P78" s="146"/>
      <c r="Q78" s="146"/>
      <c r="R78" s="146"/>
      <c r="S78" s="146"/>
      <c r="T78" s="146"/>
      <c r="U78" s="146"/>
      <c r="V78" s="146"/>
      <c r="W78" s="146"/>
      <c r="X78" s="147"/>
      <c r="Y78" s="220" t="s">
        <v>43</v>
      </c>
      <c r="Z78" s="167"/>
      <c r="AA78" s="167"/>
      <c r="AB78" s="167"/>
      <c r="AC78" s="167"/>
      <c r="AD78" s="167"/>
      <c r="AE78" s="167"/>
      <c r="AF78" s="167"/>
      <c r="AG78" s="167"/>
      <c r="AH78" s="167"/>
      <c r="AI78" s="167"/>
      <c r="AJ78" s="167"/>
      <c r="AK78" s="168"/>
      <c r="AL78" s="145" t="s">
        <v>192</v>
      </c>
      <c r="AM78" s="167"/>
      <c r="AN78" s="167"/>
      <c r="AO78" s="167"/>
      <c r="AP78" s="167"/>
      <c r="AQ78" s="167"/>
      <c r="AR78" s="167"/>
      <c r="AS78" s="167"/>
      <c r="AT78" s="167"/>
      <c r="AU78" s="167"/>
      <c r="AV78" s="167"/>
      <c r="AW78" s="167"/>
      <c r="AX78" s="167"/>
      <c r="AY78" s="167"/>
      <c r="AZ78" s="167"/>
      <c r="BA78" s="167"/>
      <c r="BB78" s="167"/>
      <c r="BC78" s="167"/>
      <c r="BD78" s="167"/>
      <c r="BE78" s="167"/>
      <c r="BF78" s="167"/>
      <c r="BG78" s="167"/>
      <c r="BH78" s="168"/>
      <c r="BI78" s="118"/>
      <c r="BJ78" s="119"/>
      <c r="BK78" s="119"/>
      <c r="BL78" s="119"/>
      <c r="BM78" s="119"/>
      <c r="BN78" s="119"/>
      <c r="BO78" s="119"/>
      <c r="BP78" s="119"/>
      <c r="BQ78" s="119"/>
      <c r="BR78" s="119"/>
      <c r="BS78" s="119"/>
      <c r="BT78" s="119"/>
      <c r="BU78" s="119"/>
      <c r="BV78" s="119"/>
      <c r="BW78" s="120"/>
      <c r="BX78" s="228"/>
      <c r="BY78" s="229"/>
      <c r="BZ78" s="229"/>
      <c r="CA78" s="229"/>
      <c r="CB78" s="230"/>
      <c r="CC78" s="229"/>
      <c r="CD78" s="229"/>
      <c r="CE78" s="229"/>
      <c r="CF78" s="229"/>
      <c r="CG78" s="237"/>
      <c r="CH78" s="145" t="s">
        <v>158</v>
      </c>
      <c r="CI78" s="146"/>
      <c r="CJ78" s="146"/>
      <c r="CK78" s="147"/>
      <c r="CL78" s="2"/>
      <c r="CM78" s="3"/>
      <c r="CN78" s="3"/>
    </row>
    <row r="79" spans="5:97" ht="3.6" customHeight="1" x14ac:dyDescent="0.15">
      <c r="E79" s="189"/>
      <c r="F79" s="190"/>
      <c r="G79" s="191"/>
      <c r="H79" s="148"/>
      <c r="I79" s="149"/>
      <c r="J79" s="149"/>
      <c r="K79" s="149"/>
      <c r="L79" s="149"/>
      <c r="M79" s="150"/>
      <c r="N79" s="148"/>
      <c r="O79" s="149"/>
      <c r="P79" s="149"/>
      <c r="Q79" s="149"/>
      <c r="R79" s="149"/>
      <c r="S79" s="149"/>
      <c r="T79" s="149"/>
      <c r="U79" s="149"/>
      <c r="V79" s="149"/>
      <c r="W79" s="149"/>
      <c r="X79" s="150"/>
      <c r="Y79" s="221"/>
      <c r="Z79" s="169"/>
      <c r="AA79" s="169"/>
      <c r="AB79" s="169"/>
      <c r="AC79" s="169"/>
      <c r="AD79" s="169"/>
      <c r="AE79" s="169"/>
      <c r="AF79" s="169"/>
      <c r="AG79" s="169"/>
      <c r="AH79" s="169"/>
      <c r="AI79" s="169"/>
      <c r="AJ79" s="169"/>
      <c r="AK79" s="170"/>
      <c r="AL79" s="221"/>
      <c r="AM79" s="169"/>
      <c r="AN79" s="169"/>
      <c r="AO79" s="169"/>
      <c r="AP79" s="169"/>
      <c r="AQ79" s="169"/>
      <c r="AR79" s="169"/>
      <c r="AS79" s="169"/>
      <c r="AT79" s="169"/>
      <c r="AU79" s="169"/>
      <c r="AV79" s="169"/>
      <c r="AW79" s="169"/>
      <c r="AX79" s="169"/>
      <c r="AY79" s="169"/>
      <c r="AZ79" s="169"/>
      <c r="BA79" s="169"/>
      <c r="BB79" s="169"/>
      <c r="BC79" s="169"/>
      <c r="BD79" s="169"/>
      <c r="BE79" s="169"/>
      <c r="BF79" s="169"/>
      <c r="BG79" s="169"/>
      <c r="BH79" s="170"/>
      <c r="BI79" s="121"/>
      <c r="BJ79" s="122"/>
      <c r="BK79" s="122"/>
      <c r="BL79" s="122"/>
      <c r="BM79" s="122"/>
      <c r="BN79" s="122"/>
      <c r="BO79" s="122"/>
      <c r="BP79" s="122"/>
      <c r="BQ79" s="122"/>
      <c r="BR79" s="122"/>
      <c r="BS79" s="122"/>
      <c r="BT79" s="122"/>
      <c r="BU79" s="122"/>
      <c r="BV79" s="122"/>
      <c r="BW79" s="123"/>
      <c r="BX79" s="231"/>
      <c r="BY79" s="232"/>
      <c r="BZ79" s="232"/>
      <c r="CA79" s="232"/>
      <c r="CB79" s="233"/>
      <c r="CC79" s="232"/>
      <c r="CD79" s="232"/>
      <c r="CE79" s="232"/>
      <c r="CF79" s="232"/>
      <c r="CG79" s="238"/>
      <c r="CH79" s="148"/>
      <c r="CI79" s="149"/>
      <c r="CJ79" s="149"/>
      <c r="CK79" s="150"/>
      <c r="CL79" s="2"/>
      <c r="CM79" s="3"/>
      <c r="CN79" s="3"/>
    </row>
    <row r="80" spans="5:97" ht="7.5" customHeight="1" x14ac:dyDescent="0.15">
      <c r="E80" s="189"/>
      <c r="F80" s="190"/>
      <c r="G80" s="191"/>
      <c r="H80" s="148"/>
      <c r="I80" s="149"/>
      <c r="J80" s="149"/>
      <c r="K80" s="149"/>
      <c r="L80" s="149"/>
      <c r="M80" s="150"/>
      <c r="N80" s="148"/>
      <c r="O80" s="149"/>
      <c r="P80" s="149"/>
      <c r="Q80" s="149"/>
      <c r="R80" s="149"/>
      <c r="S80" s="149"/>
      <c r="T80" s="149"/>
      <c r="U80" s="149"/>
      <c r="V80" s="149"/>
      <c r="W80" s="149"/>
      <c r="X80" s="150"/>
      <c r="Y80" s="221"/>
      <c r="Z80" s="169"/>
      <c r="AA80" s="169"/>
      <c r="AB80" s="169"/>
      <c r="AC80" s="169"/>
      <c r="AD80" s="169"/>
      <c r="AE80" s="169"/>
      <c r="AF80" s="169"/>
      <c r="AG80" s="169"/>
      <c r="AH80" s="169"/>
      <c r="AI80" s="169"/>
      <c r="AJ80" s="169"/>
      <c r="AK80" s="170"/>
      <c r="AL80" s="221"/>
      <c r="AM80" s="169"/>
      <c r="AN80" s="169"/>
      <c r="AO80" s="169"/>
      <c r="AP80" s="169"/>
      <c r="AQ80" s="169"/>
      <c r="AR80" s="169"/>
      <c r="AS80" s="169"/>
      <c r="AT80" s="169"/>
      <c r="AU80" s="169"/>
      <c r="AV80" s="169"/>
      <c r="AW80" s="169"/>
      <c r="AX80" s="169"/>
      <c r="AY80" s="169"/>
      <c r="AZ80" s="169"/>
      <c r="BA80" s="169"/>
      <c r="BB80" s="169"/>
      <c r="BC80" s="169"/>
      <c r="BD80" s="169"/>
      <c r="BE80" s="169"/>
      <c r="BF80" s="169"/>
      <c r="BG80" s="169"/>
      <c r="BH80" s="170"/>
      <c r="BI80" s="121"/>
      <c r="BJ80" s="122"/>
      <c r="BK80" s="122"/>
      <c r="BL80" s="122"/>
      <c r="BM80" s="122"/>
      <c r="BN80" s="122"/>
      <c r="BO80" s="122"/>
      <c r="BP80" s="122"/>
      <c r="BQ80" s="122"/>
      <c r="BR80" s="122"/>
      <c r="BS80" s="122"/>
      <c r="BT80" s="122"/>
      <c r="BU80" s="122"/>
      <c r="BV80" s="122"/>
      <c r="BW80" s="123"/>
      <c r="BX80" s="231"/>
      <c r="BY80" s="232"/>
      <c r="BZ80" s="232"/>
      <c r="CA80" s="232"/>
      <c r="CB80" s="233"/>
      <c r="CC80" s="232"/>
      <c r="CD80" s="232"/>
      <c r="CE80" s="232"/>
      <c r="CF80" s="232"/>
      <c r="CG80" s="238"/>
      <c r="CH80" s="148"/>
      <c r="CI80" s="149"/>
      <c r="CJ80" s="149"/>
      <c r="CK80" s="150"/>
      <c r="CL80" s="2"/>
      <c r="CM80" s="3"/>
      <c r="CN80" s="3"/>
    </row>
    <row r="81" spans="5:98" ht="7.5" customHeight="1" x14ac:dyDescent="0.15">
      <c r="E81" s="189"/>
      <c r="F81" s="190"/>
      <c r="G81" s="191"/>
      <c r="H81" s="148"/>
      <c r="I81" s="149"/>
      <c r="J81" s="149"/>
      <c r="K81" s="149"/>
      <c r="L81" s="149"/>
      <c r="M81" s="150"/>
      <c r="N81" s="217"/>
      <c r="O81" s="218"/>
      <c r="P81" s="218"/>
      <c r="Q81" s="218"/>
      <c r="R81" s="218"/>
      <c r="S81" s="218"/>
      <c r="T81" s="218"/>
      <c r="U81" s="218"/>
      <c r="V81" s="218"/>
      <c r="W81" s="218"/>
      <c r="X81" s="219"/>
      <c r="Y81" s="222"/>
      <c r="Z81" s="223"/>
      <c r="AA81" s="223"/>
      <c r="AB81" s="223"/>
      <c r="AC81" s="223"/>
      <c r="AD81" s="223"/>
      <c r="AE81" s="223"/>
      <c r="AF81" s="223"/>
      <c r="AG81" s="223"/>
      <c r="AH81" s="223"/>
      <c r="AI81" s="223"/>
      <c r="AJ81" s="223"/>
      <c r="AK81" s="224"/>
      <c r="AL81" s="222"/>
      <c r="AM81" s="223"/>
      <c r="AN81" s="223"/>
      <c r="AO81" s="223"/>
      <c r="AP81" s="223"/>
      <c r="AQ81" s="223"/>
      <c r="AR81" s="223"/>
      <c r="AS81" s="223"/>
      <c r="AT81" s="223"/>
      <c r="AU81" s="223"/>
      <c r="AV81" s="223"/>
      <c r="AW81" s="223"/>
      <c r="AX81" s="223"/>
      <c r="AY81" s="223"/>
      <c r="AZ81" s="223"/>
      <c r="BA81" s="223"/>
      <c r="BB81" s="223"/>
      <c r="BC81" s="223"/>
      <c r="BD81" s="223"/>
      <c r="BE81" s="223"/>
      <c r="BF81" s="223"/>
      <c r="BG81" s="223"/>
      <c r="BH81" s="224"/>
      <c r="BI81" s="244"/>
      <c r="BJ81" s="245"/>
      <c r="BK81" s="245"/>
      <c r="BL81" s="245"/>
      <c r="BM81" s="245"/>
      <c r="BN81" s="245"/>
      <c r="BO81" s="245"/>
      <c r="BP81" s="245"/>
      <c r="BQ81" s="245"/>
      <c r="BR81" s="245"/>
      <c r="BS81" s="245"/>
      <c r="BT81" s="245"/>
      <c r="BU81" s="245"/>
      <c r="BV81" s="245"/>
      <c r="BW81" s="246"/>
      <c r="BX81" s="234"/>
      <c r="BY81" s="235"/>
      <c r="BZ81" s="235"/>
      <c r="CA81" s="235"/>
      <c r="CB81" s="236"/>
      <c r="CC81" s="235"/>
      <c r="CD81" s="235"/>
      <c r="CE81" s="235"/>
      <c r="CF81" s="235"/>
      <c r="CG81" s="239"/>
      <c r="CH81" s="151"/>
      <c r="CI81" s="152"/>
      <c r="CJ81" s="152"/>
      <c r="CK81" s="153"/>
      <c r="CL81" s="2"/>
      <c r="CM81" s="3"/>
      <c r="CN81" s="3"/>
    </row>
    <row r="82" spans="5:98" ht="7.5" customHeight="1" x14ac:dyDescent="0.15">
      <c r="E82" s="189"/>
      <c r="F82" s="190"/>
      <c r="G82" s="191"/>
      <c r="H82" s="148"/>
      <c r="I82" s="149"/>
      <c r="J82" s="149"/>
      <c r="K82" s="149"/>
      <c r="L82" s="149"/>
      <c r="M82" s="150"/>
      <c r="N82" s="204" t="s">
        <v>72</v>
      </c>
      <c r="O82" s="205"/>
      <c r="P82" s="205"/>
      <c r="Q82" s="205"/>
      <c r="R82" s="205"/>
      <c r="S82" s="205"/>
      <c r="T82" s="205"/>
      <c r="U82" s="205"/>
      <c r="V82" s="205"/>
      <c r="W82" s="205"/>
      <c r="X82" s="206"/>
      <c r="Y82" s="204" t="s">
        <v>73</v>
      </c>
      <c r="Z82" s="205"/>
      <c r="AA82" s="205"/>
      <c r="AB82" s="205"/>
      <c r="AC82" s="205"/>
      <c r="AD82" s="205"/>
      <c r="AE82" s="205"/>
      <c r="AF82" s="205"/>
      <c r="AG82" s="205"/>
      <c r="AH82" s="205"/>
      <c r="AI82" s="205"/>
      <c r="AJ82" s="205"/>
      <c r="AK82" s="206"/>
      <c r="AL82" s="204" t="s">
        <v>74</v>
      </c>
      <c r="AM82" s="205"/>
      <c r="AN82" s="205"/>
      <c r="AO82" s="205"/>
      <c r="AP82" s="205"/>
      <c r="AQ82" s="205"/>
      <c r="AR82" s="205"/>
      <c r="AS82" s="205"/>
      <c r="AT82" s="205"/>
      <c r="AU82" s="205"/>
      <c r="AV82" s="205"/>
      <c r="AW82" s="205"/>
      <c r="AX82" s="205"/>
      <c r="AY82" s="205"/>
      <c r="AZ82" s="205"/>
      <c r="BA82" s="205"/>
      <c r="BB82" s="205"/>
      <c r="BC82" s="205"/>
      <c r="BD82" s="205"/>
      <c r="BE82" s="205"/>
      <c r="BF82" s="205"/>
      <c r="BG82" s="205"/>
      <c r="BH82" s="206"/>
      <c r="BI82" s="240" t="s">
        <v>193</v>
      </c>
      <c r="BJ82" s="241"/>
      <c r="BK82" s="241"/>
      <c r="BL82" s="241"/>
      <c r="BM82" s="242"/>
      <c r="BN82" s="242"/>
      <c r="BO82" s="242"/>
      <c r="BP82" s="242"/>
      <c r="BQ82" s="242"/>
      <c r="BR82" s="242"/>
      <c r="BS82" s="242"/>
      <c r="BT82" s="241" t="s">
        <v>194</v>
      </c>
      <c r="BU82" s="241"/>
      <c r="BV82" s="241"/>
      <c r="BW82" s="40"/>
      <c r="BX82" s="207" t="str">
        <f>IF(OR(BM82="",BM84=""),"",IF(AND(CR83="○",CR84="○"),"○",""))</f>
        <v/>
      </c>
      <c r="BY82" s="208"/>
      <c r="BZ82" s="208"/>
      <c r="CA82" s="208"/>
      <c r="CB82" s="209"/>
      <c r="CC82" s="210" t="str">
        <f>IF(OR(BM82="",BM84=""),"",IF(OR(CR83="×",CR84="×"),"○",""))</f>
        <v/>
      </c>
      <c r="CD82" s="208"/>
      <c r="CE82" s="208"/>
      <c r="CF82" s="208"/>
      <c r="CG82" s="211"/>
      <c r="CH82" s="145" t="s">
        <v>195</v>
      </c>
      <c r="CI82" s="146"/>
      <c r="CJ82" s="146"/>
      <c r="CK82" s="147"/>
      <c r="CL82" s="2"/>
      <c r="CM82" s="3"/>
      <c r="CN82" s="3"/>
      <c r="CQ82" s="7"/>
      <c r="CR82" s="8" t="s">
        <v>177</v>
      </c>
      <c r="CS82" s="7"/>
    </row>
    <row r="83" spans="5:98" ht="7.5" customHeight="1" x14ac:dyDescent="0.15">
      <c r="E83" s="189"/>
      <c r="F83" s="190"/>
      <c r="G83" s="191"/>
      <c r="H83" s="148"/>
      <c r="I83" s="149"/>
      <c r="J83" s="149"/>
      <c r="K83" s="149"/>
      <c r="L83" s="149"/>
      <c r="M83" s="150"/>
      <c r="N83" s="148"/>
      <c r="O83" s="149"/>
      <c r="P83" s="149"/>
      <c r="Q83" s="149"/>
      <c r="R83" s="149"/>
      <c r="S83" s="149"/>
      <c r="T83" s="149"/>
      <c r="U83" s="149"/>
      <c r="V83" s="149"/>
      <c r="W83" s="149"/>
      <c r="X83" s="150"/>
      <c r="Y83" s="148"/>
      <c r="Z83" s="149"/>
      <c r="AA83" s="149"/>
      <c r="AB83" s="149"/>
      <c r="AC83" s="149"/>
      <c r="AD83" s="149"/>
      <c r="AE83" s="149"/>
      <c r="AF83" s="149"/>
      <c r="AG83" s="149"/>
      <c r="AH83" s="149"/>
      <c r="AI83" s="149"/>
      <c r="AJ83" s="149"/>
      <c r="AK83" s="150"/>
      <c r="AL83" s="148"/>
      <c r="AM83" s="149"/>
      <c r="AN83" s="149"/>
      <c r="AO83" s="149"/>
      <c r="AP83" s="149"/>
      <c r="AQ83" s="149"/>
      <c r="AR83" s="149"/>
      <c r="AS83" s="149"/>
      <c r="AT83" s="149"/>
      <c r="AU83" s="149"/>
      <c r="AV83" s="149"/>
      <c r="AW83" s="149"/>
      <c r="AX83" s="149"/>
      <c r="AY83" s="149"/>
      <c r="AZ83" s="149"/>
      <c r="BA83" s="149"/>
      <c r="BB83" s="149"/>
      <c r="BC83" s="149"/>
      <c r="BD83" s="149"/>
      <c r="BE83" s="149"/>
      <c r="BF83" s="149"/>
      <c r="BG83" s="149"/>
      <c r="BH83" s="150"/>
      <c r="BI83" s="121"/>
      <c r="BJ83" s="122"/>
      <c r="BK83" s="122"/>
      <c r="BL83" s="122"/>
      <c r="BM83" s="243"/>
      <c r="BN83" s="243"/>
      <c r="BO83" s="243"/>
      <c r="BP83" s="243"/>
      <c r="BQ83" s="243"/>
      <c r="BR83" s="243"/>
      <c r="BS83" s="243"/>
      <c r="BT83" s="122"/>
      <c r="BU83" s="122"/>
      <c r="BV83" s="122"/>
      <c r="BW83" s="40"/>
      <c r="BX83" s="176"/>
      <c r="BY83" s="177"/>
      <c r="BZ83" s="177"/>
      <c r="CA83" s="177"/>
      <c r="CB83" s="178"/>
      <c r="CC83" s="212"/>
      <c r="CD83" s="177"/>
      <c r="CE83" s="177"/>
      <c r="CF83" s="177"/>
      <c r="CG83" s="183"/>
      <c r="CH83" s="148"/>
      <c r="CI83" s="149"/>
      <c r="CJ83" s="149"/>
      <c r="CK83" s="150"/>
      <c r="CL83" s="2"/>
      <c r="CM83" s="3"/>
      <c r="CN83" s="3"/>
      <c r="CQ83" s="8" t="s">
        <v>193</v>
      </c>
      <c r="CR83" s="7" t="str">
        <f>IF(BM82="","",IF(BM82&lt;=150,"○","×"))</f>
        <v/>
      </c>
      <c r="CS83" s="7"/>
    </row>
    <row r="84" spans="5:98" ht="7.5" customHeight="1" x14ac:dyDescent="0.15">
      <c r="E84" s="189"/>
      <c r="F84" s="190"/>
      <c r="G84" s="191"/>
      <c r="H84" s="148"/>
      <c r="I84" s="149"/>
      <c r="J84" s="149"/>
      <c r="K84" s="149"/>
      <c r="L84" s="149"/>
      <c r="M84" s="150"/>
      <c r="N84" s="148"/>
      <c r="O84" s="149"/>
      <c r="P84" s="149"/>
      <c r="Q84" s="149"/>
      <c r="R84" s="149"/>
      <c r="S84" s="149"/>
      <c r="T84" s="149"/>
      <c r="U84" s="149"/>
      <c r="V84" s="149"/>
      <c r="W84" s="149"/>
      <c r="X84" s="150"/>
      <c r="Y84" s="148"/>
      <c r="Z84" s="149"/>
      <c r="AA84" s="149"/>
      <c r="AB84" s="149"/>
      <c r="AC84" s="149"/>
      <c r="AD84" s="149"/>
      <c r="AE84" s="149"/>
      <c r="AF84" s="149"/>
      <c r="AG84" s="149"/>
      <c r="AH84" s="149"/>
      <c r="AI84" s="149"/>
      <c r="AJ84" s="149"/>
      <c r="AK84" s="150"/>
      <c r="AL84" s="148"/>
      <c r="AM84" s="149"/>
      <c r="AN84" s="149"/>
      <c r="AO84" s="149"/>
      <c r="AP84" s="149"/>
      <c r="AQ84" s="149"/>
      <c r="AR84" s="149"/>
      <c r="AS84" s="149"/>
      <c r="AT84" s="149"/>
      <c r="AU84" s="149"/>
      <c r="AV84" s="149"/>
      <c r="AW84" s="149"/>
      <c r="AX84" s="149"/>
      <c r="AY84" s="149"/>
      <c r="AZ84" s="149"/>
      <c r="BA84" s="149"/>
      <c r="BB84" s="149"/>
      <c r="BC84" s="149"/>
      <c r="BD84" s="149"/>
      <c r="BE84" s="149"/>
      <c r="BF84" s="149"/>
      <c r="BG84" s="149"/>
      <c r="BH84" s="150"/>
      <c r="BI84" s="121" t="s">
        <v>170</v>
      </c>
      <c r="BJ84" s="122"/>
      <c r="BK84" s="122"/>
      <c r="BL84" s="122"/>
      <c r="BM84" s="247"/>
      <c r="BN84" s="247"/>
      <c r="BO84" s="247"/>
      <c r="BP84" s="247"/>
      <c r="BQ84" s="247"/>
      <c r="BR84" s="247"/>
      <c r="BS84" s="247"/>
      <c r="BT84" s="122" t="s">
        <v>171</v>
      </c>
      <c r="BU84" s="122"/>
      <c r="BV84" s="122"/>
      <c r="BW84" s="40"/>
      <c r="BX84" s="176"/>
      <c r="BY84" s="177"/>
      <c r="BZ84" s="177"/>
      <c r="CA84" s="177"/>
      <c r="CB84" s="178"/>
      <c r="CC84" s="212"/>
      <c r="CD84" s="177"/>
      <c r="CE84" s="177"/>
      <c r="CF84" s="177"/>
      <c r="CG84" s="183"/>
      <c r="CH84" s="148"/>
      <c r="CI84" s="149"/>
      <c r="CJ84" s="149"/>
      <c r="CK84" s="150"/>
      <c r="CL84" s="2"/>
      <c r="CM84" s="3"/>
      <c r="CN84" s="3"/>
      <c r="CQ84" s="8" t="s">
        <v>170</v>
      </c>
      <c r="CR84" s="7" t="str">
        <f>IF(BM84="","",IF(BM84&lt;=3,"○","×"))</f>
        <v/>
      </c>
      <c r="CS84" s="7"/>
    </row>
    <row r="85" spans="5:98" ht="7.5" customHeight="1" x14ac:dyDescent="0.15">
      <c r="E85" s="189"/>
      <c r="F85" s="190"/>
      <c r="G85" s="191"/>
      <c r="H85" s="148"/>
      <c r="I85" s="149"/>
      <c r="J85" s="149"/>
      <c r="K85" s="149"/>
      <c r="L85" s="149"/>
      <c r="M85" s="150"/>
      <c r="N85" s="148"/>
      <c r="O85" s="149"/>
      <c r="P85" s="149"/>
      <c r="Q85" s="149"/>
      <c r="R85" s="149"/>
      <c r="S85" s="149"/>
      <c r="T85" s="149"/>
      <c r="U85" s="149"/>
      <c r="V85" s="149"/>
      <c r="W85" s="149"/>
      <c r="X85" s="150"/>
      <c r="Y85" s="148"/>
      <c r="Z85" s="149"/>
      <c r="AA85" s="149"/>
      <c r="AB85" s="149"/>
      <c r="AC85" s="149"/>
      <c r="AD85" s="149"/>
      <c r="AE85" s="149"/>
      <c r="AF85" s="149"/>
      <c r="AG85" s="149"/>
      <c r="AH85" s="149"/>
      <c r="AI85" s="149"/>
      <c r="AJ85" s="149"/>
      <c r="AK85" s="150"/>
      <c r="AL85" s="148"/>
      <c r="AM85" s="149"/>
      <c r="AN85" s="149"/>
      <c r="AO85" s="149"/>
      <c r="AP85" s="149"/>
      <c r="AQ85" s="149"/>
      <c r="AR85" s="149"/>
      <c r="AS85" s="149"/>
      <c r="AT85" s="149"/>
      <c r="AU85" s="149"/>
      <c r="AV85" s="149"/>
      <c r="AW85" s="149"/>
      <c r="AX85" s="149"/>
      <c r="AY85" s="149"/>
      <c r="AZ85" s="149"/>
      <c r="BA85" s="149"/>
      <c r="BB85" s="149"/>
      <c r="BC85" s="149"/>
      <c r="BD85" s="149"/>
      <c r="BE85" s="149"/>
      <c r="BF85" s="149"/>
      <c r="BG85" s="149"/>
      <c r="BH85" s="150"/>
      <c r="BI85" s="121"/>
      <c r="BJ85" s="122"/>
      <c r="BK85" s="122"/>
      <c r="BL85" s="122"/>
      <c r="BM85" s="243"/>
      <c r="BN85" s="243"/>
      <c r="BO85" s="243"/>
      <c r="BP85" s="243"/>
      <c r="BQ85" s="243"/>
      <c r="BR85" s="243"/>
      <c r="BS85" s="243"/>
      <c r="BT85" s="122"/>
      <c r="BU85" s="122"/>
      <c r="BV85" s="122"/>
      <c r="BW85" s="40"/>
      <c r="BX85" s="176"/>
      <c r="BY85" s="177"/>
      <c r="BZ85" s="177"/>
      <c r="CA85" s="177"/>
      <c r="CB85" s="178"/>
      <c r="CC85" s="212"/>
      <c r="CD85" s="177"/>
      <c r="CE85" s="177"/>
      <c r="CF85" s="177"/>
      <c r="CG85" s="183"/>
      <c r="CH85" s="148"/>
      <c r="CI85" s="149"/>
      <c r="CJ85" s="149"/>
      <c r="CK85" s="150"/>
      <c r="CL85" s="2"/>
      <c r="CM85" s="3"/>
      <c r="CN85" s="3"/>
    </row>
    <row r="86" spans="5:98" ht="3.6" customHeight="1" x14ac:dyDescent="0.15">
      <c r="E86" s="192"/>
      <c r="F86" s="193"/>
      <c r="G86" s="194"/>
      <c r="H86" s="151"/>
      <c r="I86" s="152"/>
      <c r="J86" s="152"/>
      <c r="K86" s="152"/>
      <c r="L86" s="152"/>
      <c r="M86" s="153"/>
      <c r="N86" s="151"/>
      <c r="O86" s="152"/>
      <c r="P86" s="152"/>
      <c r="Q86" s="152"/>
      <c r="R86" s="152"/>
      <c r="S86" s="152"/>
      <c r="T86" s="152"/>
      <c r="U86" s="152"/>
      <c r="V86" s="152"/>
      <c r="W86" s="152"/>
      <c r="X86" s="153"/>
      <c r="Y86" s="151"/>
      <c r="Z86" s="152"/>
      <c r="AA86" s="152"/>
      <c r="AB86" s="152"/>
      <c r="AC86" s="152"/>
      <c r="AD86" s="152"/>
      <c r="AE86" s="152"/>
      <c r="AF86" s="152"/>
      <c r="AG86" s="152"/>
      <c r="AH86" s="152"/>
      <c r="AI86" s="152"/>
      <c r="AJ86" s="152"/>
      <c r="AK86" s="153"/>
      <c r="AL86" s="151"/>
      <c r="AM86" s="152"/>
      <c r="AN86" s="152"/>
      <c r="AO86" s="152"/>
      <c r="AP86" s="152"/>
      <c r="AQ86" s="152"/>
      <c r="AR86" s="152"/>
      <c r="AS86" s="152"/>
      <c r="AT86" s="152"/>
      <c r="AU86" s="152"/>
      <c r="AV86" s="152"/>
      <c r="AW86" s="152"/>
      <c r="AX86" s="152"/>
      <c r="AY86" s="152"/>
      <c r="AZ86" s="152"/>
      <c r="BA86" s="152"/>
      <c r="BB86" s="152"/>
      <c r="BC86" s="152"/>
      <c r="BD86" s="152"/>
      <c r="BE86" s="152"/>
      <c r="BF86" s="152"/>
      <c r="BG86" s="152"/>
      <c r="BH86" s="153"/>
      <c r="BI86" s="41"/>
      <c r="BJ86" s="2"/>
      <c r="BK86" s="2"/>
      <c r="BL86" s="2"/>
      <c r="BM86" s="2"/>
      <c r="BN86" s="2"/>
      <c r="BO86" s="2"/>
      <c r="BP86" s="2"/>
      <c r="BQ86" s="2"/>
      <c r="BR86" s="2"/>
      <c r="BS86" s="2"/>
      <c r="BT86" s="2"/>
      <c r="BU86" s="2"/>
      <c r="BV86" s="2"/>
      <c r="BW86" s="40"/>
      <c r="BX86" s="179"/>
      <c r="BY86" s="180"/>
      <c r="BZ86" s="180"/>
      <c r="CA86" s="180"/>
      <c r="CB86" s="181"/>
      <c r="CC86" s="213"/>
      <c r="CD86" s="180"/>
      <c r="CE86" s="180"/>
      <c r="CF86" s="180"/>
      <c r="CG86" s="184"/>
      <c r="CH86" s="151"/>
      <c r="CI86" s="152"/>
      <c r="CJ86" s="152"/>
      <c r="CK86" s="153"/>
      <c r="CL86" s="2"/>
      <c r="CM86" s="3"/>
      <c r="CN86" s="3"/>
    </row>
    <row r="87" spans="5:98" ht="3.6" customHeight="1" x14ac:dyDescent="0.15">
      <c r="E87" s="186" t="s">
        <v>70</v>
      </c>
      <c r="F87" s="187"/>
      <c r="G87" s="188"/>
      <c r="H87" s="195" t="s">
        <v>66</v>
      </c>
      <c r="I87" s="196"/>
      <c r="J87" s="196"/>
      <c r="K87" s="196"/>
      <c r="L87" s="196"/>
      <c r="M87" s="197"/>
      <c r="N87" s="145" t="s">
        <v>67</v>
      </c>
      <c r="O87" s="146"/>
      <c r="P87" s="146"/>
      <c r="Q87" s="146"/>
      <c r="R87" s="146"/>
      <c r="S87" s="146"/>
      <c r="T87" s="146"/>
      <c r="U87" s="146"/>
      <c r="V87" s="146"/>
      <c r="W87" s="146"/>
      <c r="X87" s="147"/>
      <c r="Y87" s="145" t="s">
        <v>196</v>
      </c>
      <c r="Z87" s="146"/>
      <c r="AA87" s="146"/>
      <c r="AB87" s="146"/>
      <c r="AC87" s="146"/>
      <c r="AD87" s="146"/>
      <c r="AE87" s="146"/>
      <c r="AF87" s="146"/>
      <c r="AG87" s="146"/>
      <c r="AH87" s="146"/>
      <c r="AI87" s="146"/>
      <c r="AJ87" s="146"/>
      <c r="AK87" s="147"/>
      <c r="AL87" s="220" t="s">
        <v>68</v>
      </c>
      <c r="AM87" s="167"/>
      <c r="AN87" s="167"/>
      <c r="AO87" s="167"/>
      <c r="AP87" s="167"/>
      <c r="AQ87" s="167"/>
      <c r="AR87" s="167"/>
      <c r="AS87" s="167"/>
      <c r="AT87" s="167"/>
      <c r="AU87" s="167"/>
      <c r="AV87" s="167"/>
      <c r="AW87" s="167"/>
      <c r="AX87" s="167"/>
      <c r="AY87" s="167"/>
      <c r="AZ87" s="167"/>
      <c r="BA87" s="167"/>
      <c r="BB87" s="167"/>
      <c r="BC87" s="167"/>
      <c r="BD87" s="167"/>
      <c r="BE87" s="167"/>
      <c r="BF87" s="167"/>
      <c r="BG87" s="167"/>
      <c r="BH87" s="168"/>
      <c r="BI87" s="173"/>
      <c r="BJ87" s="174"/>
      <c r="BK87" s="174"/>
      <c r="BL87" s="174"/>
      <c r="BM87" s="174"/>
      <c r="BN87" s="174"/>
      <c r="BO87" s="174"/>
      <c r="BP87" s="174"/>
      <c r="BQ87" s="174"/>
      <c r="BR87" s="174"/>
      <c r="BS87" s="174"/>
      <c r="BT87" s="174"/>
      <c r="BU87" s="174"/>
      <c r="BV87" s="174"/>
      <c r="BW87" s="182"/>
      <c r="BX87" s="228"/>
      <c r="BY87" s="229"/>
      <c r="BZ87" s="229"/>
      <c r="CA87" s="229"/>
      <c r="CB87" s="230"/>
      <c r="CC87" s="248"/>
      <c r="CD87" s="229"/>
      <c r="CE87" s="229"/>
      <c r="CF87" s="229"/>
      <c r="CG87" s="237"/>
      <c r="CH87" s="145" t="s">
        <v>158</v>
      </c>
      <c r="CI87" s="146"/>
      <c r="CJ87" s="146"/>
      <c r="CK87" s="147"/>
      <c r="CL87" s="2"/>
      <c r="CM87" s="3"/>
      <c r="CN87" s="3"/>
    </row>
    <row r="88" spans="5:98" ht="7.5" customHeight="1" x14ac:dyDescent="0.15">
      <c r="E88" s="189"/>
      <c r="F88" s="190"/>
      <c r="G88" s="191"/>
      <c r="H88" s="198"/>
      <c r="I88" s="199"/>
      <c r="J88" s="199"/>
      <c r="K88" s="199"/>
      <c r="L88" s="199"/>
      <c r="M88" s="200"/>
      <c r="N88" s="148"/>
      <c r="O88" s="149"/>
      <c r="P88" s="149"/>
      <c r="Q88" s="149"/>
      <c r="R88" s="149"/>
      <c r="S88" s="149"/>
      <c r="T88" s="149"/>
      <c r="U88" s="149"/>
      <c r="V88" s="149"/>
      <c r="W88" s="149"/>
      <c r="X88" s="150"/>
      <c r="Y88" s="148"/>
      <c r="Z88" s="149"/>
      <c r="AA88" s="149"/>
      <c r="AB88" s="149"/>
      <c r="AC88" s="149"/>
      <c r="AD88" s="149"/>
      <c r="AE88" s="149"/>
      <c r="AF88" s="149"/>
      <c r="AG88" s="149"/>
      <c r="AH88" s="149"/>
      <c r="AI88" s="149"/>
      <c r="AJ88" s="149"/>
      <c r="AK88" s="150"/>
      <c r="AL88" s="221"/>
      <c r="AM88" s="169"/>
      <c r="AN88" s="169"/>
      <c r="AO88" s="169"/>
      <c r="AP88" s="169"/>
      <c r="AQ88" s="169"/>
      <c r="AR88" s="169"/>
      <c r="AS88" s="169"/>
      <c r="AT88" s="169"/>
      <c r="AU88" s="169"/>
      <c r="AV88" s="169"/>
      <c r="AW88" s="169"/>
      <c r="AX88" s="169"/>
      <c r="AY88" s="169"/>
      <c r="AZ88" s="169"/>
      <c r="BA88" s="169"/>
      <c r="BB88" s="169"/>
      <c r="BC88" s="169"/>
      <c r="BD88" s="169"/>
      <c r="BE88" s="169"/>
      <c r="BF88" s="169"/>
      <c r="BG88" s="169"/>
      <c r="BH88" s="170"/>
      <c r="BI88" s="176"/>
      <c r="BJ88" s="177"/>
      <c r="BK88" s="177"/>
      <c r="BL88" s="177"/>
      <c r="BM88" s="177"/>
      <c r="BN88" s="177"/>
      <c r="BO88" s="177"/>
      <c r="BP88" s="177"/>
      <c r="BQ88" s="177"/>
      <c r="BR88" s="177"/>
      <c r="BS88" s="177"/>
      <c r="BT88" s="177"/>
      <c r="BU88" s="177"/>
      <c r="BV88" s="177"/>
      <c r="BW88" s="183"/>
      <c r="BX88" s="231"/>
      <c r="BY88" s="232"/>
      <c r="BZ88" s="232"/>
      <c r="CA88" s="232"/>
      <c r="CB88" s="233"/>
      <c r="CC88" s="249"/>
      <c r="CD88" s="232"/>
      <c r="CE88" s="232"/>
      <c r="CF88" s="232"/>
      <c r="CG88" s="238"/>
      <c r="CH88" s="148"/>
      <c r="CI88" s="149"/>
      <c r="CJ88" s="149"/>
      <c r="CK88" s="150"/>
      <c r="CL88" s="2"/>
      <c r="CM88" s="3"/>
      <c r="CN88" s="3"/>
    </row>
    <row r="89" spans="5:98" ht="7.5" customHeight="1" x14ac:dyDescent="0.15">
      <c r="E89" s="189"/>
      <c r="F89" s="190"/>
      <c r="G89" s="191"/>
      <c r="H89" s="198"/>
      <c r="I89" s="199"/>
      <c r="J89" s="199"/>
      <c r="K89" s="199"/>
      <c r="L89" s="199"/>
      <c r="M89" s="200"/>
      <c r="N89" s="148"/>
      <c r="O89" s="149"/>
      <c r="P89" s="149"/>
      <c r="Q89" s="149"/>
      <c r="R89" s="149"/>
      <c r="S89" s="149"/>
      <c r="T89" s="149"/>
      <c r="U89" s="149"/>
      <c r="V89" s="149"/>
      <c r="W89" s="149"/>
      <c r="X89" s="150"/>
      <c r="Y89" s="148"/>
      <c r="Z89" s="149"/>
      <c r="AA89" s="149"/>
      <c r="AB89" s="149"/>
      <c r="AC89" s="149"/>
      <c r="AD89" s="149"/>
      <c r="AE89" s="149"/>
      <c r="AF89" s="149"/>
      <c r="AG89" s="149"/>
      <c r="AH89" s="149"/>
      <c r="AI89" s="149"/>
      <c r="AJ89" s="149"/>
      <c r="AK89" s="150"/>
      <c r="AL89" s="221"/>
      <c r="AM89" s="169"/>
      <c r="AN89" s="169"/>
      <c r="AO89" s="169"/>
      <c r="AP89" s="169"/>
      <c r="AQ89" s="169"/>
      <c r="AR89" s="169"/>
      <c r="AS89" s="169"/>
      <c r="AT89" s="169"/>
      <c r="AU89" s="169"/>
      <c r="AV89" s="169"/>
      <c r="AW89" s="169"/>
      <c r="AX89" s="169"/>
      <c r="AY89" s="169"/>
      <c r="AZ89" s="169"/>
      <c r="BA89" s="169"/>
      <c r="BB89" s="169"/>
      <c r="BC89" s="169"/>
      <c r="BD89" s="169"/>
      <c r="BE89" s="169"/>
      <c r="BF89" s="169"/>
      <c r="BG89" s="169"/>
      <c r="BH89" s="170"/>
      <c r="BI89" s="176"/>
      <c r="BJ89" s="177"/>
      <c r="BK89" s="177"/>
      <c r="BL89" s="177"/>
      <c r="BM89" s="177"/>
      <c r="BN89" s="177"/>
      <c r="BO89" s="177"/>
      <c r="BP89" s="177"/>
      <c r="BQ89" s="177"/>
      <c r="BR89" s="177"/>
      <c r="BS89" s="177"/>
      <c r="BT89" s="177"/>
      <c r="BU89" s="177"/>
      <c r="BV89" s="177"/>
      <c r="BW89" s="183"/>
      <c r="BX89" s="231"/>
      <c r="BY89" s="232"/>
      <c r="BZ89" s="232"/>
      <c r="CA89" s="232"/>
      <c r="CB89" s="233"/>
      <c r="CC89" s="249"/>
      <c r="CD89" s="232"/>
      <c r="CE89" s="232"/>
      <c r="CF89" s="232"/>
      <c r="CG89" s="238"/>
      <c r="CH89" s="148"/>
      <c r="CI89" s="149"/>
      <c r="CJ89" s="149"/>
      <c r="CK89" s="150"/>
      <c r="CL89" s="2"/>
      <c r="CM89" s="3"/>
      <c r="CN89" s="3"/>
    </row>
    <row r="90" spans="5:98" ht="7.5" customHeight="1" x14ac:dyDescent="0.15">
      <c r="E90" s="189"/>
      <c r="F90" s="190"/>
      <c r="G90" s="191"/>
      <c r="H90" s="198"/>
      <c r="I90" s="199"/>
      <c r="J90" s="199"/>
      <c r="K90" s="199"/>
      <c r="L90" s="199"/>
      <c r="M90" s="200"/>
      <c r="N90" s="148"/>
      <c r="O90" s="149"/>
      <c r="P90" s="149"/>
      <c r="Q90" s="149"/>
      <c r="R90" s="149"/>
      <c r="S90" s="149"/>
      <c r="T90" s="149"/>
      <c r="U90" s="149"/>
      <c r="V90" s="149"/>
      <c r="W90" s="149"/>
      <c r="X90" s="150"/>
      <c r="Y90" s="148"/>
      <c r="Z90" s="149"/>
      <c r="AA90" s="149"/>
      <c r="AB90" s="149"/>
      <c r="AC90" s="149"/>
      <c r="AD90" s="149"/>
      <c r="AE90" s="149"/>
      <c r="AF90" s="149"/>
      <c r="AG90" s="149"/>
      <c r="AH90" s="149"/>
      <c r="AI90" s="149"/>
      <c r="AJ90" s="149"/>
      <c r="AK90" s="150"/>
      <c r="AL90" s="221"/>
      <c r="AM90" s="169"/>
      <c r="AN90" s="169"/>
      <c r="AO90" s="169"/>
      <c r="AP90" s="169"/>
      <c r="AQ90" s="169"/>
      <c r="AR90" s="169"/>
      <c r="AS90" s="169"/>
      <c r="AT90" s="169"/>
      <c r="AU90" s="169"/>
      <c r="AV90" s="169"/>
      <c r="AW90" s="169"/>
      <c r="AX90" s="169"/>
      <c r="AY90" s="169"/>
      <c r="AZ90" s="169"/>
      <c r="BA90" s="169"/>
      <c r="BB90" s="169"/>
      <c r="BC90" s="169"/>
      <c r="BD90" s="169"/>
      <c r="BE90" s="169"/>
      <c r="BF90" s="169"/>
      <c r="BG90" s="169"/>
      <c r="BH90" s="170"/>
      <c r="BI90" s="176"/>
      <c r="BJ90" s="177"/>
      <c r="BK90" s="177"/>
      <c r="BL90" s="177"/>
      <c r="BM90" s="177"/>
      <c r="BN90" s="177"/>
      <c r="BO90" s="177"/>
      <c r="BP90" s="177"/>
      <c r="BQ90" s="177"/>
      <c r="BR90" s="177"/>
      <c r="BS90" s="177"/>
      <c r="BT90" s="177"/>
      <c r="BU90" s="177"/>
      <c r="BV90" s="177"/>
      <c r="BW90" s="183"/>
      <c r="BX90" s="231"/>
      <c r="BY90" s="232"/>
      <c r="BZ90" s="232"/>
      <c r="CA90" s="232"/>
      <c r="CB90" s="233"/>
      <c r="CC90" s="249"/>
      <c r="CD90" s="232"/>
      <c r="CE90" s="232"/>
      <c r="CF90" s="232"/>
      <c r="CG90" s="238"/>
      <c r="CH90" s="148"/>
      <c r="CI90" s="149"/>
      <c r="CJ90" s="149"/>
      <c r="CK90" s="150"/>
      <c r="CL90" s="2"/>
      <c r="CM90" s="3"/>
      <c r="CN90" s="3"/>
    </row>
    <row r="91" spans="5:98" ht="7.5" customHeight="1" x14ac:dyDescent="0.15">
      <c r="E91" s="189"/>
      <c r="F91" s="190"/>
      <c r="G91" s="191"/>
      <c r="H91" s="198"/>
      <c r="I91" s="199"/>
      <c r="J91" s="199"/>
      <c r="K91" s="199"/>
      <c r="L91" s="199"/>
      <c r="M91" s="200"/>
      <c r="N91" s="217"/>
      <c r="O91" s="218"/>
      <c r="P91" s="218"/>
      <c r="Q91" s="218"/>
      <c r="R91" s="218"/>
      <c r="S91" s="218"/>
      <c r="T91" s="218"/>
      <c r="U91" s="218"/>
      <c r="V91" s="218"/>
      <c r="W91" s="218"/>
      <c r="X91" s="219"/>
      <c r="Y91" s="217"/>
      <c r="Z91" s="218"/>
      <c r="AA91" s="218"/>
      <c r="AB91" s="218"/>
      <c r="AC91" s="218"/>
      <c r="AD91" s="218"/>
      <c r="AE91" s="218"/>
      <c r="AF91" s="218"/>
      <c r="AG91" s="218"/>
      <c r="AH91" s="218"/>
      <c r="AI91" s="218"/>
      <c r="AJ91" s="218"/>
      <c r="AK91" s="219"/>
      <c r="AL91" s="222"/>
      <c r="AM91" s="223"/>
      <c r="AN91" s="223"/>
      <c r="AO91" s="223"/>
      <c r="AP91" s="223"/>
      <c r="AQ91" s="223"/>
      <c r="AR91" s="223"/>
      <c r="AS91" s="223"/>
      <c r="AT91" s="223"/>
      <c r="AU91" s="223"/>
      <c r="AV91" s="223"/>
      <c r="AW91" s="223"/>
      <c r="AX91" s="223"/>
      <c r="AY91" s="223"/>
      <c r="AZ91" s="223"/>
      <c r="BA91" s="223"/>
      <c r="BB91" s="223"/>
      <c r="BC91" s="223"/>
      <c r="BD91" s="223"/>
      <c r="BE91" s="223"/>
      <c r="BF91" s="223"/>
      <c r="BG91" s="223"/>
      <c r="BH91" s="224"/>
      <c r="BI91" s="225"/>
      <c r="BJ91" s="226"/>
      <c r="BK91" s="226"/>
      <c r="BL91" s="226"/>
      <c r="BM91" s="226"/>
      <c r="BN91" s="226"/>
      <c r="BO91" s="226"/>
      <c r="BP91" s="226"/>
      <c r="BQ91" s="226"/>
      <c r="BR91" s="226"/>
      <c r="BS91" s="226"/>
      <c r="BT91" s="226"/>
      <c r="BU91" s="226"/>
      <c r="BV91" s="226"/>
      <c r="BW91" s="227"/>
      <c r="BX91" s="234"/>
      <c r="BY91" s="235"/>
      <c r="BZ91" s="235"/>
      <c r="CA91" s="235"/>
      <c r="CB91" s="236"/>
      <c r="CC91" s="250"/>
      <c r="CD91" s="235"/>
      <c r="CE91" s="235"/>
      <c r="CF91" s="235"/>
      <c r="CG91" s="239"/>
      <c r="CH91" s="151"/>
      <c r="CI91" s="152"/>
      <c r="CJ91" s="152"/>
      <c r="CK91" s="153"/>
      <c r="CL91" s="2"/>
      <c r="CM91" s="3"/>
      <c r="CN91" s="3"/>
    </row>
    <row r="92" spans="5:98" ht="7.5" customHeight="1" x14ac:dyDescent="0.15">
      <c r="E92" s="189"/>
      <c r="F92" s="190"/>
      <c r="G92" s="191"/>
      <c r="H92" s="198"/>
      <c r="I92" s="199"/>
      <c r="J92" s="199"/>
      <c r="K92" s="199"/>
      <c r="L92" s="199"/>
      <c r="M92" s="200"/>
      <c r="N92" s="204" t="s">
        <v>42</v>
      </c>
      <c r="O92" s="205"/>
      <c r="P92" s="205"/>
      <c r="Q92" s="205"/>
      <c r="R92" s="205"/>
      <c r="S92" s="205"/>
      <c r="T92" s="205"/>
      <c r="U92" s="205"/>
      <c r="V92" s="205"/>
      <c r="W92" s="205"/>
      <c r="X92" s="206"/>
      <c r="Y92" s="204" t="s">
        <v>82</v>
      </c>
      <c r="Z92" s="205"/>
      <c r="AA92" s="205"/>
      <c r="AB92" s="205"/>
      <c r="AC92" s="205"/>
      <c r="AD92" s="205"/>
      <c r="AE92" s="205"/>
      <c r="AF92" s="205"/>
      <c r="AG92" s="205"/>
      <c r="AH92" s="205"/>
      <c r="AI92" s="205"/>
      <c r="AJ92" s="205"/>
      <c r="AK92" s="206"/>
      <c r="AL92" s="204" t="s">
        <v>83</v>
      </c>
      <c r="AM92" s="205"/>
      <c r="AN92" s="205"/>
      <c r="AO92" s="205"/>
      <c r="AP92" s="205"/>
      <c r="AQ92" s="205"/>
      <c r="AR92" s="205"/>
      <c r="AS92" s="205"/>
      <c r="AT92" s="205"/>
      <c r="AU92" s="205"/>
      <c r="AV92" s="205"/>
      <c r="AW92" s="205"/>
      <c r="AX92" s="205"/>
      <c r="AY92" s="205"/>
      <c r="AZ92" s="205"/>
      <c r="BA92" s="205"/>
      <c r="BB92" s="205"/>
      <c r="BC92" s="205"/>
      <c r="BD92" s="205"/>
      <c r="BE92" s="205"/>
      <c r="BF92" s="205"/>
      <c r="BG92" s="205"/>
      <c r="BH92" s="206"/>
      <c r="BI92" s="45"/>
      <c r="BJ92" s="46"/>
      <c r="BK92" s="46"/>
      <c r="BL92" s="46"/>
      <c r="BM92" s="46"/>
      <c r="BN92" s="46"/>
      <c r="BO92" s="46"/>
      <c r="BP92" s="46"/>
      <c r="BQ92" s="46"/>
      <c r="BR92" s="46"/>
      <c r="BS92" s="46"/>
      <c r="BT92" s="46"/>
      <c r="BU92" s="46"/>
      <c r="BV92" s="46"/>
      <c r="BW92" s="47"/>
      <c r="BX92" s="207" t="str">
        <f>IF(OR(CT93="",CT94=""),"",IF(AND(CT93="○",CT94="○"),"○",""))</f>
        <v/>
      </c>
      <c r="BY92" s="208"/>
      <c r="BZ92" s="208"/>
      <c r="CA92" s="208"/>
      <c r="CB92" s="209"/>
      <c r="CC92" s="210" t="str">
        <f>IF(OR(CT93="",CT94=""),"",IF(OR(CT93="×",CT94="×"),"○",""))</f>
        <v/>
      </c>
      <c r="CD92" s="208"/>
      <c r="CE92" s="208"/>
      <c r="CF92" s="208"/>
      <c r="CG92" s="211"/>
      <c r="CH92" s="145" t="s">
        <v>197</v>
      </c>
      <c r="CI92" s="146"/>
      <c r="CJ92" s="146"/>
      <c r="CK92" s="147"/>
      <c r="CL92" s="2"/>
      <c r="CQ92" s="7"/>
      <c r="CR92" s="8" t="s">
        <v>171</v>
      </c>
      <c r="CS92" s="12" t="s">
        <v>193</v>
      </c>
      <c r="CT92" s="8" t="s">
        <v>198</v>
      </c>
    </row>
    <row r="93" spans="5:98" ht="7.5" customHeight="1" x14ac:dyDescent="0.15">
      <c r="E93" s="189"/>
      <c r="F93" s="190"/>
      <c r="G93" s="191"/>
      <c r="H93" s="198"/>
      <c r="I93" s="199"/>
      <c r="J93" s="199"/>
      <c r="K93" s="199"/>
      <c r="L93" s="199"/>
      <c r="M93" s="200"/>
      <c r="N93" s="148"/>
      <c r="O93" s="149"/>
      <c r="P93" s="149"/>
      <c r="Q93" s="149"/>
      <c r="R93" s="149"/>
      <c r="S93" s="149"/>
      <c r="T93" s="149"/>
      <c r="U93" s="149"/>
      <c r="V93" s="149"/>
      <c r="W93" s="149"/>
      <c r="X93" s="150"/>
      <c r="Y93" s="148"/>
      <c r="Z93" s="149"/>
      <c r="AA93" s="149"/>
      <c r="AB93" s="149"/>
      <c r="AC93" s="149"/>
      <c r="AD93" s="149"/>
      <c r="AE93" s="149"/>
      <c r="AF93" s="149"/>
      <c r="AG93" s="149"/>
      <c r="AH93" s="149"/>
      <c r="AI93" s="149"/>
      <c r="AJ93" s="149"/>
      <c r="AK93" s="150"/>
      <c r="AL93" s="148"/>
      <c r="AM93" s="149"/>
      <c r="AN93" s="149"/>
      <c r="AO93" s="149"/>
      <c r="AP93" s="149"/>
      <c r="AQ93" s="149"/>
      <c r="AR93" s="149"/>
      <c r="AS93" s="149"/>
      <c r="AT93" s="149"/>
      <c r="AU93" s="149"/>
      <c r="AV93" s="149"/>
      <c r="AW93" s="149"/>
      <c r="AX93" s="149"/>
      <c r="AY93" s="149"/>
      <c r="AZ93" s="149"/>
      <c r="BA93" s="149"/>
      <c r="BB93" s="149"/>
      <c r="BC93" s="149"/>
      <c r="BD93" s="149"/>
      <c r="BE93" s="149"/>
      <c r="BF93" s="149"/>
      <c r="BG93" s="149"/>
      <c r="BH93" s="150"/>
      <c r="BI93" s="121" t="s">
        <v>199</v>
      </c>
      <c r="BJ93" s="122"/>
      <c r="BK93" s="122"/>
      <c r="BL93" s="122"/>
      <c r="BM93" s="214"/>
      <c r="BN93" s="214"/>
      <c r="BO93" s="122" t="s">
        <v>171</v>
      </c>
      <c r="BP93" s="122"/>
      <c r="BQ93" s="214"/>
      <c r="BR93" s="214"/>
      <c r="BS93" s="214"/>
      <c r="BT93" s="214"/>
      <c r="BU93" s="122" t="s">
        <v>194</v>
      </c>
      <c r="BV93" s="122"/>
      <c r="BW93" s="123"/>
      <c r="BX93" s="176"/>
      <c r="BY93" s="177"/>
      <c r="BZ93" s="177"/>
      <c r="CA93" s="177"/>
      <c r="CB93" s="178"/>
      <c r="CC93" s="212"/>
      <c r="CD93" s="177"/>
      <c r="CE93" s="177"/>
      <c r="CF93" s="177"/>
      <c r="CG93" s="183"/>
      <c r="CH93" s="148"/>
      <c r="CI93" s="149"/>
      <c r="CJ93" s="149"/>
      <c r="CK93" s="150"/>
      <c r="CL93" s="87"/>
      <c r="CQ93" s="8" t="s">
        <v>200</v>
      </c>
      <c r="CR93" s="7" t="str">
        <f>IF(BM93="","",IF(BM93&lt;=10,"○","×"))</f>
        <v/>
      </c>
      <c r="CS93" s="13" t="str">
        <f>IF(BQ93="","",IF(BQ93&lt;100,"○","×"))</f>
        <v/>
      </c>
      <c r="CT93" s="14" t="str">
        <f>IF(AND(CR93="○",CS93="○"),"○",IF(OR(CR93="×",CS93="×"),"×",""))</f>
        <v/>
      </c>
    </row>
    <row r="94" spans="5:98" ht="7.5" customHeight="1" x14ac:dyDescent="0.15">
      <c r="E94" s="189"/>
      <c r="F94" s="190"/>
      <c r="G94" s="191"/>
      <c r="H94" s="198"/>
      <c r="I94" s="199"/>
      <c r="J94" s="199"/>
      <c r="K94" s="199"/>
      <c r="L94" s="199"/>
      <c r="M94" s="200"/>
      <c r="N94" s="148"/>
      <c r="O94" s="149"/>
      <c r="P94" s="149"/>
      <c r="Q94" s="149"/>
      <c r="R94" s="149"/>
      <c r="S94" s="149"/>
      <c r="T94" s="149"/>
      <c r="U94" s="149"/>
      <c r="V94" s="149"/>
      <c r="W94" s="149"/>
      <c r="X94" s="150"/>
      <c r="Y94" s="148"/>
      <c r="Z94" s="149"/>
      <c r="AA94" s="149"/>
      <c r="AB94" s="149"/>
      <c r="AC94" s="149"/>
      <c r="AD94" s="149"/>
      <c r="AE94" s="149"/>
      <c r="AF94" s="149"/>
      <c r="AG94" s="149"/>
      <c r="AH94" s="149"/>
      <c r="AI94" s="149"/>
      <c r="AJ94" s="149"/>
      <c r="AK94" s="150"/>
      <c r="AL94" s="148"/>
      <c r="AM94" s="149"/>
      <c r="AN94" s="149"/>
      <c r="AO94" s="149"/>
      <c r="AP94" s="149"/>
      <c r="AQ94" s="149"/>
      <c r="AR94" s="149"/>
      <c r="AS94" s="149"/>
      <c r="AT94" s="149"/>
      <c r="AU94" s="149"/>
      <c r="AV94" s="149"/>
      <c r="AW94" s="149"/>
      <c r="AX94" s="149"/>
      <c r="AY94" s="149"/>
      <c r="AZ94" s="149"/>
      <c r="BA94" s="149"/>
      <c r="BB94" s="149"/>
      <c r="BC94" s="149"/>
      <c r="BD94" s="149"/>
      <c r="BE94" s="149"/>
      <c r="BF94" s="149"/>
      <c r="BG94" s="149"/>
      <c r="BH94" s="150"/>
      <c r="BI94" s="121"/>
      <c r="BJ94" s="122"/>
      <c r="BK94" s="122"/>
      <c r="BL94" s="122"/>
      <c r="BM94" s="215"/>
      <c r="BN94" s="215"/>
      <c r="BO94" s="122"/>
      <c r="BP94" s="122"/>
      <c r="BQ94" s="215"/>
      <c r="BR94" s="215"/>
      <c r="BS94" s="215"/>
      <c r="BT94" s="215"/>
      <c r="BU94" s="122"/>
      <c r="BV94" s="122"/>
      <c r="BW94" s="123"/>
      <c r="BX94" s="176"/>
      <c r="BY94" s="177"/>
      <c r="BZ94" s="177"/>
      <c r="CA94" s="177"/>
      <c r="CB94" s="178"/>
      <c r="CC94" s="212"/>
      <c r="CD94" s="177"/>
      <c r="CE94" s="177"/>
      <c r="CF94" s="177"/>
      <c r="CG94" s="183"/>
      <c r="CH94" s="148"/>
      <c r="CI94" s="149"/>
      <c r="CJ94" s="149"/>
      <c r="CK94" s="150"/>
      <c r="CL94" s="87"/>
      <c r="CQ94" s="8" t="s">
        <v>201</v>
      </c>
      <c r="CR94" s="7" t="str">
        <f>IF(BM95="","",IF(BM95&lt;=10,"○","×"))</f>
        <v/>
      </c>
      <c r="CS94" s="13" t="str">
        <f>IF(BQ95="","",IF(BQ95&lt;50,"○","×"))</f>
        <v/>
      </c>
      <c r="CT94" s="14" t="str">
        <f>IF(AND(CR94="○",CS94="○"),"○",IF(OR(CR94="×",CS94="×"),"×",""))</f>
        <v/>
      </c>
    </row>
    <row r="95" spans="5:98" ht="7.5" customHeight="1" x14ac:dyDescent="0.15">
      <c r="E95" s="189"/>
      <c r="F95" s="190"/>
      <c r="G95" s="191"/>
      <c r="H95" s="198"/>
      <c r="I95" s="199"/>
      <c r="J95" s="199"/>
      <c r="K95" s="199"/>
      <c r="L95" s="199"/>
      <c r="M95" s="200"/>
      <c r="N95" s="148"/>
      <c r="O95" s="149"/>
      <c r="P95" s="149"/>
      <c r="Q95" s="149"/>
      <c r="R95" s="149"/>
      <c r="S95" s="149"/>
      <c r="T95" s="149"/>
      <c r="U95" s="149"/>
      <c r="V95" s="149"/>
      <c r="W95" s="149"/>
      <c r="X95" s="150"/>
      <c r="Y95" s="148"/>
      <c r="Z95" s="149"/>
      <c r="AA95" s="149"/>
      <c r="AB95" s="149"/>
      <c r="AC95" s="149"/>
      <c r="AD95" s="149"/>
      <c r="AE95" s="149"/>
      <c r="AF95" s="149"/>
      <c r="AG95" s="149"/>
      <c r="AH95" s="149"/>
      <c r="AI95" s="149"/>
      <c r="AJ95" s="149"/>
      <c r="AK95" s="150"/>
      <c r="AL95" s="148"/>
      <c r="AM95" s="149"/>
      <c r="AN95" s="149"/>
      <c r="AO95" s="149"/>
      <c r="AP95" s="149"/>
      <c r="AQ95" s="149"/>
      <c r="AR95" s="149"/>
      <c r="AS95" s="149"/>
      <c r="AT95" s="149"/>
      <c r="AU95" s="149"/>
      <c r="AV95" s="149"/>
      <c r="AW95" s="149"/>
      <c r="AX95" s="149"/>
      <c r="AY95" s="149"/>
      <c r="AZ95" s="149"/>
      <c r="BA95" s="149"/>
      <c r="BB95" s="149"/>
      <c r="BC95" s="149"/>
      <c r="BD95" s="149"/>
      <c r="BE95" s="149"/>
      <c r="BF95" s="149"/>
      <c r="BG95" s="149"/>
      <c r="BH95" s="150"/>
      <c r="BI95" s="121" t="s">
        <v>202</v>
      </c>
      <c r="BJ95" s="122"/>
      <c r="BK95" s="122"/>
      <c r="BL95" s="122"/>
      <c r="BM95" s="216"/>
      <c r="BN95" s="216"/>
      <c r="BO95" s="122" t="s">
        <v>171</v>
      </c>
      <c r="BP95" s="122"/>
      <c r="BQ95" s="216"/>
      <c r="BR95" s="216"/>
      <c r="BS95" s="216"/>
      <c r="BT95" s="216"/>
      <c r="BU95" s="122" t="s">
        <v>194</v>
      </c>
      <c r="BV95" s="122"/>
      <c r="BW95" s="123"/>
      <c r="BX95" s="176"/>
      <c r="BY95" s="177"/>
      <c r="BZ95" s="177"/>
      <c r="CA95" s="177"/>
      <c r="CB95" s="178"/>
      <c r="CC95" s="212"/>
      <c r="CD95" s="177"/>
      <c r="CE95" s="177"/>
      <c r="CF95" s="177"/>
      <c r="CG95" s="183"/>
      <c r="CH95" s="148"/>
      <c r="CI95" s="149"/>
      <c r="CJ95" s="149"/>
      <c r="CK95" s="150"/>
      <c r="CL95" s="38"/>
    </row>
    <row r="96" spans="5:98" ht="7.5" customHeight="1" x14ac:dyDescent="0.15">
      <c r="E96" s="189"/>
      <c r="F96" s="190"/>
      <c r="G96" s="191"/>
      <c r="H96" s="198"/>
      <c r="I96" s="199"/>
      <c r="J96" s="199"/>
      <c r="K96" s="199"/>
      <c r="L96" s="199"/>
      <c r="M96" s="200"/>
      <c r="N96" s="148"/>
      <c r="O96" s="149"/>
      <c r="P96" s="149"/>
      <c r="Q96" s="149"/>
      <c r="R96" s="149"/>
      <c r="S96" s="149"/>
      <c r="T96" s="149"/>
      <c r="U96" s="149"/>
      <c r="V96" s="149"/>
      <c r="W96" s="149"/>
      <c r="X96" s="150"/>
      <c r="Y96" s="148"/>
      <c r="Z96" s="149"/>
      <c r="AA96" s="149"/>
      <c r="AB96" s="149"/>
      <c r="AC96" s="149"/>
      <c r="AD96" s="149"/>
      <c r="AE96" s="149"/>
      <c r="AF96" s="149"/>
      <c r="AG96" s="149"/>
      <c r="AH96" s="149"/>
      <c r="AI96" s="149"/>
      <c r="AJ96" s="149"/>
      <c r="AK96" s="150"/>
      <c r="AL96" s="121" t="s">
        <v>90</v>
      </c>
      <c r="AM96" s="122"/>
      <c r="AN96" s="122"/>
      <c r="AO96" s="122"/>
      <c r="AP96" s="122"/>
      <c r="AQ96" s="122"/>
      <c r="AR96" s="122"/>
      <c r="AS96" s="122"/>
      <c r="AT96" s="122"/>
      <c r="AU96" s="122"/>
      <c r="AV96" s="122"/>
      <c r="AW96" s="122"/>
      <c r="AX96" s="122"/>
      <c r="AY96" s="122"/>
      <c r="AZ96" s="122"/>
      <c r="BA96" s="122"/>
      <c r="BB96" s="122"/>
      <c r="BC96" s="122"/>
      <c r="BD96" s="122"/>
      <c r="BE96" s="122"/>
      <c r="BF96" s="122"/>
      <c r="BG96" s="122"/>
      <c r="BH96" s="123"/>
      <c r="BI96" s="121"/>
      <c r="BJ96" s="122"/>
      <c r="BK96" s="122"/>
      <c r="BL96" s="122"/>
      <c r="BM96" s="215"/>
      <c r="BN96" s="215"/>
      <c r="BO96" s="122"/>
      <c r="BP96" s="122"/>
      <c r="BQ96" s="215"/>
      <c r="BR96" s="215"/>
      <c r="BS96" s="215"/>
      <c r="BT96" s="215"/>
      <c r="BU96" s="122"/>
      <c r="BV96" s="122"/>
      <c r="BW96" s="123"/>
      <c r="BX96" s="176"/>
      <c r="BY96" s="177"/>
      <c r="BZ96" s="177"/>
      <c r="CA96" s="177"/>
      <c r="CB96" s="178"/>
      <c r="CC96" s="212"/>
      <c r="CD96" s="177"/>
      <c r="CE96" s="177"/>
      <c r="CF96" s="177"/>
      <c r="CG96" s="183"/>
      <c r="CH96" s="148"/>
      <c r="CI96" s="149"/>
      <c r="CJ96" s="149"/>
      <c r="CK96" s="150"/>
      <c r="CL96" s="38"/>
      <c r="CM96" s="6"/>
      <c r="CN96" s="6"/>
    </row>
    <row r="97" spans="5:98" ht="7.5" customHeight="1" x14ac:dyDescent="0.15">
      <c r="E97" s="192"/>
      <c r="F97" s="193"/>
      <c r="G97" s="194"/>
      <c r="H97" s="201"/>
      <c r="I97" s="202"/>
      <c r="J97" s="202"/>
      <c r="K97" s="202"/>
      <c r="L97" s="202"/>
      <c r="M97" s="203"/>
      <c r="N97" s="151"/>
      <c r="O97" s="152"/>
      <c r="P97" s="152"/>
      <c r="Q97" s="152"/>
      <c r="R97" s="152"/>
      <c r="S97" s="152"/>
      <c r="T97" s="152"/>
      <c r="U97" s="152"/>
      <c r="V97" s="152"/>
      <c r="W97" s="152"/>
      <c r="X97" s="153"/>
      <c r="Y97" s="151"/>
      <c r="Z97" s="152"/>
      <c r="AA97" s="152"/>
      <c r="AB97" s="152"/>
      <c r="AC97" s="152"/>
      <c r="AD97" s="152"/>
      <c r="AE97" s="152"/>
      <c r="AF97" s="152"/>
      <c r="AG97" s="152"/>
      <c r="AH97" s="152"/>
      <c r="AI97" s="152"/>
      <c r="AJ97" s="152"/>
      <c r="AK97" s="153"/>
      <c r="AL97" s="124"/>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6"/>
      <c r="BI97" s="50"/>
      <c r="BJ97" s="30"/>
      <c r="BK97" s="30"/>
      <c r="BL97" s="30"/>
      <c r="BM97" s="30"/>
      <c r="BN97" s="30"/>
      <c r="BO97" s="30"/>
      <c r="BP97" s="30"/>
      <c r="BQ97" s="30"/>
      <c r="BR97" s="30"/>
      <c r="BS97" s="30"/>
      <c r="BT97" s="30"/>
      <c r="BU97" s="30"/>
      <c r="BV97" s="30"/>
      <c r="BW97" s="51"/>
      <c r="BX97" s="179"/>
      <c r="BY97" s="180"/>
      <c r="BZ97" s="180"/>
      <c r="CA97" s="180"/>
      <c r="CB97" s="181"/>
      <c r="CC97" s="213"/>
      <c r="CD97" s="180"/>
      <c r="CE97" s="180"/>
      <c r="CF97" s="180"/>
      <c r="CG97" s="184"/>
      <c r="CH97" s="151"/>
      <c r="CI97" s="152"/>
      <c r="CJ97" s="152"/>
      <c r="CK97" s="153"/>
      <c r="CL97" s="38"/>
      <c r="CM97" s="6"/>
      <c r="CN97" s="6"/>
    </row>
    <row r="98" spans="5:98" ht="7.5" customHeight="1" x14ac:dyDescent="0.15">
      <c r="E98" s="186" t="s">
        <v>78</v>
      </c>
      <c r="F98" s="187"/>
      <c r="G98" s="188"/>
      <c r="H98" s="145" t="s">
        <v>203</v>
      </c>
      <c r="I98" s="146"/>
      <c r="J98" s="146"/>
      <c r="K98" s="146"/>
      <c r="L98" s="146"/>
      <c r="M98" s="147"/>
      <c r="N98" s="145" t="s">
        <v>204</v>
      </c>
      <c r="O98" s="146"/>
      <c r="P98" s="146"/>
      <c r="Q98" s="146"/>
      <c r="R98" s="146"/>
      <c r="S98" s="146"/>
      <c r="T98" s="146"/>
      <c r="U98" s="146"/>
      <c r="V98" s="146"/>
      <c r="W98" s="146"/>
      <c r="X98" s="147"/>
      <c r="Y98" s="145" t="s">
        <v>63</v>
      </c>
      <c r="Z98" s="146"/>
      <c r="AA98" s="146"/>
      <c r="AB98" s="146"/>
      <c r="AC98" s="146"/>
      <c r="AD98" s="146"/>
      <c r="AE98" s="146"/>
      <c r="AF98" s="146"/>
      <c r="AG98" s="146"/>
      <c r="AH98" s="146"/>
      <c r="AI98" s="146"/>
      <c r="AJ98" s="146"/>
      <c r="AK98" s="147"/>
      <c r="AL98" s="172" t="s">
        <v>64</v>
      </c>
      <c r="AM98" s="108"/>
      <c r="AN98" s="108"/>
      <c r="AO98" s="108"/>
      <c r="AP98" s="108"/>
      <c r="AQ98" s="108"/>
      <c r="AR98" s="108"/>
      <c r="AS98" s="108"/>
      <c r="AT98" s="108"/>
      <c r="AU98" s="108"/>
      <c r="AV98" s="108"/>
      <c r="AW98" s="108"/>
      <c r="AX98" s="108"/>
      <c r="AY98" s="108"/>
      <c r="AZ98" s="108"/>
      <c r="BA98" s="108"/>
      <c r="BB98" s="108"/>
      <c r="BC98" s="108"/>
      <c r="BD98" s="108"/>
      <c r="BE98" s="108"/>
      <c r="BF98" s="108"/>
      <c r="BG98" s="108"/>
      <c r="BH98" s="109"/>
      <c r="BI98" s="172" t="s">
        <v>84</v>
      </c>
      <c r="BJ98" s="108"/>
      <c r="BK98" s="108"/>
      <c r="BL98" s="108"/>
      <c r="BM98" s="108"/>
      <c r="BN98" s="108"/>
      <c r="BO98" s="108"/>
      <c r="BP98" s="108"/>
      <c r="BQ98" s="108"/>
      <c r="BR98" s="108"/>
      <c r="BS98" s="108"/>
      <c r="BT98" s="108"/>
      <c r="BU98" s="108"/>
      <c r="BV98" s="108"/>
      <c r="BW98" s="109"/>
      <c r="BX98" s="173" t="str">
        <f>IF(BL100="","",IF(AND(BL100&lt;=6.5,BL100&gt;=5),"○",""))</f>
        <v/>
      </c>
      <c r="BY98" s="174"/>
      <c r="BZ98" s="174"/>
      <c r="CA98" s="174"/>
      <c r="CB98" s="175"/>
      <c r="CC98" s="174" t="str">
        <f>IF(BL100="","",IF(OR(BL100&gt;6.5,BL100&lt;5),"○",""))</f>
        <v/>
      </c>
      <c r="CD98" s="174"/>
      <c r="CE98" s="174"/>
      <c r="CF98" s="174"/>
      <c r="CG98" s="182"/>
      <c r="CH98" s="145" t="s">
        <v>165</v>
      </c>
      <c r="CI98" s="146"/>
      <c r="CJ98" s="146"/>
      <c r="CK98" s="147"/>
      <c r="CL98" s="38"/>
      <c r="CM98" s="6"/>
      <c r="CN98" s="6"/>
    </row>
    <row r="99" spans="5:98" ht="7.5" customHeight="1" x14ac:dyDescent="0.15">
      <c r="E99" s="189"/>
      <c r="F99" s="190"/>
      <c r="G99" s="191"/>
      <c r="H99" s="148"/>
      <c r="I99" s="149"/>
      <c r="J99" s="149"/>
      <c r="K99" s="149"/>
      <c r="L99" s="149"/>
      <c r="M99" s="150"/>
      <c r="N99" s="148"/>
      <c r="O99" s="149"/>
      <c r="P99" s="149"/>
      <c r="Q99" s="149"/>
      <c r="R99" s="149"/>
      <c r="S99" s="149"/>
      <c r="T99" s="149"/>
      <c r="U99" s="149"/>
      <c r="V99" s="149"/>
      <c r="W99" s="149"/>
      <c r="X99" s="150"/>
      <c r="Y99" s="148"/>
      <c r="Z99" s="149"/>
      <c r="AA99" s="149"/>
      <c r="AB99" s="149"/>
      <c r="AC99" s="149"/>
      <c r="AD99" s="149"/>
      <c r="AE99" s="149"/>
      <c r="AF99" s="149"/>
      <c r="AG99" s="149"/>
      <c r="AH99" s="149"/>
      <c r="AI99" s="149"/>
      <c r="AJ99" s="149"/>
      <c r="AK99" s="150"/>
      <c r="AL99" s="110"/>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2"/>
      <c r="BI99" s="110"/>
      <c r="BJ99" s="111"/>
      <c r="BK99" s="111"/>
      <c r="BL99" s="111"/>
      <c r="BM99" s="111"/>
      <c r="BN99" s="111"/>
      <c r="BO99" s="111"/>
      <c r="BP99" s="111"/>
      <c r="BQ99" s="111"/>
      <c r="BR99" s="111"/>
      <c r="BS99" s="111"/>
      <c r="BT99" s="111"/>
      <c r="BU99" s="111"/>
      <c r="BV99" s="111"/>
      <c r="BW99" s="112"/>
      <c r="BX99" s="176"/>
      <c r="BY99" s="177"/>
      <c r="BZ99" s="177"/>
      <c r="CA99" s="177"/>
      <c r="CB99" s="178"/>
      <c r="CC99" s="177"/>
      <c r="CD99" s="177"/>
      <c r="CE99" s="177"/>
      <c r="CF99" s="177"/>
      <c r="CG99" s="183"/>
      <c r="CH99" s="148"/>
      <c r="CI99" s="149"/>
      <c r="CJ99" s="149"/>
      <c r="CK99" s="150"/>
      <c r="CL99" s="88"/>
      <c r="CM99" s="15"/>
      <c r="CN99" s="15"/>
    </row>
    <row r="100" spans="5:98" ht="7.5" customHeight="1" x14ac:dyDescent="0.15">
      <c r="E100" s="189"/>
      <c r="F100" s="190"/>
      <c r="G100" s="191"/>
      <c r="H100" s="148"/>
      <c r="I100" s="149"/>
      <c r="J100" s="149"/>
      <c r="K100" s="149"/>
      <c r="L100" s="149"/>
      <c r="M100" s="150"/>
      <c r="N100" s="148"/>
      <c r="O100" s="149"/>
      <c r="P100" s="149"/>
      <c r="Q100" s="149"/>
      <c r="R100" s="149"/>
      <c r="S100" s="149"/>
      <c r="T100" s="149"/>
      <c r="U100" s="149"/>
      <c r="V100" s="149"/>
      <c r="W100" s="149"/>
      <c r="X100" s="150"/>
      <c r="Y100" s="148"/>
      <c r="Z100" s="149"/>
      <c r="AA100" s="149"/>
      <c r="AB100" s="149"/>
      <c r="AC100" s="149"/>
      <c r="AD100" s="149"/>
      <c r="AE100" s="149"/>
      <c r="AF100" s="149"/>
      <c r="AG100" s="149"/>
      <c r="AH100" s="149"/>
      <c r="AI100" s="149"/>
      <c r="AJ100" s="149"/>
      <c r="AK100" s="150"/>
      <c r="AL100" s="121" t="s">
        <v>65</v>
      </c>
      <c r="AM100" s="122"/>
      <c r="AN100" s="122"/>
      <c r="AO100" s="122"/>
      <c r="AP100" s="122"/>
      <c r="AQ100" s="122"/>
      <c r="AR100" s="122"/>
      <c r="AS100" s="122"/>
      <c r="AT100" s="122"/>
      <c r="AU100" s="122"/>
      <c r="AV100" s="122"/>
      <c r="AW100" s="122"/>
      <c r="AX100" s="122"/>
      <c r="AY100" s="122"/>
      <c r="AZ100" s="122"/>
      <c r="BA100" s="122"/>
      <c r="BB100" s="122"/>
      <c r="BC100" s="122"/>
      <c r="BD100" s="122"/>
      <c r="BE100" s="122"/>
      <c r="BF100" s="122"/>
      <c r="BG100" s="122"/>
      <c r="BH100" s="123"/>
      <c r="BI100" s="41"/>
      <c r="BJ100" s="2"/>
      <c r="BK100" s="75"/>
      <c r="BL100" s="139"/>
      <c r="BM100" s="139"/>
      <c r="BN100" s="139"/>
      <c r="BO100" s="139"/>
      <c r="BP100" s="139"/>
      <c r="BQ100" s="139"/>
      <c r="BR100" s="139"/>
      <c r="BS100" s="94" t="s">
        <v>48</v>
      </c>
      <c r="BT100" s="94"/>
      <c r="BU100" s="94"/>
      <c r="BV100" s="94"/>
      <c r="BW100" s="40"/>
      <c r="BX100" s="176"/>
      <c r="BY100" s="177"/>
      <c r="BZ100" s="177"/>
      <c r="CA100" s="177"/>
      <c r="CB100" s="178"/>
      <c r="CC100" s="177"/>
      <c r="CD100" s="177"/>
      <c r="CE100" s="177"/>
      <c r="CF100" s="177"/>
      <c r="CG100" s="183"/>
      <c r="CH100" s="148"/>
      <c r="CI100" s="149"/>
      <c r="CJ100" s="149"/>
      <c r="CK100" s="150"/>
      <c r="CL100" s="88"/>
      <c r="CM100" s="15"/>
      <c r="CN100" s="15"/>
    </row>
    <row r="101" spans="5:98" ht="7.5" customHeight="1" x14ac:dyDescent="0.15">
      <c r="E101" s="189"/>
      <c r="F101" s="190"/>
      <c r="G101" s="191"/>
      <c r="H101" s="148"/>
      <c r="I101" s="149"/>
      <c r="J101" s="149"/>
      <c r="K101" s="149"/>
      <c r="L101" s="149"/>
      <c r="M101" s="150"/>
      <c r="N101" s="148"/>
      <c r="O101" s="149"/>
      <c r="P101" s="149"/>
      <c r="Q101" s="149"/>
      <c r="R101" s="149"/>
      <c r="S101" s="149"/>
      <c r="T101" s="149"/>
      <c r="U101" s="149"/>
      <c r="V101" s="149"/>
      <c r="W101" s="149"/>
      <c r="X101" s="150"/>
      <c r="Y101" s="148"/>
      <c r="Z101" s="149"/>
      <c r="AA101" s="149"/>
      <c r="AB101" s="149"/>
      <c r="AC101" s="149"/>
      <c r="AD101" s="149"/>
      <c r="AE101" s="149"/>
      <c r="AF101" s="149"/>
      <c r="AG101" s="149"/>
      <c r="AH101" s="149"/>
      <c r="AI101" s="149"/>
      <c r="AJ101" s="149"/>
      <c r="AK101" s="150"/>
      <c r="AL101" s="121"/>
      <c r="AM101" s="122"/>
      <c r="AN101" s="122"/>
      <c r="AO101" s="122"/>
      <c r="AP101" s="122"/>
      <c r="AQ101" s="122"/>
      <c r="AR101" s="122"/>
      <c r="AS101" s="122"/>
      <c r="AT101" s="122"/>
      <c r="AU101" s="122"/>
      <c r="AV101" s="122"/>
      <c r="AW101" s="122"/>
      <c r="AX101" s="122"/>
      <c r="AY101" s="122"/>
      <c r="AZ101" s="122"/>
      <c r="BA101" s="122"/>
      <c r="BB101" s="122"/>
      <c r="BC101" s="122"/>
      <c r="BD101" s="122"/>
      <c r="BE101" s="122"/>
      <c r="BF101" s="122"/>
      <c r="BG101" s="122"/>
      <c r="BH101" s="123"/>
      <c r="BI101" s="41"/>
      <c r="BJ101" s="2"/>
      <c r="BK101" s="2"/>
      <c r="BL101" s="140"/>
      <c r="BM101" s="140"/>
      <c r="BN101" s="140"/>
      <c r="BO101" s="140"/>
      <c r="BP101" s="140"/>
      <c r="BQ101" s="140"/>
      <c r="BR101" s="140"/>
      <c r="BS101" s="185"/>
      <c r="BT101" s="94"/>
      <c r="BU101" s="94"/>
      <c r="BV101" s="94"/>
      <c r="BW101" s="40"/>
      <c r="BX101" s="176"/>
      <c r="BY101" s="177"/>
      <c r="BZ101" s="177"/>
      <c r="CA101" s="177"/>
      <c r="CB101" s="178"/>
      <c r="CC101" s="177"/>
      <c r="CD101" s="177"/>
      <c r="CE101" s="177"/>
      <c r="CF101" s="177"/>
      <c r="CG101" s="183"/>
      <c r="CH101" s="148"/>
      <c r="CI101" s="149"/>
      <c r="CJ101" s="149"/>
      <c r="CK101" s="150"/>
      <c r="CL101" s="38"/>
      <c r="CM101" s="6"/>
      <c r="CN101" s="6"/>
    </row>
    <row r="102" spans="5:98" ht="3.6" customHeight="1" x14ac:dyDescent="0.15">
      <c r="E102" s="192"/>
      <c r="F102" s="193"/>
      <c r="G102" s="194"/>
      <c r="H102" s="151"/>
      <c r="I102" s="152"/>
      <c r="J102" s="152"/>
      <c r="K102" s="152"/>
      <c r="L102" s="152"/>
      <c r="M102" s="153"/>
      <c r="N102" s="151"/>
      <c r="O102" s="152"/>
      <c r="P102" s="152"/>
      <c r="Q102" s="152"/>
      <c r="R102" s="152"/>
      <c r="S102" s="152"/>
      <c r="T102" s="152"/>
      <c r="U102" s="152"/>
      <c r="V102" s="152"/>
      <c r="W102" s="152"/>
      <c r="X102" s="153"/>
      <c r="Y102" s="151"/>
      <c r="Z102" s="152"/>
      <c r="AA102" s="152"/>
      <c r="AB102" s="152"/>
      <c r="AC102" s="152"/>
      <c r="AD102" s="152"/>
      <c r="AE102" s="152"/>
      <c r="AF102" s="152"/>
      <c r="AG102" s="152"/>
      <c r="AH102" s="152"/>
      <c r="AI102" s="152"/>
      <c r="AJ102" s="152"/>
      <c r="AK102" s="153"/>
      <c r="AL102" s="124"/>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6"/>
      <c r="BI102" s="89"/>
      <c r="BJ102" s="90"/>
      <c r="BK102" s="90"/>
      <c r="BL102" s="90"/>
      <c r="BM102" s="90"/>
      <c r="BN102" s="90"/>
      <c r="BO102" s="90"/>
      <c r="BP102" s="90"/>
      <c r="BQ102" s="90"/>
      <c r="BR102" s="90"/>
      <c r="BS102" s="90"/>
      <c r="BT102" s="90"/>
      <c r="BU102" s="90"/>
      <c r="BV102" s="90"/>
      <c r="BW102" s="91"/>
      <c r="BX102" s="179"/>
      <c r="BY102" s="180"/>
      <c r="BZ102" s="180"/>
      <c r="CA102" s="180"/>
      <c r="CB102" s="181"/>
      <c r="CC102" s="180"/>
      <c r="CD102" s="180"/>
      <c r="CE102" s="180"/>
      <c r="CF102" s="180"/>
      <c r="CG102" s="184"/>
      <c r="CH102" s="151"/>
      <c r="CI102" s="152"/>
      <c r="CJ102" s="152"/>
      <c r="CK102" s="153"/>
      <c r="CL102" s="38"/>
      <c r="CM102" s="6"/>
      <c r="CN102" s="6"/>
    </row>
    <row r="103" spans="5:98" ht="7.5" customHeight="1" x14ac:dyDescent="0.15">
      <c r="E103" s="156">
        <v>-10</v>
      </c>
      <c r="F103" s="157"/>
      <c r="G103" s="158"/>
      <c r="H103" s="146" t="s">
        <v>205</v>
      </c>
      <c r="I103" s="146"/>
      <c r="J103" s="146"/>
      <c r="K103" s="146"/>
      <c r="L103" s="146"/>
      <c r="M103" s="147"/>
      <c r="N103" s="145" t="s">
        <v>206</v>
      </c>
      <c r="O103" s="146"/>
      <c r="P103" s="146"/>
      <c r="Q103" s="146"/>
      <c r="R103" s="146"/>
      <c r="S103" s="146"/>
      <c r="T103" s="146"/>
      <c r="U103" s="146"/>
      <c r="V103" s="146"/>
      <c r="W103" s="146"/>
      <c r="X103" s="147"/>
      <c r="Y103" s="165" t="s">
        <v>63</v>
      </c>
      <c r="Z103" s="165"/>
      <c r="AA103" s="165"/>
      <c r="AB103" s="165"/>
      <c r="AC103" s="165"/>
      <c r="AD103" s="165"/>
      <c r="AE103" s="165"/>
      <c r="AF103" s="165"/>
      <c r="AG103" s="165"/>
      <c r="AH103" s="165"/>
      <c r="AI103" s="165"/>
      <c r="AJ103" s="165"/>
      <c r="AK103" s="165"/>
      <c r="AL103" s="167" t="s">
        <v>64</v>
      </c>
      <c r="AM103" s="167"/>
      <c r="AN103" s="167"/>
      <c r="AO103" s="167"/>
      <c r="AP103" s="167"/>
      <c r="AQ103" s="167"/>
      <c r="AR103" s="167"/>
      <c r="AS103" s="167"/>
      <c r="AT103" s="167"/>
      <c r="AU103" s="167"/>
      <c r="AV103" s="167"/>
      <c r="AW103" s="167"/>
      <c r="AX103" s="167"/>
      <c r="AY103" s="167"/>
      <c r="AZ103" s="167"/>
      <c r="BA103" s="167"/>
      <c r="BB103" s="167"/>
      <c r="BC103" s="167"/>
      <c r="BD103" s="167"/>
      <c r="BE103" s="167"/>
      <c r="BF103" s="167"/>
      <c r="BG103" s="167"/>
      <c r="BH103" s="168"/>
      <c r="BI103" s="92"/>
      <c r="BJ103" s="171" t="s">
        <v>85</v>
      </c>
      <c r="BK103" s="171"/>
      <c r="BL103" s="171"/>
      <c r="BM103" s="171"/>
      <c r="BN103" s="171"/>
      <c r="BO103" s="138"/>
      <c r="BP103" s="138"/>
      <c r="BQ103" s="138"/>
      <c r="BR103" s="138"/>
      <c r="BS103" s="139"/>
      <c r="BT103" s="141" t="s">
        <v>48</v>
      </c>
      <c r="BU103" s="141"/>
      <c r="BV103" s="141"/>
      <c r="BW103" s="93"/>
      <c r="BX103" s="142" t="str">
        <f>IF(OR(CR104="",CR105=""),"",IF(AND(CR104="○",CR105="○"),"○",""))</f>
        <v/>
      </c>
      <c r="BY103" s="142"/>
      <c r="BZ103" s="142"/>
      <c r="CA103" s="142"/>
      <c r="CB103" s="143"/>
      <c r="CC103" s="144" t="str">
        <f>IF(OR(CR104="",CR105=""),"",IF(OR(CR104="×",CR105="×"),"○",""))</f>
        <v/>
      </c>
      <c r="CD103" s="142"/>
      <c r="CE103" s="142"/>
      <c r="CF103" s="142"/>
      <c r="CG103" s="142"/>
      <c r="CH103" s="145" t="s">
        <v>165</v>
      </c>
      <c r="CI103" s="146"/>
      <c r="CJ103" s="146"/>
      <c r="CK103" s="147"/>
      <c r="CL103" s="38"/>
      <c r="CM103" s="6"/>
      <c r="CN103" s="6"/>
      <c r="CQ103" s="7"/>
      <c r="CR103" s="8" t="s">
        <v>177</v>
      </c>
      <c r="CS103" s="12"/>
      <c r="CT103" s="8"/>
    </row>
    <row r="104" spans="5:98" ht="7.5" customHeight="1" x14ac:dyDescent="0.15">
      <c r="E104" s="159"/>
      <c r="F104" s="160"/>
      <c r="G104" s="161"/>
      <c r="H104" s="149"/>
      <c r="I104" s="149"/>
      <c r="J104" s="149"/>
      <c r="K104" s="149"/>
      <c r="L104" s="149"/>
      <c r="M104" s="150"/>
      <c r="N104" s="148"/>
      <c r="O104" s="149"/>
      <c r="P104" s="149"/>
      <c r="Q104" s="149"/>
      <c r="R104" s="149"/>
      <c r="S104" s="149"/>
      <c r="T104" s="149"/>
      <c r="U104" s="149"/>
      <c r="V104" s="149"/>
      <c r="W104" s="149"/>
      <c r="X104" s="150"/>
      <c r="Y104" s="165"/>
      <c r="Z104" s="165"/>
      <c r="AA104" s="165"/>
      <c r="AB104" s="165"/>
      <c r="AC104" s="165"/>
      <c r="AD104" s="165"/>
      <c r="AE104" s="165"/>
      <c r="AF104" s="165"/>
      <c r="AG104" s="165"/>
      <c r="AH104" s="165"/>
      <c r="AI104" s="165"/>
      <c r="AJ104" s="165"/>
      <c r="AK104" s="165"/>
      <c r="AL104" s="169"/>
      <c r="AM104" s="169"/>
      <c r="AN104" s="169"/>
      <c r="AO104" s="169"/>
      <c r="AP104" s="169"/>
      <c r="AQ104" s="169"/>
      <c r="AR104" s="169"/>
      <c r="AS104" s="169"/>
      <c r="AT104" s="169"/>
      <c r="AU104" s="169"/>
      <c r="AV104" s="169"/>
      <c r="AW104" s="169"/>
      <c r="AX104" s="169"/>
      <c r="AY104" s="169"/>
      <c r="AZ104" s="169"/>
      <c r="BA104" s="169"/>
      <c r="BB104" s="169"/>
      <c r="BC104" s="169"/>
      <c r="BD104" s="169"/>
      <c r="BE104" s="169"/>
      <c r="BF104" s="169"/>
      <c r="BG104" s="169"/>
      <c r="BH104" s="170"/>
      <c r="BI104" s="41"/>
      <c r="BJ104" s="154"/>
      <c r="BK104" s="154"/>
      <c r="BL104" s="154"/>
      <c r="BM104" s="154"/>
      <c r="BN104" s="154"/>
      <c r="BO104" s="140"/>
      <c r="BP104" s="140"/>
      <c r="BQ104" s="140"/>
      <c r="BR104" s="140"/>
      <c r="BS104" s="140"/>
      <c r="BT104" s="94"/>
      <c r="BU104" s="94"/>
      <c r="BV104" s="94"/>
      <c r="BW104" s="2"/>
      <c r="BX104" s="142"/>
      <c r="BY104" s="142"/>
      <c r="BZ104" s="142"/>
      <c r="CA104" s="142"/>
      <c r="CB104" s="143"/>
      <c r="CC104" s="144"/>
      <c r="CD104" s="142"/>
      <c r="CE104" s="142"/>
      <c r="CF104" s="142"/>
      <c r="CG104" s="142"/>
      <c r="CH104" s="148"/>
      <c r="CI104" s="149"/>
      <c r="CJ104" s="149"/>
      <c r="CK104" s="150"/>
      <c r="CL104" s="38"/>
      <c r="CM104" s="6"/>
      <c r="CN104" s="6"/>
      <c r="CQ104" s="8" t="s">
        <v>207</v>
      </c>
      <c r="CR104" s="7" t="str">
        <f>IF(BO103="","",IF(AND(BO103&gt;=12,BO103&lt;=15),"○","×"))</f>
        <v/>
      </c>
      <c r="CS104" s="13"/>
      <c r="CT104" s="14"/>
    </row>
    <row r="105" spans="5:98" ht="7.5" customHeight="1" x14ac:dyDescent="0.15">
      <c r="E105" s="159"/>
      <c r="F105" s="160"/>
      <c r="G105" s="161"/>
      <c r="H105" s="149"/>
      <c r="I105" s="149"/>
      <c r="J105" s="149"/>
      <c r="K105" s="149"/>
      <c r="L105" s="149"/>
      <c r="M105" s="150"/>
      <c r="N105" s="148"/>
      <c r="O105" s="149"/>
      <c r="P105" s="149"/>
      <c r="Q105" s="149"/>
      <c r="R105" s="149"/>
      <c r="S105" s="149"/>
      <c r="T105" s="149"/>
      <c r="U105" s="149"/>
      <c r="V105" s="149"/>
      <c r="W105" s="149"/>
      <c r="X105" s="150"/>
      <c r="Y105" s="165"/>
      <c r="Z105" s="165"/>
      <c r="AA105" s="165"/>
      <c r="AB105" s="165"/>
      <c r="AC105" s="165"/>
      <c r="AD105" s="165"/>
      <c r="AE105" s="165"/>
      <c r="AF105" s="165"/>
      <c r="AG105" s="165"/>
      <c r="AH105" s="165"/>
      <c r="AI105" s="165"/>
      <c r="AJ105" s="165"/>
      <c r="AK105" s="165"/>
      <c r="AL105" s="122" t="s">
        <v>71</v>
      </c>
      <c r="AM105" s="122"/>
      <c r="AN105" s="122"/>
      <c r="AO105" s="122"/>
      <c r="AP105" s="122"/>
      <c r="AQ105" s="122"/>
      <c r="AR105" s="122"/>
      <c r="AS105" s="122"/>
      <c r="AT105" s="122"/>
      <c r="AU105" s="122"/>
      <c r="AV105" s="122"/>
      <c r="AW105" s="122"/>
      <c r="AX105" s="122"/>
      <c r="AY105" s="122"/>
      <c r="AZ105" s="122"/>
      <c r="BA105" s="122"/>
      <c r="BB105" s="122"/>
      <c r="BC105" s="122"/>
      <c r="BD105" s="122"/>
      <c r="BE105" s="122"/>
      <c r="BF105" s="122"/>
      <c r="BG105" s="122"/>
      <c r="BH105" s="122"/>
      <c r="BI105" s="41"/>
      <c r="BJ105" s="154" t="s">
        <v>86</v>
      </c>
      <c r="BK105" s="154"/>
      <c r="BL105" s="154"/>
      <c r="BM105" s="154"/>
      <c r="BN105" s="154"/>
      <c r="BO105" s="155"/>
      <c r="BP105" s="155"/>
      <c r="BQ105" s="155"/>
      <c r="BR105" s="155"/>
      <c r="BS105" s="155"/>
      <c r="BT105" s="94" t="s">
        <v>48</v>
      </c>
      <c r="BU105" s="94"/>
      <c r="BV105" s="94"/>
      <c r="BW105" s="2"/>
      <c r="BX105" s="142"/>
      <c r="BY105" s="142"/>
      <c r="BZ105" s="142"/>
      <c r="CA105" s="142"/>
      <c r="CB105" s="143"/>
      <c r="CC105" s="144"/>
      <c r="CD105" s="142"/>
      <c r="CE105" s="142"/>
      <c r="CF105" s="142"/>
      <c r="CG105" s="142"/>
      <c r="CH105" s="148"/>
      <c r="CI105" s="149"/>
      <c r="CJ105" s="149"/>
      <c r="CK105" s="150"/>
      <c r="CQ105" s="8" t="s">
        <v>208</v>
      </c>
      <c r="CR105" s="7" t="str">
        <f>IF(BO105="","",IF(AND(BO105&gt;=12,BO105&lt;=15),"○","×"))</f>
        <v/>
      </c>
      <c r="CS105" s="13"/>
      <c r="CT105" s="14"/>
    </row>
    <row r="106" spans="5:98" ht="7.5" customHeight="1" x14ac:dyDescent="0.15">
      <c r="E106" s="159"/>
      <c r="F106" s="160"/>
      <c r="G106" s="161"/>
      <c r="H106" s="149"/>
      <c r="I106" s="149"/>
      <c r="J106" s="149"/>
      <c r="K106" s="149"/>
      <c r="L106" s="149"/>
      <c r="M106" s="150"/>
      <c r="N106" s="148"/>
      <c r="O106" s="149"/>
      <c r="P106" s="149"/>
      <c r="Q106" s="149"/>
      <c r="R106" s="149"/>
      <c r="S106" s="149"/>
      <c r="T106" s="149"/>
      <c r="U106" s="149"/>
      <c r="V106" s="149"/>
      <c r="W106" s="149"/>
      <c r="X106" s="150"/>
      <c r="Y106" s="165"/>
      <c r="Z106" s="165"/>
      <c r="AA106" s="165"/>
      <c r="AB106" s="165"/>
      <c r="AC106" s="165"/>
      <c r="AD106" s="165"/>
      <c r="AE106" s="165"/>
      <c r="AF106" s="165"/>
      <c r="AG106" s="165"/>
      <c r="AH106" s="165"/>
      <c r="AI106" s="165"/>
      <c r="AJ106" s="165"/>
      <c r="AK106" s="165"/>
      <c r="AL106" s="122"/>
      <c r="AM106" s="122"/>
      <c r="AN106" s="122"/>
      <c r="AO106" s="122"/>
      <c r="AP106" s="122"/>
      <c r="AQ106" s="122"/>
      <c r="AR106" s="122"/>
      <c r="AS106" s="122"/>
      <c r="AT106" s="122"/>
      <c r="AU106" s="122"/>
      <c r="AV106" s="122"/>
      <c r="AW106" s="122"/>
      <c r="AX106" s="122"/>
      <c r="AY106" s="122"/>
      <c r="AZ106" s="122"/>
      <c r="BA106" s="122"/>
      <c r="BB106" s="122"/>
      <c r="BC106" s="122"/>
      <c r="BD106" s="122"/>
      <c r="BE106" s="122"/>
      <c r="BF106" s="122"/>
      <c r="BG106" s="122"/>
      <c r="BH106" s="122"/>
      <c r="BI106" s="41"/>
      <c r="BJ106" s="154"/>
      <c r="BK106" s="154"/>
      <c r="BL106" s="154"/>
      <c r="BM106" s="154"/>
      <c r="BN106" s="154"/>
      <c r="BO106" s="140"/>
      <c r="BP106" s="140"/>
      <c r="BQ106" s="140"/>
      <c r="BR106" s="140"/>
      <c r="BS106" s="140"/>
      <c r="BT106" s="94"/>
      <c r="BU106" s="94"/>
      <c r="BV106" s="94"/>
      <c r="BW106" s="2"/>
      <c r="BX106" s="142"/>
      <c r="BY106" s="142"/>
      <c r="BZ106" s="142"/>
      <c r="CA106" s="142"/>
      <c r="CB106" s="143"/>
      <c r="CC106" s="144"/>
      <c r="CD106" s="142"/>
      <c r="CE106" s="142"/>
      <c r="CF106" s="142"/>
      <c r="CG106" s="142"/>
      <c r="CH106" s="148"/>
      <c r="CI106" s="149"/>
      <c r="CJ106" s="149"/>
      <c r="CK106" s="150"/>
      <c r="CM106" s="16"/>
      <c r="CN106" s="16"/>
      <c r="CO106" s="16"/>
      <c r="CP106" s="16"/>
    </row>
    <row r="107" spans="5:98" ht="3.6" customHeight="1" x14ac:dyDescent="0.15">
      <c r="E107" s="162"/>
      <c r="F107" s="163"/>
      <c r="G107" s="164"/>
      <c r="H107" s="149"/>
      <c r="I107" s="149"/>
      <c r="J107" s="149"/>
      <c r="K107" s="149"/>
      <c r="L107" s="149"/>
      <c r="M107" s="150"/>
      <c r="N107" s="148"/>
      <c r="O107" s="152"/>
      <c r="P107" s="152"/>
      <c r="Q107" s="152"/>
      <c r="R107" s="152"/>
      <c r="S107" s="152"/>
      <c r="T107" s="152"/>
      <c r="U107" s="152"/>
      <c r="V107" s="152"/>
      <c r="W107" s="152"/>
      <c r="X107" s="153"/>
      <c r="Y107" s="165"/>
      <c r="Z107" s="165"/>
      <c r="AA107" s="165"/>
      <c r="AB107" s="165"/>
      <c r="AC107" s="165"/>
      <c r="AD107" s="165"/>
      <c r="AE107" s="165"/>
      <c r="AF107" s="165"/>
      <c r="AG107" s="165"/>
      <c r="AH107" s="165"/>
      <c r="AI107" s="165"/>
      <c r="AJ107" s="165"/>
      <c r="AK107" s="166"/>
      <c r="AL107" s="122"/>
      <c r="AM107" s="122"/>
      <c r="AN107" s="122"/>
      <c r="AO107" s="122"/>
      <c r="AP107" s="122"/>
      <c r="AQ107" s="122"/>
      <c r="AR107" s="122"/>
      <c r="AS107" s="122"/>
      <c r="AT107" s="122"/>
      <c r="AU107" s="122"/>
      <c r="AV107" s="122"/>
      <c r="AW107" s="122"/>
      <c r="AX107" s="122"/>
      <c r="AY107" s="122"/>
      <c r="AZ107" s="122"/>
      <c r="BA107" s="122"/>
      <c r="BB107" s="122"/>
      <c r="BC107" s="122"/>
      <c r="BD107" s="122"/>
      <c r="BE107" s="122"/>
      <c r="BF107" s="122"/>
      <c r="BG107" s="122"/>
      <c r="BH107" s="122"/>
      <c r="BI107" s="62"/>
      <c r="BJ107" s="82"/>
      <c r="BK107" s="82"/>
      <c r="BL107" s="82"/>
      <c r="BM107" s="82"/>
      <c r="BN107" s="82"/>
      <c r="BO107" s="83"/>
      <c r="BP107" s="83"/>
      <c r="BQ107" s="83"/>
      <c r="BR107" s="83"/>
      <c r="BS107" s="83"/>
      <c r="BT107" s="82"/>
      <c r="BU107" s="82"/>
      <c r="BV107" s="82"/>
      <c r="BW107" s="49"/>
      <c r="BX107" s="142"/>
      <c r="BY107" s="142"/>
      <c r="BZ107" s="142"/>
      <c r="CA107" s="142"/>
      <c r="CB107" s="143"/>
      <c r="CC107" s="144"/>
      <c r="CD107" s="142"/>
      <c r="CE107" s="142"/>
      <c r="CF107" s="142"/>
      <c r="CG107" s="142"/>
      <c r="CH107" s="151"/>
      <c r="CI107" s="152"/>
      <c r="CJ107" s="152"/>
      <c r="CK107" s="153"/>
      <c r="CM107" s="16"/>
      <c r="CN107" s="16"/>
      <c r="CO107" s="16"/>
      <c r="CP107" s="16"/>
    </row>
    <row r="108" spans="5:98" ht="7.5" customHeight="1" x14ac:dyDescent="0.15">
      <c r="E108" s="106" t="s">
        <v>209</v>
      </c>
      <c r="F108" s="107"/>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c r="AK108" s="108"/>
      <c r="AL108" s="108"/>
      <c r="AM108" s="108"/>
      <c r="AN108" s="108"/>
      <c r="AO108" s="108"/>
      <c r="AP108" s="108"/>
      <c r="AQ108" s="108"/>
      <c r="AR108" s="108"/>
      <c r="AS108" s="108"/>
      <c r="AT108" s="108"/>
      <c r="AU108" s="108"/>
      <c r="AV108" s="108"/>
      <c r="AW108" s="108"/>
      <c r="AX108" s="108"/>
      <c r="AY108" s="108"/>
      <c r="AZ108" s="108"/>
      <c r="BA108" s="108"/>
      <c r="BB108" s="108"/>
      <c r="BC108" s="108"/>
      <c r="BD108" s="108"/>
      <c r="BE108" s="108"/>
      <c r="BF108" s="108"/>
      <c r="BG108" s="108"/>
      <c r="BH108" s="108"/>
      <c r="BI108" s="108"/>
      <c r="BJ108" s="108"/>
      <c r="BK108" s="108"/>
      <c r="BL108" s="108"/>
      <c r="BM108" s="108"/>
      <c r="BN108" s="108"/>
      <c r="BO108" s="108"/>
      <c r="BP108" s="108"/>
      <c r="BQ108" s="108"/>
      <c r="BR108" s="108"/>
      <c r="BS108" s="108"/>
      <c r="BT108" s="108"/>
      <c r="BU108" s="108"/>
      <c r="BV108" s="108"/>
      <c r="BW108" s="108"/>
      <c r="BX108" s="108"/>
      <c r="BY108" s="108"/>
      <c r="BZ108" s="108"/>
      <c r="CA108" s="108"/>
      <c r="CB108" s="108"/>
      <c r="CC108" s="108"/>
      <c r="CD108" s="108"/>
      <c r="CE108" s="108"/>
      <c r="CF108" s="108"/>
      <c r="CG108" s="109"/>
      <c r="CM108" s="16"/>
      <c r="CN108" s="16"/>
      <c r="CO108" s="16"/>
      <c r="CP108" s="16"/>
    </row>
    <row r="109" spans="5:98" ht="7.5" customHeight="1" x14ac:dyDescent="0.15">
      <c r="E109" s="110"/>
      <c r="F109" s="111"/>
      <c r="G109" s="111"/>
      <c r="H109" s="111"/>
      <c r="I109" s="111"/>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P109" s="111"/>
      <c r="AQ109" s="111"/>
      <c r="AR109" s="111"/>
      <c r="AS109" s="111"/>
      <c r="AT109" s="111"/>
      <c r="AU109" s="111"/>
      <c r="AV109" s="111"/>
      <c r="AW109" s="111"/>
      <c r="AX109" s="111"/>
      <c r="AY109" s="111"/>
      <c r="AZ109" s="111"/>
      <c r="BA109" s="111"/>
      <c r="BB109" s="111"/>
      <c r="BC109" s="111"/>
      <c r="BD109" s="111"/>
      <c r="BE109" s="111"/>
      <c r="BF109" s="111"/>
      <c r="BG109" s="111"/>
      <c r="BH109" s="111"/>
      <c r="BI109" s="111"/>
      <c r="BJ109" s="111"/>
      <c r="BK109" s="111"/>
      <c r="BL109" s="111"/>
      <c r="BM109" s="111"/>
      <c r="BN109" s="111"/>
      <c r="BO109" s="111"/>
      <c r="BP109" s="111"/>
      <c r="BQ109" s="111"/>
      <c r="BR109" s="111"/>
      <c r="BS109" s="111"/>
      <c r="BT109" s="111"/>
      <c r="BU109" s="111"/>
      <c r="BV109" s="111"/>
      <c r="BW109" s="111"/>
      <c r="BX109" s="111"/>
      <c r="BY109" s="111"/>
      <c r="BZ109" s="111"/>
      <c r="CA109" s="111"/>
      <c r="CB109" s="111"/>
      <c r="CC109" s="111"/>
      <c r="CD109" s="111"/>
      <c r="CE109" s="111"/>
      <c r="CF109" s="111"/>
      <c r="CG109" s="112"/>
      <c r="CM109" s="16"/>
      <c r="CN109" s="16"/>
      <c r="CO109" s="16"/>
      <c r="CP109" s="16"/>
    </row>
    <row r="110" spans="5:98" ht="7.5" customHeight="1" x14ac:dyDescent="0.15">
      <c r="E110" s="110"/>
      <c r="F110" s="111"/>
      <c r="G110" s="111"/>
      <c r="H110" s="111"/>
      <c r="I110" s="111"/>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111"/>
      <c r="AW110" s="111"/>
      <c r="AX110" s="111"/>
      <c r="AY110" s="111"/>
      <c r="AZ110" s="111"/>
      <c r="BA110" s="111"/>
      <c r="BB110" s="111"/>
      <c r="BC110" s="111"/>
      <c r="BD110" s="111"/>
      <c r="BE110" s="111"/>
      <c r="BF110" s="111"/>
      <c r="BG110" s="111"/>
      <c r="BH110" s="111"/>
      <c r="BI110" s="111"/>
      <c r="BJ110" s="111"/>
      <c r="BK110" s="111"/>
      <c r="BL110" s="111"/>
      <c r="BM110" s="111"/>
      <c r="BN110" s="111"/>
      <c r="BO110" s="111"/>
      <c r="BP110" s="111"/>
      <c r="BQ110" s="111"/>
      <c r="BR110" s="111"/>
      <c r="BS110" s="111"/>
      <c r="BT110" s="111"/>
      <c r="BU110" s="111"/>
      <c r="BV110" s="111"/>
      <c r="BW110" s="111"/>
      <c r="BX110" s="111"/>
      <c r="BY110" s="111"/>
      <c r="BZ110" s="111"/>
      <c r="CA110" s="111"/>
      <c r="CB110" s="111"/>
      <c r="CC110" s="111"/>
      <c r="CD110" s="111"/>
      <c r="CE110" s="111"/>
      <c r="CF110" s="111"/>
      <c r="CG110" s="112"/>
      <c r="CM110" s="16"/>
      <c r="CN110" s="16"/>
      <c r="CO110" s="16"/>
      <c r="CP110" s="16"/>
    </row>
    <row r="111" spans="5:98" ht="7.5" customHeight="1" x14ac:dyDescent="0.15">
      <c r="E111" s="113"/>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c r="AO111" s="114"/>
      <c r="AP111" s="114"/>
      <c r="AQ111" s="114"/>
      <c r="AR111" s="114"/>
      <c r="AS111" s="114"/>
      <c r="AT111" s="114"/>
      <c r="AU111" s="114"/>
      <c r="AV111" s="114"/>
      <c r="AW111" s="114"/>
      <c r="AX111" s="114"/>
      <c r="AY111" s="114"/>
      <c r="AZ111" s="114"/>
      <c r="BA111" s="114"/>
      <c r="BB111" s="114"/>
      <c r="BC111" s="114"/>
      <c r="BD111" s="114"/>
      <c r="BE111" s="114"/>
      <c r="BF111" s="114"/>
      <c r="BG111" s="114"/>
      <c r="BH111" s="114"/>
      <c r="BI111" s="114"/>
      <c r="BJ111" s="114"/>
      <c r="BK111" s="114"/>
      <c r="BL111" s="114"/>
      <c r="BM111" s="114"/>
      <c r="BN111" s="114"/>
      <c r="BO111" s="114"/>
      <c r="BP111" s="114"/>
      <c r="BQ111" s="114"/>
      <c r="BR111" s="114"/>
      <c r="BS111" s="114"/>
      <c r="BT111" s="114"/>
      <c r="BU111" s="114"/>
      <c r="BV111" s="114"/>
      <c r="BW111" s="114"/>
      <c r="BX111" s="114"/>
      <c r="BY111" s="114"/>
      <c r="BZ111" s="114"/>
      <c r="CA111" s="114"/>
      <c r="CB111" s="114"/>
      <c r="CC111" s="114"/>
      <c r="CD111" s="114"/>
      <c r="CE111" s="114"/>
      <c r="CF111" s="114"/>
      <c r="CG111" s="115"/>
    </row>
    <row r="112" spans="5:98" ht="8.1" customHeight="1" x14ac:dyDescent="0.15">
      <c r="E112" s="116" t="s">
        <v>16</v>
      </c>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c r="AU112" s="116"/>
      <c r="AV112" s="116"/>
      <c r="AW112" s="116"/>
      <c r="AX112" s="116"/>
      <c r="AY112" s="116"/>
      <c r="AZ112" s="116"/>
      <c r="BA112" s="116"/>
      <c r="BB112" s="116"/>
      <c r="BC112" s="116"/>
      <c r="BD112" s="116"/>
      <c r="BE112" s="116"/>
      <c r="BF112" s="116"/>
      <c r="BG112" s="116"/>
      <c r="BH112" s="116"/>
      <c r="BI112" s="116"/>
      <c r="BJ112" s="116"/>
      <c r="BK112" s="116"/>
      <c r="BL112" s="116"/>
      <c r="BM112" s="116"/>
      <c r="BN112" s="116"/>
      <c r="BO112" s="116"/>
      <c r="BP112" s="116"/>
      <c r="BQ112" s="116"/>
      <c r="BR112" s="116"/>
      <c r="BS112" s="116"/>
      <c r="BT112" s="116"/>
      <c r="BU112" s="116"/>
      <c r="BV112" s="116"/>
      <c r="BW112" s="116"/>
      <c r="BX112" s="116"/>
      <c r="BY112" s="116"/>
      <c r="BZ112" s="116"/>
      <c r="CA112" s="116"/>
      <c r="CB112" s="116"/>
      <c r="CC112" s="116"/>
      <c r="CD112" s="116"/>
      <c r="CE112" s="116"/>
      <c r="CF112" s="116"/>
      <c r="CG112" s="116"/>
    </row>
    <row r="113" spans="5:102" ht="8.1" customHeight="1" x14ac:dyDescent="0.15">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7"/>
      <c r="AX113" s="117"/>
      <c r="AY113" s="117"/>
      <c r="AZ113" s="117"/>
      <c r="BA113" s="117"/>
      <c r="BB113" s="117"/>
      <c r="BC113" s="117"/>
      <c r="BD113" s="117"/>
      <c r="BE113" s="117"/>
      <c r="BF113" s="117"/>
      <c r="BG113" s="117"/>
      <c r="BH113" s="117"/>
      <c r="BI113" s="117"/>
      <c r="BJ113" s="117"/>
      <c r="BK113" s="117"/>
      <c r="BL113" s="117"/>
      <c r="BM113" s="117"/>
      <c r="BN113" s="117"/>
      <c r="BO113" s="117"/>
      <c r="BP113" s="117"/>
      <c r="BQ113" s="117"/>
      <c r="BR113" s="117"/>
      <c r="BS113" s="117"/>
      <c r="BT113" s="117"/>
      <c r="BU113" s="117"/>
      <c r="BV113" s="117"/>
      <c r="BW113" s="117"/>
      <c r="BX113" s="117"/>
      <c r="BY113" s="117"/>
      <c r="BZ113" s="117"/>
      <c r="CA113" s="117"/>
      <c r="CB113" s="117"/>
      <c r="CC113" s="117"/>
      <c r="CD113" s="117"/>
      <c r="CE113" s="117"/>
      <c r="CF113" s="117"/>
      <c r="CG113" s="117"/>
    </row>
    <row r="114" spans="5:102" ht="8.1" customHeight="1" x14ac:dyDescent="0.15">
      <c r="E114" s="118" t="s">
        <v>17</v>
      </c>
      <c r="F114" s="119"/>
      <c r="G114" s="120"/>
      <c r="H114" s="127" t="s">
        <v>0</v>
      </c>
      <c r="I114" s="127"/>
      <c r="J114" s="127"/>
      <c r="K114" s="127"/>
      <c r="L114" s="127"/>
      <c r="M114" s="127"/>
      <c r="N114" s="127"/>
      <c r="O114" s="127"/>
      <c r="P114" s="127"/>
      <c r="Q114" s="127"/>
      <c r="R114" s="127"/>
      <c r="S114" s="127"/>
      <c r="T114" s="127"/>
      <c r="U114" s="127"/>
      <c r="V114" s="127"/>
      <c r="W114" s="127"/>
      <c r="X114" s="127"/>
      <c r="Y114" s="127" t="s">
        <v>1</v>
      </c>
      <c r="Z114" s="127"/>
      <c r="AA114" s="127"/>
      <c r="AB114" s="127"/>
      <c r="AC114" s="127"/>
      <c r="AD114" s="127"/>
      <c r="AE114" s="127"/>
      <c r="AF114" s="127"/>
      <c r="AG114" s="127"/>
      <c r="AH114" s="127"/>
      <c r="AI114" s="127"/>
      <c r="AJ114" s="127"/>
      <c r="AK114" s="127"/>
      <c r="AL114" s="127" t="s">
        <v>18</v>
      </c>
      <c r="AM114" s="127"/>
      <c r="AN114" s="127"/>
      <c r="AO114" s="127"/>
      <c r="AP114" s="127"/>
      <c r="AQ114" s="127"/>
      <c r="AR114" s="127"/>
      <c r="AS114" s="127"/>
      <c r="AT114" s="127"/>
      <c r="AU114" s="127"/>
      <c r="AV114" s="127"/>
      <c r="AW114" s="127"/>
      <c r="AX114" s="127"/>
      <c r="AY114" s="127"/>
      <c r="AZ114" s="127"/>
      <c r="BA114" s="127"/>
      <c r="BB114" s="127"/>
      <c r="BC114" s="127"/>
      <c r="BD114" s="127"/>
      <c r="BE114" s="127"/>
      <c r="BF114" s="127"/>
      <c r="BG114" s="127"/>
      <c r="BH114" s="127"/>
      <c r="BI114" s="127" t="s">
        <v>19</v>
      </c>
      <c r="BJ114" s="127"/>
      <c r="BK114" s="127"/>
      <c r="BL114" s="127"/>
      <c r="BM114" s="127"/>
      <c r="BN114" s="127"/>
      <c r="BO114" s="127"/>
      <c r="BP114" s="127"/>
      <c r="BQ114" s="127"/>
      <c r="BR114" s="127"/>
      <c r="BS114" s="127"/>
      <c r="BT114" s="127"/>
      <c r="BU114" s="127"/>
      <c r="BV114" s="127"/>
      <c r="BW114" s="127"/>
      <c r="BX114" s="127"/>
      <c r="BY114" s="127"/>
      <c r="BZ114" s="127"/>
      <c r="CA114" s="127"/>
      <c r="CB114" s="127"/>
      <c r="CC114" s="131" t="s">
        <v>20</v>
      </c>
      <c r="CD114" s="132"/>
      <c r="CE114" s="132"/>
      <c r="CF114" s="132"/>
      <c r="CG114" s="133"/>
    </row>
    <row r="115" spans="5:102" ht="8.1" customHeight="1" x14ac:dyDescent="0.15">
      <c r="E115" s="121"/>
      <c r="F115" s="122"/>
      <c r="G115" s="123"/>
      <c r="H115" s="128"/>
      <c r="I115" s="128"/>
      <c r="J115" s="128"/>
      <c r="K115" s="128"/>
      <c r="L115" s="128"/>
      <c r="M115" s="128"/>
      <c r="N115" s="128"/>
      <c r="O115" s="128"/>
      <c r="P115" s="128"/>
      <c r="Q115" s="128"/>
      <c r="R115" s="128"/>
      <c r="S115" s="128"/>
      <c r="T115" s="128"/>
      <c r="U115" s="128"/>
      <c r="V115" s="128"/>
      <c r="W115" s="128"/>
      <c r="X115" s="128"/>
      <c r="Y115" s="128"/>
      <c r="Z115" s="128"/>
      <c r="AA115" s="128"/>
      <c r="AB115" s="128"/>
      <c r="AC115" s="128"/>
      <c r="AD115" s="128"/>
      <c r="AE115" s="128"/>
      <c r="AF115" s="128"/>
      <c r="AG115" s="128"/>
      <c r="AH115" s="128"/>
      <c r="AI115" s="128"/>
      <c r="AJ115" s="128"/>
      <c r="AK115" s="128"/>
      <c r="AL115" s="128"/>
      <c r="AM115" s="128"/>
      <c r="AN115" s="128"/>
      <c r="AO115" s="128"/>
      <c r="AP115" s="128"/>
      <c r="AQ115" s="128"/>
      <c r="AR115" s="128"/>
      <c r="AS115" s="128"/>
      <c r="AT115" s="128"/>
      <c r="AU115" s="128"/>
      <c r="AV115" s="128"/>
      <c r="AW115" s="128"/>
      <c r="AX115" s="128"/>
      <c r="AY115" s="128"/>
      <c r="AZ115" s="128"/>
      <c r="BA115" s="128"/>
      <c r="BB115" s="128"/>
      <c r="BC115" s="128"/>
      <c r="BD115" s="128"/>
      <c r="BE115" s="128"/>
      <c r="BF115" s="128"/>
      <c r="BG115" s="128"/>
      <c r="BH115" s="128"/>
      <c r="BI115" s="128"/>
      <c r="BJ115" s="128"/>
      <c r="BK115" s="128"/>
      <c r="BL115" s="128"/>
      <c r="BM115" s="128"/>
      <c r="BN115" s="128"/>
      <c r="BO115" s="128"/>
      <c r="BP115" s="128"/>
      <c r="BQ115" s="128"/>
      <c r="BR115" s="128"/>
      <c r="BS115" s="128"/>
      <c r="BT115" s="128"/>
      <c r="BU115" s="128"/>
      <c r="BV115" s="128"/>
      <c r="BW115" s="128"/>
      <c r="BX115" s="128"/>
      <c r="BY115" s="128"/>
      <c r="BZ115" s="128"/>
      <c r="CA115" s="128"/>
      <c r="CB115" s="128"/>
      <c r="CC115" s="134"/>
      <c r="CD115" s="134"/>
      <c r="CE115" s="134"/>
      <c r="CF115" s="134"/>
      <c r="CG115" s="135"/>
    </row>
    <row r="116" spans="5:102" ht="8.1" customHeight="1" x14ac:dyDescent="0.15">
      <c r="E116" s="124"/>
      <c r="F116" s="125"/>
      <c r="G116" s="126"/>
      <c r="H116" s="129"/>
      <c r="I116" s="129"/>
      <c r="J116" s="129"/>
      <c r="K116" s="129"/>
      <c r="L116" s="129"/>
      <c r="M116" s="129"/>
      <c r="N116" s="129"/>
      <c r="O116" s="129"/>
      <c r="P116" s="129"/>
      <c r="Q116" s="129"/>
      <c r="R116" s="129"/>
      <c r="S116" s="129"/>
      <c r="T116" s="129"/>
      <c r="U116" s="129"/>
      <c r="V116" s="129"/>
      <c r="W116" s="129"/>
      <c r="X116" s="129"/>
      <c r="Y116" s="130"/>
      <c r="Z116" s="130"/>
      <c r="AA116" s="130"/>
      <c r="AB116" s="130"/>
      <c r="AC116" s="130"/>
      <c r="AD116" s="130"/>
      <c r="AE116" s="130"/>
      <c r="AF116" s="130"/>
      <c r="AG116" s="130"/>
      <c r="AH116" s="130"/>
      <c r="AI116" s="130"/>
      <c r="AJ116" s="130"/>
      <c r="AK116" s="130"/>
      <c r="AL116" s="130"/>
      <c r="AM116" s="130"/>
      <c r="AN116" s="130"/>
      <c r="AO116" s="130"/>
      <c r="AP116" s="130"/>
      <c r="AQ116" s="130"/>
      <c r="AR116" s="130"/>
      <c r="AS116" s="130"/>
      <c r="AT116" s="130"/>
      <c r="AU116" s="130"/>
      <c r="AV116" s="130"/>
      <c r="AW116" s="130"/>
      <c r="AX116" s="130"/>
      <c r="AY116" s="130"/>
      <c r="AZ116" s="130"/>
      <c r="BA116" s="130"/>
      <c r="BB116" s="130"/>
      <c r="BC116" s="130"/>
      <c r="BD116" s="130"/>
      <c r="BE116" s="130"/>
      <c r="BF116" s="130"/>
      <c r="BG116" s="130"/>
      <c r="BH116" s="130"/>
      <c r="BI116" s="130"/>
      <c r="BJ116" s="130"/>
      <c r="BK116" s="130"/>
      <c r="BL116" s="130"/>
      <c r="BM116" s="130"/>
      <c r="BN116" s="130"/>
      <c r="BO116" s="130"/>
      <c r="BP116" s="130"/>
      <c r="BQ116" s="130"/>
      <c r="BR116" s="130"/>
      <c r="BS116" s="130"/>
      <c r="BT116" s="130"/>
      <c r="BU116" s="130"/>
      <c r="BV116" s="130"/>
      <c r="BW116" s="130"/>
      <c r="BX116" s="130"/>
      <c r="BY116" s="130"/>
      <c r="BZ116" s="130"/>
      <c r="CA116" s="130"/>
      <c r="CB116" s="130"/>
      <c r="CC116" s="136"/>
      <c r="CD116" s="136"/>
      <c r="CE116" s="136"/>
      <c r="CF116" s="136"/>
      <c r="CG116" s="137"/>
      <c r="CQ116" s="17" t="s">
        <v>104</v>
      </c>
      <c r="CR116" s="18" t="s">
        <v>106</v>
      </c>
      <c r="CS116" s="19" t="s">
        <v>107</v>
      </c>
      <c r="CT116" s="19" t="s">
        <v>108</v>
      </c>
      <c r="CU116" s="19" t="s">
        <v>109</v>
      </c>
      <c r="CV116" s="19" t="s">
        <v>110</v>
      </c>
      <c r="CW116" s="19" t="s">
        <v>111</v>
      </c>
      <c r="CX116" s="19" t="s">
        <v>112</v>
      </c>
    </row>
    <row r="117" spans="5:102" ht="8.1" customHeight="1" x14ac:dyDescent="0.15">
      <c r="E117" s="102"/>
      <c r="F117" s="102"/>
      <c r="G117" s="102"/>
      <c r="H117" s="103" t="str">
        <f>(IF(E117="","",VLOOKUP(E117,CR117:CS126,2,FALSE)))</f>
        <v/>
      </c>
      <c r="I117" s="103"/>
      <c r="J117" s="103"/>
      <c r="K117" s="103"/>
      <c r="L117" s="103"/>
      <c r="M117" s="103"/>
      <c r="N117" s="103"/>
      <c r="O117" s="103"/>
      <c r="P117" s="103"/>
      <c r="Q117" s="103"/>
      <c r="R117" s="103"/>
      <c r="S117" s="103"/>
      <c r="T117" s="103"/>
      <c r="U117" s="103"/>
      <c r="V117" s="103"/>
      <c r="W117" s="103"/>
      <c r="X117" s="103"/>
      <c r="Y117" s="104"/>
      <c r="Z117" s="105"/>
      <c r="AA117" s="105"/>
      <c r="AB117" s="105"/>
      <c r="AC117" s="105"/>
      <c r="AD117" s="105"/>
      <c r="AE117" s="105"/>
      <c r="AF117" s="105"/>
      <c r="AG117" s="105"/>
      <c r="AH117" s="105"/>
      <c r="AI117" s="105"/>
      <c r="AJ117" s="105"/>
      <c r="AK117" s="105"/>
      <c r="AL117" s="104"/>
      <c r="AM117" s="104"/>
      <c r="AN117" s="104"/>
      <c r="AO117" s="104"/>
      <c r="AP117" s="104"/>
      <c r="AQ117" s="104"/>
      <c r="AR117" s="104"/>
      <c r="AS117" s="104"/>
      <c r="AT117" s="104"/>
      <c r="AU117" s="104"/>
      <c r="AV117" s="104"/>
      <c r="AW117" s="104"/>
      <c r="AX117" s="104"/>
      <c r="AY117" s="104"/>
      <c r="AZ117" s="104"/>
      <c r="BA117" s="104"/>
      <c r="BB117" s="104"/>
      <c r="BC117" s="104"/>
      <c r="BD117" s="104"/>
      <c r="BE117" s="104"/>
      <c r="BF117" s="104"/>
      <c r="BG117" s="104"/>
      <c r="BH117" s="104"/>
      <c r="BI117" s="104"/>
      <c r="BJ117" s="104"/>
      <c r="BK117" s="104"/>
      <c r="BL117" s="104"/>
      <c r="BM117" s="104"/>
      <c r="BN117" s="104"/>
      <c r="BO117" s="104"/>
      <c r="BP117" s="104"/>
      <c r="BQ117" s="104"/>
      <c r="BR117" s="104"/>
      <c r="BS117" s="104"/>
      <c r="BT117" s="104"/>
      <c r="BU117" s="104"/>
      <c r="BV117" s="104"/>
      <c r="BW117" s="104"/>
      <c r="BX117" s="104"/>
      <c r="BY117" s="104"/>
      <c r="BZ117" s="104"/>
      <c r="CA117" s="104"/>
      <c r="CB117" s="104"/>
      <c r="CC117" s="104"/>
      <c r="CD117" s="104"/>
      <c r="CE117" s="104"/>
      <c r="CF117" s="104"/>
      <c r="CG117" s="104"/>
      <c r="CQ117" s="100">
        <v>1</v>
      </c>
      <c r="CR117" s="20" t="s">
        <v>25</v>
      </c>
      <c r="CS117" s="19" t="s">
        <v>127</v>
      </c>
      <c r="CT117" s="19" t="s">
        <v>128</v>
      </c>
      <c r="CU117" s="19" t="s">
        <v>129</v>
      </c>
      <c r="CV117" s="19" t="s">
        <v>113</v>
      </c>
      <c r="CW117" s="19" t="s">
        <v>113</v>
      </c>
      <c r="CX117" s="19" t="s">
        <v>113</v>
      </c>
    </row>
    <row r="118" spans="5:102" ht="8.1" customHeight="1" x14ac:dyDescent="0.15">
      <c r="E118" s="102"/>
      <c r="F118" s="102"/>
      <c r="G118" s="102"/>
      <c r="H118" s="103"/>
      <c r="I118" s="103"/>
      <c r="J118" s="103"/>
      <c r="K118" s="103"/>
      <c r="L118" s="103"/>
      <c r="M118" s="103"/>
      <c r="N118" s="103"/>
      <c r="O118" s="103"/>
      <c r="P118" s="103"/>
      <c r="Q118" s="103"/>
      <c r="R118" s="103"/>
      <c r="S118" s="103"/>
      <c r="T118" s="103"/>
      <c r="U118" s="103"/>
      <c r="V118" s="103"/>
      <c r="W118" s="103"/>
      <c r="X118" s="103"/>
      <c r="Y118" s="105"/>
      <c r="Z118" s="105"/>
      <c r="AA118" s="105"/>
      <c r="AB118" s="105"/>
      <c r="AC118" s="105"/>
      <c r="AD118" s="105"/>
      <c r="AE118" s="105"/>
      <c r="AF118" s="105"/>
      <c r="AG118" s="105"/>
      <c r="AH118" s="105"/>
      <c r="AI118" s="105"/>
      <c r="AJ118" s="105"/>
      <c r="AK118" s="105"/>
      <c r="AL118" s="104"/>
      <c r="AM118" s="104"/>
      <c r="AN118" s="104"/>
      <c r="AO118" s="104"/>
      <c r="AP118" s="104"/>
      <c r="AQ118" s="104"/>
      <c r="AR118" s="104"/>
      <c r="AS118" s="104"/>
      <c r="AT118" s="104"/>
      <c r="AU118" s="104"/>
      <c r="AV118" s="104"/>
      <c r="AW118" s="104"/>
      <c r="AX118" s="104"/>
      <c r="AY118" s="104"/>
      <c r="AZ118" s="104"/>
      <c r="BA118" s="104"/>
      <c r="BB118" s="104"/>
      <c r="BC118" s="104"/>
      <c r="BD118" s="104"/>
      <c r="BE118" s="104"/>
      <c r="BF118" s="104"/>
      <c r="BG118" s="104"/>
      <c r="BH118" s="104"/>
      <c r="BI118" s="104"/>
      <c r="BJ118" s="104"/>
      <c r="BK118" s="104"/>
      <c r="BL118" s="104"/>
      <c r="BM118" s="104"/>
      <c r="BN118" s="104"/>
      <c r="BO118" s="104"/>
      <c r="BP118" s="104"/>
      <c r="BQ118" s="104"/>
      <c r="BR118" s="104"/>
      <c r="BS118" s="104"/>
      <c r="BT118" s="104"/>
      <c r="BU118" s="104"/>
      <c r="BV118" s="104"/>
      <c r="BW118" s="104"/>
      <c r="BX118" s="104"/>
      <c r="BY118" s="104"/>
      <c r="BZ118" s="104"/>
      <c r="CA118" s="104"/>
      <c r="CB118" s="104"/>
      <c r="CC118" s="104"/>
      <c r="CD118" s="104"/>
      <c r="CE118" s="104"/>
      <c r="CF118" s="104"/>
      <c r="CG118" s="104"/>
      <c r="CQ118" s="100"/>
      <c r="CR118" s="20" t="s">
        <v>105</v>
      </c>
      <c r="CS118" s="19" t="s">
        <v>130</v>
      </c>
      <c r="CT118" s="19" t="s">
        <v>131</v>
      </c>
      <c r="CU118" s="19" t="s">
        <v>128</v>
      </c>
      <c r="CV118" s="19" t="s">
        <v>113</v>
      </c>
      <c r="CW118" s="19" t="s">
        <v>113</v>
      </c>
      <c r="CX118" s="19" t="s">
        <v>113</v>
      </c>
    </row>
    <row r="119" spans="5:102" ht="8.1" customHeight="1" x14ac:dyDescent="0.15">
      <c r="E119" s="102"/>
      <c r="F119" s="102"/>
      <c r="G119" s="102"/>
      <c r="H119" s="103" t="str">
        <f>(IF(E119="","",VLOOKUP(E119,CR117:CS126,2,FALSE)))</f>
        <v/>
      </c>
      <c r="I119" s="103"/>
      <c r="J119" s="103"/>
      <c r="K119" s="103"/>
      <c r="L119" s="103"/>
      <c r="M119" s="103"/>
      <c r="N119" s="103"/>
      <c r="O119" s="103"/>
      <c r="P119" s="103"/>
      <c r="Q119" s="103"/>
      <c r="R119" s="103"/>
      <c r="S119" s="103"/>
      <c r="T119" s="103"/>
      <c r="U119" s="103"/>
      <c r="V119" s="103"/>
      <c r="W119" s="103"/>
      <c r="X119" s="103"/>
      <c r="Y119" s="104"/>
      <c r="Z119" s="105"/>
      <c r="AA119" s="105"/>
      <c r="AB119" s="105"/>
      <c r="AC119" s="105"/>
      <c r="AD119" s="105"/>
      <c r="AE119" s="105"/>
      <c r="AF119" s="105"/>
      <c r="AG119" s="105"/>
      <c r="AH119" s="105"/>
      <c r="AI119" s="105"/>
      <c r="AJ119" s="105"/>
      <c r="AK119" s="105"/>
      <c r="AL119" s="104"/>
      <c r="AM119" s="104"/>
      <c r="AN119" s="104"/>
      <c r="AO119" s="104"/>
      <c r="AP119" s="104"/>
      <c r="AQ119" s="104"/>
      <c r="AR119" s="104"/>
      <c r="AS119" s="104"/>
      <c r="AT119" s="104"/>
      <c r="AU119" s="104"/>
      <c r="AV119" s="104"/>
      <c r="AW119" s="104"/>
      <c r="AX119" s="104"/>
      <c r="AY119" s="104"/>
      <c r="AZ119" s="104"/>
      <c r="BA119" s="104"/>
      <c r="BB119" s="104"/>
      <c r="BC119" s="104"/>
      <c r="BD119" s="104"/>
      <c r="BE119" s="104"/>
      <c r="BF119" s="104"/>
      <c r="BG119" s="104"/>
      <c r="BH119" s="104"/>
      <c r="BI119" s="104"/>
      <c r="BJ119" s="104"/>
      <c r="BK119" s="104"/>
      <c r="BL119" s="104"/>
      <c r="BM119" s="104"/>
      <c r="BN119" s="104"/>
      <c r="BO119" s="104"/>
      <c r="BP119" s="104"/>
      <c r="BQ119" s="104"/>
      <c r="BR119" s="104"/>
      <c r="BS119" s="104"/>
      <c r="BT119" s="104"/>
      <c r="BU119" s="104"/>
      <c r="BV119" s="104"/>
      <c r="BW119" s="104"/>
      <c r="BX119" s="104"/>
      <c r="BY119" s="104"/>
      <c r="BZ119" s="104"/>
      <c r="CA119" s="104"/>
      <c r="CB119" s="104"/>
      <c r="CC119" s="104"/>
      <c r="CD119" s="104"/>
      <c r="CE119" s="104"/>
      <c r="CF119" s="104"/>
      <c r="CG119" s="104"/>
      <c r="CQ119" s="101">
        <v>2</v>
      </c>
      <c r="CR119" s="20" t="s">
        <v>114</v>
      </c>
      <c r="CS119" s="19" t="s">
        <v>132</v>
      </c>
      <c r="CT119" s="19" t="s">
        <v>128</v>
      </c>
      <c r="CU119" s="19" t="s">
        <v>113</v>
      </c>
      <c r="CV119" s="19" t="s">
        <v>113</v>
      </c>
      <c r="CW119" s="19" t="s">
        <v>113</v>
      </c>
      <c r="CX119" s="19" t="s">
        <v>113</v>
      </c>
    </row>
    <row r="120" spans="5:102" ht="8.1" customHeight="1" x14ac:dyDescent="0.15">
      <c r="E120" s="102"/>
      <c r="F120" s="102"/>
      <c r="G120" s="102"/>
      <c r="H120" s="103"/>
      <c r="I120" s="103"/>
      <c r="J120" s="103"/>
      <c r="K120" s="103"/>
      <c r="L120" s="103"/>
      <c r="M120" s="103"/>
      <c r="N120" s="103"/>
      <c r="O120" s="103"/>
      <c r="P120" s="103"/>
      <c r="Q120" s="103"/>
      <c r="R120" s="103"/>
      <c r="S120" s="103"/>
      <c r="T120" s="103"/>
      <c r="U120" s="103"/>
      <c r="V120" s="103"/>
      <c r="W120" s="103"/>
      <c r="X120" s="103"/>
      <c r="Y120" s="105"/>
      <c r="Z120" s="105"/>
      <c r="AA120" s="105"/>
      <c r="AB120" s="105"/>
      <c r="AC120" s="105"/>
      <c r="AD120" s="105"/>
      <c r="AE120" s="105"/>
      <c r="AF120" s="105"/>
      <c r="AG120" s="105"/>
      <c r="AH120" s="105"/>
      <c r="AI120" s="105"/>
      <c r="AJ120" s="105"/>
      <c r="AK120" s="105"/>
      <c r="AL120" s="104"/>
      <c r="AM120" s="104"/>
      <c r="AN120" s="104"/>
      <c r="AO120" s="104"/>
      <c r="AP120" s="104"/>
      <c r="AQ120" s="104"/>
      <c r="AR120" s="104"/>
      <c r="AS120" s="104"/>
      <c r="AT120" s="104"/>
      <c r="AU120" s="104"/>
      <c r="AV120" s="104"/>
      <c r="AW120" s="104"/>
      <c r="AX120" s="104"/>
      <c r="AY120" s="104"/>
      <c r="AZ120" s="104"/>
      <c r="BA120" s="104"/>
      <c r="BB120" s="104"/>
      <c r="BC120" s="104"/>
      <c r="BD120" s="104"/>
      <c r="BE120" s="104"/>
      <c r="BF120" s="104"/>
      <c r="BG120" s="104"/>
      <c r="BH120" s="104"/>
      <c r="BI120" s="104"/>
      <c r="BJ120" s="104"/>
      <c r="BK120" s="104"/>
      <c r="BL120" s="104"/>
      <c r="BM120" s="104"/>
      <c r="BN120" s="104"/>
      <c r="BO120" s="104"/>
      <c r="BP120" s="104"/>
      <c r="BQ120" s="104"/>
      <c r="BR120" s="104"/>
      <c r="BS120" s="104"/>
      <c r="BT120" s="104"/>
      <c r="BU120" s="104"/>
      <c r="BV120" s="104"/>
      <c r="BW120" s="104"/>
      <c r="BX120" s="104"/>
      <c r="BY120" s="104"/>
      <c r="BZ120" s="104"/>
      <c r="CA120" s="104"/>
      <c r="CB120" s="104"/>
      <c r="CC120" s="104"/>
      <c r="CD120" s="104"/>
      <c r="CE120" s="104"/>
      <c r="CF120" s="104"/>
      <c r="CG120" s="104"/>
      <c r="CQ120" s="101"/>
      <c r="CR120" s="20" t="s">
        <v>115</v>
      </c>
      <c r="CS120" s="19" t="s">
        <v>133</v>
      </c>
      <c r="CT120" s="19" t="s">
        <v>131</v>
      </c>
      <c r="CU120" s="19" t="s">
        <v>134</v>
      </c>
      <c r="CV120" s="19" t="s">
        <v>113</v>
      </c>
      <c r="CW120" s="19" t="s">
        <v>113</v>
      </c>
      <c r="CX120" s="19" t="s">
        <v>113</v>
      </c>
    </row>
    <row r="121" spans="5:102" ht="8.1" customHeight="1" x14ac:dyDescent="0.15">
      <c r="E121" s="102"/>
      <c r="F121" s="102"/>
      <c r="G121" s="102"/>
      <c r="H121" s="103" t="str">
        <f>(IF(E121="","",VLOOKUP(E121,CR117:CS126,2,FALSE)))</f>
        <v/>
      </c>
      <c r="I121" s="103"/>
      <c r="J121" s="103"/>
      <c r="K121" s="103"/>
      <c r="L121" s="103"/>
      <c r="M121" s="103"/>
      <c r="N121" s="103"/>
      <c r="O121" s="103"/>
      <c r="P121" s="103"/>
      <c r="Q121" s="103"/>
      <c r="R121" s="103"/>
      <c r="S121" s="103"/>
      <c r="T121" s="103"/>
      <c r="U121" s="103"/>
      <c r="V121" s="103"/>
      <c r="W121" s="103"/>
      <c r="X121" s="103"/>
      <c r="Y121" s="104"/>
      <c r="Z121" s="105"/>
      <c r="AA121" s="105"/>
      <c r="AB121" s="105"/>
      <c r="AC121" s="105"/>
      <c r="AD121" s="105"/>
      <c r="AE121" s="105"/>
      <c r="AF121" s="105"/>
      <c r="AG121" s="105"/>
      <c r="AH121" s="105"/>
      <c r="AI121" s="105"/>
      <c r="AJ121" s="105"/>
      <c r="AK121" s="105"/>
      <c r="AL121" s="104"/>
      <c r="AM121" s="104"/>
      <c r="AN121" s="104"/>
      <c r="AO121" s="104"/>
      <c r="AP121" s="104"/>
      <c r="AQ121" s="104"/>
      <c r="AR121" s="104"/>
      <c r="AS121" s="104"/>
      <c r="AT121" s="104"/>
      <c r="AU121" s="104"/>
      <c r="AV121" s="104"/>
      <c r="AW121" s="104"/>
      <c r="AX121" s="104"/>
      <c r="AY121" s="104"/>
      <c r="AZ121" s="104"/>
      <c r="BA121" s="104"/>
      <c r="BB121" s="104"/>
      <c r="BC121" s="104"/>
      <c r="BD121" s="104"/>
      <c r="BE121" s="104"/>
      <c r="BF121" s="104"/>
      <c r="BG121" s="104"/>
      <c r="BH121" s="104"/>
      <c r="BI121" s="104"/>
      <c r="BJ121" s="104"/>
      <c r="BK121" s="104"/>
      <c r="BL121" s="104"/>
      <c r="BM121" s="104"/>
      <c r="BN121" s="104"/>
      <c r="BO121" s="104"/>
      <c r="BP121" s="104"/>
      <c r="BQ121" s="104"/>
      <c r="BR121" s="104"/>
      <c r="BS121" s="104"/>
      <c r="BT121" s="104"/>
      <c r="BU121" s="104"/>
      <c r="BV121" s="104"/>
      <c r="BW121" s="104"/>
      <c r="BX121" s="104"/>
      <c r="BY121" s="104"/>
      <c r="BZ121" s="104"/>
      <c r="CA121" s="104"/>
      <c r="CB121" s="104"/>
      <c r="CC121" s="104"/>
      <c r="CD121" s="104"/>
      <c r="CE121" s="104"/>
      <c r="CF121" s="104"/>
      <c r="CG121" s="104"/>
      <c r="CQ121" s="100">
        <v>3</v>
      </c>
      <c r="CR121" s="20" t="s">
        <v>116</v>
      </c>
      <c r="CS121" s="19" t="s">
        <v>135</v>
      </c>
      <c r="CT121" s="19" t="s">
        <v>136</v>
      </c>
      <c r="CU121" s="19" t="s">
        <v>137</v>
      </c>
      <c r="CV121" s="19" t="s">
        <v>113</v>
      </c>
      <c r="CW121" s="19" t="s">
        <v>113</v>
      </c>
      <c r="CX121" s="19" t="s">
        <v>113</v>
      </c>
    </row>
    <row r="122" spans="5:102" ht="8.1" customHeight="1" x14ac:dyDescent="0.15">
      <c r="E122" s="102"/>
      <c r="F122" s="102"/>
      <c r="G122" s="102"/>
      <c r="H122" s="103"/>
      <c r="I122" s="103"/>
      <c r="J122" s="103"/>
      <c r="K122" s="103"/>
      <c r="L122" s="103"/>
      <c r="M122" s="103"/>
      <c r="N122" s="103"/>
      <c r="O122" s="103"/>
      <c r="P122" s="103"/>
      <c r="Q122" s="103"/>
      <c r="R122" s="103"/>
      <c r="S122" s="103"/>
      <c r="T122" s="103"/>
      <c r="U122" s="103"/>
      <c r="V122" s="103"/>
      <c r="W122" s="103"/>
      <c r="X122" s="103"/>
      <c r="Y122" s="105"/>
      <c r="Z122" s="105"/>
      <c r="AA122" s="105"/>
      <c r="AB122" s="105"/>
      <c r="AC122" s="105"/>
      <c r="AD122" s="105"/>
      <c r="AE122" s="105"/>
      <c r="AF122" s="105"/>
      <c r="AG122" s="105"/>
      <c r="AH122" s="105"/>
      <c r="AI122" s="105"/>
      <c r="AJ122" s="105"/>
      <c r="AK122" s="105"/>
      <c r="AL122" s="104"/>
      <c r="AM122" s="104"/>
      <c r="AN122" s="104"/>
      <c r="AO122" s="104"/>
      <c r="AP122" s="104"/>
      <c r="AQ122" s="104"/>
      <c r="AR122" s="104"/>
      <c r="AS122" s="104"/>
      <c r="AT122" s="104"/>
      <c r="AU122" s="104"/>
      <c r="AV122" s="104"/>
      <c r="AW122" s="104"/>
      <c r="AX122" s="104"/>
      <c r="AY122" s="104"/>
      <c r="AZ122" s="104"/>
      <c r="BA122" s="104"/>
      <c r="BB122" s="104"/>
      <c r="BC122" s="104"/>
      <c r="BD122" s="104"/>
      <c r="BE122" s="104"/>
      <c r="BF122" s="104"/>
      <c r="BG122" s="104"/>
      <c r="BH122" s="104"/>
      <c r="BI122" s="104"/>
      <c r="BJ122" s="104"/>
      <c r="BK122" s="104"/>
      <c r="BL122" s="104"/>
      <c r="BM122" s="104"/>
      <c r="BN122" s="104"/>
      <c r="BO122" s="104"/>
      <c r="BP122" s="104"/>
      <c r="BQ122" s="104"/>
      <c r="BR122" s="104"/>
      <c r="BS122" s="104"/>
      <c r="BT122" s="104"/>
      <c r="BU122" s="104"/>
      <c r="BV122" s="104"/>
      <c r="BW122" s="104"/>
      <c r="BX122" s="104"/>
      <c r="BY122" s="104"/>
      <c r="BZ122" s="104"/>
      <c r="CA122" s="104"/>
      <c r="CB122" s="104"/>
      <c r="CC122" s="104"/>
      <c r="CD122" s="104"/>
      <c r="CE122" s="104"/>
      <c r="CF122" s="104"/>
      <c r="CG122" s="104"/>
      <c r="CQ122" s="100"/>
      <c r="CR122" s="20" t="s">
        <v>122</v>
      </c>
      <c r="CS122" s="19" t="s">
        <v>103</v>
      </c>
      <c r="CT122" s="19" t="s">
        <v>128</v>
      </c>
      <c r="CU122" s="19" t="s">
        <v>138</v>
      </c>
      <c r="CV122" s="19" t="s">
        <v>139</v>
      </c>
      <c r="CW122" s="19" t="s">
        <v>117</v>
      </c>
      <c r="CX122" s="19" t="s">
        <v>140</v>
      </c>
    </row>
    <row r="123" spans="5:102" ht="8.1" customHeight="1" x14ac:dyDescent="0.15">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Q123" s="21"/>
      <c r="CR123" s="20" t="s">
        <v>123</v>
      </c>
      <c r="CS123" s="19" t="s">
        <v>141</v>
      </c>
      <c r="CT123" s="19" t="s">
        <v>136</v>
      </c>
      <c r="CU123" s="19" t="s">
        <v>142</v>
      </c>
      <c r="CV123" s="19" t="s">
        <v>113</v>
      </c>
      <c r="CW123" s="19" t="s">
        <v>113</v>
      </c>
      <c r="CX123" s="19" t="s">
        <v>113</v>
      </c>
    </row>
    <row r="124" spans="5:102" ht="8.1" customHeight="1" x14ac:dyDescent="0.15">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Q124" s="21"/>
      <c r="CR124" s="20" t="s">
        <v>124</v>
      </c>
      <c r="CS124" s="19" t="s">
        <v>143</v>
      </c>
      <c r="CT124" s="19" t="s">
        <v>121</v>
      </c>
      <c r="CU124" s="19" t="s">
        <v>137</v>
      </c>
      <c r="CV124" s="19" t="s">
        <v>113</v>
      </c>
      <c r="CW124" s="19" t="s">
        <v>113</v>
      </c>
      <c r="CX124" s="19" t="s">
        <v>113</v>
      </c>
    </row>
    <row r="125" spans="5:102" ht="8.1" customHeight="1" x14ac:dyDescent="0.15">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Q125" s="21"/>
      <c r="CR125" s="20" t="s">
        <v>125</v>
      </c>
      <c r="CS125" s="19" t="s">
        <v>144</v>
      </c>
      <c r="CT125" s="19" t="s">
        <v>145</v>
      </c>
      <c r="CU125" s="19" t="s">
        <v>113</v>
      </c>
      <c r="CV125" s="19" t="s">
        <v>113</v>
      </c>
      <c r="CW125" s="19" t="s">
        <v>113</v>
      </c>
      <c r="CX125" s="19" t="s">
        <v>113</v>
      </c>
    </row>
    <row r="126" spans="5:102" ht="8.1" hidden="1" customHeight="1" x14ac:dyDescent="0.15">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Q126" s="21"/>
      <c r="CR126" s="20" t="s">
        <v>126</v>
      </c>
      <c r="CS126" s="19" t="s">
        <v>146</v>
      </c>
      <c r="CT126" s="19" t="s">
        <v>147</v>
      </c>
      <c r="CU126" s="19" t="s">
        <v>113</v>
      </c>
      <c r="CV126" s="19" t="s">
        <v>113</v>
      </c>
      <c r="CW126" s="19" t="s">
        <v>113</v>
      </c>
      <c r="CX126" s="19" t="s">
        <v>113</v>
      </c>
    </row>
    <row r="127" spans="5:102" ht="8.1" hidden="1" customHeight="1" x14ac:dyDescent="0.15">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Q127" s="21"/>
      <c r="CR127" s="22"/>
      <c r="CW127" s="21"/>
    </row>
    <row r="128" spans="5:102" ht="8.1" hidden="1" customHeight="1" x14ac:dyDescent="0.15">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Q128" s="21"/>
      <c r="CR128" s="22"/>
      <c r="CS128" s="19" t="s">
        <v>118</v>
      </c>
      <c r="CT128" s="19" t="s">
        <v>119</v>
      </c>
      <c r="CU128" s="19" t="s">
        <v>120</v>
      </c>
      <c r="CW128" s="21"/>
    </row>
    <row r="129" spans="5:101" ht="8.1" hidden="1" customHeight="1" x14ac:dyDescent="0.15">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Q129" s="21"/>
      <c r="CR129" s="22"/>
      <c r="CS129" s="19"/>
      <c r="CT129" s="19"/>
      <c r="CU129" s="19"/>
      <c r="CW129" s="21"/>
    </row>
    <row r="130" spans="5:101" ht="8.1" hidden="1" customHeight="1" x14ac:dyDescent="0.15">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Q130" s="21"/>
      <c r="CR130" s="22"/>
      <c r="CS130" s="19" t="str">
        <f>IFERROR(IF(VLOOKUP(E117,CR117:CX126,3,0)="なし","",VLOOKUP(E117,CR117:CX126,3,0)),"")</f>
        <v/>
      </c>
      <c r="CT130" s="19" t="str">
        <f>IFERROR(IF(VLOOKUP(E119,CR117:CX126,3,0)="なし","",VLOOKUP(E119,CR117:CX126,3,0)),"")</f>
        <v/>
      </c>
      <c r="CU130" s="19" t="str">
        <f>IFERROR(IF(VLOOKUP(E121,CR117:CX126,3,0)="なし","",VLOOKUP(E121,CR117:CX126,3,0)),"")</f>
        <v/>
      </c>
      <c r="CW130" s="23"/>
    </row>
    <row r="131" spans="5:101" ht="8.1" hidden="1" customHeight="1" x14ac:dyDescent="0.15">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Q131" s="22"/>
      <c r="CR131" s="22"/>
      <c r="CS131" s="19" t="str">
        <f>IFERROR(IF(VLOOKUP(E117,CR117:CX126,4,0)="なし","",VLOOKUP(E117,CR117:CX126,4,0)),"")</f>
        <v/>
      </c>
      <c r="CT131" s="19" t="str">
        <f>IFERROR(IF(VLOOKUP(E119,CR117:CX126,4,0)="なし","",VLOOKUP(E119,CR117:CX126,4,0)),"")</f>
        <v/>
      </c>
      <c r="CU131" s="19" t="str">
        <f>IFERROR(IF(VLOOKUP(E121,CR117:CX126,4,0)="なし","",VLOOKUP(E121,CR117:CX126,4,0)),"")</f>
        <v/>
      </c>
      <c r="CW131" s="23"/>
    </row>
    <row r="132" spans="5:101" ht="8.1" hidden="1" customHeight="1" x14ac:dyDescent="0.15">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S132" s="19" t="str">
        <f>IFERROR(IF(VLOOKUP(E117,CR117:CX126,5,0)="なし","",VLOOKUP(E117,CR117:CX126,5,0)),"")</f>
        <v/>
      </c>
      <c r="CT132" s="19" t="str">
        <f>IFERROR(IF(VLOOKUP(E119,CR117:CX126,5,0)="なし","",VLOOKUP(E119,CR117:CX126,5,0)),"")</f>
        <v/>
      </c>
      <c r="CU132" s="19" t="str">
        <f>IFERROR(IF(VLOOKUP(E121,CR117:CX126,5,0)="なし","",VLOOKUP(E121,CR117:CX126,5,0)),"")</f>
        <v/>
      </c>
    </row>
    <row r="133" spans="5:101" ht="8.1" hidden="1" customHeight="1" x14ac:dyDescent="0.15">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S133" s="19" t="str">
        <f>IFERROR(IF(VLOOKUP(E117,CR117:CX126,6,0)="なし","",VLOOKUP(E117,CR117:CX126,6,0)),"")</f>
        <v/>
      </c>
      <c r="CT133" s="19" t="str">
        <f>IFERROR(IF(VLOOKUP(E119,CR117:CX126,6,0)="なし","",VLOOKUP(E119,CR117:CX126,6,0)),"")</f>
        <v/>
      </c>
      <c r="CU133" s="19" t="str">
        <f>IFERROR(IF(VLOOKUP(E121,CR117:CX126,6,0)="なし","",VLOOKUP(E121,CR117:CX126,6,0)),"")</f>
        <v/>
      </c>
    </row>
    <row r="134" spans="5:101" ht="8.1" hidden="1" customHeight="1" x14ac:dyDescent="0.15">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S134" s="19" t="str">
        <f>IFERROR(IF(VLOOKUP(E117,CR117:CX126,6,0)="なし","",VLOOKUP(E117,CR117:CX126,7,0)),"")</f>
        <v/>
      </c>
      <c r="CT134" s="19" t="str">
        <f>IFERROR(IF(VLOOKUP(E119,CR117:CX126,6,0)="なし","",VLOOKUP(E119,CR117:CX126,7,0)),"")</f>
        <v/>
      </c>
      <c r="CU134" s="19" t="str">
        <f>IFERROR(IF(VLOOKUP(E121,CR117:CX126,6,0)="なし","",VLOOKUP(E121,CR117:CX126,7,0)),"")</f>
        <v/>
      </c>
    </row>
    <row r="135" spans="5:101" ht="8.1" hidden="1" customHeight="1" x14ac:dyDescent="0.15">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row>
    <row r="136" spans="5:101" ht="8.1" hidden="1" customHeight="1" x14ac:dyDescent="0.15">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row>
    <row r="137" spans="5:101" ht="8.1" hidden="1" customHeight="1" x14ac:dyDescent="0.15">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row>
    <row r="138" spans="5:101" ht="8.1" hidden="1" customHeight="1" x14ac:dyDescent="0.15">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row>
    <row r="139" spans="5:101" ht="8.1" hidden="1" customHeight="1" x14ac:dyDescent="0.15">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row>
    <row r="140" spans="5:101" ht="8.1" hidden="1" customHeight="1" x14ac:dyDescent="0.15">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row>
    <row r="141" spans="5:101" ht="8.1" hidden="1" customHeight="1" x14ac:dyDescent="0.15">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row>
    <row r="142" spans="5:101" ht="8.1" hidden="1" customHeight="1" x14ac:dyDescent="0.15">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row>
    <row r="143" spans="5:101" ht="8.1" hidden="1" customHeight="1" x14ac:dyDescent="0.15">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row>
    <row r="144" spans="5:101" ht="8.1" hidden="1" customHeight="1" x14ac:dyDescent="0.15">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row>
    <row r="145" spans="5:85" ht="8.1" hidden="1" customHeight="1" x14ac:dyDescent="0.15">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row>
    <row r="146" spans="5:85" ht="8.1" hidden="1" customHeight="1" x14ac:dyDescent="0.15">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row>
    <row r="147" spans="5:85" ht="8.1" hidden="1" customHeight="1" x14ac:dyDescent="0.15">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row>
    <row r="148" spans="5:85" ht="8.1" hidden="1" customHeight="1" x14ac:dyDescent="0.15">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row>
    <row r="149" spans="5:85" ht="8.1" hidden="1" customHeight="1" x14ac:dyDescent="0.15">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row>
    <row r="150" spans="5:85" ht="8.1" hidden="1" customHeight="1" x14ac:dyDescent="0.15">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row>
    <row r="151" spans="5:85" ht="8.1" hidden="1" customHeight="1" x14ac:dyDescent="0.15">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row>
    <row r="152" spans="5:85" ht="8.1" hidden="1" customHeight="1" x14ac:dyDescent="0.15">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row>
    <row r="153" spans="5:85" ht="8.1" hidden="1" customHeight="1" x14ac:dyDescent="0.15">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row>
    <row r="154" spans="5:85" ht="8.1" hidden="1" customHeight="1" x14ac:dyDescent="0.15">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row>
    <row r="155" spans="5:85" ht="8.1" hidden="1" customHeight="1" x14ac:dyDescent="0.15">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row>
    <row r="156" spans="5:85" ht="8.1" hidden="1" customHeight="1" x14ac:dyDescent="0.15">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row>
    <row r="157" spans="5:85" ht="8.1" hidden="1" customHeight="1" x14ac:dyDescent="0.15">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row>
    <row r="158" spans="5:85" ht="8.1" hidden="1" customHeight="1" x14ac:dyDescent="0.15">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row>
    <row r="159" spans="5:85" ht="8.1" hidden="1" customHeight="1" x14ac:dyDescent="0.15">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row>
    <row r="160" spans="5:85" ht="8.1" hidden="1" customHeight="1" x14ac:dyDescent="0.15">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row>
    <row r="161" spans="5:85" ht="8.1" hidden="1" customHeight="1" x14ac:dyDescent="0.15">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row>
    <row r="162" spans="5:85" ht="8.1" hidden="1" customHeight="1" x14ac:dyDescent="0.15">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row>
    <row r="163" spans="5:85" ht="8.1" hidden="1" customHeight="1" x14ac:dyDescent="0.15">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row>
    <row r="164" spans="5:85" ht="8.1" hidden="1" customHeight="1" x14ac:dyDescent="0.15">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row>
    <row r="165" spans="5:85" ht="8.1" hidden="1" customHeight="1" x14ac:dyDescent="0.15">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row>
    <row r="166" spans="5:85" ht="8.1" hidden="1" customHeight="1" x14ac:dyDescent="0.15">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row>
    <row r="167" spans="5:85" ht="8.1" hidden="1" customHeight="1" x14ac:dyDescent="0.15">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row>
    <row r="168" spans="5:85" ht="8.1" hidden="1" customHeight="1" x14ac:dyDescent="0.15">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row>
    <row r="169" spans="5:85" ht="8.1" hidden="1" customHeight="1" x14ac:dyDescent="0.15">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row>
    <row r="170" spans="5:85" ht="8.1" hidden="1" customHeight="1" x14ac:dyDescent="0.15">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row>
    <row r="171" spans="5:85" ht="8.1" hidden="1" customHeight="1" x14ac:dyDescent="0.15">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row>
    <row r="172" spans="5:85" ht="8.1" hidden="1" customHeight="1" x14ac:dyDescent="0.15">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row>
    <row r="173" spans="5:85" ht="8.1" hidden="1" customHeight="1" x14ac:dyDescent="0.15">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row>
    <row r="174" spans="5:85" ht="8.1" hidden="1" customHeight="1" x14ac:dyDescent="0.15">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row>
    <row r="175" spans="5:85" ht="8.1" hidden="1" customHeight="1" x14ac:dyDescent="0.15">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row>
    <row r="176" spans="5:85" ht="8.1" hidden="1" customHeight="1" x14ac:dyDescent="0.15">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row>
    <row r="177" spans="5:85" ht="8.1" hidden="1" customHeight="1" x14ac:dyDescent="0.15">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row>
    <row r="178" spans="5:85" ht="8.1" hidden="1" customHeight="1" x14ac:dyDescent="0.15">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row>
    <row r="179" spans="5:85" ht="8.1" hidden="1" customHeight="1" x14ac:dyDescent="0.15">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row>
    <row r="180" spans="5:85" ht="8.1" hidden="1" customHeight="1" x14ac:dyDescent="0.15">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row>
    <row r="181" spans="5:85" ht="8.1" hidden="1" customHeight="1" x14ac:dyDescent="0.15">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row>
    <row r="182" spans="5:85" ht="8.1" hidden="1" customHeight="1" x14ac:dyDescent="0.15">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row>
    <row r="183" spans="5:85" ht="8.1" hidden="1" customHeight="1" x14ac:dyDescent="0.15">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row>
    <row r="184" spans="5:85" ht="8.1" hidden="1" customHeight="1" x14ac:dyDescent="0.15">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row>
    <row r="185" spans="5:85" ht="8.1" hidden="1" customHeight="1" x14ac:dyDescent="0.15">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row>
    <row r="186" spans="5:85" ht="8.1" hidden="1" customHeight="1" x14ac:dyDescent="0.15">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row>
    <row r="187" spans="5:85" ht="8.1" hidden="1" customHeight="1" x14ac:dyDescent="0.15">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row>
    <row r="188" spans="5:85" ht="8.1" hidden="1" customHeight="1" x14ac:dyDescent="0.15">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row>
    <row r="189" spans="5:85" ht="8.1" hidden="1" customHeight="1" x14ac:dyDescent="0.15">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row>
    <row r="190" spans="5:85" ht="8.1" hidden="1" customHeight="1" x14ac:dyDescent="0.15">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row>
    <row r="191" spans="5:85" ht="8.1" hidden="1" customHeight="1" x14ac:dyDescent="0.15">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row>
    <row r="192" spans="5:85" ht="8.1" hidden="1" customHeight="1" x14ac:dyDescent="0.15">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row>
    <row r="193" spans="5:85" ht="8.1" hidden="1" customHeight="1" x14ac:dyDescent="0.15">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row>
    <row r="194" spans="5:85" ht="8.1" hidden="1" customHeight="1" x14ac:dyDescent="0.15">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row>
    <row r="195" spans="5:85" ht="8.1" hidden="1" customHeight="1" x14ac:dyDescent="0.15">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row>
    <row r="196" spans="5:85" ht="8.1" hidden="1" customHeight="1" x14ac:dyDescent="0.15">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row>
    <row r="197" spans="5:85" ht="8.1" hidden="1" customHeight="1" x14ac:dyDescent="0.15">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row>
    <row r="198" spans="5:85" ht="8.1" hidden="1" customHeight="1" x14ac:dyDescent="0.15">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row>
    <row r="199" spans="5:85" ht="8.1" hidden="1" customHeight="1" x14ac:dyDescent="0.15">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row>
    <row r="200" spans="5:85" ht="8.1" hidden="1" customHeight="1" x14ac:dyDescent="0.15">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row>
    <row r="201" spans="5:85" ht="8.1" hidden="1" customHeight="1" x14ac:dyDescent="0.15">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row>
    <row r="202" spans="5:85" ht="8.1" hidden="1" customHeight="1" x14ac:dyDescent="0.15">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row>
    <row r="203" spans="5:85" ht="8.1" hidden="1" customHeight="1" x14ac:dyDescent="0.15">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row>
    <row r="204" spans="5:85" ht="8.1" hidden="1" customHeight="1" x14ac:dyDescent="0.15">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row>
    <row r="205" spans="5:85" ht="8.1" hidden="1" customHeight="1" x14ac:dyDescent="0.15">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row>
    <row r="206" spans="5:85" ht="8.1" hidden="1" customHeight="1" x14ac:dyDescent="0.15">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row>
    <row r="207" spans="5:85" ht="8.1" hidden="1" customHeight="1" x14ac:dyDescent="0.15">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row>
    <row r="208" spans="5:85" ht="8.1" hidden="1" customHeight="1" x14ac:dyDescent="0.15">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row>
    <row r="209" spans="5:85" ht="8.1" hidden="1" customHeight="1" x14ac:dyDescent="0.15">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row>
    <row r="210" spans="5:85" ht="8.1" hidden="1" customHeight="1" x14ac:dyDescent="0.15">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row>
    <row r="211" spans="5:85" ht="8.1" hidden="1" customHeight="1" x14ac:dyDescent="0.15">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row>
    <row r="212" spans="5:85" ht="8.1" hidden="1" customHeight="1" x14ac:dyDescent="0.15">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row>
    <row r="213" spans="5:85" ht="8.1" hidden="1" customHeight="1" x14ac:dyDescent="0.15">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row>
    <row r="214" spans="5:85" ht="8.1" hidden="1" customHeight="1" x14ac:dyDescent="0.15">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row>
    <row r="215" spans="5:85" ht="8.1" hidden="1" customHeight="1" x14ac:dyDescent="0.15">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row>
    <row r="216" spans="5:85" ht="8.1" hidden="1" customHeight="1" x14ac:dyDescent="0.15">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row>
    <row r="217" spans="5:85" ht="8.1" hidden="1" customHeight="1" x14ac:dyDescent="0.15">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row>
    <row r="218" spans="5:85" ht="8.1" hidden="1" customHeight="1" x14ac:dyDescent="0.15">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row>
    <row r="219" spans="5:85" ht="8.1" hidden="1" customHeight="1" x14ac:dyDescent="0.15">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row>
    <row r="220" spans="5:85" ht="8.1" hidden="1" customHeight="1" x14ac:dyDescent="0.15">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row>
    <row r="221" spans="5:85" ht="8.1" hidden="1" customHeight="1" x14ac:dyDescent="0.15">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row>
    <row r="222" spans="5:85" ht="8.1" hidden="1" customHeight="1" x14ac:dyDescent="0.15">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row>
    <row r="223" spans="5:85" ht="8.1" hidden="1" customHeight="1" x14ac:dyDescent="0.15">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row>
    <row r="224" spans="5:85" ht="8.1" hidden="1" customHeight="1" x14ac:dyDescent="0.15">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row>
    <row r="225" spans="5:85" ht="8.1" hidden="1" customHeight="1" x14ac:dyDescent="0.15">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row>
    <row r="226" spans="5:85" ht="8.1" hidden="1" customHeight="1" x14ac:dyDescent="0.15">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row>
    <row r="227" spans="5:85" ht="8.1" hidden="1" customHeight="1" x14ac:dyDescent="0.15">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row>
    <row r="228" spans="5:85" ht="8.1" hidden="1" customHeight="1" x14ac:dyDescent="0.15">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row>
    <row r="229" spans="5:85" ht="8.1" hidden="1" customHeight="1" x14ac:dyDescent="0.15">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row>
    <row r="230" spans="5:85" ht="8.1" hidden="1" customHeight="1" x14ac:dyDescent="0.15">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row>
    <row r="231" spans="5:85" ht="8.1" hidden="1" customHeight="1" x14ac:dyDescent="0.15">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row>
    <row r="232" spans="5:85" ht="8.1" hidden="1" customHeight="1" x14ac:dyDescent="0.15">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row>
    <row r="233" spans="5:85" ht="8.1" hidden="1" customHeight="1" x14ac:dyDescent="0.15">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row>
    <row r="234" spans="5:85" ht="8.1" hidden="1" customHeight="1" x14ac:dyDescent="0.15">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row>
    <row r="235" spans="5:85" ht="8.1" hidden="1" customHeight="1" x14ac:dyDescent="0.15">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row>
    <row r="236" spans="5:85" ht="8.1" hidden="1" customHeight="1" x14ac:dyDescent="0.15">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row>
    <row r="237" spans="5:85" ht="8.1" hidden="1" customHeight="1" x14ac:dyDescent="0.15">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row>
    <row r="238" spans="5:85" ht="8.1" hidden="1" customHeight="1" x14ac:dyDescent="0.15">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row>
    <row r="239" spans="5:85" ht="8.1" hidden="1" customHeight="1" x14ac:dyDescent="0.15">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row>
    <row r="240" spans="5:85" ht="8.1" hidden="1" customHeight="1" x14ac:dyDescent="0.15">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row>
    <row r="241" spans="5:85" ht="8.1" hidden="1" customHeight="1" x14ac:dyDescent="0.15">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row>
    <row r="242" spans="5:85" ht="8.1" hidden="1" customHeight="1" x14ac:dyDescent="0.15">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row>
    <row r="243" spans="5:85" ht="8.1" hidden="1" customHeight="1" x14ac:dyDescent="0.15">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row>
    <row r="244" spans="5:85" ht="8.1" hidden="1" customHeight="1" x14ac:dyDescent="0.15">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row>
    <row r="245" spans="5:85" ht="8.1" hidden="1" customHeight="1" x14ac:dyDescent="0.15">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row>
    <row r="246" spans="5:85" ht="8.1" hidden="1" customHeight="1" x14ac:dyDescent="0.15">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row>
    <row r="247" spans="5:85" ht="8.1" hidden="1" customHeight="1" x14ac:dyDescent="0.15">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row>
    <row r="248" spans="5:85" ht="8.1" hidden="1" customHeight="1" x14ac:dyDescent="0.15">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row>
    <row r="249" spans="5:85" ht="8.1" hidden="1" customHeight="1" x14ac:dyDescent="0.15">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row>
    <row r="250" spans="5:85" ht="8.1" hidden="1" customHeight="1" x14ac:dyDescent="0.15">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row>
    <row r="251" spans="5:85" ht="8.1" hidden="1" customHeight="1" x14ac:dyDescent="0.15">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row>
    <row r="252" spans="5:85" ht="8.1" hidden="1" customHeight="1" x14ac:dyDescent="0.15">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row>
    <row r="253" spans="5:85" ht="8.1" hidden="1" customHeight="1" x14ac:dyDescent="0.15">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row>
    <row r="254" spans="5:85" ht="8.1" hidden="1" customHeight="1" x14ac:dyDescent="0.15">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row>
    <row r="255" spans="5:85" ht="8.1" hidden="1" customHeight="1" x14ac:dyDescent="0.15">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row>
    <row r="256" spans="5:85" ht="8.1" hidden="1" customHeight="1" x14ac:dyDescent="0.15">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row>
    <row r="257" spans="5:85" ht="8.1" hidden="1" customHeight="1" x14ac:dyDescent="0.15">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row>
    <row r="258" spans="5:85" ht="8.1" hidden="1" customHeight="1" x14ac:dyDescent="0.15">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row>
    <row r="259" spans="5:85" ht="8.1" hidden="1" customHeight="1" x14ac:dyDescent="0.15">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row>
    <row r="260" spans="5:85" ht="8.1" hidden="1" customHeight="1" x14ac:dyDescent="0.15">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row>
    <row r="261" spans="5:85" ht="8.1" hidden="1" customHeight="1" x14ac:dyDescent="0.15">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row>
    <row r="262" spans="5:85" ht="8.1" hidden="1" customHeight="1" x14ac:dyDescent="0.15">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row>
    <row r="263" spans="5:85" ht="8.1" hidden="1" customHeight="1" x14ac:dyDescent="0.15">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row>
    <row r="264" spans="5:85" ht="8.1" hidden="1" customHeight="1" x14ac:dyDescent="0.15">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row>
    <row r="265" spans="5:85" ht="8.1" hidden="1" customHeight="1" x14ac:dyDescent="0.15">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row>
    <row r="266" spans="5:85" ht="8.1" hidden="1" customHeight="1" x14ac:dyDescent="0.15">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row>
    <row r="267" spans="5:85" ht="8.1" hidden="1" customHeight="1" x14ac:dyDescent="0.15">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row>
    <row r="268" spans="5:85" ht="8.1" hidden="1" customHeight="1" x14ac:dyDescent="0.15">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row>
    <row r="269" spans="5:85" ht="8.1" hidden="1" customHeight="1" x14ac:dyDescent="0.15">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row>
    <row r="270" spans="5:85" ht="8.1" hidden="1" customHeight="1" x14ac:dyDescent="0.15">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row>
    <row r="271" spans="5:85" ht="8.1" hidden="1" customHeight="1" x14ac:dyDescent="0.15">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row>
    <row r="272" spans="5:85" ht="8.1" hidden="1" customHeight="1" x14ac:dyDescent="0.15">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row>
    <row r="273" spans="5:85" ht="8.1" hidden="1" customHeight="1" x14ac:dyDescent="0.15">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row>
    <row r="274" spans="5:85" ht="8.1" hidden="1" customHeight="1" x14ac:dyDescent="0.15">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row>
    <row r="275" spans="5:85" ht="8.1" hidden="1" customHeight="1" x14ac:dyDescent="0.15">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row>
    <row r="276" spans="5:85" ht="8.1" hidden="1" customHeight="1" x14ac:dyDescent="0.15">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row>
    <row r="277" spans="5:85" ht="8.1" hidden="1" customHeight="1" x14ac:dyDescent="0.15">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row>
    <row r="278" spans="5:85" ht="8.1" hidden="1" customHeight="1" x14ac:dyDescent="0.15">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row>
    <row r="279" spans="5:85" ht="8.1" hidden="1" customHeight="1" x14ac:dyDescent="0.15">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row>
    <row r="280" spans="5:85" ht="8.1" hidden="1" customHeight="1" x14ac:dyDescent="0.15">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row>
    <row r="281" spans="5:85" ht="8.1" hidden="1" customHeight="1" x14ac:dyDescent="0.15">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row>
    <row r="282" spans="5:85" ht="8.1" hidden="1" customHeight="1" x14ac:dyDescent="0.15">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row>
    <row r="283" spans="5:85" ht="8.1" hidden="1" customHeight="1" x14ac:dyDescent="0.15">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row>
    <row r="284" spans="5:85" ht="8.1" hidden="1" customHeight="1" x14ac:dyDescent="0.15">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row>
    <row r="285" spans="5:85" ht="8.1" hidden="1" customHeight="1" x14ac:dyDescent="0.15">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row>
    <row r="286" spans="5:85" ht="8.1" hidden="1" customHeight="1" x14ac:dyDescent="0.15">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row>
    <row r="287" spans="5:85" ht="8.1" hidden="1" customHeight="1" x14ac:dyDescent="0.15">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row>
    <row r="288" spans="5:85" ht="8.1" hidden="1" customHeight="1" x14ac:dyDescent="0.15">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row>
    <row r="289" spans="5:85" ht="8.1" hidden="1" customHeight="1" x14ac:dyDescent="0.15">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row>
    <row r="290" spans="5:85" ht="8.1" hidden="1" customHeight="1" x14ac:dyDescent="0.15">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row>
    <row r="291" spans="5:85" ht="8.1" hidden="1" customHeight="1" x14ac:dyDescent="0.15">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row>
    <row r="292" spans="5:85" ht="8.1" hidden="1" customHeight="1" x14ac:dyDescent="0.15">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row>
    <row r="293" spans="5:85" ht="8.1" hidden="1" customHeight="1" x14ac:dyDescent="0.15">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row>
    <row r="294" spans="5:85" ht="8.1" hidden="1" customHeight="1" x14ac:dyDescent="0.15">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row>
    <row r="295" spans="5:85" ht="8.1" hidden="1" customHeight="1" x14ac:dyDescent="0.15">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row>
    <row r="296" spans="5:85" ht="8.1" hidden="1" customHeight="1" x14ac:dyDescent="0.15">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row>
    <row r="297" spans="5:85" ht="8.1" hidden="1" customHeight="1" x14ac:dyDescent="0.15">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row>
    <row r="298" spans="5:85" ht="8.1" hidden="1" customHeight="1" x14ac:dyDescent="0.15">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row>
    <row r="299" spans="5:85" ht="8.1" hidden="1" customHeight="1" x14ac:dyDescent="0.15">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row>
    <row r="300" spans="5:85" ht="8.1" hidden="1" customHeight="1" x14ac:dyDescent="0.15">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row>
    <row r="301" spans="5:85" ht="8.1" hidden="1" customHeight="1" x14ac:dyDescent="0.15">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row>
    <row r="302" spans="5:85" ht="8.1" hidden="1" customHeight="1" x14ac:dyDescent="0.15">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row>
    <row r="303" spans="5:85" ht="8.1" hidden="1" customHeight="1" x14ac:dyDescent="0.15">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row>
    <row r="304" spans="5:85" ht="8.1" hidden="1" customHeight="1" x14ac:dyDescent="0.15">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row>
    <row r="305" spans="5:85" ht="8.1" hidden="1" customHeight="1" x14ac:dyDescent="0.15">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row>
    <row r="306" spans="5:85" ht="8.1" hidden="1" customHeight="1" x14ac:dyDescent="0.15"/>
    <row r="307" spans="5:85" ht="8.1" hidden="1" customHeight="1" x14ac:dyDescent="0.15"/>
    <row r="308" spans="5:85" ht="8.1" hidden="1" customHeight="1" x14ac:dyDescent="0.15"/>
    <row r="309" spans="5:85" ht="8.1" hidden="1" customHeight="1" x14ac:dyDescent="0.15"/>
    <row r="310" spans="5:85" ht="8.1" hidden="1" customHeight="1" x14ac:dyDescent="0.15"/>
    <row r="311" spans="5:85" ht="8.1" hidden="1" customHeight="1" x14ac:dyDescent="0.15"/>
    <row r="312" spans="5:85" ht="8.1" hidden="1" customHeight="1" x14ac:dyDescent="0.15"/>
    <row r="313" spans="5:85" ht="8.1" hidden="1" customHeight="1" x14ac:dyDescent="0.15"/>
    <row r="314" spans="5:85" ht="8.1" hidden="1" customHeight="1" x14ac:dyDescent="0.15"/>
    <row r="315" spans="5:85" ht="8.1" hidden="1" customHeight="1" x14ac:dyDescent="0.15"/>
    <row r="316" spans="5:85" ht="8.1" hidden="1" customHeight="1" x14ac:dyDescent="0.15"/>
    <row r="317" spans="5:85" ht="8.1" hidden="1" customHeight="1" x14ac:dyDescent="0.15"/>
    <row r="318" spans="5:85" ht="8.1" hidden="1" customHeight="1" x14ac:dyDescent="0.15"/>
    <row r="319" spans="5:85" ht="8.1" hidden="1" customHeight="1" x14ac:dyDescent="0.15"/>
    <row r="320" spans="5:85" ht="8.1" hidden="1" customHeight="1" x14ac:dyDescent="0.15"/>
    <row r="321" ht="8.1" hidden="1" customHeight="1" x14ac:dyDescent="0.15"/>
    <row r="322" ht="8.1" hidden="1" customHeight="1" x14ac:dyDescent="0.15"/>
    <row r="323" ht="8.1" hidden="1" customHeight="1" x14ac:dyDescent="0.15"/>
    <row r="324" ht="8.1" hidden="1" customHeight="1" x14ac:dyDescent="0.15"/>
    <row r="325" ht="8.1" hidden="1" customHeight="1" x14ac:dyDescent="0.15"/>
    <row r="326" ht="8.1" hidden="1" customHeight="1" x14ac:dyDescent="0.15"/>
    <row r="327" ht="8.1" hidden="1" customHeight="1" x14ac:dyDescent="0.15"/>
    <row r="328" ht="8.1" hidden="1" customHeight="1" x14ac:dyDescent="0.15"/>
    <row r="329" ht="8.1" hidden="1" customHeight="1" x14ac:dyDescent="0.15"/>
    <row r="330" ht="8.1" hidden="1" customHeight="1" x14ac:dyDescent="0.15"/>
    <row r="331" ht="8.1" hidden="1" customHeight="1" x14ac:dyDescent="0.15"/>
    <row r="332" ht="8.1" hidden="1" customHeight="1" x14ac:dyDescent="0.15"/>
    <row r="333" ht="8.1" hidden="1" customHeight="1" x14ac:dyDescent="0.15"/>
    <row r="334" ht="8.1" hidden="1" customHeight="1" x14ac:dyDescent="0.15"/>
    <row r="335" ht="8.1" hidden="1" customHeight="1" x14ac:dyDescent="0.15"/>
    <row r="336" ht="8.1" hidden="1" customHeight="1" x14ac:dyDescent="0.15"/>
    <row r="337" ht="8.1" hidden="1" customHeight="1" x14ac:dyDescent="0.15"/>
    <row r="338" ht="8.1" hidden="1" customHeight="1" x14ac:dyDescent="0.15"/>
    <row r="339" ht="8.1" hidden="1" customHeight="1" x14ac:dyDescent="0.15"/>
    <row r="340" ht="8.1" hidden="1" customHeight="1" x14ac:dyDescent="0.15"/>
    <row r="341" ht="8.1" hidden="1" customHeight="1" x14ac:dyDescent="0.15"/>
    <row r="342" ht="8.1" hidden="1" customHeight="1" x14ac:dyDescent="0.15"/>
    <row r="343" ht="8.1" hidden="1" customHeight="1" x14ac:dyDescent="0.15"/>
    <row r="344" ht="8.1" hidden="1" customHeight="1" x14ac:dyDescent="0.15"/>
    <row r="345" ht="8.1" hidden="1" customHeight="1" x14ac:dyDescent="0.15"/>
    <row r="346" ht="8.1" hidden="1" customHeight="1" x14ac:dyDescent="0.15"/>
    <row r="347" ht="8.1" hidden="1" customHeight="1" x14ac:dyDescent="0.15"/>
    <row r="348" ht="8.1" hidden="1" customHeight="1" x14ac:dyDescent="0.15"/>
    <row r="349" ht="8.1" hidden="1" customHeight="1" x14ac:dyDescent="0.15"/>
    <row r="350" ht="8.1" hidden="1" customHeight="1" x14ac:dyDescent="0.15"/>
    <row r="351" ht="8.1" hidden="1" customHeight="1" x14ac:dyDescent="0.15"/>
    <row r="352" ht="8.1" hidden="1" customHeight="1" x14ac:dyDescent="0.15"/>
    <row r="353" ht="8.1" hidden="1" customHeight="1" x14ac:dyDescent="0.15"/>
    <row r="354" ht="8.1" hidden="1" customHeight="1" x14ac:dyDescent="0.15"/>
    <row r="355" ht="8.1" hidden="1" customHeight="1" x14ac:dyDescent="0.15"/>
    <row r="356" ht="8.1" hidden="1" customHeight="1" x14ac:dyDescent="0.15"/>
    <row r="357" ht="8.1" hidden="1" customHeight="1" x14ac:dyDescent="0.15"/>
    <row r="358" ht="8.1" hidden="1" customHeight="1" x14ac:dyDescent="0.15"/>
    <row r="359" ht="8.1" hidden="1" customHeight="1" x14ac:dyDescent="0.15"/>
    <row r="360" ht="8.1" hidden="1" customHeight="1" x14ac:dyDescent="0.15"/>
    <row r="361" ht="8.1" hidden="1" customHeight="1" x14ac:dyDescent="0.15"/>
    <row r="362" ht="8.1" hidden="1" customHeight="1" x14ac:dyDescent="0.15"/>
    <row r="363" ht="8.1" hidden="1" customHeight="1" x14ac:dyDescent="0.15"/>
    <row r="364" ht="8.1" hidden="1" customHeight="1" x14ac:dyDescent="0.15"/>
    <row r="365" ht="8.1" hidden="1" customHeight="1" x14ac:dyDescent="0.15"/>
    <row r="366" ht="8.1" hidden="1" customHeight="1" x14ac:dyDescent="0.15"/>
    <row r="367" ht="8.1" hidden="1" customHeight="1" x14ac:dyDescent="0.15"/>
    <row r="368" ht="8.1" hidden="1" customHeight="1" x14ac:dyDescent="0.15"/>
    <row r="369" ht="8.1" hidden="1" customHeight="1" x14ac:dyDescent="0.15"/>
    <row r="370" ht="8.1" hidden="1" customHeight="1" x14ac:dyDescent="0.15"/>
    <row r="371" ht="8.1" hidden="1" customHeight="1" x14ac:dyDescent="0.15"/>
    <row r="372" ht="8.1" hidden="1" customHeight="1" x14ac:dyDescent="0.15"/>
    <row r="373" ht="8.1" hidden="1" customHeight="1" x14ac:dyDescent="0.15"/>
    <row r="374" ht="8.1" hidden="1" customHeight="1" x14ac:dyDescent="0.15"/>
    <row r="375" ht="8.1" hidden="1" customHeight="1" x14ac:dyDescent="0.15"/>
    <row r="376" ht="8.1" hidden="1" customHeight="1" x14ac:dyDescent="0.15"/>
    <row r="377" ht="8.1" hidden="1" customHeight="1" x14ac:dyDescent="0.15"/>
    <row r="378" ht="8.1" hidden="1" customHeight="1" x14ac:dyDescent="0.15"/>
    <row r="379" ht="8.1" hidden="1" customHeight="1" x14ac:dyDescent="0.15"/>
    <row r="380" ht="8.1" hidden="1" customHeight="1" x14ac:dyDescent="0.15"/>
    <row r="381" ht="8.1" hidden="1" customHeight="1" x14ac:dyDescent="0.15"/>
    <row r="382" ht="8.1" hidden="1" customHeight="1" x14ac:dyDescent="0.15"/>
    <row r="383" ht="8.1" hidden="1" customHeight="1" x14ac:dyDescent="0.15"/>
    <row r="384" ht="8.1" hidden="1" customHeight="1" x14ac:dyDescent="0.15"/>
    <row r="385" ht="8.1" hidden="1" customHeight="1" x14ac:dyDescent="0.15"/>
    <row r="386" ht="8.1" hidden="1" customHeight="1" x14ac:dyDescent="0.15"/>
    <row r="387" ht="8.1" hidden="1" customHeight="1" x14ac:dyDescent="0.15"/>
    <row r="388" ht="8.1" hidden="1" customHeight="1" x14ac:dyDescent="0.15"/>
    <row r="389" ht="8.1" hidden="1" customHeight="1" x14ac:dyDescent="0.15"/>
    <row r="390" ht="8.1" hidden="1" customHeight="1" x14ac:dyDescent="0.15"/>
    <row r="391" ht="8.1" hidden="1" customHeight="1" x14ac:dyDescent="0.15"/>
    <row r="392" ht="8.1" hidden="1" customHeight="1" x14ac:dyDescent="0.15"/>
    <row r="393" ht="8.1" hidden="1" customHeight="1" x14ac:dyDescent="0.15"/>
    <row r="394" ht="8.1" hidden="1" customHeight="1" x14ac:dyDescent="0.15"/>
    <row r="395" ht="8.1" hidden="1" customHeight="1" x14ac:dyDescent="0.15"/>
    <row r="396" ht="8.1" hidden="1" customHeight="1" x14ac:dyDescent="0.15"/>
    <row r="397" ht="8.1" hidden="1" customHeight="1" x14ac:dyDescent="0.15"/>
    <row r="398" ht="8.1" hidden="1" customHeight="1" x14ac:dyDescent="0.15"/>
    <row r="399" ht="8.1" hidden="1" customHeight="1" x14ac:dyDescent="0.15"/>
    <row r="400" ht="8.1" hidden="1" customHeight="1" x14ac:dyDescent="0.15"/>
    <row r="401" ht="8.1" hidden="1" customHeight="1" x14ac:dyDescent="0.15"/>
    <row r="402" ht="8.1" hidden="1" customHeight="1" x14ac:dyDescent="0.15"/>
    <row r="403" ht="8.1" hidden="1" customHeight="1" x14ac:dyDescent="0.15"/>
    <row r="404" ht="8.1" hidden="1" customHeight="1" x14ac:dyDescent="0.15"/>
    <row r="405" ht="8.1" hidden="1" customHeight="1" x14ac:dyDescent="0.15"/>
    <row r="406" ht="8.1" hidden="1" customHeight="1" x14ac:dyDescent="0.15"/>
    <row r="407" ht="8.1" hidden="1" customHeight="1" x14ac:dyDescent="0.15"/>
    <row r="408" ht="8.1" hidden="1" customHeight="1" x14ac:dyDescent="0.15"/>
    <row r="409" ht="8.1" hidden="1" customHeight="1" x14ac:dyDescent="0.15"/>
    <row r="410" ht="8.1" hidden="1" customHeight="1" x14ac:dyDescent="0.15"/>
    <row r="411" ht="8.1" hidden="1" customHeight="1" x14ac:dyDescent="0.15"/>
    <row r="412" ht="8.1" hidden="1" customHeight="1" x14ac:dyDescent="0.15"/>
    <row r="413" ht="8.1" hidden="1" customHeight="1" x14ac:dyDescent="0.15"/>
    <row r="414" ht="8.1" hidden="1" customHeight="1" x14ac:dyDescent="0.15"/>
    <row r="415" ht="8.1" hidden="1" customHeight="1" x14ac:dyDescent="0.15"/>
    <row r="416" ht="8.1" hidden="1" customHeight="1" x14ac:dyDescent="0.15"/>
    <row r="417" ht="8.1" hidden="1" customHeight="1" x14ac:dyDescent="0.15"/>
    <row r="418" ht="8.1" hidden="1" customHeight="1" x14ac:dyDescent="0.15"/>
    <row r="419" ht="8.1" hidden="1" customHeight="1" x14ac:dyDescent="0.15"/>
    <row r="420" ht="8.1" hidden="1" customHeight="1" x14ac:dyDescent="0.15"/>
    <row r="421" ht="8.1" hidden="1" customHeight="1" x14ac:dyDescent="0.15"/>
    <row r="422" ht="8.1" hidden="1" customHeight="1" x14ac:dyDescent="0.15"/>
    <row r="423" ht="8.1" hidden="1" customHeight="1" x14ac:dyDescent="0.15"/>
    <row r="424" ht="8.1" hidden="1" customHeight="1" x14ac:dyDescent="0.15"/>
    <row r="425" ht="8.1" hidden="1" customHeight="1" x14ac:dyDescent="0.15"/>
    <row r="426" ht="8.1" hidden="1" customHeight="1" x14ac:dyDescent="0.15"/>
    <row r="427" ht="8.1" hidden="1" customHeight="1" x14ac:dyDescent="0.15"/>
    <row r="428" ht="8.1" hidden="1" customHeight="1" x14ac:dyDescent="0.15"/>
    <row r="429" ht="8.1" hidden="1" customHeight="1" x14ac:dyDescent="0.15"/>
    <row r="430" ht="8.1" hidden="1" customHeight="1" x14ac:dyDescent="0.15"/>
    <row r="431" ht="8.1" hidden="1" customHeight="1" x14ac:dyDescent="0.15"/>
    <row r="432" ht="8.1" hidden="1" customHeight="1" x14ac:dyDescent="0.15"/>
    <row r="433" ht="8.1" hidden="1" customHeight="1" x14ac:dyDescent="0.15"/>
    <row r="434" ht="8.1" hidden="1" customHeight="1" x14ac:dyDescent="0.15"/>
    <row r="435" ht="8.1" hidden="1" customHeight="1" x14ac:dyDescent="0.15"/>
    <row r="436" ht="8.1" hidden="1" customHeight="1" x14ac:dyDescent="0.15"/>
    <row r="437" ht="8.1" hidden="1" customHeight="1" x14ac:dyDescent="0.15"/>
    <row r="438" ht="8.1" hidden="1" customHeight="1" x14ac:dyDescent="0.15"/>
    <row r="439" ht="8.1" hidden="1" customHeight="1" x14ac:dyDescent="0.15"/>
    <row r="440" ht="8.1" hidden="1" customHeight="1" x14ac:dyDescent="0.15"/>
    <row r="441" ht="8.1" hidden="1" customHeight="1" x14ac:dyDescent="0.15"/>
    <row r="442" ht="8.1" hidden="1" customHeight="1" x14ac:dyDescent="0.15"/>
    <row r="443" ht="8.1" hidden="1" customHeight="1" x14ac:dyDescent="0.15"/>
    <row r="444" ht="8.1" hidden="1" customHeight="1" x14ac:dyDescent="0.15"/>
    <row r="445" ht="8.1" hidden="1" customHeight="1" x14ac:dyDescent="0.15"/>
    <row r="446" ht="8.1" hidden="1" customHeight="1" x14ac:dyDescent="0.15"/>
    <row r="447" ht="8.1" hidden="1" customHeight="1" x14ac:dyDescent="0.15"/>
    <row r="448" ht="8.1" hidden="1" customHeight="1" x14ac:dyDescent="0.15"/>
    <row r="449" ht="8.1" hidden="1" customHeight="1" x14ac:dyDescent="0.15"/>
    <row r="450" ht="8.1" hidden="1" customHeight="1" x14ac:dyDescent="0.15"/>
    <row r="451" ht="8.1" hidden="1" customHeight="1" x14ac:dyDescent="0.15"/>
    <row r="452" ht="8.1" hidden="1" customHeight="1" x14ac:dyDescent="0.15"/>
    <row r="453" ht="8.1" hidden="1" customHeight="1" x14ac:dyDescent="0.15"/>
    <row r="454" ht="8.1" hidden="1" customHeight="1" x14ac:dyDescent="0.15"/>
    <row r="455" ht="8.1" hidden="1" customHeight="1" x14ac:dyDescent="0.15"/>
    <row r="456" ht="8.1" hidden="1" customHeight="1" x14ac:dyDescent="0.15"/>
    <row r="457" ht="8.1" hidden="1" customHeight="1" x14ac:dyDescent="0.15"/>
    <row r="458" ht="8.1" hidden="1" customHeight="1" x14ac:dyDescent="0.15"/>
    <row r="459" ht="8.1" hidden="1" customHeight="1" x14ac:dyDescent="0.15"/>
    <row r="460" ht="8.1" hidden="1" customHeight="1" x14ac:dyDescent="0.15"/>
    <row r="461" ht="8.1" hidden="1" customHeight="1" x14ac:dyDescent="0.15"/>
    <row r="462" ht="8.1" hidden="1" customHeight="1" x14ac:dyDescent="0.15"/>
    <row r="463" ht="8.1" hidden="1" customHeight="1" x14ac:dyDescent="0.15"/>
    <row r="464" ht="8.1" hidden="1" customHeight="1" x14ac:dyDescent="0.15"/>
    <row r="465" ht="8.1" hidden="1" customHeight="1" x14ac:dyDescent="0.15"/>
    <row r="466" ht="8.1" hidden="1" customHeight="1" x14ac:dyDescent="0.15"/>
    <row r="467" ht="8.1" hidden="1" customHeight="1" x14ac:dyDescent="0.15"/>
    <row r="468" ht="8.1" hidden="1" customHeight="1" x14ac:dyDescent="0.15"/>
    <row r="469" ht="8.1" hidden="1" customHeight="1" x14ac:dyDescent="0.15"/>
    <row r="470" ht="8.1" hidden="1" customHeight="1" x14ac:dyDescent="0.15"/>
    <row r="471" ht="8.1" hidden="1" customHeight="1" x14ac:dyDescent="0.15"/>
    <row r="472" ht="8.1" hidden="1" customHeight="1" x14ac:dyDescent="0.15"/>
    <row r="473" ht="8.1" hidden="1" customHeight="1" x14ac:dyDescent="0.15"/>
    <row r="474" ht="8.1" hidden="1" customHeight="1" x14ac:dyDescent="0.15"/>
    <row r="475" ht="8.1" hidden="1" customHeight="1" x14ac:dyDescent="0.15"/>
    <row r="476" ht="8.1" hidden="1" customHeight="1" x14ac:dyDescent="0.15"/>
    <row r="477" ht="8.1" hidden="1" customHeight="1" x14ac:dyDescent="0.15"/>
    <row r="478" ht="8.1" hidden="1" customHeight="1" x14ac:dyDescent="0.15"/>
    <row r="479" ht="8.1" hidden="1" customHeight="1" x14ac:dyDescent="0.15"/>
    <row r="480" ht="8.1" hidden="1" customHeight="1" x14ac:dyDescent="0.15"/>
    <row r="481" ht="8.1" hidden="1" customHeight="1" x14ac:dyDescent="0.15"/>
    <row r="482" ht="8.1" hidden="1" customHeight="1" x14ac:dyDescent="0.15"/>
    <row r="483" ht="8.1" hidden="1" customHeight="1" x14ac:dyDescent="0.15"/>
    <row r="484" ht="8.1" hidden="1" customHeight="1" x14ac:dyDescent="0.15"/>
    <row r="485" ht="8.1" hidden="1" customHeight="1" x14ac:dyDescent="0.15"/>
    <row r="486" ht="8.1" hidden="1" customHeight="1" x14ac:dyDescent="0.15"/>
    <row r="487" ht="8.1" hidden="1" customHeight="1" x14ac:dyDescent="0.15"/>
    <row r="488" ht="8.1" hidden="1" customHeight="1" x14ac:dyDescent="0.15"/>
    <row r="489" ht="8.1" hidden="1" customHeight="1" x14ac:dyDescent="0.15"/>
    <row r="490" ht="8.1" hidden="1" customHeight="1" x14ac:dyDescent="0.15"/>
    <row r="491" ht="8.1" hidden="1" customHeight="1" x14ac:dyDescent="0.15"/>
    <row r="492" ht="8.1" hidden="1" customHeight="1" x14ac:dyDescent="0.15"/>
    <row r="493" ht="8.1" hidden="1" customHeight="1" x14ac:dyDescent="0.15"/>
    <row r="494" ht="8.1" hidden="1" customHeight="1" x14ac:dyDescent="0.15"/>
    <row r="495" ht="8.1" hidden="1" customHeight="1" x14ac:dyDescent="0.15"/>
    <row r="496" ht="8.1" hidden="1" customHeight="1" x14ac:dyDescent="0.15"/>
    <row r="497" ht="8.1" hidden="1" customHeight="1" x14ac:dyDescent="0.15"/>
    <row r="498" ht="8.1" hidden="1" customHeight="1" x14ac:dyDescent="0.15"/>
    <row r="499" ht="8.1" hidden="1" customHeight="1" x14ac:dyDescent="0.15"/>
    <row r="500" ht="8.1" hidden="1" customHeight="1" x14ac:dyDescent="0.15"/>
    <row r="501" ht="8.1" hidden="1" customHeight="1" x14ac:dyDescent="0.15"/>
    <row r="502" ht="8.1" hidden="1" customHeight="1" x14ac:dyDescent="0.15"/>
    <row r="503" ht="8.1" hidden="1" customHeight="1" x14ac:dyDescent="0.15"/>
    <row r="504" ht="8.1" hidden="1" customHeight="1" x14ac:dyDescent="0.15"/>
    <row r="505" ht="8.1" hidden="1" customHeight="1" x14ac:dyDescent="0.15"/>
    <row r="506" ht="8.1" hidden="1" customHeight="1" x14ac:dyDescent="0.15"/>
    <row r="507" ht="8.1" hidden="1" customHeight="1" x14ac:dyDescent="0.15"/>
    <row r="508" ht="8.1" hidden="1" customHeight="1" x14ac:dyDescent="0.15"/>
    <row r="509" ht="8.1" hidden="1" customHeight="1" x14ac:dyDescent="0.15"/>
    <row r="510" ht="8.1" hidden="1" customHeight="1" x14ac:dyDescent="0.15"/>
    <row r="511" ht="8.1" hidden="1" customHeight="1" x14ac:dyDescent="0.15"/>
    <row r="512" ht="8.1" hidden="1" customHeight="1" x14ac:dyDescent="0.15"/>
    <row r="513" ht="8.1" hidden="1" customHeight="1" x14ac:dyDescent="0.15"/>
    <row r="514" ht="8.1" hidden="1" customHeight="1" x14ac:dyDescent="0.15"/>
    <row r="515" ht="8.1" hidden="1" customHeight="1" x14ac:dyDescent="0.15"/>
    <row r="516" ht="8.1" hidden="1" customHeight="1" x14ac:dyDescent="0.15"/>
    <row r="517" ht="8.1" hidden="1" customHeight="1" x14ac:dyDescent="0.15"/>
    <row r="518" ht="8.1" hidden="1" customHeight="1" x14ac:dyDescent="0.15"/>
    <row r="519" ht="8.1" hidden="1" customHeight="1" x14ac:dyDescent="0.15"/>
    <row r="520" ht="8.1" hidden="1" customHeight="1" x14ac:dyDescent="0.15"/>
    <row r="521" ht="8.1" hidden="1" customHeight="1" x14ac:dyDescent="0.15"/>
    <row r="522" ht="8.1" hidden="1" customHeight="1" x14ac:dyDescent="0.15"/>
    <row r="523" ht="8.1" hidden="1" customHeight="1" x14ac:dyDescent="0.15"/>
    <row r="524" ht="8.1" hidden="1" customHeight="1" x14ac:dyDescent="0.15"/>
    <row r="525" ht="8.1" hidden="1" customHeight="1" x14ac:dyDescent="0.15"/>
    <row r="526" ht="8.1" hidden="1" customHeight="1" x14ac:dyDescent="0.15"/>
    <row r="527" ht="8.1" hidden="1" customHeight="1" x14ac:dyDescent="0.15"/>
    <row r="528" ht="8.1" hidden="1" customHeight="1" x14ac:dyDescent="0.15"/>
    <row r="529" ht="8.1" hidden="1" customHeight="1" x14ac:dyDescent="0.15"/>
    <row r="530" ht="8.1" hidden="1" customHeight="1" x14ac:dyDescent="0.15"/>
    <row r="531" ht="8.1" hidden="1" customHeight="1" x14ac:dyDescent="0.15"/>
    <row r="532" ht="8.1" hidden="1" customHeight="1" x14ac:dyDescent="0.15"/>
    <row r="533" ht="8.1" hidden="1" customHeight="1" x14ac:dyDescent="0.15"/>
    <row r="534" ht="8.1" hidden="1" customHeight="1" x14ac:dyDescent="0.15"/>
    <row r="535" ht="8.1" hidden="1" customHeight="1" x14ac:dyDescent="0.15"/>
    <row r="536" ht="8.1" hidden="1" customHeight="1" x14ac:dyDescent="0.15"/>
    <row r="537" ht="8.1" hidden="1" customHeight="1" x14ac:dyDescent="0.15"/>
    <row r="538" ht="8.1" hidden="1" customHeight="1" x14ac:dyDescent="0.15"/>
    <row r="539" ht="8.1" hidden="1" customHeight="1" x14ac:dyDescent="0.15"/>
    <row r="540" ht="8.1" hidden="1" customHeight="1" x14ac:dyDescent="0.15"/>
    <row r="541" ht="8.1" hidden="1" customHeight="1" x14ac:dyDescent="0.15"/>
    <row r="542" ht="8.1" hidden="1" customHeight="1" x14ac:dyDescent="0.15"/>
    <row r="543" ht="8.1" hidden="1" customHeight="1" x14ac:dyDescent="0.15"/>
    <row r="544" ht="8.1" hidden="1" customHeight="1" x14ac:dyDescent="0.15"/>
    <row r="545" ht="8.1" hidden="1" customHeight="1" x14ac:dyDescent="0.15"/>
    <row r="546" ht="8.1" hidden="1" customHeight="1" x14ac:dyDescent="0.15"/>
    <row r="547" ht="8.1" hidden="1" customHeight="1" x14ac:dyDescent="0.15"/>
    <row r="548" ht="8.1" hidden="1" customHeight="1" x14ac:dyDescent="0.15"/>
    <row r="549" ht="8.1" hidden="1" customHeight="1" x14ac:dyDescent="0.15"/>
    <row r="550" ht="8.1" hidden="1" customHeight="1" x14ac:dyDescent="0.15"/>
    <row r="551" ht="8.1" hidden="1" customHeight="1" x14ac:dyDescent="0.15"/>
    <row r="552" ht="8.1" hidden="1" customHeight="1" x14ac:dyDescent="0.15"/>
    <row r="553" ht="8.1" hidden="1" customHeight="1" x14ac:dyDescent="0.15"/>
    <row r="554" ht="8.1" hidden="1" customHeight="1" x14ac:dyDescent="0.15"/>
    <row r="555" ht="8.1" hidden="1" customHeight="1" x14ac:dyDescent="0.15"/>
    <row r="556" ht="8.1" hidden="1" customHeight="1" x14ac:dyDescent="0.15"/>
    <row r="557" ht="8.1" hidden="1" customHeight="1" x14ac:dyDescent="0.15"/>
    <row r="558" ht="8.1" hidden="1" customHeight="1" x14ac:dyDescent="0.15"/>
    <row r="559" ht="8.1" hidden="1" customHeight="1" x14ac:dyDescent="0.15"/>
    <row r="560" ht="8.1" hidden="1" customHeight="1" x14ac:dyDescent="0.15"/>
    <row r="561" ht="8.1" hidden="1" customHeight="1" x14ac:dyDescent="0.15"/>
    <row r="562" ht="8.1" hidden="1" customHeight="1" x14ac:dyDescent="0.15"/>
    <row r="563" ht="8.1" hidden="1" customHeight="1" x14ac:dyDescent="0.15"/>
    <row r="564" ht="8.1" hidden="1" customHeight="1" x14ac:dyDescent="0.15"/>
    <row r="565" ht="8.1" hidden="1" customHeight="1" x14ac:dyDescent="0.15"/>
    <row r="566" ht="8.1" hidden="1" customHeight="1" x14ac:dyDescent="0.15"/>
    <row r="567" ht="8.1" hidden="1" customHeight="1" x14ac:dyDescent="0.15"/>
    <row r="568" ht="8.1" hidden="1" customHeight="1" x14ac:dyDescent="0.15"/>
    <row r="569" ht="8.1" hidden="1" customHeight="1" x14ac:dyDescent="0.15"/>
    <row r="570" ht="8.1" hidden="1" customHeight="1" x14ac:dyDescent="0.15"/>
    <row r="571" ht="8.1" hidden="1" customHeight="1" x14ac:dyDescent="0.15"/>
    <row r="572" ht="8.1" hidden="1" customHeight="1" x14ac:dyDescent="0.15"/>
    <row r="573" ht="8.1" hidden="1" customHeight="1" x14ac:dyDescent="0.15"/>
    <row r="574" ht="8.1" hidden="1" customHeight="1" x14ac:dyDescent="0.15"/>
    <row r="575" ht="8.1" hidden="1" customHeight="1" x14ac:dyDescent="0.15"/>
    <row r="576" ht="8.1" hidden="1" customHeight="1" x14ac:dyDescent="0.15"/>
    <row r="577" ht="8.1" hidden="1" customHeight="1" x14ac:dyDescent="0.15"/>
    <row r="578" ht="8.1" hidden="1" customHeight="1" x14ac:dyDescent="0.15"/>
    <row r="579" ht="8.1" hidden="1" customHeight="1" x14ac:dyDescent="0.15"/>
    <row r="580" ht="8.1" hidden="1" customHeight="1" x14ac:dyDescent="0.15"/>
    <row r="581" ht="8.1" hidden="1" customHeight="1" x14ac:dyDescent="0.15"/>
    <row r="582" ht="8.1" hidden="1" customHeight="1" x14ac:dyDescent="0.15"/>
    <row r="583" ht="8.1" hidden="1" customHeight="1" x14ac:dyDescent="0.15"/>
    <row r="584" ht="8.1" hidden="1" customHeight="1" x14ac:dyDescent="0.15"/>
    <row r="585" ht="8.1" hidden="1" customHeight="1" x14ac:dyDescent="0.15"/>
    <row r="586" ht="8.1" hidden="1" customHeight="1" x14ac:dyDescent="0.15"/>
    <row r="587" ht="8.1" hidden="1" customHeight="1" x14ac:dyDescent="0.15"/>
    <row r="588" ht="8.1" hidden="1" customHeight="1" x14ac:dyDescent="0.15"/>
    <row r="589" ht="8.1" hidden="1" customHeight="1" x14ac:dyDescent="0.15"/>
    <row r="590" ht="8.1" hidden="1" customHeight="1" x14ac:dyDescent="0.15"/>
    <row r="591" ht="8.1" hidden="1" customHeight="1" x14ac:dyDescent="0.15"/>
    <row r="592" ht="8.1" hidden="1" customHeight="1" x14ac:dyDescent="0.15"/>
    <row r="593" ht="8.1" hidden="1" customHeight="1" x14ac:dyDescent="0.15"/>
    <row r="594" ht="8.1" hidden="1" customHeight="1" x14ac:dyDescent="0.15"/>
    <row r="595" ht="8.1" hidden="1" customHeight="1" x14ac:dyDescent="0.15"/>
    <row r="596" ht="8.1" hidden="1" customHeight="1" x14ac:dyDescent="0.15"/>
    <row r="597" ht="8.1" hidden="1" customHeight="1" x14ac:dyDescent="0.15"/>
    <row r="598" ht="8.1" hidden="1" customHeight="1" x14ac:dyDescent="0.15"/>
    <row r="599" ht="8.1" hidden="1" customHeight="1" x14ac:dyDescent="0.15"/>
    <row r="600" ht="8.1" hidden="1" customHeight="1" x14ac:dyDescent="0.15"/>
    <row r="601" ht="8.1" hidden="1" customHeight="1" x14ac:dyDescent="0.15"/>
    <row r="602" ht="8.1" hidden="1" customHeight="1" x14ac:dyDescent="0.15"/>
    <row r="603" ht="8.1" hidden="1" customHeight="1" x14ac:dyDescent="0.15"/>
    <row r="604" ht="8.1" hidden="1" customHeight="1" x14ac:dyDescent="0.15"/>
    <row r="605" ht="8.1" hidden="1" customHeight="1" x14ac:dyDescent="0.15"/>
    <row r="606" ht="8.1" hidden="1" customHeight="1" x14ac:dyDescent="0.15"/>
    <row r="607" ht="8.1" hidden="1" customHeight="1" x14ac:dyDescent="0.15"/>
    <row r="608" ht="8.1" hidden="1" customHeight="1" x14ac:dyDescent="0.15"/>
    <row r="609" ht="8.1" hidden="1" customHeight="1" x14ac:dyDescent="0.15"/>
    <row r="610" ht="8.1" hidden="1" customHeight="1" x14ac:dyDescent="0.15"/>
    <row r="611" ht="8.1" hidden="1" customHeight="1" x14ac:dyDescent="0.15"/>
    <row r="612" ht="8.1" hidden="1" customHeight="1" x14ac:dyDescent="0.15"/>
    <row r="613" ht="8.1" hidden="1" customHeight="1" x14ac:dyDescent="0.15"/>
    <row r="614" ht="8.1" hidden="1" customHeight="1" x14ac:dyDescent="0.15"/>
    <row r="615" ht="8.1" hidden="1" customHeight="1" x14ac:dyDescent="0.15"/>
    <row r="616" ht="8.1" hidden="1" customHeight="1" x14ac:dyDescent="0.15"/>
    <row r="617" ht="8.1" hidden="1" customHeight="1" x14ac:dyDescent="0.15"/>
    <row r="618" ht="8.1" hidden="1" customHeight="1" x14ac:dyDescent="0.15"/>
    <row r="619" ht="8.1" hidden="1" customHeight="1" x14ac:dyDescent="0.15"/>
    <row r="620" ht="8.1" hidden="1" customHeight="1" x14ac:dyDescent="0.15"/>
    <row r="621" ht="8.1" hidden="1" customHeight="1" x14ac:dyDescent="0.15"/>
    <row r="622" ht="8.1" hidden="1" customHeight="1" x14ac:dyDescent="0.15"/>
    <row r="623" ht="8.1" hidden="1" customHeight="1" x14ac:dyDescent="0.15"/>
    <row r="624" ht="8.1" hidden="1" customHeight="1" x14ac:dyDescent="0.15"/>
    <row r="625" ht="8.1" hidden="1" customHeight="1" x14ac:dyDescent="0.15"/>
    <row r="626" ht="8.1" hidden="1" customHeight="1" x14ac:dyDescent="0.15"/>
    <row r="627" ht="8.1" hidden="1" customHeight="1" x14ac:dyDescent="0.15"/>
    <row r="628" ht="8.1" hidden="1" customHeight="1" x14ac:dyDescent="0.15"/>
    <row r="629" ht="8.1" hidden="1" customHeight="1" x14ac:dyDescent="0.15"/>
    <row r="630" ht="8.1" hidden="1" customHeight="1" x14ac:dyDescent="0.15"/>
    <row r="631" ht="8.1" hidden="1" customHeight="1" x14ac:dyDescent="0.15"/>
    <row r="632" ht="8.1" hidden="1" customHeight="1" x14ac:dyDescent="0.15"/>
    <row r="633" ht="8.1" hidden="1" customHeight="1" x14ac:dyDescent="0.15"/>
    <row r="634" ht="8.1" hidden="1" customHeight="1" x14ac:dyDescent="0.15"/>
    <row r="635" ht="8.1" hidden="1" customHeight="1" x14ac:dyDescent="0.15"/>
    <row r="636" ht="8.1" hidden="1" customHeight="1" x14ac:dyDescent="0.15"/>
    <row r="637" ht="8.1" hidden="1" customHeight="1" x14ac:dyDescent="0.15"/>
    <row r="638" ht="8.1" hidden="1" customHeight="1" x14ac:dyDescent="0.15"/>
    <row r="639" ht="8.1" hidden="1" customHeight="1" x14ac:dyDescent="0.15"/>
    <row r="640" ht="8.1" hidden="1" customHeight="1" x14ac:dyDescent="0.15"/>
    <row r="641" ht="8.1" hidden="1" customHeight="1" x14ac:dyDescent="0.15"/>
    <row r="642" ht="8.1" hidden="1" customHeight="1" x14ac:dyDescent="0.15"/>
    <row r="643" ht="8.1" hidden="1" customHeight="1" x14ac:dyDescent="0.15"/>
    <row r="644" ht="8.1" hidden="1" customHeight="1" x14ac:dyDescent="0.15"/>
    <row r="645" ht="8.1" hidden="1" customHeight="1" x14ac:dyDescent="0.15"/>
    <row r="646" ht="8.1" hidden="1" customHeight="1" x14ac:dyDescent="0.15"/>
    <row r="647" ht="8.1" hidden="1" customHeight="1" x14ac:dyDescent="0.15"/>
    <row r="648" ht="8.1" hidden="1" customHeight="1" x14ac:dyDescent="0.15"/>
    <row r="649" ht="8.1" hidden="1" customHeight="1" x14ac:dyDescent="0.15"/>
    <row r="650" ht="8.1" hidden="1" customHeight="1" x14ac:dyDescent="0.15"/>
    <row r="651" ht="8.1" hidden="1" customHeight="1" x14ac:dyDescent="0.15"/>
    <row r="652" ht="8.1" hidden="1" customHeight="1" x14ac:dyDescent="0.15"/>
    <row r="653" ht="8.1" hidden="1" customHeight="1" x14ac:dyDescent="0.15"/>
    <row r="654" ht="8.1" hidden="1" customHeight="1" x14ac:dyDescent="0.15"/>
    <row r="655" ht="8.1" hidden="1" customHeight="1" x14ac:dyDescent="0.15"/>
    <row r="656" ht="8.1" hidden="1" customHeight="1" x14ac:dyDescent="0.15"/>
    <row r="657" ht="8.1" hidden="1" customHeight="1" x14ac:dyDescent="0.15"/>
    <row r="658" ht="8.1" hidden="1" customHeight="1" x14ac:dyDescent="0.15"/>
    <row r="659" ht="8.1" hidden="1" customHeight="1" x14ac:dyDescent="0.15"/>
    <row r="660" ht="8.1" hidden="1" customHeight="1" x14ac:dyDescent="0.15"/>
    <row r="661" ht="8.1" hidden="1" customHeight="1" x14ac:dyDescent="0.15"/>
    <row r="662" ht="8.1" hidden="1" customHeight="1" x14ac:dyDescent="0.15"/>
    <row r="663" ht="8.1" hidden="1" customHeight="1" x14ac:dyDescent="0.15"/>
    <row r="664" ht="8.1" hidden="1" customHeight="1" x14ac:dyDescent="0.15"/>
    <row r="665" ht="8.1" hidden="1" customHeight="1" x14ac:dyDescent="0.15"/>
    <row r="666" ht="8.1" hidden="1" customHeight="1" x14ac:dyDescent="0.15"/>
    <row r="667" ht="8.1" hidden="1" customHeight="1" x14ac:dyDescent="0.15"/>
    <row r="668" ht="8.1" hidden="1" customHeight="1" x14ac:dyDescent="0.15"/>
    <row r="669" ht="8.1" hidden="1" customHeight="1" x14ac:dyDescent="0.15"/>
    <row r="670" ht="8.1" hidden="1" customHeight="1" x14ac:dyDescent="0.15"/>
    <row r="671" ht="8.1" hidden="1" customHeight="1" x14ac:dyDescent="0.15"/>
    <row r="672" ht="8.1" hidden="1" customHeight="1" x14ac:dyDescent="0.15"/>
    <row r="673" ht="8.1" hidden="1" customHeight="1" x14ac:dyDescent="0.15"/>
    <row r="674" ht="8.1" hidden="1" customHeight="1" x14ac:dyDescent="0.15"/>
    <row r="675" ht="8.1" hidden="1" customHeight="1" x14ac:dyDescent="0.15"/>
    <row r="676" ht="8.1" hidden="1" customHeight="1" x14ac:dyDescent="0.15"/>
    <row r="677" ht="8.1" hidden="1" customHeight="1" x14ac:dyDescent="0.15"/>
    <row r="678" ht="8.1" hidden="1" customHeight="1" x14ac:dyDescent="0.15"/>
    <row r="679" ht="8.1" hidden="1" customHeight="1" x14ac:dyDescent="0.15"/>
    <row r="680" ht="8.1" hidden="1" customHeight="1" x14ac:dyDescent="0.15"/>
    <row r="681" ht="8.1" hidden="1" customHeight="1" x14ac:dyDescent="0.15"/>
    <row r="682" ht="8.1" hidden="1" customHeight="1" x14ac:dyDescent="0.15"/>
    <row r="683" ht="8.1" hidden="1" customHeight="1" x14ac:dyDescent="0.15"/>
    <row r="684" ht="8.1" hidden="1" customHeight="1" x14ac:dyDescent="0.15"/>
    <row r="685" ht="8.1" hidden="1" customHeight="1" x14ac:dyDescent="0.15"/>
    <row r="686" ht="8.1" hidden="1" customHeight="1" x14ac:dyDescent="0.15"/>
    <row r="687" ht="8.1" hidden="1" customHeight="1" x14ac:dyDescent="0.15"/>
    <row r="688" ht="8.1" hidden="1" customHeight="1" x14ac:dyDescent="0.15"/>
    <row r="689" ht="8.1" hidden="1" customHeight="1" x14ac:dyDescent="0.15"/>
    <row r="690" ht="8.1" hidden="1" customHeight="1" x14ac:dyDescent="0.15"/>
    <row r="691" ht="8.1" hidden="1" customHeight="1" x14ac:dyDescent="0.15"/>
    <row r="692" ht="8.1" hidden="1" customHeight="1" x14ac:dyDescent="0.15"/>
    <row r="693" ht="8.1" hidden="1" customHeight="1" x14ac:dyDescent="0.15"/>
    <row r="694" ht="8.1" hidden="1" customHeight="1" x14ac:dyDescent="0.15"/>
    <row r="695" ht="8.1" hidden="1" customHeight="1" x14ac:dyDescent="0.15"/>
    <row r="696" ht="8.1" hidden="1" customHeight="1" x14ac:dyDescent="0.15"/>
    <row r="697" ht="8.1" hidden="1" customHeight="1" x14ac:dyDescent="0.15"/>
    <row r="698" ht="8.1" hidden="1" customHeight="1" x14ac:dyDescent="0.15"/>
    <row r="699" ht="8.1" hidden="1" customHeight="1" x14ac:dyDescent="0.15"/>
    <row r="700" ht="8.1" hidden="1" customHeight="1" x14ac:dyDescent="0.15"/>
    <row r="701" ht="8.1" hidden="1" customHeight="1" x14ac:dyDescent="0.15"/>
    <row r="702" ht="8.1" hidden="1" customHeight="1" x14ac:dyDescent="0.15"/>
    <row r="703" ht="8.1" hidden="1" customHeight="1" x14ac:dyDescent="0.15"/>
    <row r="704" ht="8.1" hidden="1" customHeight="1" x14ac:dyDescent="0.15"/>
    <row r="705" ht="8.1" hidden="1" customHeight="1" x14ac:dyDescent="0.15"/>
    <row r="706" ht="8.1" hidden="1" customHeight="1" x14ac:dyDescent="0.15"/>
    <row r="707" ht="8.1" hidden="1" customHeight="1" x14ac:dyDescent="0.15"/>
    <row r="708" ht="8.1" hidden="1" customHeight="1" x14ac:dyDescent="0.15"/>
    <row r="709" ht="8.1" hidden="1" customHeight="1" x14ac:dyDescent="0.15"/>
    <row r="710" ht="8.1" hidden="1" customHeight="1" x14ac:dyDescent="0.15"/>
    <row r="711" ht="8.1" hidden="1" customHeight="1" x14ac:dyDescent="0.15"/>
    <row r="712" ht="8.1" hidden="1" customHeight="1" x14ac:dyDescent="0.15"/>
    <row r="713" ht="8.1" hidden="1" customHeight="1" x14ac:dyDescent="0.15"/>
    <row r="714" ht="8.1" hidden="1" customHeight="1" x14ac:dyDescent="0.15"/>
    <row r="715" ht="8.1" hidden="1" customHeight="1" x14ac:dyDescent="0.15"/>
    <row r="716" ht="8.1" hidden="1" customHeight="1" x14ac:dyDescent="0.15"/>
    <row r="717" ht="8.1" hidden="1" customHeight="1" x14ac:dyDescent="0.15"/>
    <row r="718" ht="8.1" hidden="1" customHeight="1" x14ac:dyDescent="0.15"/>
    <row r="719" ht="8.1" hidden="1" customHeight="1" x14ac:dyDescent="0.15"/>
    <row r="720" ht="8.1" hidden="1" customHeight="1" x14ac:dyDescent="0.15"/>
    <row r="721" ht="8.1" hidden="1" customHeight="1" x14ac:dyDescent="0.15"/>
    <row r="722" ht="8.1" hidden="1" customHeight="1" x14ac:dyDescent="0.15"/>
    <row r="723" ht="8.1" hidden="1" customHeight="1" x14ac:dyDescent="0.15"/>
    <row r="724" ht="8.1" hidden="1" customHeight="1" x14ac:dyDescent="0.15"/>
    <row r="725" ht="8.1" hidden="1" customHeight="1" x14ac:dyDescent="0.15"/>
    <row r="726" ht="8.1" hidden="1" customHeight="1" x14ac:dyDescent="0.15"/>
    <row r="727" ht="8.1" hidden="1" customHeight="1" x14ac:dyDescent="0.15"/>
    <row r="728" ht="8.1" hidden="1" customHeight="1" x14ac:dyDescent="0.15"/>
    <row r="729" ht="8.1" hidden="1" customHeight="1" x14ac:dyDescent="0.15"/>
    <row r="730" ht="8.1" hidden="1" customHeight="1" x14ac:dyDescent="0.15"/>
    <row r="731" ht="8.1" hidden="1" customHeight="1" x14ac:dyDescent="0.15"/>
    <row r="732" ht="8.1" hidden="1" customHeight="1" x14ac:dyDescent="0.15"/>
    <row r="733" ht="8.1" hidden="1" customHeight="1" x14ac:dyDescent="0.15"/>
    <row r="734" ht="8.1" hidden="1" customHeight="1" x14ac:dyDescent="0.15"/>
    <row r="735" ht="8.1" hidden="1" customHeight="1" x14ac:dyDescent="0.15"/>
    <row r="736" ht="8.1" hidden="1" customHeight="1" x14ac:dyDescent="0.15"/>
    <row r="737" ht="8.1" hidden="1" customHeight="1" x14ac:dyDescent="0.15"/>
    <row r="738" ht="8.1" hidden="1" customHeight="1" x14ac:dyDescent="0.15"/>
    <row r="739" ht="8.1" hidden="1" customHeight="1" x14ac:dyDescent="0.15"/>
    <row r="740" ht="8.1" hidden="1" customHeight="1" x14ac:dyDescent="0.15"/>
    <row r="741" ht="8.1" hidden="1" customHeight="1" x14ac:dyDescent="0.15"/>
    <row r="742" ht="8.1" hidden="1" customHeight="1" x14ac:dyDescent="0.15"/>
    <row r="743" ht="8.1" hidden="1" customHeight="1" x14ac:dyDescent="0.15"/>
    <row r="744" ht="8.1" hidden="1" customHeight="1" x14ac:dyDescent="0.15"/>
    <row r="745" ht="8.1" hidden="1" customHeight="1" x14ac:dyDescent="0.15"/>
    <row r="746" ht="8.1" hidden="1" customHeight="1" x14ac:dyDescent="0.15"/>
    <row r="747" ht="8.1" hidden="1" customHeight="1" x14ac:dyDescent="0.15"/>
    <row r="748" ht="8.1" hidden="1" customHeight="1" x14ac:dyDescent="0.15"/>
    <row r="749" ht="8.1" hidden="1" customHeight="1" x14ac:dyDescent="0.15"/>
    <row r="750" ht="8.1" hidden="1" customHeight="1" x14ac:dyDescent="0.15"/>
    <row r="751" ht="8.1" hidden="1" customHeight="1" x14ac:dyDescent="0.15"/>
    <row r="752" ht="8.1" hidden="1" customHeight="1" x14ac:dyDescent="0.15"/>
    <row r="753" ht="8.1" hidden="1" customHeight="1" x14ac:dyDescent="0.15"/>
    <row r="754" ht="8.1" hidden="1" customHeight="1" x14ac:dyDescent="0.15"/>
    <row r="755" ht="8.1" hidden="1" customHeight="1" x14ac:dyDescent="0.15"/>
    <row r="756" ht="8.1" hidden="1" customHeight="1" x14ac:dyDescent="0.15"/>
    <row r="757" ht="8.1" hidden="1" customHeight="1" x14ac:dyDescent="0.15"/>
    <row r="758" ht="8.1" hidden="1" customHeight="1" x14ac:dyDescent="0.15"/>
    <row r="759" ht="8.1" hidden="1" customHeight="1" x14ac:dyDescent="0.15"/>
    <row r="760" ht="8.1" hidden="1" customHeight="1" x14ac:dyDescent="0.15"/>
    <row r="761" ht="8.1" hidden="1" customHeight="1" x14ac:dyDescent="0.15"/>
    <row r="762" ht="8.1" hidden="1" customHeight="1" x14ac:dyDescent="0.15"/>
    <row r="763" ht="8.1" hidden="1" customHeight="1" x14ac:dyDescent="0.15"/>
    <row r="764" ht="8.1" hidden="1" customHeight="1" x14ac:dyDescent="0.15"/>
    <row r="765" ht="8.1" hidden="1" customHeight="1" x14ac:dyDescent="0.15"/>
    <row r="766" ht="8.1" hidden="1" customHeight="1" x14ac:dyDescent="0.15"/>
    <row r="767" ht="8.1" hidden="1" customHeight="1" x14ac:dyDescent="0.15"/>
    <row r="768" ht="8.1" hidden="1" customHeight="1" x14ac:dyDescent="0.15"/>
    <row r="769" ht="8.1" hidden="1" customHeight="1" x14ac:dyDescent="0.15"/>
    <row r="770" ht="8.1" hidden="1" customHeight="1" x14ac:dyDescent="0.15"/>
    <row r="771" ht="8.1" hidden="1" customHeight="1" x14ac:dyDescent="0.15"/>
    <row r="772" ht="8.1" hidden="1" customHeight="1" x14ac:dyDescent="0.15"/>
    <row r="773" ht="8.1" hidden="1" customHeight="1" x14ac:dyDescent="0.15"/>
    <row r="774" ht="8.1" hidden="1" customHeight="1" x14ac:dyDescent="0.15"/>
    <row r="775" ht="8.1" hidden="1" customHeight="1" x14ac:dyDescent="0.15"/>
    <row r="776" ht="8.1" hidden="1" customHeight="1" x14ac:dyDescent="0.15"/>
    <row r="777" ht="8.1" hidden="1" customHeight="1" x14ac:dyDescent="0.15"/>
    <row r="778" ht="8.1" hidden="1" customHeight="1" x14ac:dyDescent="0.15"/>
    <row r="779" ht="8.1" hidden="1" customHeight="1" x14ac:dyDescent="0.15"/>
    <row r="780" ht="8.1" hidden="1" customHeight="1" x14ac:dyDescent="0.15"/>
    <row r="781" ht="8.1" hidden="1" customHeight="1" x14ac:dyDescent="0.15"/>
    <row r="782" ht="8.1" hidden="1" customHeight="1" x14ac:dyDescent="0.15"/>
    <row r="783" ht="8.1" hidden="1" customHeight="1" x14ac:dyDescent="0.15"/>
    <row r="784" ht="8.1" hidden="1" customHeight="1" x14ac:dyDescent="0.15"/>
    <row r="785" ht="8.1" hidden="1" customHeight="1" x14ac:dyDescent="0.15"/>
    <row r="786" ht="8.1" hidden="1" customHeight="1" x14ac:dyDescent="0.15"/>
    <row r="787" ht="8.1" hidden="1" customHeight="1" x14ac:dyDescent="0.15"/>
    <row r="788" ht="8.1" hidden="1" customHeight="1" x14ac:dyDescent="0.15"/>
    <row r="789" ht="8.1" hidden="1" customHeight="1" x14ac:dyDescent="0.15"/>
    <row r="790" ht="8.1" hidden="1" customHeight="1" x14ac:dyDescent="0.15"/>
    <row r="791" ht="8.1" hidden="1" customHeight="1" x14ac:dyDescent="0.15"/>
    <row r="792" ht="8.1" hidden="1" customHeight="1" x14ac:dyDescent="0.15"/>
    <row r="793" ht="8.1" hidden="1" customHeight="1" x14ac:dyDescent="0.15"/>
    <row r="794" ht="8.1" hidden="1" customHeight="1" x14ac:dyDescent="0.15"/>
    <row r="795" ht="8.1" hidden="1" customHeight="1" x14ac:dyDescent="0.15"/>
    <row r="796" ht="8.1" hidden="1" customHeight="1" x14ac:dyDescent="0.15"/>
    <row r="797" ht="8.1" hidden="1" customHeight="1" x14ac:dyDescent="0.15"/>
    <row r="798" ht="8.1" hidden="1" customHeight="1" x14ac:dyDescent="0.15"/>
    <row r="799" ht="8.1" hidden="1" customHeight="1" x14ac:dyDescent="0.15"/>
    <row r="800" ht="8.1" hidden="1" customHeight="1" x14ac:dyDescent="0.15"/>
    <row r="801" ht="8.1" hidden="1" customHeight="1" x14ac:dyDescent="0.15"/>
    <row r="802" ht="8.1" hidden="1" customHeight="1" x14ac:dyDescent="0.15"/>
    <row r="803" ht="8.1" hidden="1" customHeight="1" x14ac:dyDescent="0.15"/>
    <row r="804" ht="8.1" hidden="1" customHeight="1" x14ac:dyDescent="0.15"/>
    <row r="805" ht="8.1" hidden="1" customHeight="1" x14ac:dyDescent="0.15"/>
    <row r="806" ht="8.1" hidden="1" customHeight="1" x14ac:dyDescent="0.15"/>
    <row r="807" ht="8.1" hidden="1" customHeight="1" x14ac:dyDescent="0.15"/>
    <row r="808" ht="8.1" hidden="1" customHeight="1" x14ac:dyDescent="0.15"/>
    <row r="809" ht="8.1" hidden="1" customHeight="1" x14ac:dyDescent="0.15"/>
    <row r="810" ht="8.1" hidden="1" customHeight="1" x14ac:dyDescent="0.15"/>
    <row r="811" ht="8.1" hidden="1" customHeight="1" x14ac:dyDescent="0.15"/>
    <row r="812" ht="8.1" hidden="1" customHeight="1" x14ac:dyDescent="0.15"/>
    <row r="813" ht="8.1" hidden="1" customHeight="1" x14ac:dyDescent="0.15"/>
    <row r="814" ht="8.1" hidden="1" customHeight="1" x14ac:dyDescent="0.15"/>
    <row r="815" ht="8.1" hidden="1" customHeight="1" x14ac:dyDescent="0.15"/>
    <row r="816" ht="8.1" hidden="1" customHeight="1" x14ac:dyDescent="0.15"/>
    <row r="817" ht="8.1" hidden="1" customHeight="1" x14ac:dyDescent="0.15"/>
    <row r="818" ht="8.1" hidden="1" customHeight="1" x14ac:dyDescent="0.15"/>
    <row r="819" ht="8.1" hidden="1" customHeight="1" x14ac:dyDescent="0.15"/>
    <row r="820" ht="8.1" hidden="1" customHeight="1" x14ac:dyDescent="0.15"/>
    <row r="821" ht="8.1" hidden="1" customHeight="1" x14ac:dyDescent="0.15"/>
    <row r="822" ht="8.1" hidden="1" customHeight="1" x14ac:dyDescent="0.15"/>
    <row r="823" ht="8.1" hidden="1" customHeight="1" x14ac:dyDescent="0.15"/>
    <row r="824" ht="8.1" hidden="1" customHeight="1" x14ac:dyDescent="0.15"/>
    <row r="825" ht="8.1" hidden="1" customHeight="1" x14ac:dyDescent="0.15"/>
    <row r="826" ht="8.1" hidden="1" customHeight="1" x14ac:dyDescent="0.15"/>
    <row r="827" ht="8.1" hidden="1" customHeight="1" x14ac:dyDescent="0.15"/>
    <row r="828" ht="8.1" hidden="1" customHeight="1" x14ac:dyDescent="0.15"/>
    <row r="829" ht="8.1" hidden="1" customHeight="1" x14ac:dyDescent="0.15"/>
    <row r="830" ht="8.1" hidden="1" customHeight="1" x14ac:dyDescent="0.15"/>
    <row r="831" ht="8.1" hidden="1" customHeight="1" x14ac:dyDescent="0.15"/>
    <row r="832" ht="8.1" hidden="1" customHeight="1" x14ac:dyDescent="0.15"/>
    <row r="833" ht="8.1" hidden="1" customHeight="1" x14ac:dyDescent="0.15"/>
    <row r="834" ht="8.1" hidden="1" customHeight="1" x14ac:dyDescent="0.15"/>
    <row r="835" ht="8.1" hidden="1" customHeight="1" x14ac:dyDescent="0.15"/>
    <row r="836" ht="8.1" hidden="1" customHeight="1" x14ac:dyDescent="0.15"/>
    <row r="837" ht="8.1" hidden="1" customHeight="1" x14ac:dyDescent="0.15"/>
    <row r="838" ht="8.1" hidden="1" customHeight="1" x14ac:dyDescent="0.15"/>
    <row r="839" ht="8.1" hidden="1" customHeight="1" x14ac:dyDescent="0.15"/>
    <row r="840" ht="8.1" hidden="1" customHeight="1" x14ac:dyDescent="0.15"/>
    <row r="841" ht="8.1" hidden="1" customHeight="1" x14ac:dyDescent="0.15"/>
    <row r="842" ht="8.1" hidden="1" customHeight="1" x14ac:dyDescent="0.15"/>
    <row r="843" ht="8.1" hidden="1" customHeight="1" x14ac:dyDescent="0.15"/>
    <row r="844" ht="8.1" hidden="1" customHeight="1" x14ac:dyDescent="0.15"/>
    <row r="845" ht="8.1" hidden="1" customHeight="1" x14ac:dyDescent="0.15"/>
    <row r="846" ht="8.1" hidden="1" customHeight="1" x14ac:dyDescent="0.15"/>
    <row r="847" ht="8.1" hidden="1" customHeight="1" x14ac:dyDescent="0.15"/>
    <row r="848" ht="8.1" hidden="1" customHeight="1" x14ac:dyDescent="0.15"/>
    <row r="849" ht="8.1" hidden="1" customHeight="1" x14ac:dyDescent="0.15"/>
    <row r="850" ht="8.1" hidden="1" customHeight="1" x14ac:dyDescent="0.15"/>
    <row r="851" ht="8.1" hidden="1" customHeight="1" x14ac:dyDescent="0.15"/>
    <row r="852" ht="8.1" hidden="1" customHeight="1" x14ac:dyDescent="0.15"/>
    <row r="853" ht="8.1" hidden="1" customHeight="1" x14ac:dyDescent="0.15"/>
    <row r="854" ht="8.1" hidden="1" customHeight="1" x14ac:dyDescent="0.15"/>
    <row r="855" ht="8.1" hidden="1" customHeight="1" x14ac:dyDescent="0.15"/>
    <row r="856" ht="8.1" hidden="1" customHeight="1" x14ac:dyDescent="0.15"/>
    <row r="857" ht="8.1" hidden="1" customHeight="1" x14ac:dyDescent="0.15"/>
    <row r="858" ht="8.1" hidden="1" customHeight="1" x14ac:dyDescent="0.15"/>
    <row r="859" ht="8.1" hidden="1" customHeight="1" x14ac:dyDescent="0.15"/>
    <row r="860" ht="8.1" hidden="1" customHeight="1" x14ac:dyDescent="0.15"/>
    <row r="861" ht="8.1" hidden="1" customHeight="1" x14ac:dyDescent="0.15"/>
    <row r="862" ht="8.1" hidden="1" customHeight="1" x14ac:dyDescent="0.15"/>
    <row r="863" ht="8.1" hidden="1" customHeight="1" x14ac:dyDescent="0.15"/>
    <row r="864" ht="8.1" hidden="1" customHeight="1" x14ac:dyDescent="0.15"/>
    <row r="865" ht="8.1" hidden="1" customHeight="1" x14ac:dyDescent="0.15"/>
    <row r="866" ht="8.1" hidden="1" customHeight="1" x14ac:dyDescent="0.15"/>
    <row r="867" ht="8.1" hidden="1" customHeight="1" x14ac:dyDescent="0.15"/>
    <row r="868" ht="8.1" hidden="1" customHeight="1" x14ac:dyDescent="0.15"/>
    <row r="869" ht="8.1" hidden="1" customHeight="1" x14ac:dyDescent="0.15"/>
    <row r="870" ht="8.1" hidden="1" customHeight="1" x14ac:dyDescent="0.15"/>
    <row r="871" ht="8.1" hidden="1" customHeight="1" x14ac:dyDescent="0.15"/>
    <row r="872" ht="8.1" hidden="1" customHeight="1" x14ac:dyDescent="0.15"/>
    <row r="873" ht="8.1" hidden="1" customHeight="1" x14ac:dyDescent="0.15"/>
  </sheetData>
  <sheetProtection algorithmName="SHA-512" hashValue="VuATJsECei+VHeO/IKVUzv6wxHS0xvHkQJWyyM+mfJLkKUbrU1C+w0IqKgC8xEZ6NEjLgQgomz/dzuRgcP7A7g==" saltValue="jzd5YbdjsKtvh+SKNqfTmw==" spinCount="100000" sheet="1" formatCells="0"/>
  <mergeCells count="292">
    <mergeCell ref="Q7:Q8"/>
    <mergeCell ref="R7:AO8"/>
    <mergeCell ref="E9:P10"/>
    <mergeCell ref="E11:P12"/>
    <mergeCell ref="BK11:BL12"/>
    <mergeCell ref="AV7:BG8"/>
    <mergeCell ref="BH7:BM8"/>
    <mergeCell ref="BM11:BN12"/>
    <mergeCell ref="E3:CG4"/>
    <mergeCell ref="Z5:AI6"/>
    <mergeCell ref="AJ5:AT6"/>
    <mergeCell ref="AU5:BE6"/>
    <mergeCell ref="BF5:BO6"/>
    <mergeCell ref="BP5:BR6"/>
    <mergeCell ref="E7:P8"/>
    <mergeCell ref="BN7:CG8"/>
    <mergeCell ref="Q9:Q10"/>
    <mergeCell ref="R9:AO10"/>
    <mergeCell ref="BQ11:BX12"/>
    <mergeCell ref="BY11:CD12"/>
    <mergeCell ref="CE11:CG12"/>
    <mergeCell ref="BX14:CG15"/>
    <mergeCell ref="BX16:CB17"/>
    <mergeCell ref="CC16:CG17"/>
    <mergeCell ref="Q11:Q12"/>
    <mergeCell ref="R11:AO12"/>
    <mergeCell ref="E18:G25"/>
    <mergeCell ref="H18:M25"/>
    <mergeCell ref="N18:X23"/>
    <mergeCell ref="Y18:AK23"/>
    <mergeCell ref="AL18:BH21"/>
    <mergeCell ref="BX18:CB23"/>
    <mergeCell ref="CC18:CG23"/>
    <mergeCell ref="E14:M17"/>
    <mergeCell ref="N14:X17"/>
    <mergeCell ref="Y14:AK17"/>
    <mergeCell ref="AL14:BH17"/>
    <mergeCell ref="BI14:BW17"/>
    <mergeCell ref="AT11:AY12"/>
    <mergeCell ref="AZ11:BB12"/>
    <mergeCell ref="BC11:BD12"/>
    <mergeCell ref="BE11:BF12"/>
    <mergeCell ref="BG11:BH12"/>
    <mergeCell ref="BI11:BJ12"/>
    <mergeCell ref="CH18:CK23"/>
    <mergeCell ref="BJ21:BM22"/>
    <mergeCell ref="BN21:BU22"/>
    <mergeCell ref="AL22:AS23"/>
    <mergeCell ref="AU22:BD23"/>
    <mergeCell ref="N24:X25"/>
    <mergeCell ref="Y24:AK25"/>
    <mergeCell ref="AL24:BH25"/>
    <mergeCell ref="BI24:BW25"/>
    <mergeCell ref="BX24:CB25"/>
    <mergeCell ref="CC24:CG25"/>
    <mergeCell ref="CH24:CK25"/>
    <mergeCell ref="E26:G32"/>
    <mergeCell ref="H26:M32"/>
    <mergeCell ref="N26:X27"/>
    <mergeCell ref="Y26:AK27"/>
    <mergeCell ref="AL26:BH27"/>
    <mergeCell ref="BI26:BW27"/>
    <mergeCell ref="BX26:CB27"/>
    <mergeCell ref="CC26:CG27"/>
    <mergeCell ref="E33:G38"/>
    <mergeCell ref="H33:M38"/>
    <mergeCell ref="N33:X38"/>
    <mergeCell ref="Y33:AK38"/>
    <mergeCell ref="AL33:BH36"/>
    <mergeCell ref="BI33:BV34"/>
    <mergeCell ref="BX33:CB38"/>
    <mergeCell ref="CC33:CG38"/>
    <mergeCell ref="CH26:CK27"/>
    <mergeCell ref="N28:X32"/>
    <mergeCell ref="Y28:AK32"/>
    <mergeCell ref="AL28:BH30"/>
    <mergeCell ref="BX28:CB32"/>
    <mergeCell ref="CC28:CG32"/>
    <mergeCell ref="CH28:CK32"/>
    <mergeCell ref="BJ30:BN31"/>
    <mergeCell ref="BO30:BV31"/>
    <mergeCell ref="AL31:AR32"/>
    <mergeCell ref="CH33:CK38"/>
    <mergeCell ref="BK36:BU37"/>
    <mergeCell ref="AL37:AR38"/>
    <mergeCell ref="AS37:BF38"/>
    <mergeCell ref="AT31:AZ32"/>
    <mergeCell ref="BA31:BE32"/>
    <mergeCell ref="E39:G47"/>
    <mergeCell ref="H39:M47"/>
    <mergeCell ref="N39:X42"/>
    <mergeCell ref="Y39:AK42"/>
    <mergeCell ref="AL39:BH42"/>
    <mergeCell ref="BX39:CB42"/>
    <mergeCell ref="BM45:BQ46"/>
    <mergeCell ref="BR45:BV46"/>
    <mergeCell ref="BM47:BT47"/>
    <mergeCell ref="CC39:CG42"/>
    <mergeCell ref="CH39:CK42"/>
    <mergeCell ref="N43:X47"/>
    <mergeCell ref="Y43:AK47"/>
    <mergeCell ref="AL43:BH44"/>
    <mergeCell ref="BI43:BM44"/>
    <mergeCell ref="BX43:CB47"/>
    <mergeCell ref="CC43:CG47"/>
    <mergeCell ref="CH43:CK47"/>
    <mergeCell ref="AL45:BH47"/>
    <mergeCell ref="CH52:CK54"/>
    <mergeCell ref="E55:G77"/>
    <mergeCell ref="H55:M77"/>
    <mergeCell ref="N55:X58"/>
    <mergeCell ref="Y55:AK58"/>
    <mergeCell ref="AL55:BH56"/>
    <mergeCell ref="BI55:BL56"/>
    <mergeCell ref="BX48:CB51"/>
    <mergeCell ref="CC48:CG51"/>
    <mergeCell ref="CH48:CK51"/>
    <mergeCell ref="BO49:BT50"/>
    <mergeCell ref="N52:X54"/>
    <mergeCell ref="Y52:AK54"/>
    <mergeCell ref="AL52:BH54"/>
    <mergeCell ref="BI52:BL53"/>
    <mergeCell ref="BN52:BS53"/>
    <mergeCell ref="E48:G54"/>
    <mergeCell ref="H48:M54"/>
    <mergeCell ref="N48:X51"/>
    <mergeCell ref="Y48:AK51"/>
    <mergeCell ref="AL48:BH51"/>
    <mergeCell ref="BI48:BN49"/>
    <mergeCell ref="AN57:BF58"/>
    <mergeCell ref="N59:X63"/>
    <mergeCell ref="Y59:AK63"/>
    <mergeCell ref="AL59:BH63"/>
    <mergeCell ref="BI59:BK60"/>
    <mergeCell ref="BL59:BS60"/>
    <mergeCell ref="BT52:BV53"/>
    <mergeCell ref="BX52:CB54"/>
    <mergeCell ref="CC52:CG54"/>
    <mergeCell ref="BT59:BW60"/>
    <mergeCell ref="BX59:CB63"/>
    <mergeCell ref="CC59:CG63"/>
    <mergeCell ref="CH59:CK63"/>
    <mergeCell ref="BI61:BK62"/>
    <mergeCell ref="BL61:BS62"/>
    <mergeCell ref="BT61:BW62"/>
    <mergeCell ref="BX55:CB58"/>
    <mergeCell ref="CC55:CG58"/>
    <mergeCell ref="CH55:CK58"/>
    <mergeCell ref="BM56:BV57"/>
    <mergeCell ref="BX64:CB66"/>
    <mergeCell ref="CC64:CG66"/>
    <mergeCell ref="CH64:CK66"/>
    <mergeCell ref="Y67:AK69"/>
    <mergeCell ref="AL67:BH69"/>
    <mergeCell ref="BI67:BV69"/>
    <mergeCell ref="BX67:CB69"/>
    <mergeCell ref="CC67:CG69"/>
    <mergeCell ref="N64:X66"/>
    <mergeCell ref="Y64:AK66"/>
    <mergeCell ref="AL64:BH66"/>
    <mergeCell ref="BI64:BN65"/>
    <mergeCell ref="BO64:BO65"/>
    <mergeCell ref="BP64:BT65"/>
    <mergeCell ref="CH67:CK69"/>
    <mergeCell ref="N70:X77"/>
    <mergeCell ref="Y70:AK72"/>
    <mergeCell ref="AL70:BH72"/>
    <mergeCell ref="BI70:BN71"/>
    <mergeCell ref="BO70:BT71"/>
    <mergeCell ref="BX70:CB72"/>
    <mergeCell ref="CC70:CG72"/>
    <mergeCell ref="CH70:CK72"/>
    <mergeCell ref="BU71:BW72"/>
    <mergeCell ref="BX73:CB77"/>
    <mergeCell ref="CC73:CG77"/>
    <mergeCell ref="CH73:CK77"/>
    <mergeCell ref="BI75:BL76"/>
    <mergeCell ref="BM75:BR76"/>
    <mergeCell ref="BS75:BV76"/>
    <mergeCell ref="BW75:BW76"/>
    <mergeCell ref="Y73:AK77"/>
    <mergeCell ref="AL73:BH77"/>
    <mergeCell ref="BI73:BL74"/>
    <mergeCell ref="BM73:BR74"/>
    <mergeCell ref="BS73:BV74"/>
    <mergeCell ref="BW73:BW74"/>
    <mergeCell ref="N67:X69"/>
    <mergeCell ref="E78:G86"/>
    <mergeCell ref="H78:M86"/>
    <mergeCell ref="BI87:BW91"/>
    <mergeCell ref="BX87:CB91"/>
    <mergeCell ref="BX78:CB81"/>
    <mergeCell ref="CC78:CG81"/>
    <mergeCell ref="CH78:CK81"/>
    <mergeCell ref="N82:X86"/>
    <mergeCell ref="Y82:AK86"/>
    <mergeCell ref="AL82:BH86"/>
    <mergeCell ref="BI82:BL83"/>
    <mergeCell ref="BM82:BS83"/>
    <mergeCell ref="BT82:BV83"/>
    <mergeCell ref="BX82:CB86"/>
    <mergeCell ref="N78:X81"/>
    <mergeCell ref="Y78:AK81"/>
    <mergeCell ref="AL78:BH81"/>
    <mergeCell ref="BI78:BW81"/>
    <mergeCell ref="CC82:CG86"/>
    <mergeCell ref="CH82:CK86"/>
    <mergeCell ref="BI84:BL85"/>
    <mergeCell ref="BM84:BS85"/>
    <mergeCell ref="BT84:BV85"/>
    <mergeCell ref="CC87:CG91"/>
    <mergeCell ref="BO93:BP94"/>
    <mergeCell ref="BQ93:BT94"/>
    <mergeCell ref="BU93:BW94"/>
    <mergeCell ref="BI95:BL96"/>
    <mergeCell ref="BM95:BN96"/>
    <mergeCell ref="BO95:BP96"/>
    <mergeCell ref="BQ95:BT96"/>
    <mergeCell ref="BU95:BW96"/>
    <mergeCell ref="N87:X91"/>
    <mergeCell ref="Y87:AK91"/>
    <mergeCell ref="AL87:BH91"/>
    <mergeCell ref="BI98:BW99"/>
    <mergeCell ref="BX98:CB102"/>
    <mergeCell ref="CC98:CG102"/>
    <mergeCell ref="CH98:CK102"/>
    <mergeCell ref="AL100:BH102"/>
    <mergeCell ref="BL100:BR101"/>
    <mergeCell ref="BS100:BV101"/>
    <mergeCell ref="AL96:BH97"/>
    <mergeCell ref="E98:G102"/>
    <mergeCell ref="H98:M102"/>
    <mergeCell ref="N98:X102"/>
    <mergeCell ref="Y98:AK102"/>
    <mergeCell ref="AL98:BH99"/>
    <mergeCell ref="E87:G97"/>
    <mergeCell ref="H87:M97"/>
    <mergeCell ref="CH87:CK91"/>
    <mergeCell ref="N92:X97"/>
    <mergeCell ref="Y92:AK97"/>
    <mergeCell ref="AL92:BH95"/>
    <mergeCell ref="BX92:CB97"/>
    <mergeCell ref="CC92:CG97"/>
    <mergeCell ref="CH92:CK97"/>
    <mergeCell ref="BI93:BL94"/>
    <mergeCell ref="BM93:BN94"/>
    <mergeCell ref="CH103:CK107"/>
    <mergeCell ref="AL105:BH107"/>
    <mergeCell ref="BJ105:BN106"/>
    <mergeCell ref="BO105:BS106"/>
    <mergeCell ref="BT105:BV106"/>
    <mergeCell ref="E103:G107"/>
    <mergeCell ref="H103:M107"/>
    <mergeCell ref="N103:X107"/>
    <mergeCell ref="Y103:AK107"/>
    <mergeCell ref="AL103:BH104"/>
    <mergeCell ref="BJ103:BN104"/>
    <mergeCell ref="E112:CG113"/>
    <mergeCell ref="E114:G116"/>
    <mergeCell ref="H114:X116"/>
    <mergeCell ref="Y114:AK116"/>
    <mergeCell ref="AL114:BH116"/>
    <mergeCell ref="BI114:CB116"/>
    <mergeCell ref="CC114:CG116"/>
    <mergeCell ref="BO103:BS104"/>
    <mergeCell ref="BT103:BV104"/>
    <mergeCell ref="BX103:CB107"/>
    <mergeCell ref="CC103:CG107"/>
    <mergeCell ref="BU49:BW50"/>
    <mergeCell ref="BU64:BW65"/>
    <mergeCell ref="CQ117:CQ118"/>
    <mergeCell ref="CQ119:CQ120"/>
    <mergeCell ref="CQ121:CQ122"/>
    <mergeCell ref="E121:G122"/>
    <mergeCell ref="H121:X122"/>
    <mergeCell ref="Y121:AK122"/>
    <mergeCell ref="AL121:BH122"/>
    <mergeCell ref="BI121:CB122"/>
    <mergeCell ref="CC121:CG122"/>
    <mergeCell ref="E119:G120"/>
    <mergeCell ref="H119:X120"/>
    <mergeCell ref="Y119:AK120"/>
    <mergeCell ref="AL119:BH120"/>
    <mergeCell ref="BI119:CB120"/>
    <mergeCell ref="CC119:CG120"/>
    <mergeCell ref="E117:G118"/>
    <mergeCell ref="H117:X118"/>
    <mergeCell ref="Y117:AK118"/>
    <mergeCell ref="AL117:BH118"/>
    <mergeCell ref="BI117:CB118"/>
    <mergeCell ref="CC117:CG118"/>
    <mergeCell ref="E108:CG111"/>
  </mergeCells>
  <phoneticPr fontId="20"/>
  <dataValidations count="18">
    <dataValidation type="list" allowBlank="1" showInputMessage="1" showErrorMessage="1" sqref="BL72:BT72 LH72:LP72 VD72:VL72 AEZ72:AFH72 AOV72:APD72 AYR72:AYZ72 BIN72:BIV72 BSJ72:BSR72 CCF72:CCN72 CMB72:CMJ72 CVX72:CWF72 DFT72:DGB72 DPP72:DPX72 DZL72:DZT72 EJH72:EJP72 ETD72:ETL72 FCZ72:FDH72 FMV72:FND72 FWR72:FWZ72 GGN72:GGV72 GQJ72:GQR72 HAF72:HAN72 HKB72:HKJ72 HTX72:HUF72 IDT72:IEB72 INP72:INX72 IXL72:IXT72 JHH72:JHP72 JRD72:JRL72 KAZ72:KBH72 KKV72:KLD72 KUR72:KUZ72 LEN72:LEV72 LOJ72:LOR72 LYF72:LYN72 MIB72:MIJ72 MRX72:MSF72 NBT72:NCB72 NLP72:NLX72 NVL72:NVT72 OFH72:OFP72 OPD72:OPL72 OYZ72:OZH72 PIV72:PJD72 PSR72:PSZ72 QCN72:QCV72 QMJ72:QMR72 QWF72:QWN72 RGB72:RGJ72 RPX72:RQF72 RZT72:SAB72 SJP72:SJX72 STL72:STT72 TDH72:TDP72 TND72:TNL72 TWZ72:TXH72 UGV72:UHD72 UQR72:UQZ72 VAN72:VAV72 VKJ72:VKR72 VUF72:VUN72 WEB72:WEJ72 WNX72:WOF72 WXT72:WYB72 BL65608:BT65608 LH65608:LP65608 VD65608:VL65608 AEZ65608:AFH65608 AOV65608:APD65608 AYR65608:AYZ65608 BIN65608:BIV65608 BSJ65608:BSR65608 CCF65608:CCN65608 CMB65608:CMJ65608 CVX65608:CWF65608 DFT65608:DGB65608 DPP65608:DPX65608 DZL65608:DZT65608 EJH65608:EJP65608 ETD65608:ETL65608 FCZ65608:FDH65608 FMV65608:FND65608 FWR65608:FWZ65608 GGN65608:GGV65608 GQJ65608:GQR65608 HAF65608:HAN65608 HKB65608:HKJ65608 HTX65608:HUF65608 IDT65608:IEB65608 INP65608:INX65608 IXL65608:IXT65608 JHH65608:JHP65608 JRD65608:JRL65608 KAZ65608:KBH65608 KKV65608:KLD65608 KUR65608:KUZ65608 LEN65608:LEV65608 LOJ65608:LOR65608 LYF65608:LYN65608 MIB65608:MIJ65608 MRX65608:MSF65608 NBT65608:NCB65608 NLP65608:NLX65608 NVL65608:NVT65608 OFH65608:OFP65608 OPD65608:OPL65608 OYZ65608:OZH65608 PIV65608:PJD65608 PSR65608:PSZ65608 QCN65608:QCV65608 QMJ65608:QMR65608 QWF65608:QWN65608 RGB65608:RGJ65608 RPX65608:RQF65608 RZT65608:SAB65608 SJP65608:SJX65608 STL65608:STT65608 TDH65608:TDP65608 TND65608:TNL65608 TWZ65608:TXH65608 UGV65608:UHD65608 UQR65608:UQZ65608 VAN65608:VAV65608 VKJ65608:VKR65608 VUF65608:VUN65608 WEB65608:WEJ65608 WNX65608:WOF65608 WXT65608:WYB65608 BL131144:BT131144 LH131144:LP131144 VD131144:VL131144 AEZ131144:AFH131144 AOV131144:APD131144 AYR131144:AYZ131144 BIN131144:BIV131144 BSJ131144:BSR131144 CCF131144:CCN131144 CMB131144:CMJ131144 CVX131144:CWF131144 DFT131144:DGB131144 DPP131144:DPX131144 DZL131144:DZT131144 EJH131144:EJP131144 ETD131144:ETL131144 FCZ131144:FDH131144 FMV131144:FND131144 FWR131144:FWZ131144 GGN131144:GGV131144 GQJ131144:GQR131144 HAF131144:HAN131144 HKB131144:HKJ131144 HTX131144:HUF131144 IDT131144:IEB131144 INP131144:INX131144 IXL131144:IXT131144 JHH131144:JHP131144 JRD131144:JRL131144 KAZ131144:KBH131144 KKV131144:KLD131144 KUR131144:KUZ131144 LEN131144:LEV131144 LOJ131144:LOR131144 LYF131144:LYN131144 MIB131144:MIJ131144 MRX131144:MSF131144 NBT131144:NCB131144 NLP131144:NLX131144 NVL131144:NVT131144 OFH131144:OFP131144 OPD131144:OPL131144 OYZ131144:OZH131144 PIV131144:PJD131144 PSR131144:PSZ131144 QCN131144:QCV131144 QMJ131144:QMR131144 QWF131144:QWN131144 RGB131144:RGJ131144 RPX131144:RQF131144 RZT131144:SAB131144 SJP131144:SJX131144 STL131144:STT131144 TDH131144:TDP131144 TND131144:TNL131144 TWZ131144:TXH131144 UGV131144:UHD131144 UQR131144:UQZ131144 VAN131144:VAV131144 VKJ131144:VKR131144 VUF131144:VUN131144 WEB131144:WEJ131144 WNX131144:WOF131144 WXT131144:WYB131144 BL196680:BT196680 LH196680:LP196680 VD196680:VL196680 AEZ196680:AFH196680 AOV196680:APD196680 AYR196680:AYZ196680 BIN196680:BIV196680 BSJ196680:BSR196680 CCF196680:CCN196680 CMB196680:CMJ196680 CVX196680:CWF196680 DFT196680:DGB196680 DPP196680:DPX196680 DZL196680:DZT196680 EJH196680:EJP196680 ETD196680:ETL196680 FCZ196680:FDH196680 FMV196680:FND196680 FWR196680:FWZ196680 GGN196680:GGV196680 GQJ196680:GQR196680 HAF196680:HAN196680 HKB196680:HKJ196680 HTX196680:HUF196680 IDT196680:IEB196680 INP196680:INX196680 IXL196680:IXT196680 JHH196680:JHP196680 JRD196680:JRL196680 KAZ196680:KBH196680 KKV196680:KLD196680 KUR196680:KUZ196680 LEN196680:LEV196680 LOJ196680:LOR196680 LYF196680:LYN196680 MIB196680:MIJ196680 MRX196680:MSF196680 NBT196680:NCB196680 NLP196680:NLX196680 NVL196680:NVT196680 OFH196680:OFP196680 OPD196680:OPL196680 OYZ196680:OZH196680 PIV196680:PJD196680 PSR196680:PSZ196680 QCN196680:QCV196680 QMJ196680:QMR196680 QWF196680:QWN196680 RGB196680:RGJ196680 RPX196680:RQF196680 RZT196680:SAB196680 SJP196680:SJX196680 STL196680:STT196680 TDH196680:TDP196680 TND196680:TNL196680 TWZ196680:TXH196680 UGV196680:UHD196680 UQR196680:UQZ196680 VAN196680:VAV196680 VKJ196680:VKR196680 VUF196680:VUN196680 WEB196680:WEJ196680 WNX196680:WOF196680 WXT196680:WYB196680 BL262216:BT262216 LH262216:LP262216 VD262216:VL262216 AEZ262216:AFH262216 AOV262216:APD262216 AYR262216:AYZ262216 BIN262216:BIV262216 BSJ262216:BSR262216 CCF262216:CCN262216 CMB262216:CMJ262216 CVX262216:CWF262216 DFT262216:DGB262216 DPP262216:DPX262216 DZL262216:DZT262216 EJH262216:EJP262216 ETD262216:ETL262216 FCZ262216:FDH262216 FMV262216:FND262216 FWR262216:FWZ262216 GGN262216:GGV262216 GQJ262216:GQR262216 HAF262216:HAN262216 HKB262216:HKJ262216 HTX262216:HUF262216 IDT262216:IEB262216 INP262216:INX262216 IXL262216:IXT262216 JHH262216:JHP262216 JRD262216:JRL262216 KAZ262216:KBH262216 KKV262216:KLD262216 KUR262216:KUZ262216 LEN262216:LEV262216 LOJ262216:LOR262216 LYF262216:LYN262216 MIB262216:MIJ262216 MRX262216:MSF262216 NBT262216:NCB262216 NLP262216:NLX262216 NVL262216:NVT262216 OFH262216:OFP262216 OPD262216:OPL262216 OYZ262216:OZH262216 PIV262216:PJD262216 PSR262216:PSZ262216 QCN262216:QCV262216 QMJ262216:QMR262216 QWF262216:QWN262216 RGB262216:RGJ262216 RPX262216:RQF262216 RZT262216:SAB262216 SJP262216:SJX262216 STL262216:STT262216 TDH262216:TDP262216 TND262216:TNL262216 TWZ262216:TXH262216 UGV262216:UHD262216 UQR262216:UQZ262216 VAN262216:VAV262216 VKJ262216:VKR262216 VUF262216:VUN262216 WEB262216:WEJ262216 WNX262216:WOF262216 WXT262216:WYB262216 BL327752:BT327752 LH327752:LP327752 VD327752:VL327752 AEZ327752:AFH327752 AOV327752:APD327752 AYR327752:AYZ327752 BIN327752:BIV327752 BSJ327752:BSR327752 CCF327752:CCN327752 CMB327752:CMJ327752 CVX327752:CWF327752 DFT327752:DGB327752 DPP327752:DPX327752 DZL327752:DZT327752 EJH327752:EJP327752 ETD327752:ETL327752 FCZ327752:FDH327752 FMV327752:FND327752 FWR327752:FWZ327752 GGN327752:GGV327752 GQJ327752:GQR327752 HAF327752:HAN327752 HKB327752:HKJ327752 HTX327752:HUF327752 IDT327752:IEB327752 INP327752:INX327752 IXL327752:IXT327752 JHH327752:JHP327752 JRD327752:JRL327752 KAZ327752:KBH327752 KKV327752:KLD327752 KUR327752:KUZ327752 LEN327752:LEV327752 LOJ327752:LOR327752 LYF327752:LYN327752 MIB327752:MIJ327752 MRX327752:MSF327752 NBT327752:NCB327752 NLP327752:NLX327752 NVL327752:NVT327752 OFH327752:OFP327752 OPD327752:OPL327752 OYZ327752:OZH327752 PIV327752:PJD327752 PSR327752:PSZ327752 QCN327752:QCV327752 QMJ327752:QMR327752 QWF327752:QWN327752 RGB327752:RGJ327752 RPX327752:RQF327752 RZT327752:SAB327752 SJP327752:SJX327752 STL327752:STT327752 TDH327752:TDP327752 TND327752:TNL327752 TWZ327752:TXH327752 UGV327752:UHD327752 UQR327752:UQZ327752 VAN327752:VAV327752 VKJ327752:VKR327752 VUF327752:VUN327752 WEB327752:WEJ327752 WNX327752:WOF327752 WXT327752:WYB327752 BL393288:BT393288 LH393288:LP393288 VD393288:VL393288 AEZ393288:AFH393288 AOV393288:APD393288 AYR393288:AYZ393288 BIN393288:BIV393288 BSJ393288:BSR393288 CCF393288:CCN393288 CMB393288:CMJ393288 CVX393288:CWF393288 DFT393288:DGB393288 DPP393288:DPX393288 DZL393288:DZT393288 EJH393288:EJP393288 ETD393288:ETL393288 FCZ393288:FDH393288 FMV393288:FND393288 FWR393288:FWZ393288 GGN393288:GGV393288 GQJ393288:GQR393288 HAF393288:HAN393288 HKB393288:HKJ393288 HTX393288:HUF393288 IDT393288:IEB393288 INP393288:INX393288 IXL393288:IXT393288 JHH393288:JHP393288 JRD393288:JRL393288 KAZ393288:KBH393288 KKV393288:KLD393288 KUR393288:KUZ393288 LEN393288:LEV393288 LOJ393288:LOR393288 LYF393288:LYN393288 MIB393288:MIJ393288 MRX393288:MSF393288 NBT393288:NCB393288 NLP393288:NLX393288 NVL393288:NVT393288 OFH393288:OFP393288 OPD393288:OPL393288 OYZ393288:OZH393288 PIV393288:PJD393288 PSR393288:PSZ393288 QCN393288:QCV393288 QMJ393288:QMR393288 QWF393288:QWN393288 RGB393288:RGJ393288 RPX393288:RQF393288 RZT393288:SAB393288 SJP393288:SJX393288 STL393288:STT393288 TDH393288:TDP393288 TND393288:TNL393288 TWZ393288:TXH393288 UGV393288:UHD393288 UQR393288:UQZ393288 VAN393288:VAV393288 VKJ393288:VKR393288 VUF393288:VUN393288 WEB393288:WEJ393288 WNX393288:WOF393288 WXT393288:WYB393288 BL458824:BT458824 LH458824:LP458824 VD458824:VL458824 AEZ458824:AFH458824 AOV458824:APD458824 AYR458824:AYZ458824 BIN458824:BIV458824 BSJ458824:BSR458824 CCF458824:CCN458824 CMB458824:CMJ458824 CVX458824:CWF458824 DFT458824:DGB458824 DPP458824:DPX458824 DZL458824:DZT458824 EJH458824:EJP458824 ETD458824:ETL458824 FCZ458824:FDH458824 FMV458824:FND458824 FWR458824:FWZ458824 GGN458824:GGV458824 GQJ458824:GQR458824 HAF458824:HAN458824 HKB458824:HKJ458824 HTX458824:HUF458824 IDT458824:IEB458824 INP458824:INX458824 IXL458824:IXT458824 JHH458824:JHP458824 JRD458824:JRL458824 KAZ458824:KBH458824 KKV458824:KLD458824 KUR458824:KUZ458824 LEN458824:LEV458824 LOJ458824:LOR458824 LYF458824:LYN458824 MIB458824:MIJ458824 MRX458824:MSF458824 NBT458824:NCB458824 NLP458824:NLX458824 NVL458824:NVT458824 OFH458824:OFP458824 OPD458824:OPL458824 OYZ458824:OZH458824 PIV458824:PJD458824 PSR458824:PSZ458824 QCN458824:QCV458824 QMJ458824:QMR458824 QWF458824:QWN458824 RGB458824:RGJ458824 RPX458824:RQF458824 RZT458824:SAB458824 SJP458824:SJX458824 STL458824:STT458824 TDH458824:TDP458824 TND458824:TNL458824 TWZ458824:TXH458824 UGV458824:UHD458824 UQR458824:UQZ458824 VAN458824:VAV458824 VKJ458824:VKR458824 VUF458824:VUN458824 WEB458824:WEJ458824 WNX458824:WOF458824 WXT458824:WYB458824 BL524360:BT524360 LH524360:LP524360 VD524360:VL524360 AEZ524360:AFH524360 AOV524360:APD524360 AYR524360:AYZ524360 BIN524360:BIV524360 BSJ524360:BSR524360 CCF524360:CCN524360 CMB524360:CMJ524360 CVX524360:CWF524360 DFT524360:DGB524360 DPP524360:DPX524360 DZL524360:DZT524360 EJH524360:EJP524360 ETD524360:ETL524360 FCZ524360:FDH524360 FMV524360:FND524360 FWR524360:FWZ524360 GGN524360:GGV524360 GQJ524360:GQR524360 HAF524360:HAN524360 HKB524360:HKJ524360 HTX524360:HUF524360 IDT524360:IEB524360 INP524360:INX524360 IXL524360:IXT524360 JHH524360:JHP524360 JRD524360:JRL524360 KAZ524360:KBH524360 KKV524360:KLD524360 KUR524360:KUZ524360 LEN524360:LEV524360 LOJ524360:LOR524360 LYF524360:LYN524360 MIB524360:MIJ524360 MRX524360:MSF524360 NBT524360:NCB524360 NLP524360:NLX524360 NVL524360:NVT524360 OFH524360:OFP524360 OPD524360:OPL524360 OYZ524360:OZH524360 PIV524360:PJD524360 PSR524360:PSZ524360 QCN524360:QCV524360 QMJ524360:QMR524360 QWF524360:QWN524360 RGB524360:RGJ524360 RPX524360:RQF524360 RZT524360:SAB524360 SJP524360:SJX524360 STL524360:STT524360 TDH524360:TDP524360 TND524360:TNL524360 TWZ524360:TXH524360 UGV524360:UHD524360 UQR524360:UQZ524360 VAN524360:VAV524360 VKJ524360:VKR524360 VUF524360:VUN524360 WEB524360:WEJ524360 WNX524360:WOF524360 WXT524360:WYB524360 BL589896:BT589896 LH589896:LP589896 VD589896:VL589896 AEZ589896:AFH589896 AOV589896:APD589896 AYR589896:AYZ589896 BIN589896:BIV589896 BSJ589896:BSR589896 CCF589896:CCN589896 CMB589896:CMJ589896 CVX589896:CWF589896 DFT589896:DGB589896 DPP589896:DPX589896 DZL589896:DZT589896 EJH589896:EJP589896 ETD589896:ETL589896 FCZ589896:FDH589896 FMV589896:FND589896 FWR589896:FWZ589896 GGN589896:GGV589896 GQJ589896:GQR589896 HAF589896:HAN589896 HKB589896:HKJ589896 HTX589896:HUF589896 IDT589896:IEB589896 INP589896:INX589896 IXL589896:IXT589896 JHH589896:JHP589896 JRD589896:JRL589896 KAZ589896:KBH589896 KKV589896:KLD589896 KUR589896:KUZ589896 LEN589896:LEV589896 LOJ589896:LOR589896 LYF589896:LYN589896 MIB589896:MIJ589896 MRX589896:MSF589896 NBT589896:NCB589896 NLP589896:NLX589896 NVL589896:NVT589896 OFH589896:OFP589896 OPD589896:OPL589896 OYZ589896:OZH589896 PIV589896:PJD589896 PSR589896:PSZ589896 QCN589896:QCV589896 QMJ589896:QMR589896 QWF589896:QWN589896 RGB589896:RGJ589896 RPX589896:RQF589896 RZT589896:SAB589896 SJP589896:SJX589896 STL589896:STT589896 TDH589896:TDP589896 TND589896:TNL589896 TWZ589896:TXH589896 UGV589896:UHD589896 UQR589896:UQZ589896 VAN589896:VAV589896 VKJ589896:VKR589896 VUF589896:VUN589896 WEB589896:WEJ589896 WNX589896:WOF589896 WXT589896:WYB589896 BL655432:BT655432 LH655432:LP655432 VD655432:VL655432 AEZ655432:AFH655432 AOV655432:APD655432 AYR655432:AYZ655432 BIN655432:BIV655432 BSJ655432:BSR655432 CCF655432:CCN655432 CMB655432:CMJ655432 CVX655432:CWF655432 DFT655432:DGB655432 DPP655432:DPX655432 DZL655432:DZT655432 EJH655432:EJP655432 ETD655432:ETL655432 FCZ655432:FDH655432 FMV655432:FND655432 FWR655432:FWZ655432 GGN655432:GGV655432 GQJ655432:GQR655432 HAF655432:HAN655432 HKB655432:HKJ655432 HTX655432:HUF655432 IDT655432:IEB655432 INP655432:INX655432 IXL655432:IXT655432 JHH655432:JHP655432 JRD655432:JRL655432 KAZ655432:KBH655432 KKV655432:KLD655432 KUR655432:KUZ655432 LEN655432:LEV655432 LOJ655432:LOR655432 LYF655432:LYN655432 MIB655432:MIJ655432 MRX655432:MSF655432 NBT655432:NCB655432 NLP655432:NLX655432 NVL655432:NVT655432 OFH655432:OFP655432 OPD655432:OPL655432 OYZ655432:OZH655432 PIV655432:PJD655432 PSR655432:PSZ655432 QCN655432:QCV655432 QMJ655432:QMR655432 QWF655432:QWN655432 RGB655432:RGJ655432 RPX655432:RQF655432 RZT655432:SAB655432 SJP655432:SJX655432 STL655432:STT655432 TDH655432:TDP655432 TND655432:TNL655432 TWZ655432:TXH655432 UGV655432:UHD655432 UQR655432:UQZ655432 VAN655432:VAV655432 VKJ655432:VKR655432 VUF655432:VUN655432 WEB655432:WEJ655432 WNX655432:WOF655432 WXT655432:WYB655432 BL720968:BT720968 LH720968:LP720968 VD720968:VL720968 AEZ720968:AFH720968 AOV720968:APD720968 AYR720968:AYZ720968 BIN720968:BIV720968 BSJ720968:BSR720968 CCF720968:CCN720968 CMB720968:CMJ720968 CVX720968:CWF720968 DFT720968:DGB720968 DPP720968:DPX720968 DZL720968:DZT720968 EJH720968:EJP720968 ETD720968:ETL720968 FCZ720968:FDH720968 FMV720968:FND720968 FWR720968:FWZ720968 GGN720968:GGV720968 GQJ720968:GQR720968 HAF720968:HAN720968 HKB720968:HKJ720968 HTX720968:HUF720968 IDT720968:IEB720968 INP720968:INX720968 IXL720968:IXT720968 JHH720968:JHP720968 JRD720968:JRL720968 KAZ720968:KBH720968 KKV720968:KLD720968 KUR720968:KUZ720968 LEN720968:LEV720968 LOJ720968:LOR720968 LYF720968:LYN720968 MIB720968:MIJ720968 MRX720968:MSF720968 NBT720968:NCB720968 NLP720968:NLX720968 NVL720968:NVT720968 OFH720968:OFP720968 OPD720968:OPL720968 OYZ720968:OZH720968 PIV720968:PJD720968 PSR720968:PSZ720968 QCN720968:QCV720968 QMJ720968:QMR720968 QWF720968:QWN720968 RGB720968:RGJ720968 RPX720968:RQF720968 RZT720968:SAB720968 SJP720968:SJX720968 STL720968:STT720968 TDH720968:TDP720968 TND720968:TNL720968 TWZ720968:TXH720968 UGV720968:UHD720968 UQR720968:UQZ720968 VAN720968:VAV720968 VKJ720968:VKR720968 VUF720968:VUN720968 WEB720968:WEJ720968 WNX720968:WOF720968 WXT720968:WYB720968 BL786504:BT786504 LH786504:LP786504 VD786504:VL786504 AEZ786504:AFH786504 AOV786504:APD786504 AYR786504:AYZ786504 BIN786504:BIV786504 BSJ786504:BSR786504 CCF786504:CCN786504 CMB786504:CMJ786504 CVX786504:CWF786504 DFT786504:DGB786504 DPP786504:DPX786504 DZL786504:DZT786504 EJH786504:EJP786504 ETD786504:ETL786504 FCZ786504:FDH786504 FMV786504:FND786504 FWR786504:FWZ786504 GGN786504:GGV786504 GQJ786504:GQR786504 HAF786504:HAN786504 HKB786504:HKJ786504 HTX786504:HUF786504 IDT786504:IEB786504 INP786504:INX786504 IXL786504:IXT786504 JHH786504:JHP786504 JRD786504:JRL786504 KAZ786504:KBH786504 KKV786504:KLD786504 KUR786504:KUZ786504 LEN786504:LEV786504 LOJ786504:LOR786504 LYF786504:LYN786504 MIB786504:MIJ786504 MRX786504:MSF786504 NBT786504:NCB786504 NLP786504:NLX786504 NVL786504:NVT786504 OFH786504:OFP786504 OPD786504:OPL786504 OYZ786504:OZH786504 PIV786504:PJD786504 PSR786504:PSZ786504 QCN786504:QCV786504 QMJ786504:QMR786504 QWF786504:QWN786504 RGB786504:RGJ786504 RPX786504:RQF786504 RZT786504:SAB786504 SJP786504:SJX786504 STL786504:STT786504 TDH786504:TDP786504 TND786504:TNL786504 TWZ786504:TXH786504 UGV786504:UHD786504 UQR786504:UQZ786504 VAN786504:VAV786504 VKJ786504:VKR786504 VUF786504:VUN786504 WEB786504:WEJ786504 WNX786504:WOF786504 WXT786504:WYB786504 BL852040:BT852040 LH852040:LP852040 VD852040:VL852040 AEZ852040:AFH852040 AOV852040:APD852040 AYR852040:AYZ852040 BIN852040:BIV852040 BSJ852040:BSR852040 CCF852040:CCN852040 CMB852040:CMJ852040 CVX852040:CWF852040 DFT852040:DGB852040 DPP852040:DPX852040 DZL852040:DZT852040 EJH852040:EJP852040 ETD852040:ETL852040 FCZ852040:FDH852040 FMV852040:FND852040 FWR852040:FWZ852040 GGN852040:GGV852040 GQJ852040:GQR852040 HAF852040:HAN852040 HKB852040:HKJ852040 HTX852040:HUF852040 IDT852040:IEB852040 INP852040:INX852040 IXL852040:IXT852040 JHH852040:JHP852040 JRD852040:JRL852040 KAZ852040:KBH852040 KKV852040:KLD852040 KUR852040:KUZ852040 LEN852040:LEV852040 LOJ852040:LOR852040 LYF852040:LYN852040 MIB852040:MIJ852040 MRX852040:MSF852040 NBT852040:NCB852040 NLP852040:NLX852040 NVL852040:NVT852040 OFH852040:OFP852040 OPD852040:OPL852040 OYZ852040:OZH852040 PIV852040:PJD852040 PSR852040:PSZ852040 QCN852040:QCV852040 QMJ852040:QMR852040 QWF852040:QWN852040 RGB852040:RGJ852040 RPX852040:RQF852040 RZT852040:SAB852040 SJP852040:SJX852040 STL852040:STT852040 TDH852040:TDP852040 TND852040:TNL852040 TWZ852040:TXH852040 UGV852040:UHD852040 UQR852040:UQZ852040 VAN852040:VAV852040 VKJ852040:VKR852040 VUF852040:VUN852040 WEB852040:WEJ852040 WNX852040:WOF852040 WXT852040:WYB852040 BL917576:BT917576 LH917576:LP917576 VD917576:VL917576 AEZ917576:AFH917576 AOV917576:APD917576 AYR917576:AYZ917576 BIN917576:BIV917576 BSJ917576:BSR917576 CCF917576:CCN917576 CMB917576:CMJ917576 CVX917576:CWF917576 DFT917576:DGB917576 DPP917576:DPX917576 DZL917576:DZT917576 EJH917576:EJP917576 ETD917576:ETL917576 FCZ917576:FDH917576 FMV917576:FND917576 FWR917576:FWZ917576 GGN917576:GGV917576 GQJ917576:GQR917576 HAF917576:HAN917576 HKB917576:HKJ917576 HTX917576:HUF917576 IDT917576:IEB917576 INP917576:INX917576 IXL917576:IXT917576 JHH917576:JHP917576 JRD917576:JRL917576 KAZ917576:KBH917576 KKV917576:KLD917576 KUR917576:KUZ917576 LEN917576:LEV917576 LOJ917576:LOR917576 LYF917576:LYN917576 MIB917576:MIJ917576 MRX917576:MSF917576 NBT917576:NCB917576 NLP917576:NLX917576 NVL917576:NVT917576 OFH917576:OFP917576 OPD917576:OPL917576 OYZ917576:OZH917576 PIV917576:PJD917576 PSR917576:PSZ917576 QCN917576:QCV917576 QMJ917576:QMR917576 QWF917576:QWN917576 RGB917576:RGJ917576 RPX917576:RQF917576 RZT917576:SAB917576 SJP917576:SJX917576 STL917576:STT917576 TDH917576:TDP917576 TND917576:TNL917576 TWZ917576:TXH917576 UGV917576:UHD917576 UQR917576:UQZ917576 VAN917576:VAV917576 VKJ917576:VKR917576 VUF917576:VUN917576 WEB917576:WEJ917576 WNX917576:WOF917576 WXT917576:WYB917576 BL983112:BT983112 LH983112:LP983112 VD983112:VL983112 AEZ983112:AFH983112 AOV983112:APD983112 AYR983112:AYZ983112 BIN983112:BIV983112 BSJ983112:BSR983112 CCF983112:CCN983112 CMB983112:CMJ983112 CVX983112:CWF983112 DFT983112:DGB983112 DPP983112:DPX983112 DZL983112:DZT983112 EJH983112:EJP983112 ETD983112:ETL983112 FCZ983112:FDH983112 FMV983112:FND983112 FWR983112:FWZ983112 GGN983112:GGV983112 GQJ983112:GQR983112 HAF983112:HAN983112 HKB983112:HKJ983112 HTX983112:HUF983112 IDT983112:IEB983112 INP983112:INX983112 IXL983112:IXT983112 JHH983112:JHP983112 JRD983112:JRL983112 KAZ983112:KBH983112 KKV983112:KLD983112 KUR983112:KUZ983112 LEN983112:LEV983112 LOJ983112:LOR983112 LYF983112:LYN983112 MIB983112:MIJ983112 MRX983112:MSF983112 NBT983112:NCB983112 NLP983112:NLX983112 NVL983112:NVT983112 OFH983112:OFP983112 OPD983112:OPL983112 OYZ983112:OZH983112 PIV983112:PJD983112 PSR983112:PSZ983112 QCN983112:QCV983112 QMJ983112:QMR983112 QWF983112:QWN983112 RGB983112:RGJ983112 RPX983112:RQF983112 RZT983112:SAB983112 SJP983112:SJX983112 STL983112:STT983112 TDH983112:TDP983112 TND983112:TNL983112 TWZ983112:TXH983112 UGV983112:UHD983112 UQR983112:UQZ983112 VAN983112:VAV983112 VKJ983112:VKR983112 VUF983112:VUN983112 WEB983112:WEJ983112 WNX983112:WOF983112 WXT983112:WYB983112 BO70:BT71 LK70:LP71 VG70:VL71 AFC70:AFH71 AOY70:APD71 AYU70:AYZ71 BIQ70:BIV71 BSM70:BSR71 CCI70:CCN71 CME70:CMJ71 CWA70:CWF71 DFW70:DGB71 DPS70:DPX71 DZO70:DZT71 EJK70:EJP71 ETG70:ETL71 FDC70:FDH71 FMY70:FND71 FWU70:FWZ71 GGQ70:GGV71 GQM70:GQR71 HAI70:HAN71 HKE70:HKJ71 HUA70:HUF71 IDW70:IEB71 INS70:INX71 IXO70:IXT71 JHK70:JHP71 JRG70:JRL71 KBC70:KBH71 KKY70:KLD71 KUU70:KUZ71 LEQ70:LEV71 LOM70:LOR71 LYI70:LYN71 MIE70:MIJ71 MSA70:MSF71 NBW70:NCB71 NLS70:NLX71 NVO70:NVT71 OFK70:OFP71 OPG70:OPL71 OZC70:OZH71 PIY70:PJD71 PSU70:PSZ71 QCQ70:QCV71 QMM70:QMR71 QWI70:QWN71 RGE70:RGJ71 RQA70:RQF71 RZW70:SAB71 SJS70:SJX71 STO70:STT71 TDK70:TDP71 TNG70:TNL71 TXC70:TXH71 UGY70:UHD71 UQU70:UQZ71 VAQ70:VAV71 VKM70:VKR71 VUI70:VUN71 WEE70:WEJ71 WOA70:WOF71 WXW70:WYB71 BO65606:BT65607 LK65606:LP65607 VG65606:VL65607 AFC65606:AFH65607 AOY65606:APD65607 AYU65606:AYZ65607 BIQ65606:BIV65607 BSM65606:BSR65607 CCI65606:CCN65607 CME65606:CMJ65607 CWA65606:CWF65607 DFW65606:DGB65607 DPS65606:DPX65607 DZO65606:DZT65607 EJK65606:EJP65607 ETG65606:ETL65607 FDC65606:FDH65607 FMY65606:FND65607 FWU65606:FWZ65607 GGQ65606:GGV65607 GQM65606:GQR65607 HAI65606:HAN65607 HKE65606:HKJ65607 HUA65606:HUF65607 IDW65606:IEB65607 INS65606:INX65607 IXO65606:IXT65607 JHK65606:JHP65607 JRG65606:JRL65607 KBC65606:KBH65607 KKY65606:KLD65607 KUU65606:KUZ65607 LEQ65606:LEV65607 LOM65606:LOR65607 LYI65606:LYN65607 MIE65606:MIJ65607 MSA65606:MSF65607 NBW65606:NCB65607 NLS65606:NLX65607 NVO65606:NVT65607 OFK65606:OFP65607 OPG65606:OPL65607 OZC65606:OZH65607 PIY65606:PJD65607 PSU65606:PSZ65607 QCQ65606:QCV65607 QMM65606:QMR65607 QWI65606:QWN65607 RGE65606:RGJ65607 RQA65606:RQF65607 RZW65606:SAB65607 SJS65606:SJX65607 STO65606:STT65607 TDK65606:TDP65607 TNG65606:TNL65607 TXC65606:TXH65607 UGY65606:UHD65607 UQU65606:UQZ65607 VAQ65606:VAV65607 VKM65606:VKR65607 VUI65606:VUN65607 WEE65606:WEJ65607 WOA65606:WOF65607 WXW65606:WYB65607 BO131142:BT131143 LK131142:LP131143 VG131142:VL131143 AFC131142:AFH131143 AOY131142:APD131143 AYU131142:AYZ131143 BIQ131142:BIV131143 BSM131142:BSR131143 CCI131142:CCN131143 CME131142:CMJ131143 CWA131142:CWF131143 DFW131142:DGB131143 DPS131142:DPX131143 DZO131142:DZT131143 EJK131142:EJP131143 ETG131142:ETL131143 FDC131142:FDH131143 FMY131142:FND131143 FWU131142:FWZ131143 GGQ131142:GGV131143 GQM131142:GQR131143 HAI131142:HAN131143 HKE131142:HKJ131143 HUA131142:HUF131143 IDW131142:IEB131143 INS131142:INX131143 IXO131142:IXT131143 JHK131142:JHP131143 JRG131142:JRL131143 KBC131142:KBH131143 KKY131142:KLD131143 KUU131142:KUZ131143 LEQ131142:LEV131143 LOM131142:LOR131143 LYI131142:LYN131143 MIE131142:MIJ131143 MSA131142:MSF131143 NBW131142:NCB131143 NLS131142:NLX131143 NVO131142:NVT131143 OFK131142:OFP131143 OPG131142:OPL131143 OZC131142:OZH131143 PIY131142:PJD131143 PSU131142:PSZ131143 QCQ131142:QCV131143 QMM131142:QMR131143 QWI131142:QWN131143 RGE131142:RGJ131143 RQA131142:RQF131143 RZW131142:SAB131143 SJS131142:SJX131143 STO131142:STT131143 TDK131142:TDP131143 TNG131142:TNL131143 TXC131142:TXH131143 UGY131142:UHD131143 UQU131142:UQZ131143 VAQ131142:VAV131143 VKM131142:VKR131143 VUI131142:VUN131143 WEE131142:WEJ131143 WOA131142:WOF131143 WXW131142:WYB131143 BO196678:BT196679 LK196678:LP196679 VG196678:VL196679 AFC196678:AFH196679 AOY196678:APD196679 AYU196678:AYZ196679 BIQ196678:BIV196679 BSM196678:BSR196679 CCI196678:CCN196679 CME196678:CMJ196679 CWA196678:CWF196679 DFW196678:DGB196679 DPS196678:DPX196679 DZO196678:DZT196679 EJK196678:EJP196679 ETG196678:ETL196679 FDC196678:FDH196679 FMY196678:FND196679 FWU196678:FWZ196679 GGQ196678:GGV196679 GQM196678:GQR196679 HAI196678:HAN196679 HKE196678:HKJ196679 HUA196678:HUF196679 IDW196678:IEB196679 INS196678:INX196679 IXO196678:IXT196679 JHK196678:JHP196679 JRG196678:JRL196679 KBC196678:KBH196679 KKY196678:KLD196679 KUU196678:KUZ196679 LEQ196678:LEV196679 LOM196678:LOR196679 LYI196678:LYN196679 MIE196678:MIJ196679 MSA196678:MSF196679 NBW196678:NCB196679 NLS196678:NLX196679 NVO196678:NVT196679 OFK196678:OFP196679 OPG196678:OPL196679 OZC196678:OZH196679 PIY196678:PJD196679 PSU196678:PSZ196679 QCQ196678:QCV196679 QMM196678:QMR196679 QWI196678:QWN196679 RGE196678:RGJ196679 RQA196678:RQF196679 RZW196678:SAB196679 SJS196678:SJX196679 STO196678:STT196679 TDK196678:TDP196679 TNG196678:TNL196679 TXC196678:TXH196679 UGY196678:UHD196679 UQU196678:UQZ196679 VAQ196678:VAV196679 VKM196678:VKR196679 VUI196678:VUN196679 WEE196678:WEJ196679 WOA196678:WOF196679 WXW196678:WYB196679 BO262214:BT262215 LK262214:LP262215 VG262214:VL262215 AFC262214:AFH262215 AOY262214:APD262215 AYU262214:AYZ262215 BIQ262214:BIV262215 BSM262214:BSR262215 CCI262214:CCN262215 CME262214:CMJ262215 CWA262214:CWF262215 DFW262214:DGB262215 DPS262214:DPX262215 DZO262214:DZT262215 EJK262214:EJP262215 ETG262214:ETL262215 FDC262214:FDH262215 FMY262214:FND262215 FWU262214:FWZ262215 GGQ262214:GGV262215 GQM262214:GQR262215 HAI262214:HAN262215 HKE262214:HKJ262215 HUA262214:HUF262215 IDW262214:IEB262215 INS262214:INX262215 IXO262214:IXT262215 JHK262214:JHP262215 JRG262214:JRL262215 KBC262214:KBH262215 KKY262214:KLD262215 KUU262214:KUZ262215 LEQ262214:LEV262215 LOM262214:LOR262215 LYI262214:LYN262215 MIE262214:MIJ262215 MSA262214:MSF262215 NBW262214:NCB262215 NLS262214:NLX262215 NVO262214:NVT262215 OFK262214:OFP262215 OPG262214:OPL262215 OZC262214:OZH262215 PIY262214:PJD262215 PSU262214:PSZ262215 QCQ262214:QCV262215 QMM262214:QMR262215 QWI262214:QWN262215 RGE262214:RGJ262215 RQA262214:RQF262215 RZW262214:SAB262215 SJS262214:SJX262215 STO262214:STT262215 TDK262214:TDP262215 TNG262214:TNL262215 TXC262214:TXH262215 UGY262214:UHD262215 UQU262214:UQZ262215 VAQ262214:VAV262215 VKM262214:VKR262215 VUI262214:VUN262215 WEE262214:WEJ262215 WOA262214:WOF262215 WXW262214:WYB262215 BO327750:BT327751 LK327750:LP327751 VG327750:VL327751 AFC327750:AFH327751 AOY327750:APD327751 AYU327750:AYZ327751 BIQ327750:BIV327751 BSM327750:BSR327751 CCI327750:CCN327751 CME327750:CMJ327751 CWA327750:CWF327751 DFW327750:DGB327751 DPS327750:DPX327751 DZO327750:DZT327751 EJK327750:EJP327751 ETG327750:ETL327751 FDC327750:FDH327751 FMY327750:FND327751 FWU327750:FWZ327751 GGQ327750:GGV327751 GQM327750:GQR327751 HAI327750:HAN327751 HKE327750:HKJ327751 HUA327750:HUF327751 IDW327750:IEB327751 INS327750:INX327751 IXO327750:IXT327751 JHK327750:JHP327751 JRG327750:JRL327751 KBC327750:KBH327751 KKY327750:KLD327751 KUU327750:KUZ327751 LEQ327750:LEV327751 LOM327750:LOR327751 LYI327750:LYN327751 MIE327750:MIJ327751 MSA327750:MSF327751 NBW327750:NCB327751 NLS327750:NLX327751 NVO327750:NVT327751 OFK327750:OFP327751 OPG327750:OPL327751 OZC327750:OZH327751 PIY327750:PJD327751 PSU327750:PSZ327751 QCQ327750:QCV327751 QMM327750:QMR327751 QWI327750:QWN327751 RGE327750:RGJ327751 RQA327750:RQF327751 RZW327750:SAB327751 SJS327750:SJX327751 STO327750:STT327751 TDK327750:TDP327751 TNG327750:TNL327751 TXC327750:TXH327751 UGY327750:UHD327751 UQU327750:UQZ327751 VAQ327750:VAV327751 VKM327750:VKR327751 VUI327750:VUN327751 WEE327750:WEJ327751 WOA327750:WOF327751 WXW327750:WYB327751 BO393286:BT393287 LK393286:LP393287 VG393286:VL393287 AFC393286:AFH393287 AOY393286:APD393287 AYU393286:AYZ393287 BIQ393286:BIV393287 BSM393286:BSR393287 CCI393286:CCN393287 CME393286:CMJ393287 CWA393286:CWF393287 DFW393286:DGB393287 DPS393286:DPX393287 DZO393286:DZT393287 EJK393286:EJP393287 ETG393286:ETL393287 FDC393286:FDH393287 FMY393286:FND393287 FWU393286:FWZ393287 GGQ393286:GGV393287 GQM393286:GQR393287 HAI393286:HAN393287 HKE393286:HKJ393287 HUA393286:HUF393287 IDW393286:IEB393287 INS393286:INX393287 IXO393286:IXT393287 JHK393286:JHP393287 JRG393286:JRL393287 KBC393286:KBH393287 KKY393286:KLD393287 KUU393286:KUZ393287 LEQ393286:LEV393287 LOM393286:LOR393287 LYI393286:LYN393287 MIE393286:MIJ393287 MSA393286:MSF393287 NBW393286:NCB393287 NLS393286:NLX393287 NVO393286:NVT393287 OFK393286:OFP393287 OPG393286:OPL393287 OZC393286:OZH393287 PIY393286:PJD393287 PSU393286:PSZ393287 QCQ393286:QCV393287 QMM393286:QMR393287 QWI393286:QWN393287 RGE393286:RGJ393287 RQA393286:RQF393287 RZW393286:SAB393287 SJS393286:SJX393287 STO393286:STT393287 TDK393286:TDP393287 TNG393286:TNL393287 TXC393286:TXH393287 UGY393286:UHD393287 UQU393286:UQZ393287 VAQ393286:VAV393287 VKM393286:VKR393287 VUI393286:VUN393287 WEE393286:WEJ393287 WOA393286:WOF393287 WXW393286:WYB393287 BO458822:BT458823 LK458822:LP458823 VG458822:VL458823 AFC458822:AFH458823 AOY458822:APD458823 AYU458822:AYZ458823 BIQ458822:BIV458823 BSM458822:BSR458823 CCI458822:CCN458823 CME458822:CMJ458823 CWA458822:CWF458823 DFW458822:DGB458823 DPS458822:DPX458823 DZO458822:DZT458823 EJK458822:EJP458823 ETG458822:ETL458823 FDC458822:FDH458823 FMY458822:FND458823 FWU458822:FWZ458823 GGQ458822:GGV458823 GQM458822:GQR458823 HAI458822:HAN458823 HKE458822:HKJ458823 HUA458822:HUF458823 IDW458822:IEB458823 INS458822:INX458823 IXO458822:IXT458823 JHK458822:JHP458823 JRG458822:JRL458823 KBC458822:KBH458823 KKY458822:KLD458823 KUU458822:KUZ458823 LEQ458822:LEV458823 LOM458822:LOR458823 LYI458822:LYN458823 MIE458822:MIJ458823 MSA458822:MSF458823 NBW458822:NCB458823 NLS458822:NLX458823 NVO458822:NVT458823 OFK458822:OFP458823 OPG458822:OPL458823 OZC458822:OZH458823 PIY458822:PJD458823 PSU458822:PSZ458823 QCQ458822:QCV458823 QMM458822:QMR458823 QWI458822:QWN458823 RGE458822:RGJ458823 RQA458822:RQF458823 RZW458822:SAB458823 SJS458822:SJX458823 STO458822:STT458823 TDK458822:TDP458823 TNG458822:TNL458823 TXC458822:TXH458823 UGY458822:UHD458823 UQU458822:UQZ458823 VAQ458822:VAV458823 VKM458822:VKR458823 VUI458822:VUN458823 WEE458822:WEJ458823 WOA458822:WOF458823 WXW458822:WYB458823 BO524358:BT524359 LK524358:LP524359 VG524358:VL524359 AFC524358:AFH524359 AOY524358:APD524359 AYU524358:AYZ524359 BIQ524358:BIV524359 BSM524358:BSR524359 CCI524358:CCN524359 CME524358:CMJ524359 CWA524358:CWF524359 DFW524358:DGB524359 DPS524358:DPX524359 DZO524358:DZT524359 EJK524358:EJP524359 ETG524358:ETL524359 FDC524358:FDH524359 FMY524358:FND524359 FWU524358:FWZ524359 GGQ524358:GGV524359 GQM524358:GQR524359 HAI524358:HAN524359 HKE524358:HKJ524359 HUA524358:HUF524359 IDW524358:IEB524359 INS524358:INX524359 IXO524358:IXT524359 JHK524358:JHP524359 JRG524358:JRL524359 KBC524358:KBH524359 KKY524358:KLD524359 KUU524358:KUZ524359 LEQ524358:LEV524359 LOM524358:LOR524359 LYI524358:LYN524359 MIE524358:MIJ524359 MSA524358:MSF524359 NBW524358:NCB524359 NLS524358:NLX524359 NVO524358:NVT524359 OFK524358:OFP524359 OPG524358:OPL524359 OZC524358:OZH524359 PIY524358:PJD524359 PSU524358:PSZ524359 QCQ524358:QCV524359 QMM524358:QMR524359 QWI524358:QWN524359 RGE524358:RGJ524359 RQA524358:RQF524359 RZW524358:SAB524359 SJS524358:SJX524359 STO524358:STT524359 TDK524358:TDP524359 TNG524358:TNL524359 TXC524358:TXH524359 UGY524358:UHD524359 UQU524358:UQZ524359 VAQ524358:VAV524359 VKM524358:VKR524359 VUI524358:VUN524359 WEE524358:WEJ524359 WOA524358:WOF524359 WXW524358:WYB524359 BO589894:BT589895 LK589894:LP589895 VG589894:VL589895 AFC589894:AFH589895 AOY589894:APD589895 AYU589894:AYZ589895 BIQ589894:BIV589895 BSM589894:BSR589895 CCI589894:CCN589895 CME589894:CMJ589895 CWA589894:CWF589895 DFW589894:DGB589895 DPS589894:DPX589895 DZO589894:DZT589895 EJK589894:EJP589895 ETG589894:ETL589895 FDC589894:FDH589895 FMY589894:FND589895 FWU589894:FWZ589895 GGQ589894:GGV589895 GQM589894:GQR589895 HAI589894:HAN589895 HKE589894:HKJ589895 HUA589894:HUF589895 IDW589894:IEB589895 INS589894:INX589895 IXO589894:IXT589895 JHK589894:JHP589895 JRG589894:JRL589895 KBC589894:KBH589895 KKY589894:KLD589895 KUU589894:KUZ589895 LEQ589894:LEV589895 LOM589894:LOR589895 LYI589894:LYN589895 MIE589894:MIJ589895 MSA589894:MSF589895 NBW589894:NCB589895 NLS589894:NLX589895 NVO589894:NVT589895 OFK589894:OFP589895 OPG589894:OPL589895 OZC589894:OZH589895 PIY589894:PJD589895 PSU589894:PSZ589895 QCQ589894:QCV589895 QMM589894:QMR589895 QWI589894:QWN589895 RGE589894:RGJ589895 RQA589894:RQF589895 RZW589894:SAB589895 SJS589894:SJX589895 STO589894:STT589895 TDK589894:TDP589895 TNG589894:TNL589895 TXC589894:TXH589895 UGY589894:UHD589895 UQU589894:UQZ589895 VAQ589894:VAV589895 VKM589894:VKR589895 VUI589894:VUN589895 WEE589894:WEJ589895 WOA589894:WOF589895 WXW589894:WYB589895 BO655430:BT655431 LK655430:LP655431 VG655430:VL655431 AFC655430:AFH655431 AOY655430:APD655431 AYU655430:AYZ655431 BIQ655430:BIV655431 BSM655430:BSR655431 CCI655430:CCN655431 CME655430:CMJ655431 CWA655430:CWF655431 DFW655430:DGB655431 DPS655430:DPX655431 DZO655430:DZT655431 EJK655430:EJP655431 ETG655430:ETL655431 FDC655430:FDH655431 FMY655430:FND655431 FWU655430:FWZ655431 GGQ655430:GGV655431 GQM655430:GQR655431 HAI655430:HAN655431 HKE655430:HKJ655431 HUA655430:HUF655431 IDW655430:IEB655431 INS655430:INX655431 IXO655430:IXT655431 JHK655430:JHP655431 JRG655430:JRL655431 KBC655430:KBH655431 KKY655430:KLD655431 KUU655430:KUZ655431 LEQ655430:LEV655431 LOM655430:LOR655431 LYI655430:LYN655431 MIE655430:MIJ655431 MSA655430:MSF655431 NBW655430:NCB655431 NLS655430:NLX655431 NVO655430:NVT655431 OFK655430:OFP655431 OPG655430:OPL655431 OZC655430:OZH655431 PIY655430:PJD655431 PSU655430:PSZ655431 QCQ655430:QCV655431 QMM655430:QMR655431 QWI655430:QWN655431 RGE655430:RGJ655431 RQA655430:RQF655431 RZW655430:SAB655431 SJS655430:SJX655431 STO655430:STT655431 TDK655430:TDP655431 TNG655430:TNL655431 TXC655430:TXH655431 UGY655430:UHD655431 UQU655430:UQZ655431 VAQ655430:VAV655431 VKM655430:VKR655431 VUI655430:VUN655431 WEE655430:WEJ655431 WOA655430:WOF655431 WXW655430:WYB655431 BO720966:BT720967 LK720966:LP720967 VG720966:VL720967 AFC720966:AFH720967 AOY720966:APD720967 AYU720966:AYZ720967 BIQ720966:BIV720967 BSM720966:BSR720967 CCI720966:CCN720967 CME720966:CMJ720967 CWA720966:CWF720967 DFW720966:DGB720967 DPS720966:DPX720967 DZO720966:DZT720967 EJK720966:EJP720967 ETG720966:ETL720967 FDC720966:FDH720967 FMY720966:FND720967 FWU720966:FWZ720967 GGQ720966:GGV720967 GQM720966:GQR720967 HAI720966:HAN720967 HKE720966:HKJ720967 HUA720966:HUF720967 IDW720966:IEB720967 INS720966:INX720967 IXO720966:IXT720967 JHK720966:JHP720967 JRG720966:JRL720967 KBC720966:KBH720967 KKY720966:KLD720967 KUU720966:KUZ720967 LEQ720966:LEV720967 LOM720966:LOR720967 LYI720966:LYN720967 MIE720966:MIJ720967 MSA720966:MSF720967 NBW720966:NCB720967 NLS720966:NLX720967 NVO720966:NVT720967 OFK720966:OFP720967 OPG720966:OPL720967 OZC720966:OZH720967 PIY720966:PJD720967 PSU720966:PSZ720967 QCQ720966:QCV720967 QMM720966:QMR720967 QWI720966:QWN720967 RGE720966:RGJ720967 RQA720966:RQF720967 RZW720966:SAB720967 SJS720966:SJX720967 STO720966:STT720967 TDK720966:TDP720967 TNG720966:TNL720967 TXC720966:TXH720967 UGY720966:UHD720967 UQU720966:UQZ720967 VAQ720966:VAV720967 VKM720966:VKR720967 VUI720966:VUN720967 WEE720966:WEJ720967 WOA720966:WOF720967 WXW720966:WYB720967 BO786502:BT786503 LK786502:LP786503 VG786502:VL786503 AFC786502:AFH786503 AOY786502:APD786503 AYU786502:AYZ786503 BIQ786502:BIV786503 BSM786502:BSR786503 CCI786502:CCN786503 CME786502:CMJ786503 CWA786502:CWF786503 DFW786502:DGB786503 DPS786502:DPX786503 DZO786502:DZT786503 EJK786502:EJP786503 ETG786502:ETL786503 FDC786502:FDH786503 FMY786502:FND786503 FWU786502:FWZ786503 GGQ786502:GGV786503 GQM786502:GQR786503 HAI786502:HAN786503 HKE786502:HKJ786503 HUA786502:HUF786503 IDW786502:IEB786503 INS786502:INX786503 IXO786502:IXT786503 JHK786502:JHP786503 JRG786502:JRL786503 KBC786502:KBH786503 KKY786502:KLD786503 KUU786502:KUZ786503 LEQ786502:LEV786503 LOM786502:LOR786503 LYI786502:LYN786503 MIE786502:MIJ786503 MSA786502:MSF786503 NBW786502:NCB786503 NLS786502:NLX786503 NVO786502:NVT786503 OFK786502:OFP786503 OPG786502:OPL786503 OZC786502:OZH786503 PIY786502:PJD786503 PSU786502:PSZ786503 QCQ786502:QCV786503 QMM786502:QMR786503 QWI786502:QWN786503 RGE786502:RGJ786503 RQA786502:RQF786503 RZW786502:SAB786503 SJS786502:SJX786503 STO786502:STT786503 TDK786502:TDP786503 TNG786502:TNL786503 TXC786502:TXH786503 UGY786502:UHD786503 UQU786502:UQZ786503 VAQ786502:VAV786503 VKM786502:VKR786503 VUI786502:VUN786503 WEE786502:WEJ786503 WOA786502:WOF786503 WXW786502:WYB786503 BO852038:BT852039 LK852038:LP852039 VG852038:VL852039 AFC852038:AFH852039 AOY852038:APD852039 AYU852038:AYZ852039 BIQ852038:BIV852039 BSM852038:BSR852039 CCI852038:CCN852039 CME852038:CMJ852039 CWA852038:CWF852039 DFW852038:DGB852039 DPS852038:DPX852039 DZO852038:DZT852039 EJK852038:EJP852039 ETG852038:ETL852039 FDC852038:FDH852039 FMY852038:FND852039 FWU852038:FWZ852039 GGQ852038:GGV852039 GQM852038:GQR852039 HAI852038:HAN852039 HKE852038:HKJ852039 HUA852038:HUF852039 IDW852038:IEB852039 INS852038:INX852039 IXO852038:IXT852039 JHK852038:JHP852039 JRG852038:JRL852039 KBC852038:KBH852039 KKY852038:KLD852039 KUU852038:KUZ852039 LEQ852038:LEV852039 LOM852038:LOR852039 LYI852038:LYN852039 MIE852038:MIJ852039 MSA852038:MSF852039 NBW852038:NCB852039 NLS852038:NLX852039 NVO852038:NVT852039 OFK852038:OFP852039 OPG852038:OPL852039 OZC852038:OZH852039 PIY852038:PJD852039 PSU852038:PSZ852039 QCQ852038:QCV852039 QMM852038:QMR852039 QWI852038:QWN852039 RGE852038:RGJ852039 RQA852038:RQF852039 RZW852038:SAB852039 SJS852038:SJX852039 STO852038:STT852039 TDK852038:TDP852039 TNG852038:TNL852039 TXC852038:TXH852039 UGY852038:UHD852039 UQU852038:UQZ852039 VAQ852038:VAV852039 VKM852038:VKR852039 VUI852038:VUN852039 WEE852038:WEJ852039 WOA852038:WOF852039 WXW852038:WYB852039 BO917574:BT917575 LK917574:LP917575 VG917574:VL917575 AFC917574:AFH917575 AOY917574:APD917575 AYU917574:AYZ917575 BIQ917574:BIV917575 BSM917574:BSR917575 CCI917574:CCN917575 CME917574:CMJ917575 CWA917574:CWF917575 DFW917574:DGB917575 DPS917574:DPX917575 DZO917574:DZT917575 EJK917574:EJP917575 ETG917574:ETL917575 FDC917574:FDH917575 FMY917574:FND917575 FWU917574:FWZ917575 GGQ917574:GGV917575 GQM917574:GQR917575 HAI917574:HAN917575 HKE917574:HKJ917575 HUA917574:HUF917575 IDW917574:IEB917575 INS917574:INX917575 IXO917574:IXT917575 JHK917574:JHP917575 JRG917574:JRL917575 KBC917574:KBH917575 KKY917574:KLD917575 KUU917574:KUZ917575 LEQ917574:LEV917575 LOM917574:LOR917575 LYI917574:LYN917575 MIE917574:MIJ917575 MSA917574:MSF917575 NBW917574:NCB917575 NLS917574:NLX917575 NVO917574:NVT917575 OFK917574:OFP917575 OPG917574:OPL917575 OZC917574:OZH917575 PIY917574:PJD917575 PSU917574:PSZ917575 QCQ917574:QCV917575 QMM917574:QMR917575 QWI917574:QWN917575 RGE917574:RGJ917575 RQA917574:RQF917575 RZW917574:SAB917575 SJS917574:SJX917575 STO917574:STT917575 TDK917574:TDP917575 TNG917574:TNL917575 TXC917574:TXH917575 UGY917574:UHD917575 UQU917574:UQZ917575 VAQ917574:VAV917575 VKM917574:VKR917575 VUI917574:VUN917575 WEE917574:WEJ917575 WOA917574:WOF917575 WXW917574:WYB917575 BO983110:BT983111 LK983110:LP983111 VG983110:VL983111 AFC983110:AFH983111 AOY983110:APD983111 AYU983110:AYZ983111 BIQ983110:BIV983111 BSM983110:BSR983111 CCI983110:CCN983111 CME983110:CMJ983111 CWA983110:CWF983111 DFW983110:DGB983111 DPS983110:DPX983111 DZO983110:DZT983111 EJK983110:EJP983111 ETG983110:ETL983111 FDC983110:FDH983111 FMY983110:FND983111 FWU983110:FWZ983111 GGQ983110:GGV983111 GQM983110:GQR983111 HAI983110:HAN983111 HKE983110:HKJ983111 HUA983110:HUF983111 IDW983110:IEB983111 INS983110:INX983111 IXO983110:IXT983111 JHK983110:JHP983111 JRG983110:JRL983111 KBC983110:KBH983111 KKY983110:KLD983111 KUU983110:KUZ983111 LEQ983110:LEV983111 LOM983110:LOR983111 LYI983110:LYN983111 MIE983110:MIJ983111 MSA983110:MSF983111 NBW983110:NCB983111 NLS983110:NLX983111 NVO983110:NVT983111 OFK983110:OFP983111 OPG983110:OPL983111 OZC983110:OZH983111 PIY983110:PJD983111 PSU983110:PSZ983111 QCQ983110:QCV983111 QMM983110:QMR983111 QWI983110:QWN983111 RGE983110:RGJ983111 RQA983110:RQF983111 RZW983110:SAB983111 SJS983110:SJX983111 STO983110:STT983111 TDK983110:TDP983111 TNG983110:TNL983111 TXC983110:TXH983111 UGY983110:UHD983111 UQU983110:UQZ983111 VAQ983110:VAV983111 VKM983110:VKR983111 VUI983110:VUN983111 WEE983110:WEJ983111 WOA983110:WOF983111 WXW983110:WYB983111" xr:uid="{ADFF411D-A9EC-4A74-A544-488852780490}">
      <formula1>$CU$19:$CU$22</formula1>
    </dataValidation>
    <dataValidation type="list" allowBlank="1" showInputMessage="1" showErrorMessage="1" sqref="AZ11:BB12 KV11:KX12 UR11:UT12 AEN11:AEP12 AOJ11:AOL12 AYF11:AYH12 BIB11:BID12 BRX11:BRZ12 CBT11:CBV12 CLP11:CLR12 CVL11:CVN12 DFH11:DFJ12 DPD11:DPF12 DYZ11:DZB12 EIV11:EIX12 ESR11:EST12 FCN11:FCP12 FMJ11:FML12 FWF11:FWH12 GGB11:GGD12 GPX11:GPZ12 GZT11:GZV12 HJP11:HJR12 HTL11:HTN12 IDH11:IDJ12 IND11:INF12 IWZ11:IXB12 JGV11:JGX12 JQR11:JQT12 KAN11:KAP12 KKJ11:KKL12 KUF11:KUH12 LEB11:LED12 LNX11:LNZ12 LXT11:LXV12 MHP11:MHR12 MRL11:MRN12 NBH11:NBJ12 NLD11:NLF12 NUZ11:NVB12 OEV11:OEX12 OOR11:OOT12 OYN11:OYP12 PIJ11:PIL12 PSF11:PSH12 QCB11:QCD12 QLX11:QLZ12 QVT11:QVV12 RFP11:RFR12 RPL11:RPN12 RZH11:RZJ12 SJD11:SJF12 SSZ11:STB12 TCV11:TCX12 TMR11:TMT12 TWN11:TWP12 UGJ11:UGL12 UQF11:UQH12 VAB11:VAD12 VJX11:VJZ12 VTT11:VTV12 WDP11:WDR12 WNL11:WNN12 WXH11:WXJ12 AZ65547:BB65548 KV65547:KX65548 UR65547:UT65548 AEN65547:AEP65548 AOJ65547:AOL65548 AYF65547:AYH65548 BIB65547:BID65548 BRX65547:BRZ65548 CBT65547:CBV65548 CLP65547:CLR65548 CVL65547:CVN65548 DFH65547:DFJ65548 DPD65547:DPF65548 DYZ65547:DZB65548 EIV65547:EIX65548 ESR65547:EST65548 FCN65547:FCP65548 FMJ65547:FML65548 FWF65547:FWH65548 GGB65547:GGD65548 GPX65547:GPZ65548 GZT65547:GZV65548 HJP65547:HJR65548 HTL65547:HTN65548 IDH65547:IDJ65548 IND65547:INF65548 IWZ65547:IXB65548 JGV65547:JGX65548 JQR65547:JQT65548 KAN65547:KAP65548 KKJ65547:KKL65548 KUF65547:KUH65548 LEB65547:LED65548 LNX65547:LNZ65548 LXT65547:LXV65548 MHP65547:MHR65548 MRL65547:MRN65548 NBH65547:NBJ65548 NLD65547:NLF65548 NUZ65547:NVB65548 OEV65547:OEX65548 OOR65547:OOT65548 OYN65547:OYP65548 PIJ65547:PIL65548 PSF65547:PSH65548 QCB65547:QCD65548 QLX65547:QLZ65548 QVT65547:QVV65548 RFP65547:RFR65548 RPL65547:RPN65548 RZH65547:RZJ65548 SJD65547:SJF65548 SSZ65547:STB65548 TCV65547:TCX65548 TMR65547:TMT65548 TWN65547:TWP65548 UGJ65547:UGL65548 UQF65547:UQH65548 VAB65547:VAD65548 VJX65547:VJZ65548 VTT65547:VTV65548 WDP65547:WDR65548 WNL65547:WNN65548 WXH65547:WXJ65548 AZ131083:BB131084 KV131083:KX131084 UR131083:UT131084 AEN131083:AEP131084 AOJ131083:AOL131084 AYF131083:AYH131084 BIB131083:BID131084 BRX131083:BRZ131084 CBT131083:CBV131084 CLP131083:CLR131084 CVL131083:CVN131084 DFH131083:DFJ131084 DPD131083:DPF131084 DYZ131083:DZB131084 EIV131083:EIX131084 ESR131083:EST131084 FCN131083:FCP131084 FMJ131083:FML131084 FWF131083:FWH131084 GGB131083:GGD131084 GPX131083:GPZ131084 GZT131083:GZV131084 HJP131083:HJR131084 HTL131083:HTN131084 IDH131083:IDJ131084 IND131083:INF131084 IWZ131083:IXB131084 JGV131083:JGX131084 JQR131083:JQT131084 KAN131083:KAP131084 KKJ131083:KKL131084 KUF131083:KUH131084 LEB131083:LED131084 LNX131083:LNZ131084 LXT131083:LXV131084 MHP131083:MHR131084 MRL131083:MRN131084 NBH131083:NBJ131084 NLD131083:NLF131084 NUZ131083:NVB131084 OEV131083:OEX131084 OOR131083:OOT131084 OYN131083:OYP131084 PIJ131083:PIL131084 PSF131083:PSH131084 QCB131083:QCD131084 QLX131083:QLZ131084 QVT131083:QVV131084 RFP131083:RFR131084 RPL131083:RPN131084 RZH131083:RZJ131084 SJD131083:SJF131084 SSZ131083:STB131084 TCV131083:TCX131084 TMR131083:TMT131084 TWN131083:TWP131084 UGJ131083:UGL131084 UQF131083:UQH131084 VAB131083:VAD131084 VJX131083:VJZ131084 VTT131083:VTV131084 WDP131083:WDR131084 WNL131083:WNN131084 WXH131083:WXJ131084 AZ196619:BB196620 KV196619:KX196620 UR196619:UT196620 AEN196619:AEP196620 AOJ196619:AOL196620 AYF196619:AYH196620 BIB196619:BID196620 BRX196619:BRZ196620 CBT196619:CBV196620 CLP196619:CLR196620 CVL196619:CVN196620 DFH196619:DFJ196620 DPD196619:DPF196620 DYZ196619:DZB196620 EIV196619:EIX196620 ESR196619:EST196620 FCN196619:FCP196620 FMJ196619:FML196620 FWF196619:FWH196620 GGB196619:GGD196620 GPX196619:GPZ196620 GZT196619:GZV196620 HJP196619:HJR196620 HTL196619:HTN196620 IDH196619:IDJ196620 IND196619:INF196620 IWZ196619:IXB196620 JGV196619:JGX196620 JQR196619:JQT196620 KAN196619:KAP196620 KKJ196619:KKL196620 KUF196619:KUH196620 LEB196619:LED196620 LNX196619:LNZ196620 LXT196619:LXV196620 MHP196619:MHR196620 MRL196619:MRN196620 NBH196619:NBJ196620 NLD196619:NLF196620 NUZ196619:NVB196620 OEV196619:OEX196620 OOR196619:OOT196620 OYN196619:OYP196620 PIJ196619:PIL196620 PSF196619:PSH196620 QCB196619:QCD196620 QLX196619:QLZ196620 QVT196619:QVV196620 RFP196619:RFR196620 RPL196619:RPN196620 RZH196619:RZJ196620 SJD196619:SJF196620 SSZ196619:STB196620 TCV196619:TCX196620 TMR196619:TMT196620 TWN196619:TWP196620 UGJ196619:UGL196620 UQF196619:UQH196620 VAB196619:VAD196620 VJX196619:VJZ196620 VTT196619:VTV196620 WDP196619:WDR196620 WNL196619:WNN196620 WXH196619:WXJ196620 AZ262155:BB262156 KV262155:KX262156 UR262155:UT262156 AEN262155:AEP262156 AOJ262155:AOL262156 AYF262155:AYH262156 BIB262155:BID262156 BRX262155:BRZ262156 CBT262155:CBV262156 CLP262155:CLR262156 CVL262155:CVN262156 DFH262155:DFJ262156 DPD262155:DPF262156 DYZ262155:DZB262156 EIV262155:EIX262156 ESR262155:EST262156 FCN262155:FCP262156 FMJ262155:FML262156 FWF262155:FWH262156 GGB262155:GGD262156 GPX262155:GPZ262156 GZT262155:GZV262156 HJP262155:HJR262156 HTL262155:HTN262156 IDH262155:IDJ262156 IND262155:INF262156 IWZ262155:IXB262156 JGV262155:JGX262156 JQR262155:JQT262156 KAN262155:KAP262156 KKJ262155:KKL262156 KUF262155:KUH262156 LEB262155:LED262156 LNX262155:LNZ262156 LXT262155:LXV262156 MHP262155:MHR262156 MRL262155:MRN262156 NBH262155:NBJ262156 NLD262155:NLF262156 NUZ262155:NVB262156 OEV262155:OEX262156 OOR262155:OOT262156 OYN262155:OYP262156 PIJ262155:PIL262156 PSF262155:PSH262156 QCB262155:QCD262156 QLX262155:QLZ262156 QVT262155:QVV262156 RFP262155:RFR262156 RPL262155:RPN262156 RZH262155:RZJ262156 SJD262155:SJF262156 SSZ262155:STB262156 TCV262155:TCX262156 TMR262155:TMT262156 TWN262155:TWP262156 UGJ262155:UGL262156 UQF262155:UQH262156 VAB262155:VAD262156 VJX262155:VJZ262156 VTT262155:VTV262156 WDP262155:WDR262156 WNL262155:WNN262156 WXH262155:WXJ262156 AZ327691:BB327692 KV327691:KX327692 UR327691:UT327692 AEN327691:AEP327692 AOJ327691:AOL327692 AYF327691:AYH327692 BIB327691:BID327692 BRX327691:BRZ327692 CBT327691:CBV327692 CLP327691:CLR327692 CVL327691:CVN327692 DFH327691:DFJ327692 DPD327691:DPF327692 DYZ327691:DZB327692 EIV327691:EIX327692 ESR327691:EST327692 FCN327691:FCP327692 FMJ327691:FML327692 FWF327691:FWH327692 GGB327691:GGD327692 GPX327691:GPZ327692 GZT327691:GZV327692 HJP327691:HJR327692 HTL327691:HTN327692 IDH327691:IDJ327692 IND327691:INF327692 IWZ327691:IXB327692 JGV327691:JGX327692 JQR327691:JQT327692 KAN327691:KAP327692 KKJ327691:KKL327692 KUF327691:KUH327692 LEB327691:LED327692 LNX327691:LNZ327692 LXT327691:LXV327692 MHP327691:MHR327692 MRL327691:MRN327692 NBH327691:NBJ327692 NLD327691:NLF327692 NUZ327691:NVB327692 OEV327691:OEX327692 OOR327691:OOT327692 OYN327691:OYP327692 PIJ327691:PIL327692 PSF327691:PSH327692 QCB327691:QCD327692 QLX327691:QLZ327692 QVT327691:QVV327692 RFP327691:RFR327692 RPL327691:RPN327692 RZH327691:RZJ327692 SJD327691:SJF327692 SSZ327691:STB327692 TCV327691:TCX327692 TMR327691:TMT327692 TWN327691:TWP327692 UGJ327691:UGL327692 UQF327691:UQH327692 VAB327691:VAD327692 VJX327691:VJZ327692 VTT327691:VTV327692 WDP327691:WDR327692 WNL327691:WNN327692 WXH327691:WXJ327692 AZ393227:BB393228 KV393227:KX393228 UR393227:UT393228 AEN393227:AEP393228 AOJ393227:AOL393228 AYF393227:AYH393228 BIB393227:BID393228 BRX393227:BRZ393228 CBT393227:CBV393228 CLP393227:CLR393228 CVL393227:CVN393228 DFH393227:DFJ393228 DPD393227:DPF393228 DYZ393227:DZB393228 EIV393227:EIX393228 ESR393227:EST393228 FCN393227:FCP393228 FMJ393227:FML393228 FWF393227:FWH393228 GGB393227:GGD393228 GPX393227:GPZ393228 GZT393227:GZV393228 HJP393227:HJR393228 HTL393227:HTN393228 IDH393227:IDJ393228 IND393227:INF393228 IWZ393227:IXB393228 JGV393227:JGX393228 JQR393227:JQT393228 KAN393227:KAP393228 KKJ393227:KKL393228 KUF393227:KUH393228 LEB393227:LED393228 LNX393227:LNZ393228 LXT393227:LXV393228 MHP393227:MHR393228 MRL393227:MRN393228 NBH393227:NBJ393228 NLD393227:NLF393228 NUZ393227:NVB393228 OEV393227:OEX393228 OOR393227:OOT393228 OYN393227:OYP393228 PIJ393227:PIL393228 PSF393227:PSH393228 QCB393227:QCD393228 QLX393227:QLZ393228 QVT393227:QVV393228 RFP393227:RFR393228 RPL393227:RPN393228 RZH393227:RZJ393228 SJD393227:SJF393228 SSZ393227:STB393228 TCV393227:TCX393228 TMR393227:TMT393228 TWN393227:TWP393228 UGJ393227:UGL393228 UQF393227:UQH393228 VAB393227:VAD393228 VJX393227:VJZ393228 VTT393227:VTV393228 WDP393227:WDR393228 WNL393227:WNN393228 WXH393227:WXJ393228 AZ458763:BB458764 KV458763:KX458764 UR458763:UT458764 AEN458763:AEP458764 AOJ458763:AOL458764 AYF458763:AYH458764 BIB458763:BID458764 BRX458763:BRZ458764 CBT458763:CBV458764 CLP458763:CLR458764 CVL458763:CVN458764 DFH458763:DFJ458764 DPD458763:DPF458764 DYZ458763:DZB458764 EIV458763:EIX458764 ESR458763:EST458764 FCN458763:FCP458764 FMJ458763:FML458764 FWF458763:FWH458764 GGB458763:GGD458764 GPX458763:GPZ458764 GZT458763:GZV458764 HJP458763:HJR458764 HTL458763:HTN458764 IDH458763:IDJ458764 IND458763:INF458764 IWZ458763:IXB458764 JGV458763:JGX458764 JQR458763:JQT458764 KAN458763:KAP458764 KKJ458763:KKL458764 KUF458763:KUH458764 LEB458763:LED458764 LNX458763:LNZ458764 LXT458763:LXV458764 MHP458763:MHR458764 MRL458763:MRN458764 NBH458763:NBJ458764 NLD458763:NLF458764 NUZ458763:NVB458764 OEV458763:OEX458764 OOR458763:OOT458764 OYN458763:OYP458764 PIJ458763:PIL458764 PSF458763:PSH458764 QCB458763:QCD458764 QLX458763:QLZ458764 QVT458763:QVV458764 RFP458763:RFR458764 RPL458763:RPN458764 RZH458763:RZJ458764 SJD458763:SJF458764 SSZ458763:STB458764 TCV458763:TCX458764 TMR458763:TMT458764 TWN458763:TWP458764 UGJ458763:UGL458764 UQF458763:UQH458764 VAB458763:VAD458764 VJX458763:VJZ458764 VTT458763:VTV458764 WDP458763:WDR458764 WNL458763:WNN458764 WXH458763:WXJ458764 AZ524299:BB524300 KV524299:KX524300 UR524299:UT524300 AEN524299:AEP524300 AOJ524299:AOL524300 AYF524299:AYH524300 BIB524299:BID524300 BRX524299:BRZ524300 CBT524299:CBV524300 CLP524299:CLR524300 CVL524299:CVN524300 DFH524299:DFJ524300 DPD524299:DPF524300 DYZ524299:DZB524300 EIV524299:EIX524300 ESR524299:EST524300 FCN524299:FCP524300 FMJ524299:FML524300 FWF524299:FWH524300 GGB524299:GGD524300 GPX524299:GPZ524300 GZT524299:GZV524300 HJP524299:HJR524300 HTL524299:HTN524300 IDH524299:IDJ524300 IND524299:INF524300 IWZ524299:IXB524300 JGV524299:JGX524300 JQR524299:JQT524300 KAN524299:KAP524300 KKJ524299:KKL524300 KUF524299:KUH524300 LEB524299:LED524300 LNX524299:LNZ524300 LXT524299:LXV524300 MHP524299:MHR524300 MRL524299:MRN524300 NBH524299:NBJ524300 NLD524299:NLF524300 NUZ524299:NVB524300 OEV524299:OEX524300 OOR524299:OOT524300 OYN524299:OYP524300 PIJ524299:PIL524300 PSF524299:PSH524300 QCB524299:QCD524300 QLX524299:QLZ524300 QVT524299:QVV524300 RFP524299:RFR524300 RPL524299:RPN524300 RZH524299:RZJ524300 SJD524299:SJF524300 SSZ524299:STB524300 TCV524299:TCX524300 TMR524299:TMT524300 TWN524299:TWP524300 UGJ524299:UGL524300 UQF524299:UQH524300 VAB524299:VAD524300 VJX524299:VJZ524300 VTT524299:VTV524300 WDP524299:WDR524300 WNL524299:WNN524300 WXH524299:WXJ524300 AZ589835:BB589836 KV589835:KX589836 UR589835:UT589836 AEN589835:AEP589836 AOJ589835:AOL589836 AYF589835:AYH589836 BIB589835:BID589836 BRX589835:BRZ589836 CBT589835:CBV589836 CLP589835:CLR589836 CVL589835:CVN589836 DFH589835:DFJ589836 DPD589835:DPF589836 DYZ589835:DZB589836 EIV589835:EIX589836 ESR589835:EST589836 FCN589835:FCP589836 FMJ589835:FML589836 FWF589835:FWH589836 GGB589835:GGD589836 GPX589835:GPZ589836 GZT589835:GZV589836 HJP589835:HJR589836 HTL589835:HTN589836 IDH589835:IDJ589836 IND589835:INF589836 IWZ589835:IXB589836 JGV589835:JGX589836 JQR589835:JQT589836 KAN589835:KAP589836 KKJ589835:KKL589836 KUF589835:KUH589836 LEB589835:LED589836 LNX589835:LNZ589836 LXT589835:LXV589836 MHP589835:MHR589836 MRL589835:MRN589836 NBH589835:NBJ589836 NLD589835:NLF589836 NUZ589835:NVB589836 OEV589835:OEX589836 OOR589835:OOT589836 OYN589835:OYP589836 PIJ589835:PIL589836 PSF589835:PSH589836 QCB589835:QCD589836 QLX589835:QLZ589836 QVT589835:QVV589836 RFP589835:RFR589836 RPL589835:RPN589836 RZH589835:RZJ589836 SJD589835:SJF589836 SSZ589835:STB589836 TCV589835:TCX589836 TMR589835:TMT589836 TWN589835:TWP589836 UGJ589835:UGL589836 UQF589835:UQH589836 VAB589835:VAD589836 VJX589835:VJZ589836 VTT589835:VTV589836 WDP589835:WDR589836 WNL589835:WNN589836 WXH589835:WXJ589836 AZ655371:BB655372 KV655371:KX655372 UR655371:UT655372 AEN655371:AEP655372 AOJ655371:AOL655372 AYF655371:AYH655372 BIB655371:BID655372 BRX655371:BRZ655372 CBT655371:CBV655372 CLP655371:CLR655372 CVL655371:CVN655372 DFH655371:DFJ655372 DPD655371:DPF655372 DYZ655371:DZB655372 EIV655371:EIX655372 ESR655371:EST655372 FCN655371:FCP655372 FMJ655371:FML655372 FWF655371:FWH655372 GGB655371:GGD655372 GPX655371:GPZ655372 GZT655371:GZV655372 HJP655371:HJR655372 HTL655371:HTN655372 IDH655371:IDJ655372 IND655371:INF655372 IWZ655371:IXB655372 JGV655371:JGX655372 JQR655371:JQT655372 KAN655371:KAP655372 KKJ655371:KKL655372 KUF655371:KUH655372 LEB655371:LED655372 LNX655371:LNZ655372 LXT655371:LXV655372 MHP655371:MHR655372 MRL655371:MRN655372 NBH655371:NBJ655372 NLD655371:NLF655372 NUZ655371:NVB655372 OEV655371:OEX655372 OOR655371:OOT655372 OYN655371:OYP655372 PIJ655371:PIL655372 PSF655371:PSH655372 QCB655371:QCD655372 QLX655371:QLZ655372 QVT655371:QVV655372 RFP655371:RFR655372 RPL655371:RPN655372 RZH655371:RZJ655372 SJD655371:SJF655372 SSZ655371:STB655372 TCV655371:TCX655372 TMR655371:TMT655372 TWN655371:TWP655372 UGJ655371:UGL655372 UQF655371:UQH655372 VAB655371:VAD655372 VJX655371:VJZ655372 VTT655371:VTV655372 WDP655371:WDR655372 WNL655371:WNN655372 WXH655371:WXJ655372 AZ720907:BB720908 KV720907:KX720908 UR720907:UT720908 AEN720907:AEP720908 AOJ720907:AOL720908 AYF720907:AYH720908 BIB720907:BID720908 BRX720907:BRZ720908 CBT720907:CBV720908 CLP720907:CLR720908 CVL720907:CVN720908 DFH720907:DFJ720908 DPD720907:DPF720908 DYZ720907:DZB720908 EIV720907:EIX720908 ESR720907:EST720908 FCN720907:FCP720908 FMJ720907:FML720908 FWF720907:FWH720908 GGB720907:GGD720908 GPX720907:GPZ720908 GZT720907:GZV720908 HJP720907:HJR720908 HTL720907:HTN720908 IDH720907:IDJ720908 IND720907:INF720908 IWZ720907:IXB720908 JGV720907:JGX720908 JQR720907:JQT720908 KAN720907:KAP720908 KKJ720907:KKL720908 KUF720907:KUH720908 LEB720907:LED720908 LNX720907:LNZ720908 LXT720907:LXV720908 MHP720907:MHR720908 MRL720907:MRN720908 NBH720907:NBJ720908 NLD720907:NLF720908 NUZ720907:NVB720908 OEV720907:OEX720908 OOR720907:OOT720908 OYN720907:OYP720908 PIJ720907:PIL720908 PSF720907:PSH720908 QCB720907:QCD720908 QLX720907:QLZ720908 QVT720907:QVV720908 RFP720907:RFR720908 RPL720907:RPN720908 RZH720907:RZJ720908 SJD720907:SJF720908 SSZ720907:STB720908 TCV720907:TCX720908 TMR720907:TMT720908 TWN720907:TWP720908 UGJ720907:UGL720908 UQF720907:UQH720908 VAB720907:VAD720908 VJX720907:VJZ720908 VTT720907:VTV720908 WDP720907:WDR720908 WNL720907:WNN720908 WXH720907:WXJ720908 AZ786443:BB786444 KV786443:KX786444 UR786443:UT786444 AEN786443:AEP786444 AOJ786443:AOL786444 AYF786443:AYH786444 BIB786443:BID786444 BRX786443:BRZ786444 CBT786443:CBV786444 CLP786443:CLR786444 CVL786443:CVN786444 DFH786443:DFJ786444 DPD786443:DPF786444 DYZ786443:DZB786444 EIV786443:EIX786444 ESR786443:EST786444 FCN786443:FCP786444 FMJ786443:FML786444 FWF786443:FWH786444 GGB786443:GGD786444 GPX786443:GPZ786444 GZT786443:GZV786444 HJP786443:HJR786444 HTL786443:HTN786444 IDH786443:IDJ786444 IND786443:INF786444 IWZ786443:IXB786444 JGV786443:JGX786444 JQR786443:JQT786444 KAN786443:KAP786444 KKJ786443:KKL786444 KUF786443:KUH786444 LEB786443:LED786444 LNX786443:LNZ786444 LXT786443:LXV786444 MHP786443:MHR786444 MRL786443:MRN786444 NBH786443:NBJ786444 NLD786443:NLF786444 NUZ786443:NVB786444 OEV786443:OEX786444 OOR786443:OOT786444 OYN786443:OYP786444 PIJ786443:PIL786444 PSF786443:PSH786444 QCB786443:QCD786444 QLX786443:QLZ786444 QVT786443:QVV786444 RFP786443:RFR786444 RPL786443:RPN786444 RZH786443:RZJ786444 SJD786443:SJF786444 SSZ786443:STB786444 TCV786443:TCX786444 TMR786443:TMT786444 TWN786443:TWP786444 UGJ786443:UGL786444 UQF786443:UQH786444 VAB786443:VAD786444 VJX786443:VJZ786444 VTT786443:VTV786444 WDP786443:WDR786444 WNL786443:WNN786444 WXH786443:WXJ786444 AZ851979:BB851980 KV851979:KX851980 UR851979:UT851980 AEN851979:AEP851980 AOJ851979:AOL851980 AYF851979:AYH851980 BIB851979:BID851980 BRX851979:BRZ851980 CBT851979:CBV851980 CLP851979:CLR851980 CVL851979:CVN851980 DFH851979:DFJ851980 DPD851979:DPF851980 DYZ851979:DZB851980 EIV851979:EIX851980 ESR851979:EST851980 FCN851979:FCP851980 FMJ851979:FML851980 FWF851979:FWH851980 GGB851979:GGD851980 GPX851979:GPZ851980 GZT851979:GZV851980 HJP851979:HJR851980 HTL851979:HTN851980 IDH851979:IDJ851980 IND851979:INF851980 IWZ851979:IXB851980 JGV851979:JGX851980 JQR851979:JQT851980 KAN851979:KAP851980 KKJ851979:KKL851980 KUF851979:KUH851980 LEB851979:LED851980 LNX851979:LNZ851980 LXT851979:LXV851980 MHP851979:MHR851980 MRL851979:MRN851980 NBH851979:NBJ851980 NLD851979:NLF851980 NUZ851979:NVB851980 OEV851979:OEX851980 OOR851979:OOT851980 OYN851979:OYP851980 PIJ851979:PIL851980 PSF851979:PSH851980 QCB851979:QCD851980 QLX851979:QLZ851980 QVT851979:QVV851980 RFP851979:RFR851980 RPL851979:RPN851980 RZH851979:RZJ851980 SJD851979:SJF851980 SSZ851979:STB851980 TCV851979:TCX851980 TMR851979:TMT851980 TWN851979:TWP851980 UGJ851979:UGL851980 UQF851979:UQH851980 VAB851979:VAD851980 VJX851979:VJZ851980 VTT851979:VTV851980 WDP851979:WDR851980 WNL851979:WNN851980 WXH851979:WXJ851980 AZ917515:BB917516 KV917515:KX917516 UR917515:UT917516 AEN917515:AEP917516 AOJ917515:AOL917516 AYF917515:AYH917516 BIB917515:BID917516 BRX917515:BRZ917516 CBT917515:CBV917516 CLP917515:CLR917516 CVL917515:CVN917516 DFH917515:DFJ917516 DPD917515:DPF917516 DYZ917515:DZB917516 EIV917515:EIX917516 ESR917515:EST917516 FCN917515:FCP917516 FMJ917515:FML917516 FWF917515:FWH917516 GGB917515:GGD917516 GPX917515:GPZ917516 GZT917515:GZV917516 HJP917515:HJR917516 HTL917515:HTN917516 IDH917515:IDJ917516 IND917515:INF917516 IWZ917515:IXB917516 JGV917515:JGX917516 JQR917515:JQT917516 KAN917515:KAP917516 KKJ917515:KKL917516 KUF917515:KUH917516 LEB917515:LED917516 LNX917515:LNZ917516 LXT917515:LXV917516 MHP917515:MHR917516 MRL917515:MRN917516 NBH917515:NBJ917516 NLD917515:NLF917516 NUZ917515:NVB917516 OEV917515:OEX917516 OOR917515:OOT917516 OYN917515:OYP917516 PIJ917515:PIL917516 PSF917515:PSH917516 QCB917515:QCD917516 QLX917515:QLZ917516 QVT917515:QVV917516 RFP917515:RFR917516 RPL917515:RPN917516 RZH917515:RZJ917516 SJD917515:SJF917516 SSZ917515:STB917516 TCV917515:TCX917516 TMR917515:TMT917516 TWN917515:TWP917516 UGJ917515:UGL917516 UQF917515:UQH917516 VAB917515:VAD917516 VJX917515:VJZ917516 VTT917515:VTV917516 WDP917515:WDR917516 WNL917515:WNN917516 WXH917515:WXJ917516 AZ983051:BB983052 KV983051:KX983052 UR983051:UT983052 AEN983051:AEP983052 AOJ983051:AOL983052 AYF983051:AYH983052 BIB983051:BID983052 BRX983051:BRZ983052 CBT983051:CBV983052 CLP983051:CLR983052 CVL983051:CVN983052 DFH983051:DFJ983052 DPD983051:DPF983052 DYZ983051:DZB983052 EIV983051:EIX983052 ESR983051:EST983052 FCN983051:FCP983052 FMJ983051:FML983052 FWF983051:FWH983052 GGB983051:GGD983052 GPX983051:GPZ983052 GZT983051:GZV983052 HJP983051:HJR983052 HTL983051:HTN983052 IDH983051:IDJ983052 IND983051:INF983052 IWZ983051:IXB983052 JGV983051:JGX983052 JQR983051:JQT983052 KAN983051:KAP983052 KKJ983051:KKL983052 KUF983051:KUH983052 LEB983051:LED983052 LNX983051:LNZ983052 LXT983051:LXV983052 MHP983051:MHR983052 MRL983051:MRN983052 NBH983051:NBJ983052 NLD983051:NLF983052 NUZ983051:NVB983052 OEV983051:OEX983052 OOR983051:OOT983052 OYN983051:OYP983052 PIJ983051:PIL983052 PSF983051:PSH983052 QCB983051:QCD983052 QLX983051:QLZ983052 QVT983051:QVV983052 RFP983051:RFR983052 RPL983051:RPN983052 RZH983051:RZJ983052 SJD983051:SJF983052 SSZ983051:STB983052 TCV983051:TCX983052 TMR983051:TMT983052 TWN983051:TWP983052 UGJ983051:UGL983052 UQF983051:UQH983052 VAB983051:VAD983052 VJX983051:VJZ983052 VTT983051:VTV983052 WDP983051:WDR983052 WNL983051:WNN983052 WXH983051:WXJ983052" xr:uid="{A275725E-D180-47C5-A9F1-D1F819C04435}">
      <formula1>$CV$19:$CV$23</formula1>
    </dataValidation>
    <dataValidation type="list" allowBlank="1" showInputMessage="1" showErrorMessage="1" sqref="AJ5 KF5 UB5 ADX5 ANT5 AXP5 BHL5 BRH5 CBD5 CKZ5 CUV5 DER5 DON5 DYJ5 EIF5 ESB5 FBX5 FLT5 FVP5 GFL5 GPH5 GZD5 HIZ5 HSV5 ICR5 IMN5 IWJ5 JGF5 JQB5 JZX5 KJT5 KTP5 LDL5 LNH5 LXD5 MGZ5 MQV5 NAR5 NKN5 NUJ5 OEF5 OOB5 OXX5 PHT5 PRP5 QBL5 QLH5 QVD5 REZ5 ROV5 RYR5 SIN5 SSJ5 TCF5 TMB5 TVX5 UFT5 UPP5 UZL5 VJH5 VTD5 WCZ5 WMV5 WWR5 AJ65541 KF65541 UB65541 ADX65541 ANT65541 AXP65541 BHL65541 BRH65541 CBD65541 CKZ65541 CUV65541 DER65541 DON65541 DYJ65541 EIF65541 ESB65541 FBX65541 FLT65541 FVP65541 GFL65541 GPH65541 GZD65541 HIZ65541 HSV65541 ICR65541 IMN65541 IWJ65541 JGF65541 JQB65541 JZX65541 KJT65541 KTP65541 LDL65541 LNH65541 LXD65541 MGZ65541 MQV65541 NAR65541 NKN65541 NUJ65541 OEF65541 OOB65541 OXX65541 PHT65541 PRP65541 QBL65541 QLH65541 QVD65541 REZ65541 ROV65541 RYR65541 SIN65541 SSJ65541 TCF65541 TMB65541 TVX65541 UFT65541 UPP65541 UZL65541 VJH65541 VTD65541 WCZ65541 WMV65541 WWR65541 AJ131077 KF131077 UB131077 ADX131077 ANT131077 AXP131077 BHL131077 BRH131077 CBD131077 CKZ131077 CUV131077 DER131077 DON131077 DYJ131077 EIF131077 ESB131077 FBX131077 FLT131077 FVP131077 GFL131077 GPH131077 GZD131077 HIZ131077 HSV131077 ICR131077 IMN131077 IWJ131077 JGF131077 JQB131077 JZX131077 KJT131077 KTP131077 LDL131077 LNH131077 LXD131077 MGZ131077 MQV131077 NAR131077 NKN131077 NUJ131077 OEF131077 OOB131077 OXX131077 PHT131077 PRP131077 QBL131077 QLH131077 QVD131077 REZ131077 ROV131077 RYR131077 SIN131077 SSJ131077 TCF131077 TMB131077 TVX131077 UFT131077 UPP131077 UZL131077 VJH131077 VTD131077 WCZ131077 WMV131077 WWR131077 AJ196613 KF196613 UB196613 ADX196613 ANT196613 AXP196613 BHL196613 BRH196613 CBD196613 CKZ196613 CUV196613 DER196613 DON196613 DYJ196613 EIF196613 ESB196613 FBX196613 FLT196613 FVP196613 GFL196613 GPH196613 GZD196613 HIZ196613 HSV196613 ICR196613 IMN196613 IWJ196613 JGF196613 JQB196613 JZX196613 KJT196613 KTP196613 LDL196613 LNH196613 LXD196613 MGZ196613 MQV196613 NAR196613 NKN196613 NUJ196613 OEF196613 OOB196613 OXX196613 PHT196613 PRP196613 QBL196613 QLH196613 QVD196613 REZ196613 ROV196613 RYR196613 SIN196613 SSJ196613 TCF196613 TMB196613 TVX196613 UFT196613 UPP196613 UZL196613 VJH196613 VTD196613 WCZ196613 WMV196613 WWR196613 AJ262149 KF262149 UB262149 ADX262149 ANT262149 AXP262149 BHL262149 BRH262149 CBD262149 CKZ262149 CUV262149 DER262149 DON262149 DYJ262149 EIF262149 ESB262149 FBX262149 FLT262149 FVP262149 GFL262149 GPH262149 GZD262149 HIZ262149 HSV262149 ICR262149 IMN262149 IWJ262149 JGF262149 JQB262149 JZX262149 KJT262149 KTP262149 LDL262149 LNH262149 LXD262149 MGZ262149 MQV262149 NAR262149 NKN262149 NUJ262149 OEF262149 OOB262149 OXX262149 PHT262149 PRP262149 QBL262149 QLH262149 QVD262149 REZ262149 ROV262149 RYR262149 SIN262149 SSJ262149 TCF262149 TMB262149 TVX262149 UFT262149 UPP262149 UZL262149 VJH262149 VTD262149 WCZ262149 WMV262149 WWR262149 AJ327685 KF327685 UB327685 ADX327685 ANT327685 AXP327685 BHL327685 BRH327685 CBD327685 CKZ327685 CUV327685 DER327685 DON327685 DYJ327685 EIF327685 ESB327685 FBX327685 FLT327685 FVP327685 GFL327685 GPH327685 GZD327685 HIZ327685 HSV327685 ICR327685 IMN327685 IWJ327685 JGF327685 JQB327685 JZX327685 KJT327685 KTP327685 LDL327685 LNH327685 LXD327685 MGZ327685 MQV327685 NAR327685 NKN327685 NUJ327685 OEF327685 OOB327685 OXX327685 PHT327685 PRP327685 QBL327685 QLH327685 QVD327685 REZ327685 ROV327685 RYR327685 SIN327685 SSJ327685 TCF327685 TMB327685 TVX327685 UFT327685 UPP327685 UZL327685 VJH327685 VTD327685 WCZ327685 WMV327685 WWR327685 AJ393221 KF393221 UB393221 ADX393221 ANT393221 AXP393221 BHL393221 BRH393221 CBD393221 CKZ393221 CUV393221 DER393221 DON393221 DYJ393221 EIF393221 ESB393221 FBX393221 FLT393221 FVP393221 GFL393221 GPH393221 GZD393221 HIZ393221 HSV393221 ICR393221 IMN393221 IWJ393221 JGF393221 JQB393221 JZX393221 KJT393221 KTP393221 LDL393221 LNH393221 LXD393221 MGZ393221 MQV393221 NAR393221 NKN393221 NUJ393221 OEF393221 OOB393221 OXX393221 PHT393221 PRP393221 QBL393221 QLH393221 QVD393221 REZ393221 ROV393221 RYR393221 SIN393221 SSJ393221 TCF393221 TMB393221 TVX393221 UFT393221 UPP393221 UZL393221 VJH393221 VTD393221 WCZ393221 WMV393221 WWR393221 AJ458757 KF458757 UB458757 ADX458757 ANT458757 AXP458757 BHL458757 BRH458757 CBD458757 CKZ458757 CUV458757 DER458757 DON458757 DYJ458757 EIF458757 ESB458757 FBX458757 FLT458757 FVP458757 GFL458757 GPH458757 GZD458757 HIZ458757 HSV458757 ICR458757 IMN458757 IWJ458757 JGF458757 JQB458757 JZX458757 KJT458757 KTP458757 LDL458757 LNH458757 LXD458757 MGZ458757 MQV458757 NAR458757 NKN458757 NUJ458757 OEF458757 OOB458757 OXX458757 PHT458757 PRP458757 QBL458757 QLH458757 QVD458757 REZ458757 ROV458757 RYR458757 SIN458757 SSJ458757 TCF458757 TMB458757 TVX458757 UFT458757 UPP458757 UZL458757 VJH458757 VTD458757 WCZ458757 WMV458757 WWR458757 AJ524293 KF524293 UB524293 ADX524293 ANT524293 AXP524293 BHL524293 BRH524293 CBD524293 CKZ524293 CUV524293 DER524293 DON524293 DYJ524293 EIF524293 ESB524293 FBX524293 FLT524293 FVP524293 GFL524293 GPH524293 GZD524293 HIZ524293 HSV524293 ICR524293 IMN524293 IWJ524293 JGF524293 JQB524293 JZX524293 KJT524293 KTP524293 LDL524293 LNH524293 LXD524293 MGZ524293 MQV524293 NAR524293 NKN524293 NUJ524293 OEF524293 OOB524293 OXX524293 PHT524293 PRP524293 QBL524293 QLH524293 QVD524293 REZ524293 ROV524293 RYR524293 SIN524293 SSJ524293 TCF524293 TMB524293 TVX524293 UFT524293 UPP524293 UZL524293 VJH524293 VTD524293 WCZ524293 WMV524293 WWR524293 AJ589829 KF589829 UB589829 ADX589829 ANT589829 AXP589829 BHL589829 BRH589829 CBD589829 CKZ589829 CUV589829 DER589829 DON589829 DYJ589829 EIF589829 ESB589829 FBX589829 FLT589829 FVP589829 GFL589829 GPH589829 GZD589829 HIZ589829 HSV589829 ICR589829 IMN589829 IWJ589829 JGF589829 JQB589829 JZX589829 KJT589829 KTP589829 LDL589829 LNH589829 LXD589829 MGZ589829 MQV589829 NAR589829 NKN589829 NUJ589829 OEF589829 OOB589829 OXX589829 PHT589829 PRP589829 QBL589829 QLH589829 QVD589829 REZ589829 ROV589829 RYR589829 SIN589829 SSJ589829 TCF589829 TMB589829 TVX589829 UFT589829 UPP589829 UZL589829 VJH589829 VTD589829 WCZ589829 WMV589829 WWR589829 AJ655365 KF655365 UB655365 ADX655365 ANT655365 AXP655365 BHL655365 BRH655365 CBD655365 CKZ655365 CUV655365 DER655365 DON655365 DYJ655365 EIF655365 ESB655365 FBX655365 FLT655365 FVP655365 GFL655365 GPH655365 GZD655365 HIZ655365 HSV655365 ICR655365 IMN655365 IWJ655365 JGF655365 JQB655365 JZX655365 KJT655365 KTP655365 LDL655365 LNH655365 LXD655365 MGZ655365 MQV655365 NAR655365 NKN655365 NUJ655365 OEF655365 OOB655365 OXX655365 PHT655365 PRP655365 QBL655365 QLH655365 QVD655365 REZ655365 ROV655365 RYR655365 SIN655365 SSJ655365 TCF655365 TMB655365 TVX655365 UFT655365 UPP655365 UZL655365 VJH655365 VTD655365 WCZ655365 WMV655365 WWR655365 AJ720901 KF720901 UB720901 ADX720901 ANT720901 AXP720901 BHL720901 BRH720901 CBD720901 CKZ720901 CUV720901 DER720901 DON720901 DYJ720901 EIF720901 ESB720901 FBX720901 FLT720901 FVP720901 GFL720901 GPH720901 GZD720901 HIZ720901 HSV720901 ICR720901 IMN720901 IWJ720901 JGF720901 JQB720901 JZX720901 KJT720901 KTP720901 LDL720901 LNH720901 LXD720901 MGZ720901 MQV720901 NAR720901 NKN720901 NUJ720901 OEF720901 OOB720901 OXX720901 PHT720901 PRP720901 QBL720901 QLH720901 QVD720901 REZ720901 ROV720901 RYR720901 SIN720901 SSJ720901 TCF720901 TMB720901 TVX720901 UFT720901 UPP720901 UZL720901 VJH720901 VTD720901 WCZ720901 WMV720901 WWR720901 AJ786437 KF786437 UB786437 ADX786437 ANT786437 AXP786437 BHL786437 BRH786437 CBD786437 CKZ786437 CUV786437 DER786437 DON786437 DYJ786437 EIF786437 ESB786437 FBX786437 FLT786437 FVP786437 GFL786437 GPH786437 GZD786437 HIZ786437 HSV786437 ICR786437 IMN786437 IWJ786437 JGF786437 JQB786437 JZX786437 KJT786437 KTP786437 LDL786437 LNH786437 LXD786437 MGZ786437 MQV786437 NAR786437 NKN786437 NUJ786437 OEF786437 OOB786437 OXX786437 PHT786437 PRP786437 QBL786437 QLH786437 QVD786437 REZ786437 ROV786437 RYR786437 SIN786437 SSJ786437 TCF786437 TMB786437 TVX786437 UFT786437 UPP786437 UZL786437 VJH786437 VTD786437 WCZ786437 WMV786437 WWR786437 AJ851973 KF851973 UB851973 ADX851973 ANT851973 AXP851973 BHL851973 BRH851973 CBD851973 CKZ851973 CUV851973 DER851973 DON851973 DYJ851973 EIF851973 ESB851973 FBX851973 FLT851973 FVP851973 GFL851973 GPH851973 GZD851973 HIZ851973 HSV851973 ICR851973 IMN851973 IWJ851973 JGF851973 JQB851973 JZX851973 KJT851973 KTP851973 LDL851973 LNH851973 LXD851973 MGZ851973 MQV851973 NAR851973 NKN851973 NUJ851973 OEF851973 OOB851973 OXX851973 PHT851973 PRP851973 QBL851973 QLH851973 QVD851973 REZ851973 ROV851973 RYR851973 SIN851973 SSJ851973 TCF851973 TMB851973 TVX851973 UFT851973 UPP851973 UZL851973 VJH851973 VTD851973 WCZ851973 WMV851973 WWR851973 AJ917509 KF917509 UB917509 ADX917509 ANT917509 AXP917509 BHL917509 BRH917509 CBD917509 CKZ917509 CUV917509 DER917509 DON917509 DYJ917509 EIF917509 ESB917509 FBX917509 FLT917509 FVP917509 GFL917509 GPH917509 GZD917509 HIZ917509 HSV917509 ICR917509 IMN917509 IWJ917509 JGF917509 JQB917509 JZX917509 KJT917509 KTP917509 LDL917509 LNH917509 LXD917509 MGZ917509 MQV917509 NAR917509 NKN917509 NUJ917509 OEF917509 OOB917509 OXX917509 PHT917509 PRP917509 QBL917509 QLH917509 QVD917509 REZ917509 ROV917509 RYR917509 SIN917509 SSJ917509 TCF917509 TMB917509 TVX917509 UFT917509 UPP917509 UZL917509 VJH917509 VTD917509 WCZ917509 WMV917509 WWR917509 AJ983045 KF983045 UB983045 ADX983045 ANT983045 AXP983045 BHL983045 BRH983045 CBD983045 CKZ983045 CUV983045 DER983045 DON983045 DYJ983045 EIF983045 ESB983045 FBX983045 FLT983045 FVP983045 GFL983045 GPH983045 GZD983045 HIZ983045 HSV983045 ICR983045 IMN983045 IWJ983045 JGF983045 JQB983045 JZX983045 KJT983045 KTP983045 LDL983045 LNH983045 LXD983045 MGZ983045 MQV983045 NAR983045 NKN983045 NUJ983045 OEF983045 OOB983045 OXX983045 PHT983045 PRP983045 QBL983045 QLH983045 QVD983045 REZ983045 ROV983045 RYR983045 SIN983045 SSJ983045 TCF983045 TMB983045 TVX983045 UFT983045 UPP983045 UZL983045 VJH983045 VTD983045 WCZ983045 WMV983045 WWR983045" xr:uid="{62810ED4-B71B-4931-81D3-3104961934F6}">
      <formula1>$CQ$56:$CQ$59</formula1>
    </dataValidation>
    <dataValidation type="list" allowBlank="1" showInputMessage="1" showErrorMessage="1" sqref="BK11:BL12 LG11:LH12 VC11:VD12 AEY11:AEZ12 AOU11:AOV12 AYQ11:AYR12 BIM11:BIN12 BSI11:BSJ12 CCE11:CCF12 CMA11:CMB12 CVW11:CVX12 DFS11:DFT12 DPO11:DPP12 DZK11:DZL12 EJG11:EJH12 ETC11:ETD12 FCY11:FCZ12 FMU11:FMV12 FWQ11:FWR12 GGM11:GGN12 GQI11:GQJ12 HAE11:HAF12 HKA11:HKB12 HTW11:HTX12 IDS11:IDT12 INO11:INP12 IXK11:IXL12 JHG11:JHH12 JRC11:JRD12 KAY11:KAZ12 KKU11:KKV12 KUQ11:KUR12 LEM11:LEN12 LOI11:LOJ12 LYE11:LYF12 MIA11:MIB12 MRW11:MRX12 NBS11:NBT12 NLO11:NLP12 NVK11:NVL12 OFG11:OFH12 OPC11:OPD12 OYY11:OYZ12 PIU11:PIV12 PSQ11:PSR12 QCM11:QCN12 QMI11:QMJ12 QWE11:QWF12 RGA11:RGB12 RPW11:RPX12 RZS11:RZT12 SJO11:SJP12 STK11:STL12 TDG11:TDH12 TNC11:TND12 TWY11:TWZ12 UGU11:UGV12 UQQ11:UQR12 VAM11:VAN12 VKI11:VKJ12 VUE11:VUF12 WEA11:WEB12 WNW11:WNX12 WXS11:WXT12 BK65547:BL65548 LG65547:LH65548 VC65547:VD65548 AEY65547:AEZ65548 AOU65547:AOV65548 AYQ65547:AYR65548 BIM65547:BIN65548 BSI65547:BSJ65548 CCE65547:CCF65548 CMA65547:CMB65548 CVW65547:CVX65548 DFS65547:DFT65548 DPO65547:DPP65548 DZK65547:DZL65548 EJG65547:EJH65548 ETC65547:ETD65548 FCY65547:FCZ65548 FMU65547:FMV65548 FWQ65547:FWR65548 GGM65547:GGN65548 GQI65547:GQJ65548 HAE65547:HAF65548 HKA65547:HKB65548 HTW65547:HTX65548 IDS65547:IDT65548 INO65547:INP65548 IXK65547:IXL65548 JHG65547:JHH65548 JRC65547:JRD65548 KAY65547:KAZ65548 KKU65547:KKV65548 KUQ65547:KUR65548 LEM65547:LEN65548 LOI65547:LOJ65548 LYE65547:LYF65548 MIA65547:MIB65548 MRW65547:MRX65548 NBS65547:NBT65548 NLO65547:NLP65548 NVK65547:NVL65548 OFG65547:OFH65548 OPC65547:OPD65548 OYY65547:OYZ65548 PIU65547:PIV65548 PSQ65547:PSR65548 QCM65547:QCN65548 QMI65547:QMJ65548 QWE65547:QWF65548 RGA65547:RGB65548 RPW65547:RPX65548 RZS65547:RZT65548 SJO65547:SJP65548 STK65547:STL65548 TDG65547:TDH65548 TNC65547:TND65548 TWY65547:TWZ65548 UGU65547:UGV65548 UQQ65547:UQR65548 VAM65547:VAN65548 VKI65547:VKJ65548 VUE65547:VUF65548 WEA65547:WEB65548 WNW65547:WNX65548 WXS65547:WXT65548 BK131083:BL131084 LG131083:LH131084 VC131083:VD131084 AEY131083:AEZ131084 AOU131083:AOV131084 AYQ131083:AYR131084 BIM131083:BIN131084 BSI131083:BSJ131084 CCE131083:CCF131084 CMA131083:CMB131084 CVW131083:CVX131084 DFS131083:DFT131084 DPO131083:DPP131084 DZK131083:DZL131084 EJG131083:EJH131084 ETC131083:ETD131084 FCY131083:FCZ131084 FMU131083:FMV131084 FWQ131083:FWR131084 GGM131083:GGN131084 GQI131083:GQJ131084 HAE131083:HAF131084 HKA131083:HKB131084 HTW131083:HTX131084 IDS131083:IDT131084 INO131083:INP131084 IXK131083:IXL131084 JHG131083:JHH131084 JRC131083:JRD131084 KAY131083:KAZ131084 KKU131083:KKV131084 KUQ131083:KUR131084 LEM131083:LEN131084 LOI131083:LOJ131084 LYE131083:LYF131084 MIA131083:MIB131084 MRW131083:MRX131084 NBS131083:NBT131084 NLO131083:NLP131084 NVK131083:NVL131084 OFG131083:OFH131084 OPC131083:OPD131084 OYY131083:OYZ131084 PIU131083:PIV131084 PSQ131083:PSR131084 QCM131083:QCN131084 QMI131083:QMJ131084 QWE131083:QWF131084 RGA131083:RGB131084 RPW131083:RPX131084 RZS131083:RZT131084 SJO131083:SJP131084 STK131083:STL131084 TDG131083:TDH131084 TNC131083:TND131084 TWY131083:TWZ131084 UGU131083:UGV131084 UQQ131083:UQR131084 VAM131083:VAN131084 VKI131083:VKJ131084 VUE131083:VUF131084 WEA131083:WEB131084 WNW131083:WNX131084 WXS131083:WXT131084 BK196619:BL196620 LG196619:LH196620 VC196619:VD196620 AEY196619:AEZ196620 AOU196619:AOV196620 AYQ196619:AYR196620 BIM196619:BIN196620 BSI196619:BSJ196620 CCE196619:CCF196620 CMA196619:CMB196620 CVW196619:CVX196620 DFS196619:DFT196620 DPO196619:DPP196620 DZK196619:DZL196620 EJG196619:EJH196620 ETC196619:ETD196620 FCY196619:FCZ196620 FMU196619:FMV196620 FWQ196619:FWR196620 GGM196619:GGN196620 GQI196619:GQJ196620 HAE196619:HAF196620 HKA196619:HKB196620 HTW196619:HTX196620 IDS196619:IDT196620 INO196619:INP196620 IXK196619:IXL196620 JHG196619:JHH196620 JRC196619:JRD196620 KAY196619:KAZ196620 KKU196619:KKV196620 KUQ196619:KUR196620 LEM196619:LEN196620 LOI196619:LOJ196620 LYE196619:LYF196620 MIA196619:MIB196620 MRW196619:MRX196620 NBS196619:NBT196620 NLO196619:NLP196620 NVK196619:NVL196620 OFG196619:OFH196620 OPC196619:OPD196620 OYY196619:OYZ196620 PIU196619:PIV196620 PSQ196619:PSR196620 QCM196619:QCN196620 QMI196619:QMJ196620 QWE196619:QWF196620 RGA196619:RGB196620 RPW196619:RPX196620 RZS196619:RZT196620 SJO196619:SJP196620 STK196619:STL196620 TDG196619:TDH196620 TNC196619:TND196620 TWY196619:TWZ196620 UGU196619:UGV196620 UQQ196619:UQR196620 VAM196619:VAN196620 VKI196619:VKJ196620 VUE196619:VUF196620 WEA196619:WEB196620 WNW196619:WNX196620 WXS196619:WXT196620 BK262155:BL262156 LG262155:LH262156 VC262155:VD262156 AEY262155:AEZ262156 AOU262155:AOV262156 AYQ262155:AYR262156 BIM262155:BIN262156 BSI262155:BSJ262156 CCE262155:CCF262156 CMA262155:CMB262156 CVW262155:CVX262156 DFS262155:DFT262156 DPO262155:DPP262156 DZK262155:DZL262156 EJG262155:EJH262156 ETC262155:ETD262156 FCY262155:FCZ262156 FMU262155:FMV262156 FWQ262155:FWR262156 GGM262155:GGN262156 GQI262155:GQJ262156 HAE262155:HAF262156 HKA262155:HKB262156 HTW262155:HTX262156 IDS262155:IDT262156 INO262155:INP262156 IXK262155:IXL262156 JHG262155:JHH262156 JRC262155:JRD262156 KAY262155:KAZ262156 KKU262155:KKV262156 KUQ262155:KUR262156 LEM262155:LEN262156 LOI262155:LOJ262156 LYE262155:LYF262156 MIA262155:MIB262156 MRW262155:MRX262156 NBS262155:NBT262156 NLO262155:NLP262156 NVK262155:NVL262156 OFG262155:OFH262156 OPC262155:OPD262156 OYY262155:OYZ262156 PIU262155:PIV262156 PSQ262155:PSR262156 QCM262155:QCN262156 QMI262155:QMJ262156 QWE262155:QWF262156 RGA262155:RGB262156 RPW262155:RPX262156 RZS262155:RZT262156 SJO262155:SJP262156 STK262155:STL262156 TDG262155:TDH262156 TNC262155:TND262156 TWY262155:TWZ262156 UGU262155:UGV262156 UQQ262155:UQR262156 VAM262155:VAN262156 VKI262155:VKJ262156 VUE262155:VUF262156 WEA262155:WEB262156 WNW262155:WNX262156 WXS262155:WXT262156 BK327691:BL327692 LG327691:LH327692 VC327691:VD327692 AEY327691:AEZ327692 AOU327691:AOV327692 AYQ327691:AYR327692 BIM327691:BIN327692 BSI327691:BSJ327692 CCE327691:CCF327692 CMA327691:CMB327692 CVW327691:CVX327692 DFS327691:DFT327692 DPO327691:DPP327692 DZK327691:DZL327692 EJG327691:EJH327692 ETC327691:ETD327692 FCY327691:FCZ327692 FMU327691:FMV327692 FWQ327691:FWR327692 GGM327691:GGN327692 GQI327691:GQJ327692 HAE327691:HAF327692 HKA327691:HKB327692 HTW327691:HTX327692 IDS327691:IDT327692 INO327691:INP327692 IXK327691:IXL327692 JHG327691:JHH327692 JRC327691:JRD327692 KAY327691:KAZ327692 KKU327691:KKV327692 KUQ327691:KUR327692 LEM327691:LEN327692 LOI327691:LOJ327692 LYE327691:LYF327692 MIA327691:MIB327692 MRW327691:MRX327692 NBS327691:NBT327692 NLO327691:NLP327692 NVK327691:NVL327692 OFG327691:OFH327692 OPC327691:OPD327692 OYY327691:OYZ327692 PIU327691:PIV327692 PSQ327691:PSR327692 QCM327691:QCN327692 QMI327691:QMJ327692 QWE327691:QWF327692 RGA327691:RGB327692 RPW327691:RPX327692 RZS327691:RZT327692 SJO327691:SJP327692 STK327691:STL327692 TDG327691:TDH327692 TNC327691:TND327692 TWY327691:TWZ327692 UGU327691:UGV327692 UQQ327691:UQR327692 VAM327691:VAN327692 VKI327691:VKJ327692 VUE327691:VUF327692 WEA327691:WEB327692 WNW327691:WNX327692 WXS327691:WXT327692 BK393227:BL393228 LG393227:LH393228 VC393227:VD393228 AEY393227:AEZ393228 AOU393227:AOV393228 AYQ393227:AYR393228 BIM393227:BIN393228 BSI393227:BSJ393228 CCE393227:CCF393228 CMA393227:CMB393228 CVW393227:CVX393228 DFS393227:DFT393228 DPO393227:DPP393228 DZK393227:DZL393228 EJG393227:EJH393228 ETC393227:ETD393228 FCY393227:FCZ393228 FMU393227:FMV393228 FWQ393227:FWR393228 GGM393227:GGN393228 GQI393227:GQJ393228 HAE393227:HAF393228 HKA393227:HKB393228 HTW393227:HTX393228 IDS393227:IDT393228 INO393227:INP393228 IXK393227:IXL393228 JHG393227:JHH393228 JRC393227:JRD393228 KAY393227:KAZ393228 KKU393227:KKV393228 KUQ393227:KUR393228 LEM393227:LEN393228 LOI393227:LOJ393228 LYE393227:LYF393228 MIA393227:MIB393228 MRW393227:MRX393228 NBS393227:NBT393228 NLO393227:NLP393228 NVK393227:NVL393228 OFG393227:OFH393228 OPC393227:OPD393228 OYY393227:OYZ393228 PIU393227:PIV393228 PSQ393227:PSR393228 QCM393227:QCN393228 QMI393227:QMJ393228 QWE393227:QWF393228 RGA393227:RGB393228 RPW393227:RPX393228 RZS393227:RZT393228 SJO393227:SJP393228 STK393227:STL393228 TDG393227:TDH393228 TNC393227:TND393228 TWY393227:TWZ393228 UGU393227:UGV393228 UQQ393227:UQR393228 VAM393227:VAN393228 VKI393227:VKJ393228 VUE393227:VUF393228 WEA393227:WEB393228 WNW393227:WNX393228 WXS393227:WXT393228 BK458763:BL458764 LG458763:LH458764 VC458763:VD458764 AEY458763:AEZ458764 AOU458763:AOV458764 AYQ458763:AYR458764 BIM458763:BIN458764 BSI458763:BSJ458764 CCE458763:CCF458764 CMA458763:CMB458764 CVW458763:CVX458764 DFS458763:DFT458764 DPO458763:DPP458764 DZK458763:DZL458764 EJG458763:EJH458764 ETC458763:ETD458764 FCY458763:FCZ458764 FMU458763:FMV458764 FWQ458763:FWR458764 GGM458763:GGN458764 GQI458763:GQJ458764 HAE458763:HAF458764 HKA458763:HKB458764 HTW458763:HTX458764 IDS458763:IDT458764 INO458763:INP458764 IXK458763:IXL458764 JHG458763:JHH458764 JRC458763:JRD458764 KAY458763:KAZ458764 KKU458763:KKV458764 KUQ458763:KUR458764 LEM458763:LEN458764 LOI458763:LOJ458764 LYE458763:LYF458764 MIA458763:MIB458764 MRW458763:MRX458764 NBS458763:NBT458764 NLO458763:NLP458764 NVK458763:NVL458764 OFG458763:OFH458764 OPC458763:OPD458764 OYY458763:OYZ458764 PIU458763:PIV458764 PSQ458763:PSR458764 QCM458763:QCN458764 QMI458763:QMJ458764 QWE458763:QWF458764 RGA458763:RGB458764 RPW458763:RPX458764 RZS458763:RZT458764 SJO458763:SJP458764 STK458763:STL458764 TDG458763:TDH458764 TNC458763:TND458764 TWY458763:TWZ458764 UGU458763:UGV458764 UQQ458763:UQR458764 VAM458763:VAN458764 VKI458763:VKJ458764 VUE458763:VUF458764 WEA458763:WEB458764 WNW458763:WNX458764 WXS458763:WXT458764 BK524299:BL524300 LG524299:LH524300 VC524299:VD524300 AEY524299:AEZ524300 AOU524299:AOV524300 AYQ524299:AYR524300 BIM524299:BIN524300 BSI524299:BSJ524300 CCE524299:CCF524300 CMA524299:CMB524300 CVW524299:CVX524300 DFS524299:DFT524300 DPO524299:DPP524300 DZK524299:DZL524300 EJG524299:EJH524300 ETC524299:ETD524300 FCY524299:FCZ524300 FMU524299:FMV524300 FWQ524299:FWR524300 GGM524299:GGN524300 GQI524299:GQJ524300 HAE524299:HAF524300 HKA524299:HKB524300 HTW524299:HTX524300 IDS524299:IDT524300 INO524299:INP524300 IXK524299:IXL524300 JHG524299:JHH524300 JRC524299:JRD524300 KAY524299:KAZ524300 KKU524299:KKV524300 KUQ524299:KUR524300 LEM524299:LEN524300 LOI524299:LOJ524300 LYE524299:LYF524300 MIA524299:MIB524300 MRW524299:MRX524300 NBS524299:NBT524300 NLO524299:NLP524300 NVK524299:NVL524300 OFG524299:OFH524300 OPC524299:OPD524300 OYY524299:OYZ524300 PIU524299:PIV524300 PSQ524299:PSR524300 QCM524299:QCN524300 QMI524299:QMJ524300 QWE524299:QWF524300 RGA524299:RGB524300 RPW524299:RPX524300 RZS524299:RZT524300 SJO524299:SJP524300 STK524299:STL524300 TDG524299:TDH524300 TNC524299:TND524300 TWY524299:TWZ524300 UGU524299:UGV524300 UQQ524299:UQR524300 VAM524299:VAN524300 VKI524299:VKJ524300 VUE524299:VUF524300 WEA524299:WEB524300 WNW524299:WNX524300 WXS524299:WXT524300 BK589835:BL589836 LG589835:LH589836 VC589835:VD589836 AEY589835:AEZ589836 AOU589835:AOV589836 AYQ589835:AYR589836 BIM589835:BIN589836 BSI589835:BSJ589836 CCE589835:CCF589836 CMA589835:CMB589836 CVW589835:CVX589836 DFS589835:DFT589836 DPO589835:DPP589836 DZK589835:DZL589836 EJG589835:EJH589836 ETC589835:ETD589836 FCY589835:FCZ589836 FMU589835:FMV589836 FWQ589835:FWR589836 GGM589835:GGN589836 GQI589835:GQJ589836 HAE589835:HAF589836 HKA589835:HKB589836 HTW589835:HTX589836 IDS589835:IDT589836 INO589835:INP589836 IXK589835:IXL589836 JHG589835:JHH589836 JRC589835:JRD589836 KAY589835:KAZ589836 KKU589835:KKV589836 KUQ589835:KUR589836 LEM589835:LEN589836 LOI589835:LOJ589836 LYE589835:LYF589836 MIA589835:MIB589836 MRW589835:MRX589836 NBS589835:NBT589836 NLO589835:NLP589836 NVK589835:NVL589836 OFG589835:OFH589836 OPC589835:OPD589836 OYY589835:OYZ589836 PIU589835:PIV589836 PSQ589835:PSR589836 QCM589835:QCN589836 QMI589835:QMJ589836 QWE589835:QWF589836 RGA589835:RGB589836 RPW589835:RPX589836 RZS589835:RZT589836 SJO589835:SJP589836 STK589835:STL589836 TDG589835:TDH589836 TNC589835:TND589836 TWY589835:TWZ589836 UGU589835:UGV589836 UQQ589835:UQR589836 VAM589835:VAN589836 VKI589835:VKJ589836 VUE589835:VUF589836 WEA589835:WEB589836 WNW589835:WNX589836 WXS589835:WXT589836 BK655371:BL655372 LG655371:LH655372 VC655371:VD655372 AEY655371:AEZ655372 AOU655371:AOV655372 AYQ655371:AYR655372 BIM655371:BIN655372 BSI655371:BSJ655372 CCE655371:CCF655372 CMA655371:CMB655372 CVW655371:CVX655372 DFS655371:DFT655372 DPO655371:DPP655372 DZK655371:DZL655372 EJG655371:EJH655372 ETC655371:ETD655372 FCY655371:FCZ655372 FMU655371:FMV655372 FWQ655371:FWR655372 GGM655371:GGN655372 GQI655371:GQJ655372 HAE655371:HAF655372 HKA655371:HKB655372 HTW655371:HTX655372 IDS655371:IDT655372 INO655371:INP655372 IXK655371:IXL655372 JHG655371:JHH655372 JRC655371:JRD655372 KAY655371:KAZ655372 KKU655371:KKV655372 KUQ655371:KUR655372 LEM655371:LEN655372 LOI655371:LOJ655372 LYE655371:LYF655372 MIA655371:MIB655372 MRW655371:MRX655372 NBS655371:NBT655372 NLO655371:NLP655372 NVK655371:NVL655372 OFG655371:OFH655372 OPC655371:OPD655372 OYY655371:OYZ655372 PIU655371:PIV655372 PSQ655371:PSR655372 QCM655371:QCN655372 QMI655371:QMJ655372 QWE655371:QWF655372 RGA655371:RGB655372 RPW655371:RPX655372 RZS655371:RZT655372 SJO655371:SJP655372 STK655371:STL655372 TDG655371:TDH655372 TNC655371:TND655372 TWY655371:TWZ655372 UGU655371:UGV655372 UQQ655371:UQR655372 VAM655371:VAN655372 VKI655371:VKJ655372 VUE655371:VUF655372 WEA655371:WEB655372 WNW655371:WNX655372 WXS655371:WXT655372 BK720907:BL720908 LG720907:LH720908 VC720907:VD720908 AEY720907:AEZ720908 AOU720907:AOV720908 AYQ720907:AYR720908 BIM720907:BIN720908 BSI720907:BSJ720908 CCE720907:CCF720908 CMA720907:CMB720908 CVW720907:CVX720908 DFS720907:DFT720908 DPO720907:DPP720908 DZK720907:DZL720908 EJG720907:EJH720908 ETC720907:ETD720908 FCY720907:FCZ720908 FMU720907:FMV720908 FWQ720907:FWR720908 GGM720907:GGN720908 GQI720907:GQJ720908 HAE720907:HAF720908 HKA720907:HKB720908 HTW720907:HTX720908 IDS720907:IDT720908 INO720907:INP720908 IXK720907:IXL720908 JHG720907:JHH720908 JRC720907:JRD720908 KAY720907:KAZ720908 KKU720907:KKV720908 KUQ720907:KUR720908 LEM720907:LEN720908 LOI720907:LOJ720908 LYE720907:LYF720908 MIA720907:MIB720908 MRW720907:MRX720908 NBS720907:NBT720908 NLO720907:NLP720908 NVK720907:NVL720908 OFG720907:OFH720908 OPC720907:OPD720908 OYY720907:OYZ720908 PIU720907:PIV720908 PSQ720907:PSR720908 QCM720907:QCN720908 QMI720907:QMJ720908 QWE720907:QWF720908 RGA720907:RGB720908 RPW720907:RPX720908 RZS720907:RZT720908 SJO720907:SJP720908 STK720907:STL720908 TDG720907:TDH720908 TNC720907:TND720908 TWY720907:TWZ720908 UGU720907:UGV720908 UQQ720907:UQR720908 VAM720907:VAN720908 VKI720907:VKJ720908 VUE720907:VUF720908 WEA720907:WEB720908 WNW720907:WNX720908 WXS720907:WXT720908 BK786443:BL786444 LG786443:LH786444 VC786443:VD786444 AEY786443:AEZ786444 AOU786443:AOV786444 AYQ786443:AYR786444 BIM786443:BIN786444 BSI786443:BSJ786444 CCE786443:CCF786444 CMA786443:CMB786444 CVW786443:CVX786444 DFS786443:DFT786444 DPO786443:DPP786444 DZK786443:DZL786444 EJG786443:EJH786444 ETC786443:ETD786444 FCY786443:FCZ786444 FMU786443:FMV786444 FWQ786443:FWR786444 GGM786443:GGN786444 GQI786443:GQJ786444 HAE786443:HAF786444 HKA786443:HKB786444 HTW786443:HTX786444 IDS786443:IDT786444 INO786443:INP786444 IXK786443:IXL786444 JHG786443:JHH786444 JRC786443:JRD786444 KAY786443:KAZ786444 KKU786443:KKV786444 KUQ786443:KUR786444 LEM786443:LEN786444 LOI786443:LOJ786444 LYE786443:LYF786444 MIA786443:MIB786444 MRW786443:MRX786444 NBS786443:NBT786444 NLO786443:NLP786444 NVK786443:NVL786444 OFG786443:OFH786444 OPC786443:OPD786444 OYY786443:OYZ786444 PIU786443:PIV786444 PSQ786443:PSR786444 QCM786443:QCN786444 QMI786443:QMJ786444 QWE786443:QWF786444 RGA786443:RGB786444 RPW786443:RPX786444 RZS786443:RZT786444 SJO786443:SJP786444 STK786443:STL786444 TDG786443:TDH786444 TNC786443:TND786444 TWY786443:TWZ786444 UGU786443:UGV786444 UQQ786443:UQR786444 VAM786443:VAN786444 VKI786443:VKJ786444 VUE786443:VUF786444 WEA786443:WEB786444 WNW786443:WNX786444 WXS786443:WXT786444 BK851979:BL851980 LG851979:LH851980 VC851979:VD851980 AEY851979:AEZ851980 AOU851979:AOV851980 AYQ851979:AYR851980 BIM851979:BIN851980 BSI851979:BSJ851980 CCE851979:CCF851980 CMA851979:CMB851980 CVW851979:CVX851980 DFS851979:DFT851980 DPO851979:DPP851980 DZK851979:DZL851980 EJG851979:EJH851980 ETC851979:ETD851980 FCY851979:FCZ851980 FMU851979:FMV851980 FWQ851979:FWR851980 GGM851979:GGN851980 GQI851979:GQJ851980 HAE851979:HAF851980 HKA851979:HKB851980 HTW851979:HTX851980 IDS851979:IDT851980 INO851979:INP851980 IXK851979:IXL851980 JHG851979:JHH851980 JRC851979:JRD851980 KAY851979:KAZ851980 KKU851979:KKV851980 KUQ851979:KUR851980 LEM851979:LEN851980 LOI851979:LOJ851980 LYE851979:LYF851980 MIA851979:MIB851980 MRW851979:MRX851980 NBS851979:NBT851980 NLO851979:NLP851980 NVK851979:NVL851980 OFG851979:OFH851980 OPC851979:OPD851980 OYY851979:OYZ851980 PIU851979:PIV851980 PSQ851979:PSR851980 QCM851979:QCN851980 QMI851979:QMJ851980 QWE851979:QWF851980 RGA851979:RGB851980 RPW851979:RPX851980 RZS851979:RZT851980 SJO851979:SJP851980 STK851979:STL851980 TDG851979:TDH851980 TNC851979:TND851980 TWY851979:TWZ851980 UGU851979:UGV851980 UQQ851979:UQR851980 VAM851979:VAN851980 VKI851979:VKJ851980 VUE851979:VUF851980 WEA851979:WEB851980 WNW851979:WNX851980 WXS851979:WXT851980 BK917515:BL917516 LG917515:LH917516 VC917515:VD917516 AEY917515:AEZ917516 AOU917515:AOV917516 AYQ917515:AYR917516 BIM917515:BIN917516 BSI917515:BSJ917516 CCE917515:CCF917516 CMA917515:CMB917516 CVW917515:CVX917516 DFS917515:DFT917516 DPO917515:DPP917516 DZK917515:DZL917516 EJG917515:EJH917516 ETC917515:ETD917516 FCY917515:FCZ917516 FMU917515:FMV917516 FWQ917515:FWR917516 GGM917515:GGN917516 GQI917515:GQJ917516 HAE917515:HAF917516 HKA917515:HKB917516 HTW917515:HTX917516 IDS917515:IDT917516 INO917515:INP917516 IXK917515:IXL917516 JHG917515:JHH917516 JRC917515:JRD917516 KAY917515:KAZ917516 KKU917515:KKV917516 KUQ917515:KUR917516 LEM917515:LEN917516 LOI917515:LOJ917516 LYE917515:LYF917516 MIA917515:MIB917516 MRW917515:MRX917516 NBS917515:NBT917516 NLO917515:NLP917516 NVK917515:NVL917516 OFG917515:OFH917516 OPC917515:OPD917516 OYY917515:OYZ917516 PIU917515:PIV917516 PSQ917515:PSR917516 QCM917515:QCN917516 QMI917515:QMJ917516 QWE917515:QWF917516 RGA917515:RGB917516 RPW917515:RPX917516 RZS917515:RZT917516 SJO917515:SJP917516 STK917515:STL917516 TDG917515:TDH917516 TNC917515:TND917516 TWY917515:TWZ917516 UGU917515:UGV917516 UQQ917515:UQR917516 VAM917515:VAN917516 VKI917515:VKJ917516 VUE917515:VUF917516 WEA917515:WEB917516 WNW917515:WNX917516 WXS917515:WXT917516 BK983051:BL983052 LG983051:LH983052 VC983051:VD983052 AEY983051:AEZ983052 AOU983051:AOV983052 AYQ983051:AYR983052 BIM983051:BIN983052 BSI983051:BSJ983052 CCE983051:CCF983052 CMA983051:CMB983052 CVW983051:CVX983052 DFS983051:DFT983052 DPO983051:DPP983052 DZK983051:DZL983052 EJG983051:EJH983052 ETC983051:ETD983052 FCY983051:FCZ983052 FMU983051:FMV983052 FWQ983051:FWR983052 GGM983051:GGN983052 GQI983051:GQJ983052 HAE983051:HAF983052 HKA983051:HKB983052 HTW983051:HTX983052 IDS983051:IDT983052 INO983051:INP983052 IXK983051:IXL983052 JHG983051:JHH983052 JRC983051:JRD983052 KAY983051:KAZ983052 KKU983051:KKV983052 KUQ983051:KUR983052 LEM983051:LEN983052 LOI983051:LOJ983052 LYE983051:LYF983052 MIA983051:MIB983052 MRW983051:MRX983052 NBS983051:NBT983052 NLO983051:NLP983052 NVK983051:NVL983052 OFG983051:OFH983052 OPC983051:OPD983052 OYY983051:OYZ983052 PIU983051:PIV983052 PSQ983051:PSR983052 QCM983051:QCN983052 QMI983051:QMJ983052 QWE983051:QWF983052 RGA983051:RGB983052 RPW983051:RPX983052 RZS983051:RZT983052 SJO983051:SJP983052 STK983051:STL983052 TDG983051:TDH983052 TNC983051:TND983052 TWY983051:TWZ983052 UGU983051:UGV983052 UQQ983051:UQR983052 VAM983051:VAN983052 VKI983051:VKJ983052 VUE983051:VUF983052 WEA983051:WEB983052 WNW983051:WNX983052 WXS983051:WXT983052" xr:uid="{497DFD03-5F32-4273-A23B-205F7C9DC67F}">
      <formula1>$CY$19:$CY$51</formula1>
    </dataValidation>
    <dataValidation type="list" allowBlank="1" showInputMessage="1" showErrorMessage="1" sqref="BG11:BH12 LC11:LD12 UY11:UZ12 AEU11:AEV12 AOQ11:AOR12 AYM11:AYN12 BII11:BIJ12 BSE11:BSF12 CCA11:CCB12 CLW11:CLX12 CVS11:CVT12 DFO11:DFP12 DPK11:DPL12 DZG11:DZH12 EJC11:EJD12 ESY11:ESZ12 FCU11:FCV12 FMQ11:FMR12 FWM11:FWN12 GGI11:GGJ12 GQE11:GQF12 HAA11:HAB12 HJW11:HJX12 HTS11:HTT12 IDO11:IDP12 INK11:INL12 IXG11:IXH12 JHC11:JHD12 JQY11:JQZ12 KAU11:KAV12 KKQ11:KKR12 KUM11:KUN12 LEI11:LEJ12 LOE11:LOF12 LYA11:LYB12 MHW11:MHX12 MRS11:MRT12 NBO11:NBP12 NLK11:NLL12 NVG11:NVH12 OFC11:OFD12 OOY11:OOZ12 OYU11:OYV12 PIQ11:PIR12 PSM11:PSN12 QCI11:QCJ12 QME11:QMF12 QWA11:QWB12 RFW11:RFX12 RPS11:RPT12 RZO11:RZP12 SJK11:SJL12 STG11:STH12 TDC11:TDD12 TMY11:TMZ12 TWU11:TWV12 UGQ11:UGR12 UQM11:UQN12 VAI11:VAJ12 VKE11:VKF12 VUA11:VUB12 WDW11:WDX12 WNS11:WNT12 WXO11:WXP12 BG65547:BH65548 LC65547:LD65548 UY65547:UZ65548 AEU65547:AEV65548 AOQ65547:AOR65548 AYM65547:AYN65548 BII65547:BIJ65548 BSE65547:BSF65548 CCA65547:CCB65548 CLW65547:CLX65548 CVS65547:CVT65548 DFO65547:DFP65548 DPK65547:DPL65548 DZG65547:DZH65548 EJC65547:EJD65548 ESY65547:ESZ65548 FCU65547:FCV65548 FMQ65547:FMR65548 FWM65547:FWN65548 GGI65547:GGJ65548 GQE65547:GQF65548 HAA65547:HAB65548 HJW65547:HJX65548 HTS65547:HTT65548 IDO65547:IDP65548 INK65547:INL65548 IXG65547:IXH65548 JHC65547:JHD65548 JQY65547:JQZ65548 KAU65547:KAV65548 KKQ65547:KKR65548 KUM65547:KUN65548 LEI65547:LEJ65548 LOE65547:LOF65548 LYA65547:LYB65548 MHW65547:MHX65548 MRS65547:MRT65548 NBO65547:NBP65548 NLK65547:NLL65548 NVG65547:NVH65548 OFC65547:OFD65548 OOY65547:OOZ65548 OYU65547:OYV65548 PIQ65547:PIR65548 PSM65547:PSN65548 QCI65547:QCJ65548 QME65547:QMF65548 QWA65547:QWB65548 RFW65547:RFX65548 RPS65547:RPT65548 RZO65547:RZP65548 SJK65547:SJL65548 STG65547:STH65548 TDC65547:TDD65548 TMY65547:TMZ65548 TWU65547:TWV65548 UGQ65547:UGR65548 UQM65547:UQN65548 VAI65547:VAJ65548 VKE65547:VKF65548 VUA65547:VUB65548 WDW65547:WDX65548 WNS65547:WNT65548 WXO65547:WXP65548 BG131083:BH131084 LC131083:LD131084 UY131083:UZ131084 AEU131083:AEV131084 AOQ131083:AOR131084 AYM131083:AYN131084 BII131083:BIJ131084 BSE131083:BSF131084 CCA131083:CCB131084 CLW131083:CLX131084 CVS131083:CVT131084 DFO131083:DFP131084 DPK131083:DPL131084 DZG131083:DZH131084 EJC131083:EJD131084 ESY131083:ESZ131084 FCU131083:FCV131084 FMQ131083:FMR131084 FWM131083:FWN131084 GGI131083:GGJ131084 GQE131083:GQF131084 HAA131083:HAB131084 HJW131083:HJX131084 HTS131083:HTT131084 IDO131083:IDP131084 INK131083:INL131084 IXG131083:IXH131084 JHC131083:JHD131084 JQY131083:JQZ131084 KAU131083:KAV131084 KKQ131083:KKR131084 KUM131083:KUN131084 LEI131083:LEJ131084 LOE131083:LOF131084 LYA131083:LYB131084 MHW131083:MHX131084 MRS131083:MRT131084 NBO131083:NBP131084 NLK131083:NLL131084 NVG131083:NVH131084 OFC131083:OFD131084 OOY131083:OOZ131084 OYU131083:OYV131084 PIQ131083:PIR131084 PSM131083:PSN131084 QCI131083:QCJ131084 QME131083:QMF131084 QWA131083:QWB131084 RFW131083:RFX131084 RPS131083:RPT131084 RZO131083:RZP131084 SJK131083:SJL131084 STG131083:STH131084 TDC131083:TDD131084 TMY131083:TMZ131084 TWU131083:TWV131084 UGQ131083:UGR131084 UQM131083:UQN131084 VAI131083:VAJ131084 VKE131083:VKF131084 VUA131083:VUB131084 WDW131083:WDX131084 WNS131083:WNT131084 WXO131083:WXP131084 BG196619:BH196620 LC196619:LD196620 UY196619:UZ196620 AEU196619:AEV196620 AOQ196619:AOR196620 AYM196619:AYN196620 BII196619:BIJ196620 BSE196619:BSF196620 CCA196619:CCB196620 CLW196619:CLX196620 CVS196619:CVT196620 DFO196619:DFP196620 DPK196619:DPL196620 DZG196619:DZH196620 EJC196619:EJD196620 ESY196619:ESZ196620 FCU196619:FCV196620 FMQ196619:FMR196620 FWM196619:FWN196620 GGI196619:GGJ196620 GQE196619:GQF196620 HAA196619:HAB196620 HJW196619:HJX196620 HTS196619:HTT196620 IDO196619:IDP196620 INK196619:INL196620 IXG196619:IXH196620 JHC196619:JHD196620 JQY196619:JQZ196620 KAU196619:KAV196620 KKQ196619:KKR196620 KUM196619:KUN196620 LEI196619:LEJ196620 LOE196619:LOF196620 LYA196619:LYB196620 MHW196619:MHX196620 MRS196619:MRT196620 NBO196619:NBP196620 NLK196619:NLL196620 NVG196619:NVH196620 OFC196619:OFD196620 OOY196619:OOZ196620 OYU196619:OYV196620 PIQ196619:PIR196620 PSM196619:PSN196620 QCI196619:QCJ196620 QME196619:QMF196620 QWA196619:QWB196620 RFW196619:RFX196620 RPS196619:RPT196620 RZO196619:RZP196620 SJK196619:SJL196620 STG196619:STH196620 TDC196619:TDD196620 TMY196619:TMZ196620 TWU196619:TWV196620 UGQ196619:UGR196620 UQM196619:UQN196620 VAI196619:VAJ196620 VKE196619:VKF196620 VUA196619:VUB196620 WDW196619:WDX196620 WNS196619:WNT196620 WXO196619:WXP196620 BG262155:BH262156 LC262155:LD262156 UY262155:UZ262156 AEU262155:AEV262156 AOQ262155:AOR262156 AYM262155:AYN262156 BII262155:BIJ262156 BSE262155:BSF262156 CCA262155:CCB262156 CLW262155:CLX262156 CVS262155:CVT262156 DFO262155:DFP262156 DPK262155:DPL262156 DZG262155:DZH262156 EJC262155:EJD262156 ESY262155:ESZ262156 FCU262155:FCV262156 FMQ262155:FMR262156 FWM262155:FWN262156 GGI262155:GGJ262156 GQE262155:GQF262156 HAA262155:HAB262156 HJW262155:HJX262156 HTS262155:HTT262156 IDO262155:IDP262156 INK262155:INL262156 IXG262155:IXH262156 JHC262155:JHD262156 JQY262155:JQZ262156 KAU262155:KAV262156 KKQ262155:KKR262156 KUM262155:KUN262156 LEI262155:LEJ262156 LOE262155:LOF262156 LYA262155:LYB262156 MHW262155:MHX262156 MRS262155:MRT262156 NBO262155:NBP262156 NLK262155:NLL262156 NVG262155:NVH262156 OFC262155:OFD262156 OOY262155:OOZ262156 OYU262155:OYV262156 PIQ262155:PIR262156 PSM262155:PSN262156 QCI262155:QCJ262156 QME262155:QMF262156 QWA262155:QWB262156 RFW262155:RFX262156 RPS262155:RPT262156 RZO262155:RZP262156 SJK262155:SJL262156 STG262155:STH262156 TDC262155:TDD262156 TMY262155:TMZ262156 TWU262155:TWV262156 UGQ262155:UGR262156 UQM262155:UQN262156 VAI262155:VAJ262156 VKE262155:VKF262156 VUA262155:VUB262156 WDW262155:WDX262156 WNS262155:WNT262156 WXO262155:WXP262156 BG327691:BH327692 LC327691:LD327692 UY327691:UZ327692 AEU327691:AEV327692 AOQ327691:AOR327692 AYM327691:AYN327692 BII327691:BIJ327692 BSE327691:BSF327692 CCA327691:CCB327692 CLW327691:CLX327692 CVS327691:CVT327692 DFO327691:DFP327692 DPK327691:DPL327692 DZG327691:DZH327692 EJC327691:EJD327692 ESY327691:ESZ327692 FCU327691:FCV327692 FMQ327691:FMR327692 FWM327691:FWN327692 GGI327691:GGJ327692 GQE327691:GQF327692 HAA327691:HAB327692 HJW327691:HJX327692 HTS327691:HTT327692 IDO327691:IDP327692 INK327691:INL327692 IXG327691:IXH327692 JHC327691:JHD327692 JQY327691:JQZ327692 KAU327691:KAV327692 KKQ327691:KKR327692 KUM327691:KUN327692 LEI327691:LEJ327692 LOE327691:LOF327692 LYA327691:LYB327692 MHW327691:MHX327692 MRS327691:MRT327692 NBO327691:NBP327692 NLK327691:NLL327692 NVG327691:NVH327692 OFC327691:OFD327692 OOY327691:OOZ327692 OYU327691:OYV327692 PIQ327691:PIR327692 PSM327691:PSN327692 QCI327691:QCJ327692 QME327691:QMF327692 QWA327691:QWB327692 RFW327691:RFX327692 RPS327691:RPT327692 RZO327691:RZP327692 SJK327691:SJL327692 STG327691:STH327692 TDC327691:TDD327692 TMY327691:TMZ327692 TWU327691:TWV327692 UGQ327691:UGR327692 UQM327691:UQN327692 VAI327691:VAJ327692 VKE327691:VKF327692 VUA327691:VUB327692 WDW327691:WDX327692 WNS327691:WNT327692 WXO327691:WXP327692 BG393227:BH393228 LC393227:LD393228 UY393227:UZ393228 AEU393227:AEV393228 AOQ393227:AOR393228 AYM393227:AYN393228 BII393227:BIJ393228 BSE393227:BSF393228 CCA393227:CCB393228 CLW393227:CLX393228 CVS393227:CVT393228 DFO393227:DFP393228 DPK393227:DPL393228 DZG393227:DZH393228 EJC393227:EJD393228 ESY393227:ESZ393228 FCU393227:FCV393228 FMQ393227:FMR393228 FWM393227:FWN393228 GGI393227:GGJ393228 GQE393227:GQF393228 HAA393227:HAB393228 HJW393227:HJX393228 HTS393227:HTT393228 IDO393227:IDP393228 INK393227:INL393228 IXG393227:IXH393228 JHC393227:JHD393228 JQY393227:JQZ393228 KAU393227:KAV393228 KKQ393227:KKR393228 KUM393227:KUN393228 LEI393227:LEJ393228 LOE393227:LOF393228 LYA393227:LYB393228 MHW393227:MHX393228 MRS393227:MRT393228 NBO393227:NBP393228 NLK393227:NLL393228 NVG393227:NVH393228 OFC393227:OFD393228 OOY393227:OOZ393228 OYU393227:OYV393228 PIQ393227:PIR393228 PSM393227:PSN393228 QCI393227:QCJ393228 QME393227:QMF393228 QWA393227:QWB393228 RFW393227:RFX393228 RPS393227:RPT393228 RZO393227:RZP393228 SJK393227:SJL393228 STG393227:STH393228 TDC393227:TDD393228 TMY393227:TMZ393228 TWU393227:TWV393228 UGQ393227:UGR393228 UQM393227:UQN393228 VAI393227:VAJ393228 VKE393227:VKF393228 VUA393227:VUB393228 WDW393227:WDX393228 WNS393227:WNT393228 WXO393227:WXP393228 BG458763:BH458764 LC458763:LD458764 UY458763:UZ458764 AEU458763:AEV458764 AOQ458763:AOR458764 AYM458763:AYN458764 BII458763:BIJ458764 BSE458763:BSF458764 CCA458763:CCB458764 CLW458763:CLX458764 CVS458763:CVT458764 DFO458763:DFP458764 DPK458763:DPL458764 DZG458763:DZH458764 EJC458763:EJD458764 ESY458763:ESZ458764 FCU458763:FCV458764 FMQ458763:FMR458764 FWM458763:FWN458764 GGI458763:GGJ458764 GQE458763:GQF458764 HAA458763:HAB458764 HJW458763:HJX458764 HTS458763:HTT458764 IDO458763:IDP458764 INK458763:INL458764 IXG458763:IXH458764 JHC458763:JHD458764 JQY458763:JQZ458764 KAU458763:KAV458764 KKQ458763:KKR458764 KUM458763:KUN458764 LEI458763:LEJ458764 LOE458763:LOF458764 LYA458763:LYB458764 MHW458763:MHX458764 MRS458763:MRT458764 NBO458763:NBP458764 NLK458763:NLL458764 NVG458763:NVH458764 OFC458763:OFD458764 OOY458763:OOZ458764 OYU458763:OYV458764 PIQ458763:PIR458764 PSM458763:PSN458764 QCI458763:QCJ458764 QME458763:QMF458764 QWA458763:QWB458764 RFW458763:RFX458764 RPS458763:RPT458764 RZO458763:RZP458764 SJK458763:SJL458764 STG458763:STH458764 TDC458763:TDD458764 TMY458763:TMZ458764 TWU458763:TWV458764 UGQ458763:UGR458764 UQM458763:UQN458764 VAI458763:VAJ458764 VKE458763:VKF458764 VUA458763:VUB458764 WDW458763:WDX458764 WNS458763:WNT458764 WXO458763:WXP458764 BG524299:BH524300 LC524299:LD524300 UY524299:UZ524300 AEU524299:AEV524300 AOQ524299:AOR524300 AYM524299:AYN524300 BII524299:BIJ524300 BSE524299:BSF524300 CCA524299:CCB524300 CLW524299:CLX524300 CVS524299:CVT524300 DFO524299:DFP524300 DPK524299:DPL524300 DZG524299:DZH524300 EJC524299:EJD524300 ESY524299:ESZ524300 FCU524299:FCV524300 FMQ524299:FMR524300 FWM524299:FWN524300 GGI524299:GGJ524300 GQE524299:GQF524300 HAA524299:HAB524300 HJW524299:HJX524300 HTS524299:HTT524300 IDO524299:IDP524300 INK524299:INL524300 IXG524299:IXH524300 JHC524299:JHD524300 JQY524299:JQZ524300 KAU524299:KAV524300 KKQ524299:KKR524300 KUM524299:KUN524300 LEI524299:LEJ524300 LOE524299:LOF524300 LYA524299:LYB524300 MHW524299:MHX524300 MRS524299:MRT524300 NBO524299:NBP524300 NLK524299:NLL524300 NVG524299:NVH524300 OFC524299:OFD524300 OOY524299:OOZ524300 OYU524299:OYV524300 PIQ524299:PIR524300 PSM524299:PSN524300 QCI524299:QCJ524300 QME524299:QMF524300 QWA524299:QWB524300 RFW524299:RFX524300 RPS524299:RPT524300 RZO524299:RZP524300 SJK524299:SJL524300 STG524299:STH524300 TDC524299:TDD524300 TMY524299:TMZ524300 TWU524299:TWV524300 UGQ524299:UGR524300 UQM524299:UQN524300 VAI524299:VAJ524300 VKE524299:VKF524300 VUA524299:VUB524300 WDW524299:WDX524300 WNS524299:WNT524300 WXO524299:WXP524300 BG589835:BH589836 LC589835:LD589836 UY589835:UZ589836 AEU589835:AEV589836 AOQ589835:AOR589836 AYM589835:AYN589836 BII589835:BIJ589836 BSE589835:BSF589836 CCA589835:CCB589836 CLW589835:CLX589836 CVS589835:CVT589836 DFO589835:DFP589836 DPK589835:DPL589836 DZG589835:DZH589836 EJC589835:EJD589836 ESY589835:ESZ589836 FCU589835:FCV589836 FMQ589835:FMR589836 FWM589835:FWN589836 GGI589835:GGJ589836 GQE589835:GQF589836 HAA589835:HAB589836 HJW589835:HJX589836 HTS589835:HTT589836 IDO589835:IDP589836 INK589835:INL589836 IXG589835:IXH589836 JHC589835:JHD589836 JQY589835:JQZ589836 KAU589835:KAV589836 KKQ589835:KKR589836 KUM589835:KUN589836 LEI589835:LEJ589836 LOE589835:LOF589836 LYA589835:LYB589836 MHW589835:MHX589836 MRS589835:MRT589836 NBO589835:NBP589836 NLK589835:NLL589836 NVG589835:NVH589836 OFC589835:OFD589836 OOY589835:OOZ589836 OYU589835:OYV589836 PIQ589835:PIR589836 PSM589835:PSN589836 QCI589835:QCJ589836 QME589835:QMF589836 QWA589835:QWB589836 RFW589835:RFX589836 RPS589835:RPT589836 RZO589835:RZP589836 SJK589835:SJL589836 STG589835:STH589836 TDC589835:TDD589836 TMY589835:TMZ589836 TWU589835:TWV589836 UGQ589835:UGR589836 UQM589835:UQN589836 VAI589835:VAJ589836 VKE589835:VKF589836 VUA589835:VUB589836 WDW589835:WDX589836 WNS589835:WNT589836 WXO589835:WXP589836 BG655371:BH655372 LC655371:LD655372 UY655371:UZ655372 AEU655371:AEV655372 AOQ655371:AOR655372 AYM655371:AYN655372 BII655371:BIJ655372 BSE655371:BSF655372 CCA655371:CCB655372 CLW655371:CLX655372 CVS655371:CVT655372 DFO655371:DFP655372 DPK655371:DPL655372 DZG655371:DZH655372 EJC655371:EJD655372 ESY655371:ESZ655372 FCU655371:FCV655372 FMQ655371:FMR655372 FWM655371:FWN655372 GGI655371:GGJ655372 GQE655371:GQF655372 HAA655371:HAB655372 HJW655371:HJX655372 HTS655371:HTT655372 IDO655371:IDP655372 INK655371:INL655372 IXG655371:IXH655372 JHC655371:JHD655372 JQY655371:JQZ655372 KAU655371:KAV655372 KKQ655371:KKR655372 KUM655371:KUN655372 LEI655371:LEJ655372 LOE655371:LOF655372 LYA655371:LYB655372 MHW655371:MHX655372 MRS655371:MRT655372 NBO655371:NBP655372 NLK655371:NLL655372 NVG655371:NVH655372 OFC655371:OFD655372 OOY655371:OOZ655372 OYU655371:OYV655372 PIQ655371:PIR655372 PSM655371:PSN655372 QCI655371:QCJ655372 QME655371:QMF655372 QWA655371:QWB655372 RFW655371:RFX655372 RPS655371:RPT655372 RZO655371:RZP655372 SJK655371:SJL655372 STG655371:STH655372 TDC655371:TDD655372 TMY655371:TMZ655372 TWU655371:TWV655372 UGQ655371:UGR655372 UQM655371:UQN655372 VAI655371:VAJ655372 VKE655371:VKF655372 VUA655371:VUB655372 WDW655371:WDX655372 WNS655371:WNT655372 WXO655371:WXP655372 BG720907:BH720908 LC720907:LD720908 UY720907:UZ720908 AEU720907:AEV720908 AOQ720907:AOR720908 AYM720907:AYN720908 BII720907:BIJ720908 BSE720907:BSF720908 CCA720907:CCB720908 CLW720907:CLX720908 CVS720907:CVT720908 DFO720907:DFP720908 DPK720907:DPL720908 DZG720907:DZH720908 EJC720907:EJD720908 ESY720907:ESZ720908 FCU720907:FCV720908 FMQ720907:FMR720908 FWM720907:FWN720908 GGI720907:GGJ720908 GQE720907:GQF720908 HAA720907:HAB720908 HJW720907:HJX720908 HTS720907:HTT720908 IDO720907:IDP720908 INK720907:INL720908 IXG720907:IXH720908 JHC720907:JHD720908 JQY720907:JQZ720908 KAU720907:KAV720908 KKQ720907:KKR720908 KUM720907:KUN720908 LEI720907:LEJ720908 LOE720907:LOF720908 LYA720907:LYB720908 MHW720907:MHX720908 MRS720907:MRT720908 NBO720907:NBP720908 NLK720907:NLL720908 NVG720907:NVH720908 OFC720907:OFD720908 OOY720907:OOZ720908 OYU720907:OYV720908 PIQ720907:PIR720908 PSM720907:PSN720908 QCI720907:QCJ720908 QME720907:QMF720908 QWA720907:QWB720908 RFW720907:RFX720908 RPS720907:RPT720908 RZO720907:RZP720908 SJK720907:SJL720908 STG720907:STH720908 TDC720907:TDD720908 TMY720907:TMZ720908 TWU720907:TWV720908 UGQ720907:UGR720908 UQM720907:UQN720908 VAI720907:VAJ720908 VKE720907:VKF720908 VUA720907:VUB720908 WDW720907:WDX720908 WNS720907:WNT720908 WXO720907:WXP720908 BG786443:BH786444 LC786443:LD786444 UY786443:UZ786444 AEU786443:AEV786444 AOQ786443:AOR786444 AYM786443:AYN786444 BII786443:BIJ786444 BSE786443:BSF786444 CCA786443:CCB786444 CLW786443:CLX786444 CVS786443:CVT786444 DFO786443:DFP786444 DPK786443:DPL786444 DZG786443:DZH786444 EJC786443:EJD786444 ESY786443:ESZ786444 FCU786443:FCV786444 FMQ786443:FMR786444 FWM786443:FWN786444 GGI786443:GGJ786444 GQE786443:GQF786444 HAA786443:HAB786444 HJW786443:HJX786444 HTS786443:HTT786444 IDO786443:IDP786444 INK786443:INL786444 IXG786443:IXH786444 JHC786443:JHD786444 JQY786443:JQZ786444 KAU786443:KAV786444 KKQ786443:KKR786444 KUM786443:KUN786444 LEI786443:LEJ786444 LOE786443:LOF786444 LYA786443:LYB786444 MHW786443:MHX786444 MRS786443:MRT786444 NBO786443:NBP786444 NLK786443:NLL786444 NVG786443:NVH786444 OFC786443:OFD786444 OOY786443:OOZ786444 OYU786443:OYV786444 PIQ786443:PIR786444 PSM786443:PSN786444 QCI786443:QCJ786444 QME786443:QMF786444 QWA786443:QWB786444 RFW786443:RFX786444 RPS786443:RPT786444 RZO786443:RZP786444 SJK786443:SJL786444 STG786443:STH786444 TDC786443:TDD786444 TMY786443:TMZ786444 TWU786443:TWV786444 UGQ786443:UGR786444 UQM786443:UQN786444 VAI786443:VAJ786444 VKE786443:VKF786444 VUA786443:VUB786444 WDW786443:WDX786444 WNS786443:WNT786444 WXO786443:WXP786444 BG851979:BH851980 LC851979:LD851980 UY851979:UZ851980 AEU851979:AEV851980 AOQ851979:AOR851980 AYM851979:AYN851980 BII851979:BIJ851980 BSE851979:BSF851980 CCA851979:CCB851980 CLW851979:CLX851980 CVS851979:CVT851980 DFO851979:DFP851980 DPK851979:DPL851980 DZG851979:DZH851980 EJC851979:EJD851980 ESY851979:ESZ851980 FCU851979:FCV851980 FMQ851979:FMR851980 FWM851979:FWN851980 GGI851979:GGJ851980 GQE851979:GQF851980 HAA851979:HAB851980 HJW851979:HJX851980 HTS851979:HTT851980 IDO851979:IDP851980 INK851979:INL851980 IXG851979:IXH851980 JHC851979:JHD851980 JQY851979:JQZ851980 KAU851979:KAV851980 KKQ851979:KKR851980 KUM851979:KUN851980 LEI851979:LEJ851980 LOE851979:LOF851980 LYA851979:LYB851980 MHW851979:MHX851980 MRS851979:MRT851980 NBO851979:NBP851980 NLK851979:NLL851980 NVG851979:NVH851980 OFC851979:OFD851980 OOY851979:OOZ851980 OYU851979:OYV851980 PIQ851979:PIR851980 PSM851979:PSN851980 QCI851979:QCJ851980 QME851979:QMF851980 QWA851979:QWB851980 RFW851979:RFX851980 RPS851979:RPT851980 RZO851979:RZP851980 SJK851979:SJL851980 STG851979:STH851980 TDC851979:TDD851980 TMY851979:TMZ851980 TWU851979:TWV851980 UGQ851979:UGR851980 UQM851979:UQN851980 VAI851979:VAJ851980 VKE851979:VKF851980 VUA851979:VUB851980 WDW851979:WDX851980 WNS851979:WNT851980 WXO851979:WXP851980 BG917515:BH917516 LC917515:LD917516 UY917515:UZ917516 AEU917515:AEV917516 AOQ917515:AOR917516 AYM917515:AYN917516 BII917515:BIJ917516 BSE917515:BSF917516 CCA917515:CCB917516 CLW917515:CLX917516 CVS917515:CVT917516 DFO917515:DFP917516 DPK917515:DPL917516 DZG917515:DZH917516 EJC917515:EJD917516 ESY917515:ESZ917516 FCU917515:FCV917516 FMQ917515:FMR917516 FWM917515:FWN917516 GGI917515:GGJ917516 GQE917515:GQF917516 HAA917515:HAB917516 HJW917515:HJX917516 HTS917515:HTT917516 IDO917515:IDP917516 INK917515:INL917516 IXG917515:IXH917516 JHC917515:JHD917516 JQY917515:JQZ917516 KAU917515:KAV917516 KKQ917515:KKR917516 KUM917515:KUN917516 LEI917515:LEJ917516 LOE917515:LOF917516 LYA917515:LYB917516 MHW917515:MHX917516 MRS917515:MRT917516 NBO917515:NBP917516 NLK917515:NLL917516 NVG917515:NVH917516 OFC917515:OFD917516 OOY917515:OOZ917516 OYU917515:OYV917516 PIQ917515:PIR917516 PSM917515:PSN917516 QCI917515:QCJ917516 QME917515:QMF917516 QWA917515:QWB917516 RFW917515:RFX917516 RPS917515:RPT917516 RZO917515:RZP917516 SJK917515:SJL917516 STG917515:STH917516 TDC917515:TDD917516 TMY917515:TMZ917516 TWU917515:TWV917516 UGQ917515:UGR917516 UQM917515:UQN917516 VAI917515:VAJ917516 VKE917515:VKF917516 VUA917515:VUB917516 WDW917515:WDX917516 WNS917515:WNT917516 WXO917515:WXP917516 BG983051:BH983052 LC983051:LD983052 UY983051:UZ983052 AEU983051:AEV983052 AOQ983051:AOR983052 AYM983051:AYN983052 BII983051:BIJ983052 BSE983051:BSF983052 CCA983051:CCB983052 CLW983051:CLX983052 CVS983051:CVT983052 DFO983051:DFP983052 DPK983051:DPL983052 DZG983051:DZH983052 EJC983051:EJD983052 ESY983051:ESZ983052 FCU983051:FCV983052 FMQ983051:FMR983052 FWM983051:FWN983052 GGI983051:GGJ983052 GQE983051:GQF983052 HAA983051:HAB983052 HJW983051:HJX983052 HTS983051:HTT983052 IDO983051:IDP983052 INK983051:INL983052 IXG983051:IXH983052 JHC983051:JHD983052 JQY983051:JQZ983052 KAU983051:KAV983052 KKQ983051:KKR983052 KUM983051:KUN983052 LEI983051:LEJ983052 LOE983051:LOF983052 LYA983051:LYB983052 MHW983051:MHX983052 MRS983051:MRT983052 NBO983051:NBP983052 NLK983051:NLL983052 NVG983051:NVH983052 OFC983051:OFD983052 OOY983051:OOZ983052 OYU983051:OYV983052 PIQ983051:PIR983052 PSM983051:PSN983052 QCI983051:QCJ983052 QME983051:QMF983052 QWA983051:QWB983052 RFW983051:RFX983052 RPS983051:RPT983052 RZO983051:RZP983052 SJK983051:SJL983052 STG983051:STH983052 TDC983051:TDD983052 TMY983051:TMZ983052 TWU983051:TWV983052 UGQ983051:UGR983052 UQM983051:UQN983052 VAI983051:VAJ983052 VKE983051:VKF983052 VUA983051:VUB983052 WDW983051:WDX983052 WNS983051:WNT983052 WXO983051:WXP983052" xr:uid="{4312402F-D040-4C46-AC6F-BA415CB41CFB}">
      <formula1>$CX$19:$CX$32</formula1>
    </dataValidation>
    <dataValidation type="list" allowBlank="1" showInputMessage="1" showErrorMessage="1" sqref="BC11:BD12 KY11:KZ12 UU11:UV12 AEQ11:AER12 AOM11:AON12 AYI11:AYJ12 BIE11:BIF12 BSA11:BSB12 CBW11:CBX12 CLS11:CLT12 CVO11:CVP12 DFK11:DFL12 DPG11:DPH12 DZC11:DZD12 EIY11:EIZ12 ESU11:ESV12 FCQ11:FCR12 FMM11:FMN12 FWI11:FWJ12 GGE11:GGF12 GQA11:GQB12 GZW11:GZX12 HJS11:HJT12 HTO11:HTP12 IDK11:IDL12 ING11:INH12 IXC11:IXD12 JGY11:JGZ12 JQU11:JQV12 KAQ11:KAR12 KKM11:KKN12 KUI11:KUJ12 LEE11:LEF12 LOA11:LOB12 LXW11:LXX12 MHS11:MHT12 MRO11:MRP12 NBK11:NBL12 NLG11:NLH12 NVC11:NVD12 OEY11:OEZ12 OOU11:OOV12 OYQ11:OYR12 PIM11:PIN12 PSI11:PSJ12 QCE11:QCF12 QMA11:QMB12 QVW11:QVX12 RFS11:RFT12 RPO11:RPP12 RZK11:RZL12 SJG11:SJH12 STC11:STD12 TCY11:TCZ12 TMU11:TMV12 TWQ11:TWR12 UGM11:UGN12 UQI11:UQJ12 VAE11:VAF12 VKA11:VKB12 VTW11:VTX12 WDS11:WDT12 WNO11:WNP12 WXK11:WXL12 BC65547:BD65548 KY65547:KZ65548 UU65547:UV65548 AEQ65547:AER65548 AOM65547:AON65548 AYI65547:AYJ65548 BIE65547:BIF65548 BSA65547:BSB65548 CBW65547:CBX65548 CLS65547:CLT65548 CVO65547:CVP65548 DFK65547:DFL65548 DPG65547:DPH65548 DZC65547:DZD65548 EIY65547:EIZ65548 ESU65547:ESV65548 FCQ65547:FCR65548 FMM65547:FMN65548 FWI65547:FWJ65548 GGE65547:GGF65548 GQA65547:GQB65548 GZW65547:GZX65548 HJS65547:HJT65548 HTO65547:HTP65548 IDK65547:IDL65548 ING65547:INH65548 IXC65547:IXD65548 JGY65547:JGZ65548 JQU65547:JQV65548 KAQ65547:KAR65548 KKM65547:KKN65548 KUI65547:KUJ65548 LEE65547:LEF65548 LOA65547:LOB65548 LXW65547:LXX65548 MHS65547:MHT65548 MRO65547:MRP65548 NBK65547:NBL65548 NLG65547:NLH65548 NVC65547:NVD65548 OEY65547:OEZ65548 OOU65547:OOV65548 OYQ65547:OYR65548 PIM65547:PIN65548 PSI65547:PSJ65548 QCE65547:QCF65548 QMA65547:QMB65548 QVW65547:QVX65548 RFS65547:RFT65548 RPO65547:RPP65548 RZK65547:RZL65548 SJG65547:SJH65548 STC65547:STD65548 TCY65547:TCZ65548 TMU65547:TMV65548 TWQ65547:TWR65548 UGM65547:UGN65548 UQI65547:UQJ65548 VAE65547:VAF65548 VKA65547:VKB65548 VTW65547:VTX65548 WDS65547:WDT65548 WNO65547:WNP65548 WXK65547:WXL65548 BC131083:BD131084 KY131083:KZ131084 UU131083:UV131084 AEQ131083:AER131084 AOM131083:AON131084 AYI131083:AYJ131084 BIE131083:BIF131084 BSA131083:BSB131084 CBW131083:CBX131084 CLS131083:CLT131084 CVO131083:CVP131084 DFK131083:DFL131084 DPG131083:DPH131084 DZC131083:DZD131084 EIY131083:EIZ131084 ESU131083:ESV131084 FCQ131083:FCR131084 FMM131083:FMN131084 FWI131083:FWJ131084 GGE131083:GGF131084 GQA131083:GQB131084 GZW131083:GZX131084 HJS131083:HJT131084 HTO131083:HTP131084 IDK131083:IDL131084 ING131083:INH131084 IXC131083:IXD131084 JGY131083:JGZ131084 JQU131083:JQV131084 KAQ131083:KAR131084 KKM131083:KKN131084 KUI131083:KUJ131084 LEE131083:LEF131084 LOA131083:LOB131084 LXW131083:LXX131084 MHS131083:MHT131084 MRO131083:MRP131084 NBK131083:NBL131084 NLG131083:NLH131084 NVC131083:NVD131084 OEY131083:OEZ131084 OOU131083:OOV131084 OYQ131083:OYR131084 PIM131083:PIN131084 PSI131083:PSJ131084 QCE131083:QCF131084 QMA131083:QMB131084 QVW131083:QVX131084 RFS131083:RFT131084 RPO131083:RPP131084 RZK131083:RZL131084 SJG131083:SJH131084 STC131083:STD131084 TCY131083:TCZ131084 TMU131083:TMV131084 TWQ131083:TWR131084 UGM131083:UGN131084 UQI131083:UQJ131084 VAE131083:VAF131084 VKA131083:VKB131084 VTW131083:VTX131084 WDS131083:WDT131084 WNO131083:WNP131084 WXK131083:WXL131084 BC196619:BD196620 KY196619:KZ196620 UU196619:UV196620 AEQ196619:AER196620 AOM196619:AON196620 AYI196619:AYJ196620 BIE196619:BIF196620 BSA196619:BSB196620 CBW196619:CBX196620 CLS196619:CLT196620 CVO196619:CVP196620 DFK196619:DFL196620 DPG196619:DPH196620 DZC196619:DZD196620 EIY196619:EIZ196620 ESU196619:ESV196620 FCQ196619:FCR196620 FMM196619:FMN196620 FWI196619:FWJ196620 GGE196619:GGF196620 GQA196619:GQB196620 GZW196619:GZX196620 HJS196619:HJT196620 HTO196619:HTP196620 IDK196619:IDL196620 ING196619:INH196620 IXC196619:IXD196620 JGY196619:JGZ196620 JQU196619:JQV196620 KAQ196619:KAR196620 KKM196619:KKN196620 KUI196619:KUJ196620 LEE196619:LEF196620 LOA196619:LOB196620 LXW196619:LXX196620 MHS196619:MHT196620 MRO196619:MRP196620 NBK196619:NBL196620 NLG196619:NLH196620 NVC196619:NVD196620 OEY196619:OEZ196620 OOU196619:OOV196620 OYQ196619:OYR196620 PIM196619:PIN196620 PSI196619:PSJ196620 QCE196619:QCF196620 QMA196619:QMB196620 QVW196619:QVX196620 RFS196619:RFT196620 RPO196619:RPP196620 RZK196619:RZL196620 SJG196619:SJH196620 STC196619:STD196620 TCY196619:TCZ196620 TMU196619:TMV196620 TWQ196619:TWR196620 UGM196619:UGN196620 UQI196619:UQJ196620 VAE196619:VAF196620 VKA196619:VKB196620 VTW196619:VTX196620 WDS196619:WDT196620 WNO196619:WNP196620 WXK196619:WXL196620 BC262155:BD262156 KY262155:KZ262156 UU262155:UV262156 AEQ262155:AER262156 AOM262155:AON262156 AYI262155:AYJ262156 BIE262155:BIF262156 BSA262155:BSB262156 CBW262155:CBX262156 CLS262155:CLT262156 CVO262155:CVP262156 DFK262155:DFL262156 DPG262155:DPH262156 DZC262155:DZD262156 EIY262155:EIZ262156 ESU262155:ESV262156 FCQ262155:FCR262156 FMM262155:FMN262156 FWI262155:FWJ262156 GGE262155:GGF262156 GQA262155:GQB262156 GZW262155:GZX262156 HJS262155:HJT262156 HTO262155:HTP262156 IDK262155:IDL262156 ING262155:INH262156 IXC262155:IXD262156 JGY262155:JGZ262156 JQU262155:JQV262156 KAQ262155:KAR262156 KKM262155:KKN262156 KUI262155:KUJ262156 LEE262155:LEF262156 LOA262155:LOB262156 LXW262155:LXX262156 MHS262155:MHT262156 MRO262155:MRP262156 NBK262155:NBL262156 NLG262155:NLH262156 NVC262155:NVD262156 OEY262155:OEZ262156 OOU262155:OOV262156 OYQ262155:OYR262156 PIM262155:PIN262156 PSI262155:PSJ262156 QCE262155:QCF262156 QMA262155:QMB262156 QVW262155:QVX262156 RFS262155:RFT262156 RPO262155:RPP262156 RZK262155:RZL262156 SJG262155:SJH262156 STC262155:STD262156 TCY262155:TCZ262156 TMU262155:TMV262156 TWQ262155:TWR262156 UGM262155:UGN262156 UQI262155:UQJ262156 VAE262155:VAF262156 VKA262155:VKB262156 VTW262155:VTX262156 WDS262155:WDT262156 WNO262155:WNP262156 WXK262155:WXL262156 BC327691:BD327692 KY327691:KZ327692 UU327691:UV327692 AEQ327691:AER327692 AOM327691:AON327692 AYI327691:AYJ327692 BIE327691:BIF327692 BSA327691:BSB327692 CBW327691:CBX327692 CLS327691:CLT327692 CVO327691:CVP327692 DFK327691:DFL327692 DPG327691:DPH327692 DZC327691:DZD327692 EIY327691:EIZ327692 ESU327691:ESV327692 FCQ327691:FCR327692 FMM327691:FMN327692 FWI327691:FWJ327692 GGE327691:GGF327692 GQA327691:GQB327692 GZW327691:GZX327692 HJS327691:HJT327692 HTO327691:HTP327692 IDK327691:IDL327692 ING327691:INH327692 IXC327691:IXD327692 JGY327691:JGZ327692 JQU327691:JQV327692 KAQ327691:KAR327692 KKM327691:KKN327692 KUI327691:KUJ327692 LEE327691:LEF327692 LOA327691:LOB327692 LXW327691:LXX327692 MHS327691:MHT327692 MRO327691:MRP327692 NBK327691:NBL327692 NLG327691:NLH327692 NVC327691:NVD327692 OEY327691:OEZ327692 OOU327691:OOV327692 OYQ327691:OYR327692 PIM327691:PIN327692 PSI327691:PSJ327692 QCE327691:QCF327692 QMA327691:QMB327692 QVW327691:QVX327692 RFS327691:RFT327692 RPO327691:RPP327692 RZK327691:RZL327692 SJG327691:SJH327692 STC327691:STD327692 TCY327691:TCZ327692 TMU327691:TMV327692 TWQ327691:TWR327692 UGM327691:UGN327692 UQI327691:UQJ327692 VAE327691:VAF327692 VKA327691:VKB327692 VTW327691:VTX327692 WDS327691:WDT327692 WNO327691:WNP327692 WXK327691:WXL327692 BC393227:BD393228 KY393227:KZ393228 UU393227:UV393228 AEQ393227:AER393228 AOM393227:AON393228 AYI393227:AYJ393228 BIE393227:BIF393228 BSA393227:BSB393228 CBW393227:CBX393228 CLS393227:CLT393228 CVO393227:CVP393228 DFK393227:DFL393228 DPG393227:DPH393228 DZC393227:DZD393228 EIY393227:EIZ393228 ESU393227:ESV393228 FCQ393227:FCR393228 FMM393227:FMN393228 FWI393227:FWJ393228 GGE393227:GGF393228 GQA393227:GQB393228 GZW393227:GZX393228 HJS393227:HJT393228 HTO393227:HTP393228 IDK393227:IDL393228 ING393227:INH393228 IXC393227:IXD393228 JGY393227:JGZ393228 JQU393227:JQV393228 KAQ393227:KAR393228 KKM393227:KKN393228 KUI393227:KUJ393228 LEE393227:LEF393228 LOA393227:LOB393228 LXW393227:LXX393228 MHS393227:MHT393228 MRO393227:MRP393228 NBK393227:NBL393228 NLG393227:NLH393228 NVC393227:NVD393228 OEY393227:OEZ393228 OOU393227:OOV393228 OYQ393227:OYR393228 PIM393227:PIN393228 PSI393227:PSJ393228 QCE393227:QCF393228 QMA393227:QMB393228 QVW393227:QVX393228 RFS393227:RFT393228 RPO393227:RPP393228 RZK393227:RZL393228 SJG393227:SJH393228 STC393227:STD393228 TCY393227:TCZ393228 TMU393227:TMV393228 TWQ393227:TWR393228 UGM393227:UGN393228 UQI393227:UQJ393228 VAE393227:VAF393228 VKA393227:VKB393228 VTW393227:VTX393228 WDS393227:WDT393228 WNO393227:WNP393228 WXK393227:WXL393228 BC458763:BD458764 KY458763:KZ458764 UU458763:UV458764 AEQ458763:AER458764 AOM458763:AON458764 AYI458763:AYJ458764 BIE458763:BIF458764 BSA458763:BSB458764 CBW458763:CBX458764 CLS458763:CLT458764 CVO458763:CVP458764 DFK458763:DFL458764 DPG458763:DPH458764 DZC458763:DZD458764 EIY458763:EIZ458764 ESU458763:ESV458764 FCQ458763:FCR458764 FMM458763:FMN458764 FWI458763:FWJ458764 GGE458763:GGF458764 GQA458763:GQB458764 GZW458763:GZX458764 HJS458763:HJT458764 HTO458763:HTP458764 IDK458763:IDL458764 ING458763:INH458764 IXC458763:IXD458764 JGY458763:JGZ458764 JQU458763:JQV458764 KAQ458763:KAR458764 KKM458763:KKN458764 KUI458763:KUJ458764 LEE458763:LEF458764 LOA458763:LOB458764 LXW458763:LXX458764 MHS458763:MHT458764 MRO458763:MRP458764 NBK458763:NBL458764 NLG458763:NLH458764 NVC458763:NVD458764 OEY458763:OEZ458764 OOU458763:OOV458764 OYQ458763:OYR458764 PIM458763:PIN458764 PSI458763:PSJ458764 QCE458763:QCF458764 QMA458763:QMB458764 QVW458763:QVX458764 RFS458763:RFT458764 RPO458763:RPP458764 RZK458763:RZL458764 SJG458763:SJH458764 STC458763:STD458764 TCY458763:TCZ458764 TMU458763:TMV458764 TWQ458763:TWR458764 UGM458763:UGN458764 UQI458763:UQJ458764 VAE458763:VAF458764 VKA458763:VKB458764 VTW458763:VTX458764 WDS458763:WDT458764 WNO458763:WNP458764 WXK458763:WXL458764 BC524299:BD524300 KY524299:KZ524300 UU524299:UV524300 AEQ524299:AER524300 AOM524299:AON524300 AYI524299:AYJ524300 BIE524299:BIF524300 BSA524299:BSB524300 CBW524299:CBX524300 CLS524299:CLT524300 CVO524299:CVP524300 DFK524299:DFL524300 DPG524299:DPH524300 DZC524299:DZD524300 EIY524299:EIZ524300 ESU524299:ESV524300 FCQ524299:FCR524300 FMM524299:FMN524300 FWI524299:FWJ524300 GGE524299:GGF524300 GQA524299:GQB524300 GZW524299:GZX524300 HJS524299:HJT524300 HTO524299:HTP524300 IDK524299:IDL524300 ING524299:INH524300 IXC524299:IXD524300 JGY524299:JGZ524300 JQU524299:JQV524300 KAQ524299:KAR524300 KKM524299:KKN524300 KUI524299:KUJ524300 LEE524299:LEF524300 LOA524299:LOB524300 LXW524299:LXX524300 MHS524299:MHT524300 MRO524299:MRP524300 NBK524299:NBL524300 NLG524299:NLH524300 NVC524299:NVD524300 OEY524299:OEZ524300 OOU524299:OOV524300 OYQ524299:OYR524300 PIM524299:PIN524300 PSI524299:PSJ524300 QCE524299:QCF524300 QMA524299:QMB524300 QVW524299:QVX524300 RFS524299:RFT524300 RPO524299:RPP524300 RZK524299:RZL524300 SJG524299:SJH524300 STC524299:STD524300 TCY524299:TCZ524300 TMU524299:TMV524300 TWQ524299:TWR524300 UGM524299:UGN524300 UQI524299:UQJ524300 VAE524299:VAF524300 VKA524299:VKB524300 VTW524299:VTX524300 WDS524299:WDT524300 WNO524299:WNP524300 WXK524299:WXL524300 BC589835:BD589836 KY589835:KZ589836 UU589835:UV589836 AEQ589835:AER589836 AOM589835:AON589836 AYI589835:AYJ589836 BIE589835:BIF589836 BSA589835:BSB589836 CBW589835:CBX589836 CLS589835:CLT589836 CVO589835:CVP589836 DFK589835:DFL589836 DPG589835:DPH589836 DZC589835:DZD589836 EIY589835:EIZ589836 ESU589835:ESV589836 FCQ589835:FCR589836 FMM589835:FMN589836 FWI589835:FWJ589836 GGE589835:GGF589836 GQA589835:GQB589836 GZW589835:GZX589836 HJS589835:HJT589836 HTO589835:HTP589836 IDK589835:IDL589836 ING589835:INH589836 IXC589835:IXD589836 JGY589835:JGZ589836 JQU589835:JQV589836 KAQ589835:KAR589836 KKM589835:KKN589836 KUI589835:KUJ589836 LEE589835:LEF589836 LOA589835:LOB589836 LXW589835:LXX589836 MHS589835:MHT589836 MRO589835:MRP589836 NBK589835:NBL589836 NLG589835:NLH589836 NVC589835:NVD589836 OEY589835:OEZ589836 OOU589835:OOV589836 OYQ589835:OYR589836 PIM589835:PIN589836 PSI589835:PSJ589836 QCE589835:QCF589836 QMA589835:QMB589836 QVW589835:QVX589836 RFS589835:RFT589836 RPO589835:RPP589836 RZK589835:RZL589836 SJG589835:SJH589836 STC589835:STD589836 TCY589835:TCZ589836 TMU589835:TMV589836 TWQ589835:TWR589836 UGM589835:UGN589836 UQI589835:UQJ589836 VAE589835:VAF589836 VKA589835:VKB589836 VTW589835:VTX589836 WDS589835:WDT589836 WNO589835:WNP589836 WXK589835:WXL589836 BC655371:BD655372 KY655371:KZ655372 UU655371:UV655372 AEQ655371:AER655372 AOM655371:AON655372 AYI655371:AYJ655372 BIE655371:BIF655372 BSA655371:BSB655372 CBW655371:CBX655372 CLS655371:CLT655372 CVO655371:CVP655372 DFK655371:DFL655372 DPG655371:DPH655372 DZC655371:DZD655372 EIY655371:EIZ655372 ESU655371:ESV655372 FCQ655371:FCR655372 FMM655371:FMN655372 FWI655371:FWJ655372 GGE655371:GGF655372 GQA655371:GQB655372 GZW655371:GZX655372 HJS655371:HJT655372 HTO655371:HTP655372 IDK655371:IDL655372 ING655371:INH655372 IXC655371:IXD655372 JGY655371:JGZ655372 JQU655371:JQV655372 KAQ655371:KAR655372 KKM655371:KKN655372 KUI655371:KUJ655372 LEE655371:LEF655372 LOA655371:LOB655372 LXW655371:LXX655372 MHS655371:MHT655372 MRO655371:MRP655372 NBK655371:NBL655372 NLG655371:NLH655372 NVC655371:NVD655372 OEY655371:OEZ655372 OOU655371:OOV655372 OYQ655371:OYR655372 PIM655371:PIN655372 PSI655371:PSJ655372 QCE655371:QCF655372 QMA655371:QMB655372 QVW655371:QVX655372 RFS655371:RFT655372 RPO655371:RPP655372 RZK655371:RZL655372 SJG655371:SJH655372 STC655371:STD655372 TCY655371:TCZ655372 TMU655371:TMV655372 TWQ655371:TWR655372 UGM655371:UGN655372 UQI655371:UQJ655372 VAE655371:VAF655372 VKA655371:VKB655372 VTW655371:VTX655372 WDS655371:WDT655372 WNO655371:WNP655372 WXK655371:WXL655372 BC720907:BD720908 KY720907:KZ720908 UU720907:UV720908 AEQ720907:AER720908 AOM720907:AON720908 AYI720907:AYJ720908 BIE720907:BIF720908 BSA720907:BSB720908 CBW720907:CBX720908 CLS720907:CLT720908 CVO720907:CVP720908 DFK720907:DFL720908 DPG720907:DPH720908 DZC720907:DZD720908 EIY720907:EIZ720908 ESU720907:ESV720908 FCQ720907:FCR720908 FMM720907:FMN720908 FWI720907:FWJ720908 GGE720907:GGF720908 GQA720907:GQB720908 GZW720907:GZX720908 HJS720907:HJT720908 HTO720907:HTP720908 IDK720907:IDL720908 ING720907:INH720908 IXC720907:IXD720908 JGY720907:JGZ720908 JQU720907:JQV720908 KAQ720907:KAR720908 KKM720907:KKN720908 KUI720907:KUJ720908 LEE720907:LEF720908 LOA720907:LOB720908 LXW720907:LXX720908 MHS720907:MHT720908 MRO720907:MRP720908 NBK720907:NBL720908 NLG720907:NLH720908 NVC720907:NVD720908 OEY720907:OEZ720908 OOU720907:OOV720908 OYQ720907:OYR720908 PIM720907:PIN720908 PSI720907:PSJ720908 QCE720907:QCF720908 QMA720907:QMB720908 QVW720907:QVX720908 RFS720907:RFT720908 RPO720907:RPP720908 RZK720907:RZL720908 SJG720907:SJH720908 STC720907:STD720908 TCY720907:TCZ720908 TMU720907:TMV720908 TWQ720907:TWR720908 UGM720907:UGN720908 UQI720907:UQJ720908 VAE720907:VAF720908 VKA720907:VKB720908 VTW720907:VTX720908 WDS720907:WDT720908 WNO720907:WNP720908 WXK720907:WXL720908 BC786443:BD786444 KY786443:KZ786444 UU786443:UV786444 AEQ786443:AER786444 AOM786443:AON786444 AYI786443:AYJ786444 BIE786443:BIF786444 BSA786443:BSB786444 CBW786443:CBX786444 CLS786443:CLT786444 CVO786443:CVP786444 DFK786443:DFL786444 DPG786443:DPH786444 DZC786443:DZD786444 EIY786443:EIZ786444 ESU786443:ESV786444 FCQ786443:FCR786444 FMM786443:FMN786444 FWI786443:FWJ786444 GGE786443:GGF786444 GQA786443:GQB786444 GZW786443:GZX786444 HJS786443:HJT786444 HTO786443:HTP786444 IDK786443:IDL786444 ING786443:INH786444 IXC786443:IXD786444 JGY786443:JGZ786444 JQU786443:JQV786444 KAQ786443:KAR786444 KKM786443:KKN786444 KUI786443:KUJ786444 LEE786443:LEF786444 LOA786443:LOB786444 LXW786443:LXX786444 MHS786443:MHT786444 MRO786443:MRP786444 NBK786443:NBL786444 NLG786443:NLH786444 NVC786443:NVD786444 OEY786443:OEZ786444 OOU786443:OOV786444 OYQ786443:OYR786444 PIM786443:PIN786444 PSI786443:PSJ786444 QCE786443:QCF786444 QMA786443:QMB786444 QVW786443:QVX786444 RFS786443:RFT786444 RPO786443:RPP786444 RZK786443:RZL786444 SJG786443:SJH786444 STC786443:STD786444 TCY786443:TCZ786444 TMU786443:TMV786444 TWQ786443:TWR786444 UGM786443:UGN786444 UQI786443:UQJ786444 VAE786443:VAF786444 VKA786443:VKB786444 VTW786443:VTX786444 WDS786443:WDT786444 WNO786443:WNP786444 WXK786443:WXL786444 BC851979:BD851980 KY851979:KZ851980 UU851979:UV851980 AEQ851979:AER851980 AOM851979:AON851980 AYI851979:AYJ851980 BIE851979:BIF851980 BSA851979:BSB851980 CBW851979:CBX851980 CLS851979:CLT851980 CVO851979:CVP851980 DFK851979:DFL851980 DPG851979:DPH851980 DZC851979:DZD851980 EIY851979:EIZ851980 ESU851979:ESV851980 FCQ851979:FCR851980 FMM851979:FMN851980 FWI851979:FWJ851980 GGE851979:GGF851980 GQA851979:GQB851980 GZW851979:GZX851980 HJS851979:HJT851980 HTO851979:HTP851980 IDK851979:IDL851980 ING851979:INH851980 IXC851979:IXD851980 JGY851979:JGZ851980 JQU851979:JQV851980 KAQ851979:KAR851980 KKM851979:KKN851980 KUI851979:KUJ851980 LEE851979:LEF851980 LOA851979:LOB851980 LXW851979:LXX851980 MHS851979:MHT851980 MRO851979:MRP851980 NBK851979:NBL851980 NLG851979:NLH851980 NVC851979:NVD851980 OEY851979:OEZ851980 OOU851979:OOV851980 OYQ851979:OYR851980 PIM851979:PIN851980 PSI851979:PSJ851980 QCE851979:QCF851980 QMA851979:QMB851980 QVW851979:QVX851980 RFS851979:RFT851980 RPO851979:RPP851980 RZK851979:RZL851980 SJG851979:SJH851980 STC851979:STD851980 TCY851979:TCZ851980 TMU851979:TMV851980 TWQ851979:TWR851980 UGM851979:UGN851980 UQI851979:UQJ851980 VAE851979:VAF851980 VKA851979:VKB851980 VTW851979:VTX851980 WDS851979:WDT851980 WNO851979:WNP851980 WXK851979:WXL851980 BC917515:BD917516 KY917515:KZ917516 UU917515:UV917516 AEQ917515:AER917516 AOM917515:AON917516 AYI917515:AYJ917516 BIE917515:BIF917516 BSA917515:BSB917516 CBW917515:CBX917516 CLS917515:CLT917516 CVO917515:CVP917516 DFK917515:DFL917516 DPG917515:DPH917516 DZC917515:DZD917516 EIY917515:EIZ917516 ESU917515:ESV917516 FCQ917515:FCR917516 FMM917515:FMN917516 FWI917515:FWJ917516 GGE917515:GGF917516 GQA917515:GQB917516 GZW917515:GZX917516 HJS917515:HJT917516 HTO917515:HTP917516 IDK917515:IDL917516 ING917515:INH917516 IXC917515:IXD917516 JGY917515:JGZ917516 JQU917515:JQV917516 KAQ917515:KAR917516 KKM917515:KKN917516 KUI917515:KUJ917516 LEE917515:LEF917516 LOA917515:LOB917516 LXW917515:LXX917516 MHS917515:MHT917516 MRO917515:MRP917516 NBK917515:NBL917516 NLG917515:NLH917516 NVC917515:NVD917516 OEY917515:OEZ917516 OOU917515:OOV917516 OYQ917515:OYR917516 PIM917515:PIN917516 PSI917515:PSJ917516 QCE917515:QCF917516 QMA917515:QMB917516 QVW917515:QVX917516 RFS917515:RFT917516 RPO917515:RPP917516 RZK917515:RZL917516 SJG917515:SJH917516 STC917515:STD917516 TCY917515:TCZ917516 TMU917515:TMV917516 TWQ917515:TWR917516 UGM917515:UGN917516 UQI917515:UQJ917516 VAE917515:VAF917516 VKA917515:VKB917516 VTW917515:VTX917516 WDS917515:WDT917516 WNO917515:WNP917516 WXK917515:WXL917516 BC983051:BD983052 KY983051:KZ983052 UU983051:UV983052 AEQ983051:AER983052 AOM983051:AON983052 AYI983051:AYJ983052 BIE983051:BIF983052 BSA983051:BSB983052 CBW983051:CBX983052 CLS983051:CLT983052 CVO983051:CVP983052 DFK983051:DFL983052 DPG983051:DPH983052 DZC983051:DZD983052 EIY983051:EIZ983052 ESU983051:ESV983052 FCQ983051:FCR983052 FMM983051:FMN983052 FWI983051:FWJ983052 GGE983051:GGF983052 GQA983051:GQB983052 GZW983051:GZX983052 HJS983051:HJT983052 HTO983051:HTP983052 IDK983051:IDL983052 ING983051:INH983052 IXC983051:IXD983052 JGY983051:JGZ983052 JQU983051:JQV983052 KAQ983051:KAR983052 KKM983051:KKN983052 KUI983051:KUJ983052 LEE983051:LEF983052 LOA983051:LOB983052 LXW983051:LXX983052 MHS983051:MHT983052 MRO983051:MRP983052 NBK983051:NBL983052 NLG983051:NLH983052 NVC983051:NVD983052 OEY983051:OEZ983052 OOU983051:OOV983052 OYQ983051:OYR983052 PIM983051:PIN983052 PSI983051:PSJ983052 QCE983051:QCF983052 QMA983051:QMB983052 QVW983051:QVX983052 RFS983051:RFT983052 RPO983051:RPP983052 RZK983051:RZL983052 SJG983051:SJH983052 STC983051:STD983052 TCY983051:TCZ983052 TMU983051:TMV983052 TWQ983051:TWR983052 UGM983051:UGN983052 UQI983051:UQJ983052 VAE983051:VAF983052 VKA983051:VKB983052 VTW983051:VTX983052 WDS983051:WDT983052 WNO983051:WNP983052 WXK983051:WXL983052" xr:uid="{6F839558-BBD6-4180-A49C-6103BC1CB107}">
      <formula1>$CW$19:$CW$54</formula1>
    </dataValidation>
    <dataValidation type="list" allowBlank="1" showInputMessage="1" showErrorMessage="1" sqref="BR38:BT38 LN38:LP38 VJ38:VL38 AFF38:AFH38 APB38:APD38 AYX38:AYZ38 BIT38:BIV38 BSP38:BSR38 CCL38:CCN38 CMH38:CMJ38 CWD38:CWF38 DFZ38:DGB38 DPV38:DPX38 DZR38:DZT38 EJN38:EJP38 ETJ38:ETL38 FDF38:FDH38 FNB38:FND38 FWX38:FWZ38 GGT38:GGV38 GQP38:GQR38 HAL38:HAN38 HKH38:HKJ38 HUD38:HUF38 IDZ38:IEB38 INV38:INX38 IXR38:IXT38 JHN38:JHP38 JRJ38:JRL38 KBF38:KBH38 KLB38:KLD38 KUX38:KUZ38 LET38:LEV38 LOP38:LOR38 LYL38:LYN38 MIH38:MIJ38 MSD38:MSF38 NBZ38:NCB38 NLV38:NLX38 NVR38:NVT38 OFN38:OFP38 OPJ38:OPL38 OZF38:OZH38 PJB38:PJD38 PSX38:PSZ38 QCT38:QCV38 QMP38:QMR38 QWL38:QWN38 RGH38:RGJ38 RQD38:RQF38 RZZ38:SAB38 SJV38:SJX38 STR38:STT38 TDN38:TDP38 TNJ38:TNL38 TXF38:TXH38 UHB38:UHD38 UQX38:UQZ38 VAT38:VAV38 VKP38:VKR38 VUL38:VUN38 WEH38:WEJ38 WOD38:WOF38 WXZ38:WYB38 BR65574:BT65574 LN65574:LP65574 VJ65574:VL65574 AFF65574:AFH65574 APB65574:APD65574 AYX65574:AYZ65574 BIT65574:BIV65574 BSP65574:BSR65574 CCL65574:CCN65574 CMH65574:CMJ65574 CWD65574:CWF65574 DFZ65574:DGB65574 DPV65574:DPX65574 DZR65574:DZT65574 EJN65574:EJP65574 ETJ65574:ETL65574 FDF65574:FDH65574 FNB65574:FND65574 FWX65574:FWZ65574 GGT65574:GGV65574 GQP65574:GQR65574 HAL65574:HAN65574 HKH65574:HKJ65574 HUD65574:HUF65574 IDZ65574:IEB65574 INV65574:INX65574 IXR65574:IXT65574 JHN65574:JHP65574 JRJ65574:JRL65574 KBF65574:KBH65574 KLB65574:KLD65574 KUX65574:KUZ65574 LET65574:LEV65574 LOP65574:LOR65574 LYL65574:LYN65574 MIH65574:MIJ65574 MSD65574:MSF65574 NBZ65574:NCB65574 NLV65574:NLX65574 NVR65574:NVT65574 OFN65574:OFP65574 OPJ65574:OPL65574 OZF65574:OZH65574 PJB65574:PJD65574 PSX65574:PSZ65574 QCT65574:QCV65574 QMP65574:QMR65574 QWL65574:QWN65574 RGH65574:RGJ65574 RQD65574:RQF65574 RZZ65574:SAB65574 SJV65574:SJX65574 STR65574:STT65574 TDN65574:TDP65574 TNJ65574:TNL65574 TXF65574:TXH65574 UHB65574:UHD65574 UQX65574:UQZ65574 VAT65574:VAV65574 VKP65574:VKR65574 VUL65574:VUN65574 WEH65574:WEJ65574 WOD65574:WOF65574 WXZ65574:WYB65574 BR131110:BT131110 LN131110:LP131110 VJ131110:VL131110 AFF131110:AFH131110 APB131110:APD131110 AYX131110:AYZ131110 BIT131110:BIV131110 BSP131110:BSR131110 CCL131110:CCN131110 CMH131110:CMJ131110 CWD131110:CWF131110 DFZ131110:DGB131110 DPV131110:DPX131110 DZR131110:DZT131110 EJN131110:EJP131110 ETJ131110:ETL131110 FDF131110:FDH131110 FNB131110:FND131110 FWX131110:FWZ131110 GGT131110:GGV131110 GQP131110:GQR131110 HAL131110:HAN131110 HKH131110:HKJ131110 HUD131110:HUF131110 IDZ131110:IEB131110 INV131110:INX131110 IXR131110:IXT131110 JHN131110:JHP131110 JRJ131110:JRL131110 KBF131110:KBH131110 KLB131110:KLD131110 KUX131110:KUZ131110 LET131110:LEV131110 LOP131110:LOR131110 LYL131110:LYN131110 MIH131110:MIJ131110 MSD131110:MSF131110 NBZ131110:NCB131110 NLV131110:NLX131110 NVR131110:NVT131110 OFN131110:OFP131110 OPJ131110:OPL131110 OZF131110:OZH131110 PJB131110:PJD131110 PSX131110:PSZ131110 QCT131110:QCV131110 QMP131110:QMR131110 QWL131110:QWN131110 RGH131110:RGJ131110 RQD131110:RQF131110 RZZ131110:SAB131110 SJV131110:SJX131110 STR131110:STT131110 TDN131110:TDP131110 TNJ131110:TNL131110 TXF131110:TXH131110 UHB131110:UHD131110 UQX131110:UQZ131110 VAT131110:VAV131110 VKP131110:VKR131110 VUL131110:VUN131110 WEH131110:WEJ131110 WOD131110:WOF131110 WXZ131110:WYB131110 BR196646:BT196646 LN196646:LP196646 VJ196646:VL196646 AFF196646:AFH196646 APB196646:APD196646 AYX196646:AYZ196646 BIT196646:BIV196646 BSP196646:BSR196646 CCL196646:CCN196646 CMH196646:CMJ196646 CWD196646:CWF196646 DFZ196646:DGB196646 DPV196646:DPX196646 DZR196646:DZT196646 EJN196646:EJP196646 ETJ196646:ETL196646 FDF196646:FDH196646 FNB196646:FND196646 FWX196646:FWZ196646 GGT196646:GGV196646 GQP196646:GQR196646 HAL196646:HAN196646 HKH196646:HKJ196646 HUD196646:HUF196646 IDZ196646:IEB196646 INV196646:INX196646 IXR196646:IXT196646 JHN196646:JHP196646 JRJ196646:JRL196646 KBF196646:KBH196646 KLB196646:KLD196646 KUX196646:KUZ196646 LET196646:LEV196646 LOP196646:LOR196646 LYL196646:LYN196646 MIH196646:MIJ196646 MSD196646:MSF196646 NBZ196646:NCB196646 NLV196646:NLX196646 NVR196646:NVT196646 OFN196646:OFP196646 OPJ196646:OPL196646 OZF196646:OZH196646 PJB196646:PJD196646 PSX196646:PSZ196646 QCT196646:QCV196646 QMP196646:QMR196646 QWL196646:QWN196646 RGH196646:RGJ196646 RQD196646:RQF196646 RZZ196646:SAB196646 SJV196646:SJX196646 STR196646:STT196646 TDN196646:TDP196646 TNJ196646:TNL196646 TXF196646:TXH196646 UHB196646:UHD196646 UQX196646:UQZ196646 VAT196646:VAV196646 VKP196646:VKR196646 VUL196646:VUN196646 WEH196646:WEJ196646 WOD196646:WOF196646 WXZ196646:WYB196646 BR262182:BT262182 LN262182:LP262182 VJ262182:VL262182 AFF262182:AFH262182 APB262182:APD262182 AYX262182:AYZ262182 BIT262182:BIV262182 BSP262182:BSR262182 CCL262182:CCN262182 CMH262182:CMJ262182 CWD262182:CWF262182 DFZ262182:DGB262182 DPV262182:DPX262182 DZR262182:DZT262182 EJN262182:EJP262182 ETJ262182:ETL262182 FDF262182:FDH262182 FNB262182:FND262182 FWX262182:FWZ262182 GGT262182:GGV262182 GQP262182:GQR262182 HAL262182:HAN262182 HKH262182:HKJ262182 HUD262182:HUF262182 IDZ262182:IEB262182 INV262182:INX262182 IXR262182:IXT262182 JHN262182:JHP262182 JRJ262182:JRL262182 KBF262182:KBH262182 KLB262182:KLD262182 KUX262182:KUZ262182 LET262182:LEV262182 LOP262182:LOR262182 LYL262182:LYN262182 MIH262182:MIJ262182 MSD262182:MSF262182 NBZ262182:NCB262182 NLV262182:NLX262182 NVR262182:NVT262182 OFN262182:OFP262182 OPJ262182:OPL262182 OZF262182:OZH262182 PJB262182:PJD262182 PSX262182:PSZ262182 QCT262182:QCV262182 QMP262182:QMR262182 QWL262182:QWN262182 RGH262182:RGJ262182 RQD262182:RQF262182 RZZ262182:SAB262182 SJV262182:SJX262182 STR262182:STT262182 TDN262182:TDP262182 TNJ262182:TNL262182 TXF262182:TXH262182 UHB262182:UHD262182 UQX262182:UQZ262182 VAT262182:VAV262182 VKP262182:VKR262182 VUL262182:VUN262182 WEH262182:WEJ262182 WOD262182:WOF262182 WXZ262182:WYB262182 BR327718:BT327718 LN327718:LP327718 VJ327718:VL327718 AFF327718:AFH327718 APB327718:APD327718 AYX327718:AYZ327718 BIT327718:BIV327718 BSP327718:BSR327718 CCL327718:CCN327718 CMH327718:CMJ327718 CWD327718:CWF327718 DFZ327718:DGB327718 DPV327718:DPX327718 DZR327718:DZT327718 EJN327718:EJP327718 ETJ327718:ETL327718 FDF327718:FDH327718 FNB327718:FND327718 FWX327718:FWZ327718 GGT327718:GGV327718 GQP327718:GQR327718 HAL327718:HAN327718 HKH327718:HKJ327718 HUD327718:HUF327718 IDZ327718:IEB327718 INV327718:INX327718 IXR327718:IXT327718 JHN327718:JHP327718 JRJ327718:JRL327718 KBF327718:KBH327718 KLB327718:KLD327718 KUX327718:KUZ327718 LET327718:LEV327718 LOP327718:LOR327718 LYL327718:LYN327718 MIH327718:MIJ327718 MSD327718:MSF327718 NBZ327718:NCB327718 NLV327718:NLX327718 NVR327718:NVT327718 OFN327718:OFP327718 OPJ327718:OPL327718 OZF327718:OZH327718 PJB327718:PJD327718 PSX327718:PSZ327718 QCT327718:QCV327718 QMP327718:QMR327718 QWL327718:QWN327718 RGH327718:RGJ327718 RQD327718:RQF327718 RZZ327718:SAB327718 SJV327718:SJX327718 STR327718:STT327718 TDN327718:TDP327718 TNJ327718:TNL327718 TXF327718:TXH327718 UHB327718:UHD327718 UQX327718:UQZ327718 VAT327718:VAV327718 VKP327718:VKR327718 VUL327718:VUN327718 WEH327718:WEJ327718 WOD327718:WOF327718 WXZ327718:WYB327718 BR393254:BT393254 LN393254:LP393254 VJ393254:VL393254 AFF393254:AFH393254 APB393254:APD393254 AYX393254:AYZ393254 BIT393254:BIV393254 BSP393254:BSR393254 CCL393254:CCN393254 CMH393254:CMJ393254 CWD393254:CWF393254 DFZ393254:DGB393254 DPV393254:DPX393254 DZR393254:DZT393254 EJN393254:EJP393254 ETJ393254:ETL393254 FDF393254:FDH393254 FNB393254:FND393254 FWX393254:FWZ393254 GGT393254:GGV393254 GQP393254:GQR393254 HAL393254:HAN393254 HKH393254:HKJ393254 HUD393254:HUF393254 IDZ393254:IEB393254 INV393254:INX393254 IXR393254:IXT393254 JHN393254:JHP393254 JRJ393254:JRL393254 KBF393254:KBH393254 KLB393254:KLD393254 KUX393254:KUZ393254 LET393254:LEV393254 LOP393254:LOR393254 LYL393254:LYN393254 MIH393254:MIJ393254 MSD393254:MSF393254 NBZ393254:NCB393254 NLV393254:NLX393254 NVR393254:NVT393254 OFN393254:OFP393254 OPJ393254:OPL393254 OZF393254:OZH393254 PJB393254:PJD393254 PSX393254:PSZ393254 QCT393254:QCV393254 QMP393254:QMR393254 QWL393254:QWN393254 RGH393254:RGJ393254 RQD393254:RQF393254 RZZ393254:SAB393254 SJV393254:SJX393254 STR393254:STT393254 TDN393254:TDP393254 TNJ393254:TNL393254 TXF393254:TXH393254 UHB393254:UHD393254 UQX393254:UQZ393254 VAT393254:VAV393254 VKP393254:VKR393254 VUL393254:VUN393254 WEH393254:WEJ393254 WOD393254:WOF393254 WXZ393254:WYB393254 BR458790:BT458790 LN458790:LP458790 VJ458790:VL458790 AFF458790:AFH458790 APB458790:APD458790 AYX458790:AYZ458790 BIT458790:BIV458790 BSP458790:BSR458790 CCL458790:CCN458790 CMH458790:CMJ458790 CWD458790:CWF458790 DFZ458790:DGB458790 DPV458790:DPX458790 DZR458790:DZT458790 EJN458790:EJP458790 ETJ458790:ETL458790 FDF458790:FDH458790 FNB458790:FND458790 FWX458790:FWZ458790 GGT458790:GGV458790 GQP458790:GQR458790 HAL458790:HAN458790 HKH458790:HKJ458790 HUD458790:HUF458790 IDZ458790:IEB458790 INV458790:INX458790 IXR458790:IXT458790 JHN458790:JHP458790 JRJ458790:JRL458790 KBF458790:KBH458790 KLB458790:KLD458790 KUX458790:KUZ458790 LET458790:LEV458790 LOP458790:LOR458790 LYL458790:LYN458790 MIH458790:MIJ458790 MSD458790:MSF458790 NBZ458790:NCB458790 NLV458790:NLX458790 NVR458790:NVT458790 OFN458790:OFP458790 OPJ458790:OPL458790 OZF458790:OZH458790 PJB458790:PJD458790 PSX458790:PSZ458790 QCT458790:QCV458790 QMP458790:QMR458790 QWL458790:QWN458790 RGH458790:RGJ458790 RQD458790:RQF458790 RZZ458790:SAB458790 SJV458790:SJX458790 STR458790:STT458790 TDN458790:TDP458790 TNJ458790:TNL458790 TXF458790:TXH458790 UHB458790:UHD458790 UQX458790:UQZ458790 VAT458790:VAV458790 VKP458790:VKR458790 VUL458790:VUN458790 WEH458790:WEJ458790 WOD458790:WOF458790 WXZ458790:WYB458790 BR524326:BT524326 LN524326:LP524326 VJ524326:VL524326 AFF524326:AFH524326 APB524326:APD524326 AYX524326:AYZ524326 BIT524326:BIV524326 BSP524326:BSR524326 CCL524326:CCN524326 CMH524326:CMJ524326 CWD524326:CWF524326 DFZ524326:DGB524326 DPV524326:DPX524326 DZR524326:DZT524326 EJN524326:EJP524326 ETJ524326:ETL524326 FDF524326:FDH524326 FNB524326:FND524326 FWX524326:FWZ524326 GGT524326:GGV524326 GQP524326:GQR524326 HAL524326:HAN524326 HKH524326:HKJ524326 HUD524326:HUF524326 IDZ524326:IEB524326 INV524326:INX524326 IXR524326:IXT524326 JHN524326:JHP524326 JRJ524326:JRL524326 KBF524326:KBH524326 KLB524326:KLD524326 KUX524326:KUZ524326 LET524326:LEV524326 LOP524326:LOR524326 LYL524326:LYN524326 MIH524326:MIJ524326 MSD524326:MSF524326 NBZ524326:NCB524326 NLV524326:NLX524326 NVR524326:NVT524326 OFN524326:OFP524326 OPJ524326:OPL524326 OZF524326:OZH524326 PJB524326:PJD524326 PSX524326:PSZ524326 QCT524326:QCV524326 QMP524326:QMR524326 QWL524326:QWN524326 RGH524326:RGJ524326 RQD524326:RQF524326 RZZ524326:SAB524326 SJV524326:SJX524326 STR524326:STT524326 TDN524326:TDP524326 TNJ524326:TNL524326 TXF524326:TXH524326 UHB524326:UHD524326 UQX524326:UQZ524326 VAT524326:VAV524326 VKP524326:VKR524326 VUL524326:VUN524326 WEH524326:WEJ524326 WOD524326:WOF524326 WXZ524326:WYB524326 BR589862:BT589862 LN589862:LP589862 VJ589862:VL589862 AFF589862:AFH589862 APB589862:APD589862 AYX589862:AYZ589862 BIT589862:BIV589862 BSP589862:BSR589862 CCL589862:CCN589862 CMH589862:CMJ589862 CWD589862:CWF589862 DFZ589862:DGB589862 DPV589862:DPX589862 DZR589862:DZT589862 EJN589862:EJP589862 ETJ589862:ETL589862 FDF589862:FDH589862 FNB589862:FND589862 FWX589862:FWZ589862 GGT589862:GGV589862 GQP589862:GQR589862 HAL589862:HAN589862 HKH589862:HKJ589862 HUD589862:HUF589862 IDZ589862:IEB589862 INV589862:INX589862 IXR589862:IXT589862 JHN589862:JHP589862 JRJ589862:JRL589862 KBF589862:KBH589862 KLB589862:KLD589862 KUX589862:KUZ589862 LET589862:LEV589862 LOP589862:LOR589862 LYL589862:LYN589862 MIH589862:MIJ589862 MSD589862:MSF589862 NBZ589862:NCB589862 NLV589862:NLX589862 NVR589862:NVT589862 OFN589862:OFP589862 OPJ589862:OPL589862 OZF589862:OZH589862 PJB589862:PJD589862 PSX589862:PSZ589862 QCT589862:QCV589862 QMP589862:QMR589862 QWL589862:QWN589862 RGH589862:RGJ589862 RQD589862:RQF589862 RZZ589862:SAB589862 SJV589862:SJX589862 STR589862:STT589862 TDN589862:TDP589862 TNJ589862:TNL589862 TXF589862:TXH589862 UHB589862:UHD589862 UQX589862:UQZ589862 VAT589862:VAV589862 VKP589862:VKR589862 VUL589862:VUN589862 WEH589862:WEJ589862 WOD589862:WOF589862 WXZ589862:WYB589862 BR655398:BT655398 LN655398:LP655398 VJ655398:VL655398 AFF655398:AFH655398 APB655398:APD655398 AYX655398:AYZ655398 BIT655398:BIV655398 BSP655398:BSR655398 CCL655398:CCN655398 CMH655398:CMJ655398 CWD655398:CWF655398 DFZ655398:DGB655398 DPV655398:DPX655398 DZR655398:DZT655398 EJN655398:EJP655398 ETJ655398:ETL655398 FDF655398:FDH655398 FNB655398:FND655398 FWX655398:FWZ655398 GGT655398:GGV655398 GQP655398:GQR655398 HAL655398:HAN655398 HKH655398:HKJ655398 HUD655398:HUF655398 IDZ655398:IEB655398 INV655398:INX655398 IXR655398:IXT655398 JHN655398:JHP655398 JRJ655398:JRL655398 KBF655398:KBH655398 KLB655398:KLD655398 KUX655398:KUZ655398 LET655398:LEV655398 LOP655398:LOR655398 LYL655398:LYN655398 MIH655398:MIJ655398 MSD655398:MSF655398 NBZ655398:NCB655398 NLV655398:NLX655398 NVR655398:NVT655398 OFN655398:OFP655398 OPJ655398:OPL655398 OZF655398:OZH655398 PJB655398:PJD655398 PSX655398:PSZ655398 QCT655398:QCV655398 QMP655398:QMR655398 QWL655398:QWN655398 RGH655398:RGJ655398 RQD655398:RQF655398 RZZ655398:SAB655398 SJV655398:SJX655398 STR655398:STT655398 TDN655398:TDP655398 TNJ655398:TNL655398 TXF655398:TXH655398 UHB655398:UHD655398 UQX655398:UQZ655398 VAT655398:VAV655398 VKP655398:VKR655398 VUL655398:VUN655398 WEH655398:WEJ655398 WOD655398:WOF655398 WXZ655398:WYB655398 BR720934:BT720934 LN720934:LP720934 VJ720934:VL720934 AFF720934:AFH720934 APB720934:APD720934 AYX720934:AYZ720934 BIT720934:BIV720934 BSP720934:BSR720934 CCL720934:CCN720934 CMH720934:CMJ720934 CWD720934:CWF720934 DFZ720934:DGB720934 DPV720934:DPX720934 DZR720934:DZT720934 EJN720934:EJP720934 ETJ720934:ETL720934 FDF720934:FDH720934 FNB720934:FND720934 FWX720934:FWZ720934 GGT720934:GGV720934 GQP720934:GQR720934 HAL720934:HAN720934 HKH720934:HKJ720934 HUD720934:HUF720934 IDZ720934:IEB720934 INV720934:INX720934 IXR720934:IXT720934 JHN720934:JHP720934 JRJ720934:JRL720934 KBF720934:KBH720934 KLB720934:KLD720934 KUX720934:KUZ720934 LET720934:LEV720934 LOP720934:LOR720934 LYL720934:LYN720934 MIH720934:MIJ720934 MSD720934:MSF720934 NBZ720934:NCB720934 NLV720934:NLX720934 NVR720934:NVT720934 OFN720934:OFP720934 OPJ720934:OPL720934 OZF720934:OZH720934 PJB720934:PJD720934 PSX720934:PSZ720934 QCT720934:QCV720934 QMP720934:QMR720934 QWL720934:QWN720934 RGH720934:RGJ720934 RQD720934:RQF720934 RZZ720934:SAB720934 SJV720934:SJX720934 STR720934:STT720934 TDN720934:TDP720934 TNJ720934:TNL720934 TXF720934:TXH720934 UHB720934:UHD720934 UQX720934:UQZ720934 VAT720934:VAV720934 VKP720934:VKR720934 VUL720934:VUN720934 WEH720934:WEJ720934 WOD720934:WOF720934 WXZ720934:WYB720934 BR786470:BT786470 LN786470:LP786470 VJ786470:VL786470 AFF786470:AFH786470 APB786470:APD786470 AYX786470:AYZ786470 BIT786470:BIV786470 BSP786470:BSR786470 CCL786470:CCN786470 CMH786470:CMJ786470 CWD786470:CWF786470 DFZ786470:DGB786470 DPV786470:DPX786470 DZR786470:DZT786470 EJN786470:EJP786470 ETJ786470:ETL786470 FDF786470:FDH786470 FNB786470:FND786470 FWX786470:FWZ786470 GGT786470:GGV786470 GQP786470:GQR786470 HAL786470:HAN786470 HKH786470:HKJ786470 HUD786470:HUF786470 IDZ786470:IEB786470 INV786470:INX786470 IXR786470:IXT786470 JHN786470:JHP786470 JRJ786470:JRL786470 KBF786470:KBH786470 KLB786470:KLD786470 KUX786470:KUZ786470 LET786470:LEV786470 LOP786470:LOR786470 LYL786470:LYN786470 MIH786470:MIJ786470 MSD786470:MSF786470 NBZ786470:NCB786470 NLV786470:NLX786470 NVR786470:NVT786470 OFN786470:OFP786470 OPJ786470:OPL786470 OZF786470:OZH786470 PJB786470:PJD786470 PSX786470:PSZ786470 QCT786470:QCV786470 QMP786470:QMR786470 QWL786470:QWN786470 RGH786470:RGJ786470 RQD786470:RQF786470 RZZ786470:SAB786470 SJV786470:SJX786470 STR786470:STT786470 TDN786470:TDP786470 TNJ786470:TNL786470 TXF786470:TXH786470 UHB786470:UHD786470 UQX786470:UQZ786470 VAT786470:VAV786470 VKP786470:VKR786470 VUL786470:VUN786470 WEH786470:WEJ786470 WOD786470:WOF786470 WXZ786470:WYB786470 BR852006:BT852006 LN852006:LP852006 VJ852006:VL852006 AFF852006:AFH852006 APB852006:APD852006 AYX852006:AYZ852006 BIT852006:BIV852006 BSP852006:BSR852006 CCL852006:CCN852006 CMH852006:CMJ852006 CWD852006:CWF852006 DFZ852006:DGB852006 DPV852006:DPX852006 DZR852006:DZT852006 EJN852006:EJP852006 ETJ852006:ETL852006 FDF852006:FDH852006 FNB852006:FND852006 FWX852006:FWZ852006 GGT852006:GGV852006 GQP852006:GQR852006 HAL852006:HAN852006 HKH852006:HKJ852006 HUD852006:HUF852006 IDZ852006:IEB852006 INV852006:INX852006 IXR852006:IXT852006 JHN852006:JHP852006 JRJ852006:JRL852006 KBF852006:KBH852006 KLB852006:KLD852006 KUX852006:KUZ852006 LET852006:LEV852006 LOP852006:LOR852006 LYL852006:LYN852006 MIH852006:MIJ852006 MSD852006:MSF852006 NBZ852006:NCB852006 NLV852006:NLX852006 NVR852006:NVT852006 OFN852006:OFP852006 OPJ852006:OPL852006 OZF852006:OZH852006 PJB852006:PJD852006 PSX852006:PSZ852006 QCT852006:QCV852006 QMP852006:QMR852006 QWL852006:QWN852006 RGH852006:RGJ852006 RQD852006:RQF852006 RZZ852006:SAB852006 SJV852006:SJX852006 STR852006:STT852006 TDN852006:TDP852006 TNJ852006:TNL852006 TXF852006:TXH852006 UHB852006:UHD852006 UQX852006:UQZ852006 VAT852006:VAV852006 VKP852006:VKR852006 VUL852006:VUN852006 WEH852006:WEJ852006 WOD852006:WOF852006 WXZ852006:WYB852006 BR917542:BT917542 LN917542:LP917542 VJ917542:VL917542 AFF917542:AFH917542 APB917542:APD917542 AYX917542:AYZ917542 BIT917542:BIV917542 BSP917542:BSR917542 CCL917542:CCN917542 CMH917542:CMJ917542 CWD917542:CWF917542 DFZ917542:DGB917542 DPV917542:DPX917542 DZR917542:DZT917542 EJN917542:EJP917542 ETJ917542:ETL917542 FDF917542:FDH917542 FNB917542:FND917542 FWX917542:FWZ917542 GGT917542:GGV917542 GQP917542:GQR917542 HAL917542:HAN917542 HKH917542:HKJ917542 HUD917542:HUF917542 IDZ917542:IEB917542 INV917542:INX917542 IXR917542:IXT917542 JHN917542:JHP917542 JRJ917542:JRL917542 KBF917542:KBH917542 KLB917542:KLD917542 KUX917542:KUZ917542 LET917542:LEV917542 LOP917542:LOR917542 LYL917542:LYN917542 MIH917542:MIJ917542 MSD917542:MSF917542 NBZ917542:NCB917542 NLV917542:NLX917542 NVR917542:NVT917542 OFN917542:OFP917542 OPJ917542:OPL917542 OZF917542:OZH917542 PJB917542:PJD917542 PSX917542:PSZ917542 QCT917542:QCV917542 QMP917542:QMR917542 QWL917542:QWN917542 RGH917542:RGJ917542 RQD917542:RQF917542 RZZ917542:SAB917542 SJV917542:SJX917542 STR917542:STT917542 TDN917542:TDP917542 TNJ917542:TNL917542 TXF917542:TXH917542 UHB917542:UHD917542 UQX917542:UQZ917542 VAT917542:VAV917542 VKP917542:VKR917542 VUL917542:VUN917542 WEH917542:WEJ917542 WOD917542:WOF917542 WXZ917542:WYB917542 BR983078:BT983078 LN983078:LP983078 VJ983078:VL983078 AFF983078:AFH983078 APB983078:APD983078 AYX983078:AYZ983078 BIT983078:BIV983078 BSP983078:BSR983078 CCL983078:CCN983078 CMH983078:CMJ983078 CWD983078:CWF983078 DFZ983078:DGB983078 DPV983078:DPX983078 DZR983078:DZT983078 EJN983078:EJP983078 ETJ983078:ETL983078 FDF983078:FDH983078 FNB983078:FND983078 FWX983078:FWZ983078 GGT983078:GGV983078 GQP983078:GQR983078 HAL983078:HAN983078 HKH983078:HKJ983078 HUD983078:HUF983078 IDZ983078:IEB983078 INV983078:INX983078 IXR983078:IXT983078 JHN983078:JHP983078 JRJ983078:JRL983078 KBF983078:KBH983078 KLB983078:KLD983078 KUX983078:KUZ983078 LET983078:LEV983078 LOP983078:LOR983078 LYL983078:LYN983078 MIH983078:MIJ983078 MSD983078:MSF983078 NBZ983078:NCB983078 NLV983078:NLX983078 NVR983078:NVT983078 OFN983078:OFP983078 OPJ983078:OPL983078 OZF983078:OZH983078 PJB983078:PJD983078 PSX983078:PSZ983078 QCT983078:QCV983078 QMP983078:QMR983078 QWL983078:QWN983078 RGH983078:RGJ983078 RQD983078:RQF983078 RZZ983078:SAB983078 SJV983078:SJX983078 STR983078:STT983078 TDN983078:TDP983078 TNJ983078:TNL983078 TXF983078:TXH983078 UHB983078:UHD983078 UQX983078:UQZ983078 VAT983078:VAV983078 VKP983078:VKR983078 VUL983078:VUN983078 WEH983078:WEJ983078 WOD983078:WOF983078 WXZ983078:WYB983078" xr:uid="{6E45FEAA-5AED-4F40-AA80-68174996C89C}">
      <formula1>$DO$10:$DO$36</formula1>
    </dataValidation>
    <dataValidation type="list" allowBlank="1" showInputMessage="1" showErrorMessage="1" sqref="BV36 LR36 VN36 AFJ36 APF36 AZB36 BIX36 BST36 CCP36 CML36 CWH36 DGD36 DPZ36 DZV36 EJR36 ETN36 FDJ36 FNF36 FXB36 GGX36 GQT36 HAP36 HKL36 HUH36 IED36 INZ36 IXV36 JHR36 JRN36 KBJ36 KLF36 KVB36 LEX36 LOT36 LYP36 MIL36 MSH36 NCD36 NLZ36 NVV36 OFR36 OPN36 OZJ36 PJF36 PTB36 QCX36 QMT36 QWP36 RGL36 RQH36 SAD36 SJZ36 STV36 TDR36 TNN36 TXJ36 UHF36 URB36 VAX36 VKT36 VUP36 WEL36 WOH36 WYD36 BV65572 LR65572 VN65572 AFJ65572 APF65572 AZB65572 BIX65572 BST65572 CCP65572 CML65572 CWH65572 DGD65572 DPZ65572 DZV65572 EJR65572 ETN65572 FDJ65572 FNF65572 FXB65572 GGX65572 GQT65572 HAP65572 HKL65572 HUH65572 IED65572 INZ65572 IXV65572 JHR65572 JRN65572 KBJ65572 KLF65572 KVB65572 LEX65572 LOT65572 LYP65572 MIL65572 MSH65572 NCD65572 NLZ65572 NVV65572 OFR65572 OPN65572 OZJ65572 PJF65572 PTB65572 QCX65572 QMT65572 QWP65572 RGL65572 RQH65572 SAD65572 SJZ65572 STV65572 TDR65572 TNN65572 TXJ65572 UHF65572 URB65572 VAX65572 VKT65572 VUP65572 WEL65572 WOH65572 WYD65572 BV131108 LR131108 VN131108 AFJ131108 APF131108 AZB131108 BIX131108 BST131108 CCP131108 CML131108 CWH131108 DGD131108 DPZ131108 DZV131108 EJR131108 ETN131108 FDJ131108 FNF131108 FXB131108 GGX131108 GQT131108 HAP131108 HKL131108 HUH131108 IED131108 INZ131108 IXV131108 JHR131108 JRN131108 KBJ131108 KLF131108 KVB131108 LEX131108 LOT131108 LYP131108 MIL131108 MSH131108 NCD131108 NLZ131108 NVV131108 OFR131108 OPN131108 OZJ131108 PJF131108 PTB131108 QCX131108 QMT131108 QWP131108 RGL131108 RQH131108 SAD131108 SJZ131108 STV131108 TDR131108 TNN131108 TXJ131108 UHF131108 URB131108 VAX131108 VKT131108 VUP131108 WEL131108 WOH131108 WYD131108 BV196644 LR196644 VN196644 AFJ196644 APF196644 AZB196644 BIX196644 BST196644 CCP196644 CML196644 CWH196644 DGD196644 DPZ196644 DZV196644 EJR196644 ETN196644 FDJ196644 FNF196644 FXB196644 GGX196644 GQT196644 HAP196644 HKL196644 HUH196644 IED196644 INZ196644 IXV196644 JHR196644 JRN196644 KBJ196644 KLF196644 KVB196644 LEX196644 LOT196644 LYP196644 MIL196644 MSH196644 NCD196644 NLZ196644 NVV196644 OFR196644 OPN196644 OZJ196644 PJF196644 PTB196644 QCX196644 QMT196644 QWP196644 RGL196644 RQH196644 SAD196644 SJZ196644 STV196644 TDR196644 TNN196644 TXJ196644 UHF196644 URB196644 VAX196644 VKT196644 VUP196644 WEL196644 WOH196644 WYD196644 BV262180 LR262180 VN262180 AFJ262180 APF262180 AZB262180 BIX262180 BST262180 CCP262180 CML262180 CWH262180 DGD262180 DPZ262180 DZV262180 EJR262180 ETN262180 FDJ262180 FNF262180 FXB262180 GGX262180 GQT262180 HAP262180 HKL262180 HUH262180 IED262180 INZ262180 IXV262180 JHR262180 JRN262180 KBJ262180 KLF262180 KVB262180 LEX262180 LOT262180 LYP262180 MIL262180 MSH262180 NCD262180 NLZ262180 NVV262180 OFR262180 OPN262180 OZJ262180 PJF262180 PTB262180 QCX262180 QMT262180 QWP262180 RGL262180 RQH262180 SAD262180 SJZ262180 STV262180 TDR262180 TNN262180 TXJ262180 UHF262180 URB262180 VAX262180 VKT262180 VUP262180 WEL262180 WOH262180 WYD262180 BV327716 LR327716 VN327716 AFJ327716 APF327716 AZB327716 BIX327716 BST327716 CCP327716 CML327716 CWH327716 DGD327716 DPZ327716 DZV327716 EJR327716 ETN327716 FDJ327716 FNF327716 FXB327716 GGX327716 GQT327716 HAP327716 HKL327716 HUH327716 IED327716 INZ327716 IXV327716 JHR327716 JRN327716 KBJ327716 KLF327716 KVB327716 LEX327716 LOT327716 LYP327716 MIL327716 MSH327716 NCD327716 NLZ327716 NVV327716 OFR327716 OPN327716 OZJ327716 PJF327716 PTB327716 QCX327716 QMT327716 QWP327716 RGL327716 RQH327716 SAD327716 SJZ327716 STV327716 TDR327716 TNN327716 TXJ327716 UHF327716 URB327716 VAX327716 VKT327716 VUP327716 WEL327716 WOH327716 WYD327716 BV393252 LR393252 VN393252 AFJ393252 APF393252 AZB393252 BIX393252 BST393252 CCP393252 CML393252 CWH393252 DGD393252 DPZ393252 DZV393252 EJR393252 ETN393252 FDJ393252 FNF393252 FXB393252 GGX393252 GQT393252 HAP393252 HKL393252 HUH393252 IED393252 INZ393252 IXV393252 JHR393252 JRN393252 KBJ393252 KLF393252 KVB393252 LEX393252 LOT393252 LYP393252 MIL393252 MSH393252 NCD393252 NLZ393252 NVV393252 OFR393252 OPN393252 OZJ393252 PJF393252 PTB393252 QCX393252 QMT393252 QWP393252 RGL393252 RQH393252 SAD393252 SJZ393252 STV393252 TDR393252 TNN393252 TXJ393252 UHF393252 URB393252 VAX393252 VKT393252 VUP393252 WEL393252 WOH393252 WYD393252 BV458788 LR458788 VN458788 AFJ458788 APF458788 AZB458788 BIX458788 BST458788 CCP458788 CML458788 CWH458788 DGD458788 DPZ458788 DZV458788 EJR458788 ETN458788 FDJ458788 FNF458788 FXB458788 GGX458788 GQT458788 HAP458788 HKL458788 HUH458788 IED458788 INZ458788 IXV458788 JHR458788 JRN458788 KBJ458788 KLF458788 KVB458788 LEX458788 LOT458788 LYP458788 MIL458788 MSH458788 NCD458788 NLZ458788 NVV458788 OFR458788 OPN458788 OZJ458788 PJF458788 PTB458788 QCX458788 QMT458788 QWP458788 RGL458788 RQH458788 SAD458788 SJZ458788 STV458788 TDR458788 TNN458788 TXJ458788 UHF458788 URB458788 VAX458788 VKT458788 VUP458788 WEL458788 WOH458788 WYD458788 BV524324 LR524324 VN524324 AFJ524324 APF524324 AZB524324 BIX524324 BST524324 CCP524324 CML524324 CWH524324 DGD524324 DPZ524324 DZV524324 EJR524324 ETN524324 FDJ524324 FNF524324 FXB524324 GGX524324 GQT524324 HAP524324 HKL524324 HUH524324 IED524324 INZ524324 IXV524324 JHR524324 JRN524324 KBJ524324 KLF524324 KVB524324 LEX524324 LOT524324 LYP524324 MIL524324 MSH524324 NCD524324 NLZ524324 NVV524324 OFR524324 OPN524324 OZJ524324 PJF524324 PTB524324 QCX524324 QMT524324 QWP524324 RGL524324 RQH524324 SAD524324 SJZ524324 STV524324 TDR524324 TNN524324 TXJ524324 UHF524324 URB524324 VAX524324 VKT524324 VUP524324 WEL524324 WOH524324 WYD524324 BV589860 LR589860 VN589860 AFJ589860 APF589860 AZB589860 BIX589860 BST589860 CCP589860 CML589860 CWH589860 DGD589860 DPZ589860 DZV589860 EJR589860 ETN589860 FDJ589860 FNF589860 FXB589860 GGX589860 GQT589860 HAP589860 HKL589860 HUH589860 IED589860 INZ589860 IXV589860 JHR589860 JRN589860 KBJ589860 KLF589860 KVB589860 LEX589860 LOT589860 LYP589860 MIL589860 MSH589860 NCD589860 NLZ589860 NVV589860 OFR589860 OPN589860 OZJ589860 PJF589860 PTB589860 QCX589860 QMT589860 QWP589860 RGL589860 RQH589860 SAD589860 SJZ589860 STV589860 TDR589860 TNN589860 TXJ589860 UHF589860 URB589860 VAX589860 VKT589860 VUP589860 WEL589860 WOH589860 WYD589860 BV655396 LR655396 VN655396 AFJ655396 APF655396 AZB655396 BIX655396 BST655396 CCP655396 CML655396 CWH655396 DGD655396 DPZ655396 DZV655396 EJR655396 ETN655396 FDJ655396 FNF655396 FXB655396 GGX655396 GQT655396 HAP655396 HKL655396 HUH655396 IED655396 INZ655396 IXV655396 JHR655396 JRN655396 KBJ655396 KLF655396 KVB655396 LEX655396 LOT655396 LYP655396 MIL655396 MSH655396 NCD655396 NLZ655396 NVV655396 OFR655396 OPN655396 OZJ655396 PJF655396 PTB655396 QCX655396 QMT655396 QWP655396 RGL655396 RQH655396 SAD655396 SJZ655396 STV655396 TDR655396 TNN655396 TXJ655396 UHF655396 URB655396 VAX655396 VKT655396 VUP655396 WEL655396 WOH655396 WYD655396 BV720932 LR720932 VN720932 AFJ720932 APF720932 AZB720932 BIX720932 BST720932 CCP720932 CML720932 CWH720932 DGD720932 DPZ720932 DZV720932 EJR720932 ETN720932 FDJ720932 FNF720932 FXB720932 GGX720932 GQT720932 HAP720932 HKL720932 HUH720932 IED720932 INZ720932 IXV720932 JHR720932 JRN720932 KBJ720932 KLF720932 KVB720932 LEX720932 LOT720932 LYP720932 MIL720932 MSH720932 NCD720932 NLZ720932 NVV720932 OFR720932 OPN720932 OZJ720932 PJF720932 PTB720932 QCX720932 QMT720932 QWP720932 RGL720932 RQH720932 SAD720932 SJZ720932 STV720932 TDR720932 TNN720932 TXJ720932 UHF720932 URB720932 VAX720932 VKT720932 VUP720932 WEL720932 WOH720932 WYD720932 BV786468 LR786468 VN786468 AFJ786468 APF786468 AZB786468 BIX786468 BST786468 CCP786468 CML786468 CWH786468 DGD786468 DPZ786468 DZV786468 EJR786468 ETN786468 FDJ786468 FNF786468 FXB786468 GGX786468 GQT786468 HAP786468 HKL786468 HUH786468 IED786468 INZ786468 IXV786468 JHR786468 JRN786468 KBJ786468 KLF786468 KVB786468 LEX786468 LOT786468 LYP786468 MIL786468 MSH786468 NCD786468 NLZ786468 NVV786468 OFR786468 OPN786468 OZJ786468 PJF786468 PTB786468 QCX786468 QMT786468 QWP786468 RGL786468 RQH786468 SAD786468 SJZ786468 STV786468 TDR786468 TNN786468 TXJ786468 UHF786468 URB786468 VAX786468 VKT786468 VUP786468 WEL786468 WOH786468 WYD786468 BV852004 LR852004 VN852004 AFJ852004 APF852004 AZB852004 BIX852004 BST852004 CCP852004 CML852004 CWH852004 DGD852004 DPZ852004 DZV852004 EJR852004 ETN852004 FDJ852004 FNF852004 FXB852004 GGX852004 GQT852004 HAP852004 HKL852004 HUH852004 IED852004 INZ852004 IXV852004 JHR852004 JRN852004 KBJ852004 KLF852004 KVB852004 LEX852004 LOT852004 LYP852004 MIL852004 MSH852004 NCD852004 NLZ852004 NVV852004 OFR852004 OPN852004 OZJ852004 PJF852004 PTB852004 QCX852004 QMT852004 QWP852004 RGL852004 RQH852004 SAD852004 SJZ852004 STV852004 TDR852004 TNN852004 TXJ852004 UHF852004 URB852004 VAX852004 VKT852004 VUP852004 WEL852004 WOH852004 WYD852004 BV917540 LR917540 VN917540 AFJ917540 APF917540 AZB917540 BIX917540 BST917540 CCP917540 CML917540 CWH917540 DGD917540 DPZ917540 DZV917540 EJR917540 ETN917540 FDJ917540 FNF917540 FXB917540 GGX917540 GQT917540 HAP917540 HKL917540 HUH917540 IED917540 INZ917540 IXV917540 JHR917540 JRN917540 KBJ917540 KLF917540 KVB917540 LEX917540 LOT917540 LYP917540 MIL917540 MSH917540 NCD917540 NLZ917540 NVV917540 OFR917540 OPN917540 OZJ917540 PJF917540 PTB917540 QCX917540 QMT917540 QWP917540 RGL917540 RQH917540 SAD917540 SJZ917540 STV917540 TDR917540 TNN917540 TXJ917540 UHF917540 URB917540 VAX917540 VKT917540 VUP917540 WEL917540 WOH917540 WYD917540 BV983076 LR983076 VN983076 AFJ983076 APF983076 AZB983076 BIX983076 BST983076 CCP983076 CML983076 CWH983076 DGD983076 DPZ983076 DZV983076 EJR983076 ETN983076 FDJ983076 FNF983076 FXB983076 GGX983076 GQT983076 HAP983076 HKL983076 HUH983076 IED983076 INZ983076 IXV983076 JHR983076 JRN983076 KBJ983076 KLF983076 KVB983076 LEX983076 LOT983076 LYP983076 MIL983076 MSH983076 NCD983076 NLZ983076 NVV983076 OFR983076 OPN983076 OZJ983076 PJF983076 PTB983076 QCX983076 QMT983076 QWP983076 RGL983076 RQH983076 SAD983076 SJZ983076 STV983076 TDR983076 TNN983076 TXJ983076 UHF983076 URB983076 VAX983076 VKT983076 VUP983076 WEL983076 WOH983076 WYD983076" xr:uid="{14E7BB96-289C-4FD0-A86A-1892C755CED2}">
      <formula1>$CT$19:$CT$25</formula1>
    </dataValidation>
    <dataValidation type="list" allowBlank="1" showInputMessage="1" showErrorMessage="1" sqref="DO57:DO59 NK57:NK59 XG57:XG59 AHC57:AHC59 AQY57:AQY59 BAU57:BAU59 BKQ57:BKQ59 BUM57:BUM59 CEI57:CEI59 COE57:COE59 CYA57:CYA59 DHW57:DHW59 DRS57:DRS59 EBO57:EBO59 ELK57:ELK59 EVG57:EVG59 FFC57:FFC59 FOY57:FOY59 FYU57:FYU59 GIQ57:GIQ59 GSM57:GSM59 HCI57:HCI59 HME57:HME59 HWA57:HWA59 IFW57:IFW59 IPS57:IPS59 IZO57:IZO59 JJK57:JJK59 JTG57:JTG59 KDC57:KDC59 KMY57:KMY59 KWU57:KWU59 LGQ57:LGQ59 LQM57:LQM59 MAI57:MAI59 MKE57:MKE59 MUA57:MUA59 NDW57:NDW59 NNS57:NNS59 NXO57:NXO59 OHK57:OHK59 ORG57:ORG59 PBC57:PBC59 PKY57:PKY59 PUU57:PUU59 QEQ57:QEQ59 QOM57:QOM59 QYI57:QYI59 RIE57:RIE59 RSA57:RSA59 SBW57:SBW59 SLS57:SLS59 SVO57:SVO59 TFK57:TFK59 TPG57:TPG59 TZC57:TZC59 UIY57:UIY59 USU57:USU59 VCQ57:VCQ59 VMM57:VMM59 VWI57:VWI59 WGE57:WGE59 WQA57:WQA59 WZW57:WZW59 DO65593:DO65595 NK65593:NK65595 XG65593:XG65595 AHC65593:AHC65595 AQY65593:AQY65595 BAU65593:BAU65595 BKQ65593:BKQ65595 BUM65593:BUM65595 CEI65593:CEI65595 COE65593:COE65595 CYA65593:CYA65595 DHW65593:DHW65595 DRS65593:DRS65595 EBO65593:EBO65595 ELK65593:ELK65595 EVG65593:EVG65595 FFC65593:FFC65595 FOY65593:FOY65595 FYU65593:FYU65595 GIQ65593:GIQ65595 GSM65593:GSM65595 HCI65593:HCI65595 HME65593:HME65595 HWA65593:HWA65595 IFW65593:IFW65595 IPS65593:IPS65595 IZO65593:IZO65595 JJK65593:JJK65595 JTG65593:JTG65595 KDC65593:KDC65595 KMY65593:KMY65595 KWU65593:KWU65595 LGQ65593:LGQ65595 LQM65593:LQM65595 MAI65593:MAI65595 MKE65593:MKE65595 MUA65593:MUA65595 NDW65593:NDW65595 NNS65593:NNS65595 NXO65593:NXO65595 OHK65593:OHK65595 ORG65593:ORG65595 PBC65593:PBC65595 PKY65593:PKY65595 PUU65593:PUU65595 QEQ65593:QEQ65595 QOM65593:QOM65595 QYI65593:QYI65595 RIE65593:RIE65595 RSA65593:RSA65595 SBW65593:SBW65595 SLS65593:SLS65595 SVO65593:SVO65595 TFK65593:TFK65595 TPG65593:TPG65595 TZC65593:TZC65595 UIY65593:UIY65595 USU65593:USU65595 VCQ65593:VCQ65595 VMM65593:VMM65595 VWI65593:VWI65595 WGE65593:WGE65595 WQA65593:WQA65595 WZW65593:WZW65595 DO131129:DO131131 NK131129:NK131131 XG131129:XG131131 AHC131129:AHC131131 AQY131129:AQY131131 BAU131129:BAU131131 BKQ131129:BKQ131131 BUM131129:BUM131131 CEI131129:CEI131131 COE131129:COE131131 CYA131129:CYA131131 DHW131129:DHW131131 DRS131129:DRS131131 EBO131129:EBO131131 ELK131129:ELK131131 EVG131129:EVG131131 FFC131129:FFC131131 FOY131129:FOY131131 FYU131129:FYU131131 GIQ131129:GIQ131131 GSM131129:GSM131131 HCI131129:HCI131131 HME131129:HME131131 HWA131129:HWA131131 IFW131129:IFW131131 IPS131129:IPS131131 IZO131129:IZO131131 JJK131129:JJK131131 JTG131129:JTG131131 KDC131129:KDC131131 KMY131129:KMY131131 KWU131129:KWU131131 LGQ131129:LGQ131131 LQM131129:LQM131131 MAI131129:MAI131131 MKE131129:MKE131131 MUA131129:MUA131131 NDW131129:NDW131131 NNS131129:NNS131131 NXO131129:NXO131131 OHK131129:OHK131131 ORG131129:ORG131131 PBC131129:PBC131131 PKY131129:PKY131131 PUU131129:PUU131131 QEQ131129:QEQ131131 QOM131129:QOM131131 QYI131129:QYI131131 RIE131129:RIE131131 RSA131129:RSA131131 SBW131129:SBW131131 SLS131129:SLS131131 SVO131129:SVO131131 TFK131129:TFK131131 TPG131129:TPG131131 TZC131129:TZC131131 UIY131129:UIY131131 USU131129:USU131131 VCQ131129:VCQ131131 VMM131129:VMM131131 VWI131129:VWI131131 WGE131129:WGE131131 WQA131129:WQA131131 WZW131129:WZW131131 DO196665:DO196667 NK196665:NK196667 XG196665:XG196667 AHC196665:AHC196667 AQY196665:AQY196667 BAU196665:BAU196667 BKQ196665:BKQ196667 BUM196665:BUM196667 CEI196665:CEI196667 COE196665:COE196667 CYA196665:CYA196667 DHW196665:DHW196667 DRS196665:DRS196667 EBO196665:EBO196667 ELK196665:ELK196667 EVG196665:EVG196667 FFC196665:FFC196667 FOY196665:FOY196667 FYU196665:FYU196667 GIQ196665:GIQ196667 GSM196665:GSM196667 HCI196665:HCI196667 HME196665:HME196667 HWA196665:HWA196667 IFW196665:IFW196667 IPS196665:IPS196667 IZO196665:IZO196667 JJK196665:JJK196667 JTG196665:JTG196667 KDC196665:KDC196667 KMY196665:KMY196667 KWU196665:KWU196667 LGQ196665:LGQ196667 LQM196665:LQM196667 MAI196665:MAI196667 MKE196665:MKE196667 MUA196665:MUA196667 NDW196665:NDW196667 NNS196665:NNS196667 NXO196665:NXO196667 OHK196665:OHK196667 ORG196665:ORG196667 PBC196665:PBC196667 PKY196665:PKY196667 PUU196665:PUU196667 QEQ196665:QEQ196667 QOM196665:QOM196667 QYI196665:QYI196667 RIE196665:RIE196667 RSA196665:RSA196667 SBW196665:SBW196667 SLS196665:SLS196667 SVO196665:SVO196667 TFK196665:TFK196667 TPG196665:TPG196667 TZC196665:TZC196667 UIY196665:UIY196667 USU196665:USU196667 VCQ196665:VCQ196667 VMM196665:VMM196667 VWI196665:VWI196667 WGE196665:WGE196667 WQA196665:WQA196667 WZW196665:WZW196667 DO262201:DO262203 NK262201:NK262203 XG262201:XG262203 AHC262201:AHC262203 AQY262201:AQY262203 BAU262201:BAU262203 BKQ262201:BKQ262203 BUM262201:BUM262203 CEI262201:CEI262203 COE262201:COE262203 CYA262201:CYA262203 DHW262201:DHW262203 DRS262201:DRS262203 EBO262201:EBO262203 ELK262201:ELK262203 EVG262201:EVG262203 FFC262201:FFC262203 FOY262201:FOY262203 FYU262201:FYU262203 GIQ262201:GIQ262203 GSM262201:GSM262203 HCI262201:HCI262203 HME262201:HME262203 HWA262201:HWA262203 IFW262201:IFW262203 IPS262201:IPS262203 IZO262201:IZO262203 JJK262201:JJK262203 JTG262201:JTG262203 KDC262201:KDC262203 KMY262201:KMY262203 KWU262201:KWU262203 LGQ262201:LGQ262203 LQM262201:LQM262203 MAI262201:MAI262203 MKE262201:MKE262203 MUA262201:MUA262203 NDW262201:NDW262203 NNS262201:NNS262203 NXO262201:NXO262203 OHK262201:OHK262203 ORG262201:ORG262203 PBC262201:PBC262203 PKY262201:PKY262203 PUU262201:PUU262203 QEQ262201:QEQ262203 QOM262201:QOM262203 QYI262201:QYI262203 RIE262201:RIE262203 RSA262201:RSA262203 SBW262201:SBW262203 SLS262201:SLS262203 SVO262201:SVO262203 TFK262201:TFK262203 TPG262201:TPG262203 TZC262201:TZC262203 UIY262201:UIY262203 USU262201:USU262203 VCQ262201:VCQ262203 VMM262201:VMM262203 VWI262201:VWI262203 WGE262201:WGE262203 WQA262201:WQA262203 WZW262201:WZW262203 DO327737:DO327739 NK327737:NK327739 XG327737:XG327739 AHC327737:AHC327739 AQY327737:AQY327739 BAU327737:BAU327739 BKQ327737:BKQ327739 BUM327737:BUM327739 CEI327737:CEI327739 COE327737:COE327739 CYA327737:CYA327739 DHW327737:DHW327739 DRS327737:DRS327739 EBO327737:EBO327739 ELK327737:ELK327739 EVG327737:EVG327739 FFC327737:FFC327739 FOY327737:FOY327739 FYU327737:FYU327739 GIQ327737:GIQ327739 GSM327737:GSM327739 HCI327737:HCI327739 HME327737:HME327739 HWA327737:HWA327739 IFW327737:IFW327739 IPS327737:IPS327739 IZO327737:IZO327739 JJK327737:JJK327739 JTG327737:JTG327739 KDC327737:KDC327739 KMY327737:KMY327739 KWU327737:KWU327739 LGQ327737:LGQ327739 LQM327737:LQM327739 MAI327737:MAI327739 MKE327737:MKE327739 MUA327737:MUA327739 NDW327737:NDW327739 NNS327737:NNS327739 NXO327737:NXO327739 OHK327737:OHK327739 ORG327737:ORG327739 PBC327737:PBC327739 PKY327737:PKY327739 PUU327737:PUU327739 QEQ327737:QEQ327739 QOM327737:QOM327739 QYI327737:QYI327739 RIE327737:RIE327739 RSA327737:RSA327739 SBW327737:SBW327739 SLS327737:SLS327739 SVO327737:SVO327739 TFK327737:TFK327739 TPG327737:TPG327739 TZC327737:TZC327739 UIY327737:UIY327739 USU327737:USU327739 VCQ327737:VCQ327739 VMM327737:VMM327739 VWI327737:VWI327739 WGE327737:WGE327739 WQA327737:WQA327739 WZW327737:WZW327739 DO393273:DO393275 NK393273:NK393275 XG393273:XG393275 AHC393273:AHC393275 AQY393273:AQY393275 BAU393273:BAU393275 BKQ393273:BKQ393275 BUM393273:BUM393275 CEI393273:CEI393275 COE393273:COE393275 CYA393273:CYA393275 DHW393273:DHW393275 DRS393273:DRS393275 EBO393273:EBO393275 ELK393273:ELK393275 EVG393273:EVG393275 FFC393273:FFC393275 FOY393273:FOY393275 FYU393273:FYU393275 GIQ393273:GIQ393275 GSM393273:GSM393275 HCI393273:HCI393275 HME393273:HME393275 HWA393273:HWA393275 IFW393273:IFW393275 IPS393273:IPS393275 IZO393273:IZO393275 JJK393273:JJK393275 JTG393273:JTG393275 KDC393273:KDC393275 KMY393273:KMY393275 KWU393273:KWU393275 LGQ393273:LGQ393275 LQM393273:LQM393275 MAI393273:MAI393275 MKE393273:MKE393275 MUA393273:MUA393275 NDW393273:NDW393275 NNS393273:NNS393275 NXO393273:NXO393275 OHK393273:OHK393275 ORG393273:ORG393275 PBC393273:PBC393275 PKY393273:PKY393275 PUU393273:PUU393275 QEQ393273:QEQ393275 QOM393273:QOM393275 QYI393273:QYI393275 RIE393273:RIE393275 RSA393273:RSA393275 SBW393273:SBW393275 SLS393273:SLS393275 SVO393273:SVO393275 TFK393273:TFK393275 TPG393273:TPG393275 TZC393273:TZC393275 UIY393273:UIY393275 USU393273:USU393275 VCQ393273:VCQ393275 VMM393273:VMM393275 VWI393273:VWI393275 WGE393273:WGE393275 WQA393273:WQA393275 WZW393273:WZW393275 DO458809:DO458811 NK458809:NK458811 XG458809:XG458811 AHC458809:AHC458811 AQY458809:AQY458811 BAU458809:BAU458811 BKQ458809:BKQ458811 BUM458809:BUM458811 CEI458809:CEI458811 COE458809:COE458811 CYA458809:CYA458811 DHW458809:DHW458811 DRS458809:DRS458811 EBO458809:EBO458811 ELK458809:ELK458811 EVG458809:EVG458811 FFC458809:FFC458811 FOY458809:FOY458811 FYU458809:FYU458811 GIQ458809:GIQ458811 GSM458809:GSM458811 HCI458809:HCI458811 HME458809:HME458811 HWA458809:HWA458811 IFW458809:IFW458811 IPS458809:IPS458811 IZO458809:IZO458811 JJK458809:JJK458811 JTG458809:JTG458811 KDC458809:KDC458811 KMY458809:KMY458811 KWU458809:KWU458811 LGQ458809:LGQ458811 LQM458809:LQM458811 MAI458809:MAI458811 MKE458809:MKE458811 MUA458809:MUA458811 NDW458809:NDW458811 NNS458809:NNS458811 NXO458809:NXO458811 OHK458809:OHK458811 ORG458809:ORG458811 PBC458809:PBC458811 PKY458809:PKY458811 PUU458809:PUU458811 QEQ458809:QEQ458811 QOM458809:QOM458811 QYI458809:QYI458811 RIE458809:RIE458811 RSA458809:RSA458811 SBW458809:SBW458811 SLS458809:SLS458811 SVO458809:SVO458811 TFK458809:TFK458811 TPG458809:TPG458811 TZC458809:TZC458811 UIY458809:UIY458811 USU458809:USU458811 VCQ458809:VCQ458811 VMM458809:VMM458811 VWI458809:VWI458811 WGE458809:WGE458811 WQA458809:WQA458811 WZW458809:WZW458811 DO524345:DO524347 NK524345:NK524347 XG524345:XG524347 AHC524345:AHC524347 AQY524345:AQY524347 BAU524345:BAU524347 BKQ524345:BKQ524347 BUM524345:BUM524347 CEI524345:CEI524347 COE524345:COE524347 CYA524345:CYA524347 DHW524345:DHW524347 DRS524345:DRS524347 EBO524345:EBO524347 ELK524345:ELK524347 EVG524345:EVG524347 FFC524345:FFC524347 FOY524345:FOY524347 FYU524345:FYU524347 GIQ524345:GIQ524347 GSM524345:GSM524347 HCI524345:HCI524347 HME524345:HME524347 HWA524345:HWA524347 IFW524345:IFW524347 IPS524345:IPS524347 IZO524345:IZO524347 JJK524345:JJK524347 JTG524345:JTG524347 KDC524345:KDC524347 KMY524345:KMY524347 KWU524345:KWU524347 LGQ524345:LGQ524347 LQM524345:LQM524347 MAI524345:MAI524347 MKE524345:MKE524347 MUA524345:MUA524347 NDW524345:NDW524347 NNS524345:NNS524347 NXO524345:NXO524347 OHK524345:OHK524347 ORG524345:ORG524347 PBC524345:PBC524347 PKY524345:PKY524347 PUU524345:PUU524347 QEQ524345:QEQ524347 QOM524345:QOM524347 QYI524345:QYI524347 RIE524345:RIE524347 RSA524345:RSA524347 SBW524345:SBW524347 SLS524345:SLS524347 SVO524345:SVO524347 TFK524345:TFK524347 TPG524345:TPG524347 TZC524345:TZC524347 UIY524345:UIY524347 USU524345:USU524347 VCQ524345:VCQ524347 VMM524345:VMM524347 VWI524345:VWI524347 WGE524345:WGE524347 WQA524345:WQA524347 WZW524345:WZW524347 DO589881:DO589883 NK589881:NK589883 XG589881:XG589883 AHC589881:AHC589883 AQY589881:AQY589883 BAU589881:BAU589883 BKQ589881:BKQ589883 BUM589881:BUM589883 CEI589881:CEI589883 COE589881:COE589883 CYA589881:CYA589883 DHW589881:DHW589883 DRS589881:DRS589883 EBO589881:EBO589883 ELK589881:ELK589883 EVG589881:EVG589883 FFC589881:FFC589883 FOY589881:FOY589883 FYU589881:FYU589883 GIQ589881:GIQ589883 GSM589881:GSM589883 HCI589881:HCI589883 HME589881:HME589883 HWA589881:HWA589883 IFW589881:IFW589883 IPS589881:IPS589883 IZO589881:IZO589883 JJK589881:JJK589883 JTG589881:JTG589883 KDC589881:KDC589883 KMY589881:KMY589883 KWU589881:KWU589883 LGQ589881:LGQ589883 LQM589881:LQM589883 MAI589881:MAI589883 MKE589881:MKE589883 MUA589881:MUA589883 NDW589881:NDW589883 NNS589881:NNS589883 NXO589881:NXO589883 OHK589881:OHK589883 ORG589881:ORG589883 PBC589881:PBC589883 PKY589881:PKY589883 PUU589881:PUU589883 QEQ589881:QEQ589883 QOM589881:QOM589883 QYI589881:QYI589883 RIE589881:RIE589883 RSA589881:RSA589883 SBW589881:SBW589883 SLS589881:SLS589883 SVO589881:SVO589883 TFK589881:TFK589883 TPG589881:TPG589883 TZC589881:TZC589883 UIY589881:UIY589883 USU589881:USU589883 VCQ589881:VCQ589883 VMM589881:VMM589883 VWI589881:VWI589883 WGE589881:WGE589883 WQA589881:WQA589883 WZW589881:WZW589883 DO655417:DO655419 NK655417:NK655419 XG655417:XG655419 AHC655417:AHC655419 AQY655417:AQY655419 BAU655417:BAU655419 BKQ655417:BKQ655419 BUM655417:BUM655419 CEI655417:CEI655419 COE655417:COE655419 CYA655417:CYA655419 DHW655417:DHW655419 DRS655417:DRS655419 EBO655417:EBO655419 ELK655417:ELK655419 EVG655417:EVG655419 FFC655417:FFC655419 FOY655417:FOY655419 FYU655417:FYU655419 GIQ655417:GIQ655419 GSM655417:GSM655419 HCI655417:HCI655419 HME655417:HME655419 HWA655417:HWA655419 IFW655417:IFW655419 IPS655417:IPS655419 IZO655417:IZO655419 JJK655417:JJK655419 JTG655417:JTG655419 KDC655417:KDC655419 KMY655417:KMY655419 KWU655417:KWU655419 LGQ655417:LGQ655419 LQM655417:LQM655419 MAI655417:MAI655419 MKE655417:MKE655419 MUA655417:MUA655419 NDW655417:NDW655419 NNS655417:NNS655419 NXO655417:NXO655419 OHK655417:OHK655419 ORG655417:ORG655419 PBC655417:PBC655419 PKY655417:PKY655419 PUU655417:PUU655419 QEQ655417:QEQ655419 QOM655417:QOM655419 QYI655417:QYI655419 RIE655417:RIE655419 RSA655417:RSA655419 SBW655417:SBW655419 SLS655417:SLS655419 SVO655417:SVO655419 TFK655417:TFK655419 TPG655417:TPG655419 TZC655417:TZC655419 UIY655417:UIY655419 USU655417:USU655419 VCQ655417:VCQ655419 VMM655417:VMM655419 VWI655417:VWI655419 WGE655417:WGE655419 WQA655417:WQA655419 WZW655417:WZW655419 DO720953:DO720955 NK720953:NK720955 XG720953:XG720955 AHC720953:AHC720955 AQY720953:AQY720955 BAU720953:BAU720955 BKQ720953:BKQ720955 BUM720953:BUM720955 CEI720953:CEI720955 COE720953:COE720955 CYA720953:CYA720955 DHW720953:DHW720955 DRS720953:DRS720955 EBO720953:EBO720955 ELK720953:ELK720955 EVG720953:EVG720955 FFC720953:FFC720955 FOY720953:FOY720955 FYU720953:FYU720955 GIQ720953:GIQ720955 GSM720953:GSM720955 HCI720953:HCI720955 HME720953:HME720955 HWA720953:HWA720955 IFW720953:IFW720955 IPS720953:IPS720955 IZO720953:IZO720955 JJK720953:JJK720955 JTG720953:JTG720955 KDC720953:KDC720955 KMY720953:KMY720955 KWU720953:KWU720955 LGQ720953:LGQ720955 LQM720953:LQM720955 MAI720953:MAI720955 MKE720953:MKE720955 MUA720953:MUA720955 NDW720953:NDW720955 NNS720953:NNS720955 NXO720953:NXO720955 OHK720953:OHK720955 ORG720953:ORG720955 PBC720953:PBC720955 PKY720953:PKY720955 PUU720953:PUU720955 QEQ720953:QEQ720955 QOM720953:QOM720955 QYI720953:QYI720955 RIE720953:RIE720955 RSA720953:RSA720955 SBW720953:SBW720955 SLS720953:SLS720955 SVO720953:SVO720955 TFK720953:TFK720955 TPG720953:TPG720955 TZC720953:TZC720955 UIY720953:UIY720955 USU720953:USU720955 VCQ720953:VCQ720955 VMM720953:VMM720955 VWI720953:VWI720955 WGE720953:WGE720955 WQA720953:WQA720955 WZW720953:WZW720955 DO786489:DO786491 NK786489:NK786491 XG786489:XG786491 AHC786489:AHC786491 AQY786489:AQY786491 BAU786489:BAU786491 BKQ786489:BKQ786491 BUM786489:BUM786491 CEI786489:CEI786491 COE786489:COE786491 CYA786489:CYA786491 DHW786489:DHW786491 DRS786489:DRS786491 EBO786489:EBO786491 ELK786489:ELK786491 EVG786489:EVG786491 FFC786489:FFC786491 FOY786489:FOY786491 FYU786489:FYU786491 GIQ786489:GIQ786491 GSM786489:GSM786491 HCI786489:HCI786491 HME786489:HME786491 HWA786489:HWA786491 IFW786489:IFW786491 IPS786489:IPS786491 IZO786489:IZO786491 JJK786489:JJK786491 JTG786489:JTG786491 KDC786489:KDC786491 KMY786489:KMY786491 KWU786489:KWU786491 LGQ786489:LGQ786491 LQM786489:LQM786491 MAI786489:MAI786491 MKE786489:MKE786491 MUA786489:MUA786491 NDW786489:NDW786491 NNS786489:NNS786491 NXO786489:NXO786491 OHK786489:OHK786491 ORG786489:ORG786491 PBC786489:PBC786491 PKY786489:PKY786491 PUU786489:PUU786491 QEQ786489:QEQ786491 QOM786489:QOM786491 QYI786489:QYI786491 RIE786489:RIE786491 RSA786489:RSA786491 SBW786489:SBW786491 SLS786489:SLS786491 SVO786489:SVO786491 TFK786489:TFK786491 TPG786489:TPG786491 TZC786489:TZC786491 UIY786489:UIY786491 USU786489:USU786491 VCQ786489:VCQ786491 VMM786489:VMM786491 VWI786489:VWI786491 WGE786489:WGE786491 WQA786489:WQA786491 WZW786489:WZW786491 DO852025:DO852027 NK852025:NK852027 XG852025:XG852027 AHC852025:AHC852027 AQY852025:AQY852027 BAU852025:BAU852027 BKQ852025:BKQ852027 BUM852025:BUM852027 CEI852025:CEI852027 COE852025:COE852027 CYA852025:CYA852027 DHW852025:DHW852027 DRS852025:DRS852027 EBO852025:EBO852027 ELK852025:ELK852027 EVG852025:EVG852027 FFC852025:FFC852027 FOY852025:FOY852027 FYU852025:FYU852027 GIQ852025:GIQ852027 GSM852025:GSM852027 HCI852025:HCI852027 HME852025:HME852027 HWA852025:HWA852027 IFW852025:IFW852027 IPS852025:IPS852027 IZO852025:IZO852027 JJK852025:JJK852027 JTG852025:JTG852027 KDC852025:KDC852027 KMY852025:KMY852027 KWU852025:KWU852027 LGQ852025:LGQ852027 LQM852025:LQM852027 MAI852025:MAI852027 MKE852025:MKE852027 MUA852025:MUA852027 NDW852025:NDW852027 NNS852025:NNS852027 NXO852025:NXO852027 OHK852025:OHK852027 ORG852025:ORG852027 PBC852025:PBC852027 PKY852025:PKY852027 PUU852025:PUU852027 QEQ852025:QEQ852027 QOM852025:QOM852027 QYI852025:QYI852027 RIE852025:RIE852027 RSA852025:RSA852027 SBW852025:SBW852027 SLS852025:SLS852027 SVO852025:SVO852027 TFK852025:TFK852027 TPG852025:TPG852027 TZC852025:TZC852027 UIY852025:UIY852027 USU852025:USU852027 VCQ852025:VCQ852027 VMM852025:VMM852027 VWI852025:VWI852027 WGE852025:WGE852027 WQA852025:WQA852027 WZW852025:WZW852027 DO917561:DO917563 NK917561:NK917563 XG917561:XG917563 AHC917561:AHC917563 AQY917561:AQY917563 BAU917561:BAU917563 BKQ917561:BKQ917563 BUM917561:BUM917563 CEI917561:CEI917563 COE917561:COE917563 CYA917561:CYA917563 DHW917561:DHW917563 DRS917561:DRS917563 EBO917561:EBO917563 ELK917561:ELK917563 EVG917561:EVG917563 FFC917561:FFC917563 FOY917561:FOY917563 FYU917561:FYU917563 GIQ917561:GIQ917563 GSM917561:GSM917563 HCI917561:HCI917563 HME917561:HME917563 HWA917561:HWA917563 IFW917561:IFW917563 IPS917561:IPS917563 IZO917561:IZO917563 JJK917561:JJK917563 JTG917561:JTG917563 KDC917561:KDC917563 KMY917561:KMY917563 KWU917561:KWU917563 LGQ917561:LGQ917563 LQM917561:LQM917563 MAI917561:MAI917563 MKE917561:MKE917563 MUA917561:MUA917563 NDW917561:NDW917563 NNS917561:NNS917563 NXO917561:NXO917563 OHK917561:OHK917563 ORG917561:ORG917563 PBC917561:PBC917563 PKY917561:PKY917563 PUU917561:PUU917563 QEQ917561:QEQ917563 QOM917561:QOM917563 QYI917561:QYI917563 RIE917561:RIE917563 RSA917561:RSA917563 SBW917561:SBW917563 SLS917561:SLS917563 SVO917561:SVO917563 TFK917561:TFK917563 TPG917561:TPG917563 TZC917561:TZC917563 UIY917561:UIY917563 USU917561:USU917563 VCQ917561:VCQ917563 VMM917561:VMM917563 VWI917561:VWI917563 WGE917561:WGE917563 WQA917561:WQA917563 WZW917561:WZW917563 DO983097:DO983099 NK983097:NK983099 XG983097:XG983099 AHC983097:AHC983099 AQY983097:AQY983099 BAU983097:BAU983099 BKQ983097:BKQ983099 BUM983097:BUM983099 CEI983097:CEI983099 COE983097:COE983099 CYA983097:CYA983099 DHW983097:DHW983099 DRS983097:DRS983099 EBO983097:EBO983099 ELK983097:ELK983099 EVG983097:EVG983099 FFC983097:FFC983099 FOY983097:FOY983099 FYU983097:FYU983099 GIQ983097:GIQ983099 GSM983097:GSM983099 HCI983097:HCI983099 HME983097:HME983099 HWA983097:HWA983099 IFW983097:IFW983099 IPS983097:IPS983099 IZO983097:IZO983099 JJK983097:JJK983099 JTG983097:JTG983099 KDC983097:KDC983099 KMY983097:KMY983099 KWU983097:KWU983099 LGQ983097:LGQ983099 LQM983097:LQM983099 MAI983097:MAI983099 MKE983097:MKE983099 MUA983097:MUA983099 NDW983097:NDW983099 NNS983097:NNS983099 NXO983097:NXO983099 OHK983097:OHK983099 ORG983097:ORG983099 PBC983097:PBC983099 PKY983097:PKY983099 PUU983097:PUU983099 QEQ983097:QEQ983099 QOM983097:QOM983099 QYI983097:QYI983099 RIE983097:RIE983099 RSA983097:RSA983099 SBW983097:SBW983099 SLS983097:SLS983099 SVO983097:SVO983099 TFK983097:TFK983099 TPG983097:TPG983099 TZC983097:TZC983099 UIY983097:UIY983099 USU983097:USU983099 VCQ983097:VCQ983099 VMM983097:VMM983099 VWI983097:VWI983099 WGE983097:WGE983099 WQA983097:WQA983099 WZW983097:WZW983099 DO26:DO30 NK26:NK30 XG26:XG30 AHC26:AHC30 AQY26:AQY30 BAU26:BAU30 BKQ26:BKQ30 BUM26:BUM30 CEI26:CEI30 COE26:COE30 CYA26:CYA30 DHW26:DHW30 DRS26:DRS30 EBO26:EBO30 ELK26:ELK30 EVG26:EVG30 FFC26:FFC30 FOY26:FOY30 FYU26:FYU30 GIQ26:GIQ30 GSM26:GSM30 HCI26:HCI30 HME26:HME30 HWA26:HWA30 IFW26:IFW30 IPS26:IPS30 IZO26:IZO30 JJK26:JJK30 JTG26:JTG30 KDC26:KDC30 KMY26:KMY30 KWU26:KWU30 LGQ26:LGQ30 LQM26:LQM30 MAI26:MAI30 MKE26:MKE30 MUA26:MUA30 NDW26:NDW30 NNS26:NNS30 NXO26:NXO30 OHK26:OHK30 ORG26:ORG30 PBC26:PBC30 PKY26:PKY30 PUU26:PUU30 QEQ26:QEQ30 QOM26:QOM30 QYI26:QYI30 RIE26:RIE30 RSA26:RSA30 SBW26:SBW30 SLS26:SLS30 SVO26:SVO30 TFK26:TFK30 TPG26:TPG30 TZC26:TZC30 UIY26:UIY30 USU26:USU30 VCQ26:VCQ30 VMM26:VMM30 VWI26:VWI30 WGE26:WGE30 WQA26:WQA30 WZW26:WZW30 DO65562:DO65566 NK65562:NK65566 XG65562:XG65566 AHC65562:AHC65566 AQY65562:AQY65566 BAU65562:BAU65566 BKQ65562:BKQ65566 BUM65562:BUM65566 CEI65562:CEI65566 COE65562:COE65566 CYA65562:CYA65566 DHW65562:DHW65566 DRS65562:DRS65566 EBO65562:EBO65566 ELK65562:ELK65566 EVG65562:EVG65566 FFC65562:FFC65566 FOY65562:FOY65566 FYU65562:FYU65566 GIQ65562:GIQ65566 GSM65562:GSM65566 HCI65562:HCI65566 HME65562:HME65566 HWA65562:HWA65566 IFW65562:IFW65566 IPS65562:IPS65566 IZO65562:IZO65566 JJK65562:JJK65566 JTG65562:JTG65566 KDC65562:KDC65566 KMY65562:KMY65566 KWU65562:KWU65566 LGQ65562:LGQ65566 LQM65562:LQM65566 MAI65562:MAI65566 MKE65562:MKE65566 MUA65562:MUA65566 NDW65562:NDW65566 NNS65562:NNS65566 NXO65562:NXO65566 OHK65562:OHK65566 ORG65562:ORG65566 PBC65562:PBC65566 PKY65562:PKY65566 PUU65562:PUU65566 QEQ65562:QEQ65566 QOM65562:QOM65566 QYI65562:QYI65566 RIE65562:RIE65566 RSA65562:RSA65566 SBW65562:SBW65566 SLS65562:SLS65566 SVO65562:SVO65566 TFK65562:TFK65566 TPG65562:TPG65566 TZC65562:TZC65566 UIY65562:UIY65566 USU65562:USU65566 VCQ65562:VCQ65566 VMM65562:VMM65566 VWI65562:VWI65566 WGE65562:WGE65566 WQA65562:WQA65566 WZW65562:WZW65566 DO131098:DO131102 NK131098:NK131102 XG131098:XG131102 AHC131098:AHC131102 AQY131098:AQY131102 BAU131098:BAU131102 BKQ131098:BKQ131102 BUM131098:BUM131102 CEI131098:CEI131102 COE131098:COE131102 CYA131098:CYA131102 DHW131098:DHW131102 DRS131098:DRS131102 EBO131098:EBO131102 ELK131098:ELK131102 EVG131098:EVG131102 FFC131098:FFC131102 FOY131098:FOY131102 FYU131098:FYU131102 GIQ131098:GIQ131102 GSM131098:GSM131102 HCI131098:HCI131102 HME131098:HME131102 HWA131098:HWA131102 IFW131098:IFW131102 IPS131098:IPS131102 IZO131098:IZO131102 JJK131098:JJK131102 JTG131098:JTG131102 KDC131098:KDC131102 KMY131098:KMY131102 KWU131098:KWU131102 LGQ131098:LGQ131102 LQM131098:LQM131102 MAI131098:MAI131102 MKE131098:MKE131102 MUA131098:MUA131102 NDW131098:NDW131102 NNS131098:NNS131102 NXO131098:NXO131102 OHK131098:OHK131102 ORG131098:ORG131102 PBC131098:PBC131102 PKY131098:PKY131102 PUU131098:PUU131102 QEQ131098:QEQ131102 QOM131098:QOM131102 QYI131098:QYI131102 RIE131098:RIE131102 RSA131098:RSA131102 SBW131098:SBW131102 SLS131098:SLS131102 SVO131098:SVO131102 TFK131098:TFK131102 TPG131098:TPG131102 TZC131098:TZC131102 UIY131098:UIY131102 USU131098:USU131102 VCQ131098:VCQ131102 VMM131098:VMM131102 VWI131098:VWI131102 WGE131098:WGE131102 WQA131098:WQA131102 WZW131098:WZW131102 DO196634:DO196638 NK196634:NK196638 XG196634:XG196638 AHC196634:AHC196638 AQY196634:AQY196638 BAU196634:BAU196638 BKQ196634:BKQ196638 BUM196634:BUM196638 CEI196634:CEI196638 COE196634:COE196638 CYA196634:CYA196638 DHW196634:DHW196638 DRS196634:DRS196638 EBO196634:EBO196638 ELK196634:ELK196638 EVG196634:EVG196638 FFC196634:FFC196638 FOY196634:FOY196638 FYU196634:FYU196638 GIQ196634:GIQ196638 GSM196634:GSM196638 HCI196634:HCI196638 HME196634:HME196638 HWA196634:HWA196638 IFW196634:IFW196638 IPS196634:IPS196638 IZO196634:IZO196638 JJK196634:JJK196638 JTG196634:JTG196638 KDC196634:KDC196638 KMY196634:KMY196638 KWU196634:KWU196638 LGQ196634:LGQ196638 LQM196634:LQM196638 MAI196634:MAI196638 MKE196634:MKE196638 MUA196634:MUA196638 NDW196634:NDW196638 NNS196634:NNS196638 NXO196634:NXO196638 OHK196634:OHK196638 ORG196634:ORG196638 PBC196634:PBC196638 PKY196634:PKY196638 PUU196634:PUU196638 QEQ196634:QEQ196638 QOM196634:QOM196638 QYI196634:QYI196638 RIE196634:RIE196638 RSA196634:RSA196638 SBW196634:SBW196638 SLS196634:SLS196638 SVO196634:SVO196638 TFK196634:TFK196638 TPG196634:TPG196638 TZC196634:TZC196638 UIY196634:UIY196638 USU196634:USU196638 VCQ196634:VCQ196638 VMM196634:VMM196638 VWI196634:VWI196638 WGE196634:WGE196638 WQA196634:WQA196638 WZW196634:WZW196638 DO262170:DO262174 NK262170:NK262174 XG262170:XG262174 AHC262170:AHC262174 AQY262170:AQY262174 BAU262170:BAU262174 BKQ262170:BKQ262174 BUM262170:BUM262174 CEI262170:CEI262174 COE262170:COE262174 CYA262170:CYA262174 DHW262170:DHW262174 DRS262170:DRS262174 EBO262170:EBO262174 ELK262170:ELK262174 EVG262170:EVG262174 FFC262170:FFC262174 FOY262170:FOY262174 FYU262170:FYU262174 GIQ262170:GIQ262174 GSM262170:GSM262174 HCI262170:HCI262174 HME262170:HME262174 HWA262170:HWA262174 IFW262170:IFW262174 IPS262170:IPS262174 IZO262170:IZO262174 JJK262170:JJK262174 JTG262170:JTG262174 KDC262170:KDC262174 KMY262170:KMY262174 KWU262170:KWU262174 LGQ262170:LGQ262174 LQM262170:LQM262174 MAI262170:MAI262174 MKE262170:MKE262174 MUA262170:MUA262174 NDW262170:NDW262174 NNS262170:NNS262174 NXO262170:NXO262174 OHK262170:OHK262174 ORG262170:ORG262174 PBC262170:PBC262174 PKY262170:PKY262174 PUU262170:PUU262174 QEQ262170:QEQ262174 QOM262170:QOM262174 QYI262170:QYI262174 RIE262170:RIE262174 RSA262170:RSA262174 SBW262170:SBW262174 SLS262170:SLS262174 SVO262170:SVO262174 TFK262170:TFK262174 TPG262170:TPG262174 TZC262170:TZC262174 UIY262170:UIY262174 USU262170:USU262174 VCQ262170:VCQ262174 VMM262170:VMM262174 VWI262170:VWI262174 WGE262170:WGE262174 WQA262170:WQA262174 WZW262170:WZW262174 DO327706:DO327710 NK327706:NK327710 XG327706:XG327710 AHC327706:AHC327710 AQY327706:AQY327710 BAU327706:BAU327710 BKQ327706:BKQ327710 BUM327706:BUM327710 CEI327706:CEI327710 COE327706:COE327710 CYA327706:CYA327710 DHW327706:DHW327710 DRS327706:DRS327710 EBO327706:EBO327710 ELK327706:ELK327710 EVG327706:EVG327710 FFC327706:FFC327710 FOY327706:FOY327710 FYU327706:FYU327710 GIQ327706:GIQ327710 GSM327706:GSM327710 HCI327706:HCI327710 HME327706:HME327710 HWA327706:HWA327710 IFW327706:IFW327710 IPS327706:IPS327710 IZO327706:IZO327710 JJK327706:JJK327710 JTG327706:JTG327710 KDC327706:KDC327710 KMY327706:KMY327710 KWU327706:KWU327710 LGQ327706:LGQ327710 LQM327706:LQM327710 MAI327706:MAI327710 MKE327706:MKE327710 MUA327706:MUA327710 NDW327706:NDW327710 NNS327706:NNS327710 NXO327706:NXO327710 OHK327706:OHK327710 ORG327706:ORG327710 PBC327706:PBC327710 PKY327706:PKY327710 PUU327706:PUU327710 QEQ327706:QEQ327710 QOM327706:QOM327710 QYI327706:QYI327710 RIE327706:RIE327710 RSA327706:RSA327710 SBW327706:SBW327710 SLS327706:SLS327710 SVO327706:SVO327710 TFK327706:TFK327710 TPG327706:TPG327710 TZC327706:TZC327710 UIY327706:UIY327710 USU327706:USU327710 VCQ327706:VCQ327710 VMM327706:VMM327710 VWI327706:VWI327710 WGE327706:WGE327710 WQA327706:WQA327710 WZW327706:WZW327710 DO393242:DO393246 NK393242:NK393246 XG393242:XG393246 AHC393242:AHC393246 AQY393242:AQY393246 BAU393242:BAU393246 BKQ393242:BKQ393246 BUM393242:BUM393246 CEI393242:CEI393246 COE393242:COE393246 CYA393242:CYA393246 DHW393242:DHW393246 DRS393242:DRS393246 EBO393242:EBO393246 ELK393242:ELK393246 EVG393242:EVG393246 FFC393242:FFC393246 FOY393242:FOY393246 FYU393242:FYU393246 GIQ393242:GIQ393246 GSM393242:GSM393246 HCI393242:HCI393246 HME393242:HME393246 HWA393242:HWA393246 IFW393242:IFW393246 IPS393242:IPS393246 IZO393242:IZO393246 JJK393242:JJK393246 JTG393242:JTG393246 KDC393242:KDC393246 KMY393242:KMY393246 KWU393242:KWU393246 LGQ393242:LGQ393246 LQM393242:LQM393246 MAI393242:MAI393246 MKE393242:MKE393246 MUA393242:MUA393246 NDW393242:NDW393246 NNS393242:NNS393246 NXO393242:NXO393246 OHK393242:OHK393246 ORG393242:ORG393246 PBC393242:PBC393246 PKY393242:PKY393246 PUU393242:PUU393246 QEQ393242:QEQ393246 QOM393242:QOM393246 QYI393242:QYI393246 RIE393242:RIE393246 RSA393242:RSA393246 SBW393242:SBW393246 SLS393242:SLS393246 SVO393242:SVO393246 TFK393242:TFK393246 TPG393242:TPG393246 TZC393242:TZC393246 UIY393242:UIY393246 USU393242:USU393246 VCQ393242:VCQ393246 VMM393242:VMM393246 VWI393242:VWI393246 WGE393242:WGE393246 WQA393242:WQA393246 WZW393242:WZW393246 DO458778:DO458782 NK458778:NK458782 XG458778:XG458782 AHC458778:AHC458782 AQY458778:AQY458782 BAU458778:BAU458782 BKQ458778:BKQ458782 BUM458778:BUM458782 CEI458778:CEI458782 COE458778:COE458782 CYA458778:CYA458782 DHW458778:DHW458782 DRS458778:DRS458782 EBO458778:EBO458782 ELK458778:ELK458782 EVG458778:EVG458782 FFC458778:FFC458782 FOY458778:FOY458782 FYU458778:FYU458782 GIQ458778:GIQ458782 GSM458778:GSM458782 HCI458778:HCI458782 HME458778:HME458782 HWA458778:HWA458782 IFW458778:IFW458782 IPS458778:IPS458782 IZO458778:IZO458782 JJK458778:JJK458782 JTG458778:JTG458782 KDC458778:KDC458782 KMY458778:KMY458782 KWU458778:KWU458782 LGQ458778:LGQ458782 LQM458778:LQM458782 MAI458778:MAI458782 MKE458778:MKE458782 MUA458778:MUA458782 NDW458778:NDW458782 NNS458778:NNS458782 NXO458778:NXO458782 OHK458778:OHK458782 ORG458778:ORG458782 PBC458778:PBC458782 PKY458778:PKY458782 PUU458778:PUU458782 QEQ458778:QEQ458782 QOM458778:QOM458782 QYI458778:QYI458782 RIE458778:RIE458782 RSA458778:RSA458782 SBW458778:SBW458782 SLS458778:SLS458782 SVO458778:SVO458782 TFK458778:TFK458782 TPG458778:TPG458782 TZC458778:TZC458782 UIY458778:UIY458782 USU458778:USU458782 VCQ458778:VCQ458782 VMM458778:VMM458782 VWI458778:VWI458782 WGE458778:WGE458782 WQA458778:WQA458782 WZW458778:WZW458782 DO524314:DO524318 NK524314:NK524318 XG524314:XG524318 AHC524314:AHC524318 AQY524314:AQY524318 BAU524314:BAU524318 BKQ524314:BKQ524318 BUM524314:BUM524318 CEI524314:CEI524318 COE524314:COE524318 CYA524314:CYA524318 DHW524314:DHW524318 DRS524314:DRS524318 EBO524314:EBO524318 ELK524314:ELK524318 EVG524314:EVG524318 FFC524314:FFC524318 FOY524314:FOY524318 FYU524314:FYU524318 GIQ524314:GIQ524318 GSM524314:GSM524318 HCI524314:HCI524318 HME524314:HME524318 HWA524314:HWA524318 IFW524314:IFW524318 IPS524314:IPS524318 IZO524314:IZO524318 JJK524314:JJK524318 JTG524314:JTG524318 KDC524314:KDC524318 KMY524314:KMY524318 KWU524314:KWU524318 LGQ524314:LGQ524318 LQM524314:LQM524318 MAI524314:MAI524318 MKE524314:MKE524318 MUA524314:MUA524318 NDW524314:NDW524318 NNS524314:NNS524318 NXO524314:NXO524318 OHK524314:OHK524318 ORG524314:ORG524318 PBC524314:PBC524318 PKY524314:PKY524318 PUU524314:PUU524318 QEQ524314:QEQ524318 QOM524314:QOM524318 QYI524314:QYI524318 RIE524314:RIE524318 RSA524314:RSA524318 SBW524314:SBW524318 SLS524314:SLS524318 SVO524314:SVO524318 TFK524314:TFK524318 TPG524314:TPG524318 TZC524314:TZC524318 UIY524314:UIY524318 USU524314:USU524318 VCQ524314:VCQ524318 VMM524314:VMM524318 VWI524314:VWI524318 WGE524314:WGE524318 WQA524314:WQA524318 WZW524314:WZW524318 DO589850:DO589854 NK589850:NK589854 XG589850:XG589854 AHC589850:AHC589854 AQY589850:AQY589854 BAU589850:BAU589854 BKQ589850:BKQ589854 BUM589850:BUM589854 CEI589850:CEI589854 COE589850:COE589854 CYA589850:CYA589854 DHW589850:DHW589854 DRS589850:DRS589854 EBO589850:EBO589854 ELK589850:ELK589854 EVG589850:EVG589854 FFC589850:FFC589854 FOY589850:FOY589854 FYU589850:FYU589854 GIQ589850:GIQ589854 GSM589850:GSM589854 HCI589850:HCI589854 HME589850:HME589854 HWA589850:HWA589854 IFW589850:IFW589854 IPS589850:IPS589854 IZO589850:IZO589854 JJK589850:JJK589854 JTG589850:JTG589854 KDC589850:KDC589854 KMY589850:KMY589854 KWU589850:KWU589854 LGQ589850:LGQ589854 LQM589850:LQM589854 MAI589850:MAI589854 MKE589850:MKE589854 MUA589850:MUA589854 NDW589850:NDW589854 NNS589850:NNS589854 NXO589850:NXO589854 OHK589850:OHK589854 ORG589850:ORG589854 PBC589850:PBC589854 PKY589850:PKY589854 PUU589850:PUU589854 QEQ589850:QEQ589854 QOM589850:QOM589854 QYI589850:QYI589854 RIE589850:RIE589854 RSA589850:RSA589854 SBW589850:SBW589854 SLS589850:SLS589854 SVO589850:SVO589854 TFK589850:TFK589854 TPG589850:TPG589854 TZC589850:TZC589854 UIY589850:UIY589854 USU589850:USU589854 VCQ589850:VCQ589854 VMM589850:VMM589854 VWI589850:VWI589854 WGE589850:WGE589854 WQA589850:WQA589854 WZW589850:WZW589854 DO655386:DO655390 NK655386:NK655390 XG655386:XG655390 AHC655386:AHC655390 AQY655386:AQY655390 BAU655386:BAU655390 BKQ655386:BKQ655390 BUM655386:BUM655390 CEI655386:CEI655390 COE655386:COE655390 CYA655386:CYA655390 DHW655386:DHW655390 DRS655386:DRS655390 EBO655386:EBO655390 ELK655386:ELK655390 EVG655386:EVG655390 FFC655386:FFC655390 FOY655386:FOY655390 FYU655386:FYU655390 GIQ655386:GIQ655390 GSM655386:GSM655390 HCI655386:HCI655390 HME655386:HME655390 HWA655386:HWA655390 IFW655386:IFW655390 IPS655386:IPS655390 IZO655386:IZO655390 JJK655386:JJK655390 JTG655386:JTG655390 KDC655386:KDC655390 KMY655386:KMY655390 KWU655386:KWU655390 LGQ655386:LGQ655390 LQM655386:LQM655390 MAI655386:MAI655390 MKE655386:MKE655390 MUA655386:MUA655390 NDW655386:NDW655390 NNS655386:NNS655390 NXO655386:NXO655390 OHK655386:OHK655390 ORG655386:ORG655390 PBC655386:PBC655390 PKY655386:PKY655390 PUU655386:PUU655390 QEQ655386:QEQ655390 QOM655386:QOM655390 QYI655386:QYI655390 RIE655386:RIE655390 RSA655386:RSA655390 SBW655386:SBW655390 SLS655386:SLS655390 SVO655386:SVO655390 TFK655386:TFK655390 TPG655386:TPG655390 TZC655386:TZC655390 UIY655386:UIY655390 USU655386:USU655390 VCQ655386:VCQ655390 VMM655386:VMM655390 VWI655386:VWI655390 WGE655386:WGE655390 WQA655386:WQA655390 WZW655386:WZW655390 DO720922:DO720926 NK720922:NK720926 XG720922:XG720926 AHC720922:AHC720926 AQY720922:AQY720926 BAU720922:BAU720926 BKQ720922:BKQ720926 BUM720922:BUM720926 CEI720922:CEI720926 COE720922:COE720926 CYA720922:CYA720926 DHW720922:DHW720926 DRS720922:DRS720926 EBO720922:EBO720926 ELK720922:ELK720926 EVG720922:EVG720926 FFC720922:FFC720926 FOY720922:FOY720926 FYU720922:FYU720926 GIQ720922:GIQ720926 GSM720922:GSM720926 HCI720922:HCI720926 HME720922:HME720926 HWA720922:HWA720926 IFW720922:IFW720926 IPS720922:IPS720926 IZO720922:IZO720926 JJK720922:JJK720926 JTG720922:JTG720926 KDC720922:KDC720926 KMY720922:KMY720926 KWU720922:KWU720926 LGQ720922:LGQ720926 LQM720922:LQM720926 MAI720922:MAI720926 MKE720922:MKE720926 MUA720922:MUA720926 NDW720922:NDW720926 NNS720922:NNS720926 NXO720922:NXO720926 OHK720922:OHK720926 ORG720922:ORG720926 PBC720922:PBC720926 PKY720922:PKY720926 PUU720922:PUU720926 QEQ720922:QEQ720926 QOM720922:QOM720926 QYI720922:QYI720926 RIE720922:RIE720926 RSA720922:RSA720926 SBW720922:SBW720926 SLS720922:SLS720926 SVO720922:SVO720926 TFK720922:TFK720926 TPG720922:TPG720926 TZC720922:TZC720926 UIY720922:UIY720926 USU720922:USU720926 VCQ720922:VCQ720926 VMM720922:VMM720926 VWI720922:VWI720926 WGE720922:WGE720926 WQA720922:WQA720926 WZW720922:WZW720926 DO786458:DO786462 NK786458:NK786462 XG786458:XG786462 AHC786458:AHC786462 AQY786458:AQY786462 BAU786458:BAU786462 BKQ786458:BKQ786462 BUM786458:BUM786462 CEI786458:CEI786462 COE786458:COE786462 CYA786458:CYA786462 DHW786458:DHW786462 DRS786458:DRS786462 EBO786458:EBO786462 ELK786458:ELK786462 EVG786458:EVG786462 FFC786458:FFC786462 FOY786458:FOY786462 FYU786458:FYU786462 GIQ786458:GIQ786462 GSM786458:GSM786462 HCI786458:HCI786462 HME786458:HME786462 HWA786458:HWA786462 IFW786458:IFW786462 IPS786458:IPS786462 IZO786458:IZO786462 JJK786458:JJK786462 JTG786458:JTG786462 KDC786458:KDC786462 KMY786458:KMY786462 KWU786458:KWU786462 LGQ786458:LGQ786462 LQM786458:LQM786462 MAI786458:MAI786462 MKE786458:MKE786462 MUA786458:MUA786462 NDW786458:NDW786462 NNS786458:NNS786462 NXO786458:NXO786462 OHK786458:OHK786462 ORG786458:ORG786462 PBC786458:PBC786462 PKY786458:PKY786462 PUU786458:PUU786462 QEQ786458:QEQ786462 QOM786458:QOM786462 QYI786458:QYI786462 RIE786458:RIE786462 RSA786458:RSA786462 SBW786458:SBW786462 SLS786458:SLS786462 SVO786458:SVO786462 TFK786458:TFK786462 TPG786458:TPG786462 TZC786458:TZC786462 UIY786458:UIY786462 USU786458:USU786462 VCQ786458:VCQ786462 VMM786458:VMM786462 VWI786458:VWI786462 WGE786458:WGE786462 WQA786458:WQA786462 WZW786458:WZW786462 DO851994:DO851998 NK851994:NK851998 XG851994:XG851998 AHC851994:AHC851998 AQY851994:AQY851998 BAU851994:BAU851998 BKQ851994:BKQ851998 BUM851994:BUM851998 CEI851994:CEI851998 COE851994:COE851998 CYA851994:CYA851998 DHW851994:DHW851998 DRS851994:DRS851998 EBO851994:EBO851998 ELK851994:ELK851998 EVG851994:EVG851998 FFC851994:FFC851998 FOY851994:FOY851998 FYU851994:FYU851998 GIQ851994:GIQ851998 GSM851994:GSM851998 HCI851994:HCI851998 HME851994:HME851998 HWA851994:HWA851998 IFW851994:IFW851998 IPS851994:IPS851998 IZO851994:IZO851998 JJK851994:JJK851998 JTG851994:JTG851998 KDC851994:KDC851998 KMY851994:KMY851998 KWU851994:KWU851998 LGQ851994:LGQ851998 LQM851994:LQM851998 MAI851994:MAI851998 MKE851994:MKE851998 MUA851994:MUA851998 NDW851994:NDW851998 NNS851994:NNS851998 NXO851994:NXO851998 OHK851994:OHK851998 ORG851994:ORG851998 PBC851994:PBC851998 PKY851994:PKY851998 PUU851994:PUU851998 QEQ851994:QEQ851998 QOM851994:QOM851998 QYI851994:QYI851998 RIE851994:RIE851998 RSA851994:RSA851998 SBW851994:SBW851998 SLS851994:SLS851998 SVO851994:SVO851998 TFK851994:TFK851998 TPG851994:TPG851998 TZC851994:TZC851998 UIY851994:UIY851998 USU851994:USU851998 VCQ851994:VCQ851998 VMM851994:VMM851998 VWI851994:VWI851998 WGE851994:WGE851998 WQA851994:WQA851998 WZW851994:WZW851998 DO917530:DO917534 NK917530:NK917534 XG917530:XG917534 AHC917530:AHC917534 AQY917530:AQY917534 BAU917530:BAU917534 BKQ917530:BKQ917534 BUM917530:BUM917534 CEI917530:CEI917534 COE917530:COE917534 CYA917530:CYA917534 DHW917530:DHW917534 DRS917530:DRS917534 EBO917530:EBO917534 ELK917530:ELK917534 EVG917530:EVG917534 FFC917530:FFC917534 FOY917530:FOY917534 FYU917530:FYU917534 GIQ917530:GIQ917534 GSM917530:GSM917534 HCI917530:HCI917534 HME917530:HME917534 HWA917530:HWA917534 IFW917530:IFW917534 IPS917530:IPS917534 IZO917530:IZO917534 JJK917530:JJK917534 JTG917530:JTG917534 KDC917530:KDC917534 KMY917530:KMY917534 KWU917530:KWU917534 LGQ917530:LGQ917534 LQM917530:LQM917534 MAI917530:MAI917534 MKE917530:MKE917534 MUA917530:MUA917534 NDW917530:NDW917534 NNS917530:NNS917534 NXO917530:NXO917534 OHK917530:OHK917534 ORG917530:ORG917534 PBC917530:PBC917534 PKY917530:PKY917534 PUU917530:PUU917534 QEQ917530:QEQ917534 QOM917530:QOM917534 QYI917530:QYI917534 RIE917530:RIE917534 RSA917530:RSA917534 SBW917530:SBW917534 SLS917530:SLS917534 SVO917530:SVO917534 TFK917530:TFK917534 TPG917530:TPG917534 TZC917530:TZC917534 UIY917530:UIY917534 USU917530:USU917534 VCQ917530:VCQ917534 VMM917530:VMM917534 VWI917530:VWI917534 WGE917530:WGE917534 WQA917530:WQA917534 WZW917530:WZW917534 DO983066:DO983070 NK983066:NK983070 XG983066:XG983070 AHC983066:AHC983070 AQY983066:AQY983070 BAU983066:BAU983070 BKQ983066:BKQ983070 BUM983066:BUM983070 CEI983066:CEI983070 COE983066:COE983070 CYA983066:CYA983070 DHW983066:DHW983070 DRS983066:DRS983070 EBO983066:EBO983070 ELK983066:ELK983070 EVG983066:EVG983070 FFC983066:FFC983070 FOY983066:FOY983070 FYU983066:FYU983070 GIQ983066:GIQ983070 GSM983066:GSM983070 HCI983066:HCI983070 HME983066:HME983070 HWA983066:HWA983070 IFW983066:IFW983070 IPS983066:IPS983070 IZO983066:IZO983070 JJK983066:JJK983070 JTG983066:JTG983070 KDC983066:KDC983070 KMY983066:KMY983070 KWU983066:KWU983070 LGQ983066:LGQ983070 LQM983066:LQM983070 MAI983066:MAI983070 MKE983066:MKE983070 MUA983066:MUA983070 NDW983066:NDW983070 NNS983066:NNS983070 NXO983066:NXO983070 OHK983066:OHK983070 ORG983066:ORG983070 PBC983066:PBC983070 PKY983066:PKY983070 PUU983066:PUU983070 QEQ983066:QEQ983070 QOM983066:QOM983070 QYI983066:QYI983070 RIE983066:RIE983070 RSA983066:RSA983070 SBW983066:SBW983070 SLS983066:SLS983070 SVO983066:SVO983070 TFK983066:TFK983070 TPG983066:TPG983070 TZC983066:TZC983070 UIY983066:UIY983070 USU983066:USU983070 VCQ983066:VCQ983070 VMM983066:VMM983070 VWI983066:VWI983070 WGE983066:WGE983070 WQA983066:WQA983070 WZW983066:WZW983070 DO22:DO23 NK22:NK23 XG22:XG23 AHC22:AHC23 AQY22:AQY23 BAU22:BAU23 BKQ22:BKQ23 BUM22:BUM23 CEI22:CEI23 COE22:COE23 CYA22:CYA23 DHW22:DHW23 DRS22:DRS23 EBO22:EBO23 ELK22:ELK23 EVG22:EVG23 FFC22:FFC23 FOY22:FOY23 FYU22:FYU23 GIQ22:GIQ23 GSM22:GSM23 HCI22:HCI23 HME22:HME23 HWA22:HWA23 IFW22:IFW23 IPS22:IPS23 IZO22:IZO23 JJK22:JJK23 JTG22:JTG23 KDC22:KDC23 KMY22:KMY23 KWU22:KWU23 LGQ22:LGQ23 LQM22:LQM23 MAI22:MAI23 MKE22:MKE23 MUA22:MUA23 NDW22:NDW23 NNS22:NNS23 NXO22:NXO23 OHK22:OHK23 ORG22:ORG23 PBC22:PBC23 PKY22:PKY23 PUU22:PUU23 QEQ22:QEQ23 QOM22:QOM23 QYI22:QYI23 RIE22:RIE23 RSA22:RSA23 SBW22:SBW23 SLS22:SLS23 SVO22:SVO23 TFK22:TFK23 TPG22:TPG23 TZC22:TZC23 UIY22:UIY23 USU22:USU23 VCQ22:VCQ23 VMM22:VMM23 VWI22:VWI23 WGE22:WGE23 WQA22:WQA23 WZW22:WZW23 DO65558:DO65559 NK65558:NK65559 XG65558:XG65559 AHC65558:AHC65559 AQY65558:AQY65559 BAU65558:BAU65559 BKQ65558:BKQ65559 BUM65558:BUM65559 CEI65558:CEI65559 COE65558:COE65559 CYA65558:CYA65559 DHW65558:DHW65559 DRS65558:DRS65559 EBO65558:EBO65559 ELK65558:ELK65559 EVG65558:EVG65559 FFC65558:FFC65559 FOY65558:FOY65559 FYU65558:FYU65559 GIQ65558:GIQ65559 GSM65558:GSM65559 HCI65558:HCI65559 HME65558:HME65559 HWA65558:HWA65559 IFW65558:IFW65559 IPS65558:IPS65559 IZO65558:IZO65559 JJK65558:JJK65559 JTG65558:JTG65559 KDC65558:KDC65559 KMY65558:KMY65559 KWU65558:KWU65559 LGQ65558:LGQ65559 LQM65558:LQM65559 MAI65558:MAI65559 MKE65558:MKE65559 MUA65558:MUA65559 NDW65558:NDW65559 NNS65558:NNS65559 NXO65558:NXO65559 OHK65558:OHK65559 ORG65558:ORG65559 PBC65558:PBC65559 PKY65558:PKY65559 PUU65558:PUU65559 QEQ65558:QEQ65559 QOM65558:QOM65559 QYI65558:QYI65559 RIE65558:RIE65559 RSA65558:RSA65559 SBW65558:SBW65559 SLS65558:SLS65559 SVO65558:SVO65559 TFK65558:TFK65559 TPG65558:TPG65559 TZC65558:TZC65559 UIY65558:UIY65559 USU65558:USU65559 VCQ65558:VCQ65559 VMM65558:VMM65559 VWI65558:VWI65559 WGE65558:WGE65559 WQA65558:WQA65559 WZW65558:WZW65559 DO131094:DO131095 NK131094:NK131095 XG131094:XG131095 AHC131094:AHC131095 AQY131094:AQY131095 BAU131094:BAU131095 BKQ131094:BKQ131095 BUM131094:BUM131095 CEI131094:CEI131095 COE131094:COE131095 CYA131094:CYA131095 DHW131094:DHW131095 DRS131094:DRS131095 EBO131094:EBO131095 ELK131094:ELK131095 EVG131094:EVG131095 FFC131094:FFC131095 FOY131094:FOY131095 FYU131094:FYU131095 GIQ131094:GIQ131095 GSM131094:GSM131095 HCI131094:HCI131095 HME131094:HME131095 HWA131094:HWA131095 IFW131094:IFW131095 IPS131094:IPS131095 IZO131094:IZO131095 JJK131094:JJK131095 JTG131094:JTG131095 KDC131094:KDC131095 KMY131094:KMY131095 KWU131094:KWU131095 LGQ131094:LGQ131095 LQM131094:LQM131095 MAI131094:MAI131095 MKE131094:MKE131095 MUA131094:MUA131095 NDW131094:NDW131095 NNS131094:NNS131095 NXO131094:NXO131095 OHK131094:OHK131095 ORG131094:ORG131095 PBC131094:PBC131095 PKY131094:PKY131095 PUU131094:PUU131095 QEQ131094:QEQ131095 QOM131094:QOM131095 QYI131094:QYI131095 RIE131094:RIE131095 RSA131094:RSA131095 SBW131094:SBW131095 SLS131094:SLS131095 SVO131094:SVO131095 TFK131094:TFK131095 TPG131094:TPG131095 TZC131094:TZC131095 UIY131094:UIY131095 USU131094:USU131095 VCQ131094:VCQ131095 VMM131094:VMM131095 VWI131094:VWI131095 WGE131094:WGE131095 WQA131094:WQA131095 WZW131094:WZW131095 DO196630:DO196631 NK196630:NK196631 XG196630:XG196631 AHC196630:AHC196631 AQY196630:AQY196631 BAU196630:BAU196631 BKQ196630:BKQ196631 BUM196630:BUM196631 CEI196630:CEI196631 COE196630:COE196631 CYA196630:CYA196631 DHW196630:DHW196631 DRS196630:DRS196631 EBO196630:EBO196631 ELK196630:ELK196631 EVG196630:EVG196631 FFC196630:FFC196631 FOY196630:FOY196631 FYU196630:FYU196631 GIQ196630:GIQ196631 GSM196630:GSM196631 HCI196630:HCI196631 HME196630:HME196631 HWA196630:HWA196631 IFW196630:IFW196631 IPS196630:IPS196631 IZO196630:IZO196631 JJK196630:JJK196631 JTG196630:JTG196631 KDC196630:KDC196631 KMY196630:KMY196631 KWU196630:KWU196631 LGQ196630:LGQ196631 LQM196630:LQM196631 MAI196630:MAI196631 MKE196630:MKE196631 MUA196630:MUA196631 NDW196630:NDW196631 NNS196630:NNS196631 NXO196630:NXO196631 OHK196630:OHK196631 ORG196630:ORG196631 PBC196630:PBC196631 PKY196630:PKY196631 PUU196630:PUU196631 QEQ196630:QEQ196631 QOM196630:QOM196631 QYI196630:QYI196631 RIE196630:RIE196631 RSA196630:RSA196631 SBW196630:SBW196631 SLS196630:SLS196631 SVO196630:SVO196631 TFK196630:TFK196631 TPG196630:TPG196631 TZC196630:TZC196631 UIY196630:UIY196631 USU196630:USU196631 VCQ196630:VCQ196631 VMM196630:VMM196631 VWI196630:VWI196631 WGE196630:WGE196631 WQA196630:WQA196631 WZW196630:WZW196631 DO262166:DO262167 NK262166:NK262167 XG262166:XG262167 AHC262166:AHC262167 AQY262166:AQY262167 BAU262166:BAU262167 BKQ262166:BKQ262167 BUM262166:BUM262167 CEI262166:CEI262167 COE262166:COE262167 CYA262166:CYA262167 DHW262166:DHW262167 DRS262166:DRS262167 EBO262166:EBO262167 ELK262166:ELK262167 EVG262166:EVG262167 FFC262166:FFC262167 FOY262166:FOY262167 FYU262166:FYU262167 GIQ262166:GIQ262167 GSM262166:GSM262167 HCI262166:HCI262167 HME262166:HME262167 HWA262166:HWA262167 IFW262166:IFW262167 IPS262166:IPS262167 IZO262166:IZO262167 JJK262166:JJK262167 JTG262166:JTG262167 KDC262166:KDC262167 KMY262166:KMY262167 KWU262166:KWU262167 LGQ262166:LGQ262167 LQM262166:LQM262167 MAI262166:MAI262167 MKE262166:MKE262167 MUA262166:MUA262167 NDW262166:NDW262167 NNS262166:NNS262167 NXO262166:NXO262167 OHK262166:OHK262167 ORG262166:ORG262167 PBC262166:PBC262167 PKY262166:PKY262167 PUU262166:PUU262167 QEQ262166:QEQ262167 QOM262166:QOM262167 QYI262166:QYI262167 RIE262166:RIE262167 RSA262166:RSA262167 SBW262166:SBW262167 SLS262166:SLS262167 SVO262166:SVO262167 TFK262166:TFK262167 TPG262166:TPG262167 TZC262166:TZC262167 UIY262166:UIY262167 USU262166:USU262167 VCQ262166:VCQ262167 VMM262166:VMM262167 VWI262166:VWI262167 WGE262166:WGE262167 WQA262166:WQA262167 WZW262166:WZW262167 DO327702:DO327703 NK327702:NK327703 XG327702:XG327703 AHC327702:AHC327703 AQY327702:AQY327703 BAU327702:BAU327703 BKQ327702:BKQ327703 BUM327702:BUM327703 CEI327702:CEI327703 COE327702:COE327703 CYA327702:CYA327703 DHW327702:DHW327703 DRS327702:DRS327703 EBO327702:EBO327703 ELK327702:ELK327703 EVG327702:EVG327703 FFC327702:FFC327703 FOY327702:FOY327703 FYU327702:FYU327703 GIQ327702:GIQ327703 GSM327702:GSM327703 HCI327702:HCI327703 HME327702:HME327703 HWA327702:HWA327703 IFW327702:IFW327703 IPS327702:IPS327703 IZO327702:IZO327703 JJK327702:JJK327703 JTG327702:JTG327703 KDC327702:KDC327703 KMY327702:KMY327703 KWU327702:KWU327703 LGQ327702:LGQ327703 LQM327702:LQM327703 MAI327702:MAI327703 MKE327702:MKE327703 MUA327702:MUA327703 NDW327702:NDW327703 NNS327702:NNS327703 NXO327702:NXO327703 OHK327702:OHK327703 ORG327702:ORG327703 PBC327702:PBC327703 PKY327702:PKY327703 PUU327702:PUU327703 QEQ327702:QEQ327703 QOM327702:QOM327703 QYI327702:QYI327703 RIE327702:RIE327703 RSA327702:RSA327703 SBW327702:SBW327703 SLS327702:SLS327703 SVO327702:SVO327703 TFK327702:TFK327703 TPG327702:TPG327703 TZC327702:TZC327703 UIY327702:UIY327703 USU327702:USU327703 VCQ327702:VCQ327703 VMM327702:VMM327703 VWI327702:VWI327703 WGE327702:WGE327703 WQA327702:WQA327703 WZW327702:WZW327703 DO393238:DO393239 NK393238:NK393239 XG393238:XG393239 AHC393238:AHC393239 AQY393238:AQY393239 BAU393238:BAU393239 BKQ393238:BKQ393239 BUM393238:BUM393239 CEI393238:CEI393239 COE393238:COE393239 CYA393238:CYA393239 DHW393238:DHW393239 DRS393238:DRS393239 EBO393238:EBO393239 ELK393238:ELK393239 EVG393238:EVG393239 FFC393238:FFC393239 FOY393238:FOY393239 FYU393238:FYU393239 GIQ393238:GIQ393239 GSM393238:GSM393239 HCI393238:HCI393239 HME393238:HME393239 HWA393238:HWA393239 IFW393238:IFW393239 IPS393238:IPS393239 IZO393238:IZO393239 JJK393238:JJK393239 JTG393238:JTG393239 KDC393238:KDC393239 KMY393238:KMY393239 KWU393238:KWU393239 LGQ393238:LGQ393239 LQM393238:LQM393239 MAI393238:MAI393239 MKE393238:MKE393239 MUA393238:MUA393239 NDW393238:NDW393239 NNS393238:NNS393239 NXO393238:NXO393239 OHK393238:OHK393239 ORG393238:ORG393239 PBC393238:PBC393239 PKY393238:PKY393239 PUU393238:PUU393239 QEQ393238:QEQ393239 QOM393238:QOM393239 QYI393238:QYI393239 RIE393238:RIE393239 RSA393238:RSA393239 SBW393238:SBW393239 SLS393238:SLS393239 SVO393238:SVO393239 TFK393238:TFK393239 TPG393238:TPG393239 TZC393238:TZC393239 UIY393238:UIY393239 USU393238:USU393239 VCQ393238:VCQ393239 VMM393238:VMM393239 VWI393238:VWI393239 WGE393238:WGE393239 WQA393238:WQA393239 WZW393238:WZW393239 DO458774:DO458775 NK458774:NK458775 XG458774:XG458775 AHC458774:AHC458775 AQY458774:AQY458775 BAU458774:BAU458775 BKQ458774:BKQ458775 BUM458774:BUM458775 CEI458774:CEI458775 COE458774:COE458775 CYA458774:CYA458775 DHW458774:DHW458775 DRS458774:DRS458775 EBO458774:EBO458775 ELK458774:ELK458775 EVG458774:EVG458775 FFC458774:FFC458775 FOY458774:FOY458775 FYU458774:FYU458775 GIQ458774:GIQ458775 GSM458774:GSM458775 HCI458774:HCI458775 HME458774:HME458775 HWA458774:HWA458775 IFW458774:IFW458775 IPS458774:IPS458775 IZO458774:IZO458775 JJK458774:JJK458775 JTG458774:JTG458775 KDC458774:KDC458775 KMY458774:KMY458775 KWU458774:KWU458775 LGQ458774:LGQ458775 LQM458774:LQM458775 MAI458774:MAI458775 MKE458774:MKE458775 MUA458774:MUA458775 NDW458774:NDW458775 NNS458774:NNS458775 NXO458774:NXO458775 OHK458774:OHK458775 ORG458774:ORG458775 PBC458774:PBC458775 PKY458774:PKY458775 PUU458774:PUU458775 QEQ458774:QEQ458775 QOM458774:QOM458775 QYI458774:QYI458775 RIE458774:RIE458775 RSA458774:RSA458775 SBW458774:SBW458775 SLS458774:SLS458775 SVO458774:SVO458775 TFK458774:TFK458775 TPG458774:TPG458775 TZC458774:TZC458775 UIY458774:UIY458775 USU458774:USU458775 VCQ458774:VCQ458775 VMM458774:VMM458775 VWI458774:VWI458775 WGE458774:WGE458775 WQA458774:WQA458775 WZW458774:WZW458775 DO524310:DO524311 NK524310:NK524311 XG524310:XG524311 AHC524310:AHC524311 AQY524310:AQY524311 BAU524310:BAU524311 BKQ524310:BKQ524311 BUM524310:BUM524311 CEI524310:CEI524311 COE524310:COE524311 CYA524310:CYA524311 DHW524310:DHW524311 DRS524310:DRS524311 EBO524310:EBO524311 ELK524310:ELK524311 EVG524310:EVG524311 FFC524310:FFC524311 FOY524310:FOY524311 FYU524310:FYU524311 GIQ524310:GIQ524311 GSM524310:GSM524311 HCI524310:HCI524311 HME524310:HME524311 HWA524310:HWA524311 IFW524310:IFW524311 IPS524310:IPS524311 IZO524310:IZO524311 JJK524310:JJK524311 JTG524310:JTG524311 KDC524310:KDC524311 KMY524310:KMY524311 KWU524310:KWU524311 LGQ524310:LGQ524311 LQM524310:LQM524311 MAI524310:MAI524311 MKE524310:MKE524311 MUA524310:MUA524311 NDW524310:NDW524311 NNS524310:NNS524311 NXO524310:NXO524311 OHK524310:OHK524311 ORG524310:ORG524311 PBC524310:PBC524311 PKY524310:PKY524311 PUU524310:PUU524311 QEQ524310:QEQ524311 QOM524310:QOM524311 QYI524310:QYI524311 RIE524310:RIE524311 RSA524310:RSA524311 SBW524310:SBW524311 SLS524310:SLS524311 SVO524310:SVO524311 TFK524310:TFK524311 TPG524310:TPG524311 TZC524310:TZC524311 UIY524310:UIY524311 USU524310:USU524311 VCQ524310:VCQ524311 VMM524310:VMM524311 VWI524310:VWI524311 WGE524310:WGE524311 WQA524310:WQA524311 WZW524310:WZW524311 DO589846:DO589847 NK589846:NK589847 XG589846:XG589847 AHC589846:AHC589847 AQY589846:AQY589847 BAU589846:BAU589847 BKQ589846:BKQ589847 BUM589846:BUM589847 CEI589846:CEI589847 COE589846:COE589847 CYA589846:CYA589847 DHW589846:DHW589847 DRS589846:DRS589847 EBO589846:EBO589847 ELK589846:ELK589847 EVG589846:EVG589847 FFC589846:FFC589847 FOY589846:FOY589847 FYU589846:FYU589847 GIQ589846:GIQ589847 GSM589846:GSM589847 HCI589846:HCI589847 HME589846:HME589847 HWA589846:HWA589847 IFW589846:IFW589847 IPS589846:IPS589847 IZO589846:IZO589847 JJK589846:JJK589847 JTG589846:JTG589847 KDC589846:KDC589847 KMY589846:KMY589847 KWU589846:KWU589847 LGQ589846:LGQ589847 LQM589846:LQM589847 MAI589846:MAI589847 MKE589846:MKE589847 MUA589846:MUA589847 NDW589846:NDW589847 NNS589846:NNS589847 NXO589846:NXO589847 OHK589846:OHK589847 ORG589846:ORG589847 PBC589846:PBC589847 PKY589846:PKY589847 PUU589846:PUU589847 QEQ589846:QEQ589847 QOM589846:QOM589847 QYI589846:QYI589847 RIE589846:RIE589847 RSA589846:RSA589847 SBW589846:SBW589847 SLS589846:SLS589847 SVO589846:SVO589847 TFK589846:TFK589847 TPG589846:TPG589847 TZC589846:TZC589847 UIY589846:UIY589847 USU589846:USU589847 VCQ589846:VCQ589847 VMM589846:VMM589847 VWI589846:VWI589847 WGE589846:WGE589847 WQA589846:WQA589847 WZW589846:WZW589847 DO655382:DO655383 NK655382:NK655383 XG655382:XG655383 AHC655382:AHC655383 AQY655382:AQY655383 BAU655382:BAU655383 BKQ655382:BKQ655383 BUM655382:BUM655383 CEI655382:CEI655383 COE655382:COE655383 CYA655382:CYA655383 DHW655382:DHW655383 DRS655382:DRS655383 EBO655382:EBO655383 ELK655382:ELK655383 EVG655382:EVG655383 FFC655382:FFC655383 FOY655382:FOY655383 FYU655382:FYU655383 GIQ655382:GIQ655383 GSM655382:GSM655383 HCI655382:HCI655383 HME655382:HME655383 HWA655382:HWA655383 IFW655382:IFW655383 IPS655382:IPS655383 IZO655382:IZO655383 JJK655382:JJK655383 JTG655382:JTG655383 KDC655382:KDC655383 KMY655382:KMY655383 KWU655382:KWU655383 LGQ655382:LGQ655383 LQM655382:LQM655383 MAI655382:MAI655383 MKE655382:MKE655383 MUA655382:MUA655383 NDW655382:NDW655383 NNS655382:NNS655383 NXO655382:NXO655383 OHK655382:OHK655383 ORG655382:ORG655383 PBC655382:PBC655383 PKY655382:PKY655383 PUU655382:PUU655383 QEQ655382:QEQ655383 QOM655382:QOM655383 QYI655382:QYI655383 RIE655382:RIE655383 RSA655382:RSA655383 SBW655382:SBW655383 SLS655382:SLS655383 SVO655382:SVO655383 TFK655382:TFK655383 TPG655382:TPG655383 TZC655382:TZC655383 UIY655382:UIY655383 USU655382:USU655383 VCQ655382:VCQ655383 VMM655382:VMM655383 VWI655382:VWI655383 WGE655382:WGE655383 WQA655382:WQA655383 WZW655382:WZW655383 DO720918:DO720919 NK720918:NK720919 XG720918:XG720919 AHC720918:AHC720919 AQY720918:AQY720919 BAU720918:BAU720919 BKQ720918:BKQ720919 BUM720918:BUM720919 CEI720918:CEI720919 COE720918:COE720919 CYA720918:CYA720919 DHW720918:DHW720919 DRS720918:DRS720919 EBO720918:EBO720919 ELK720918:ELK720919 EVG720918:EVG720919 FFC720918:FFC720919 FOY720918:FOY720919 FYU720918:FYU720919 GIQ720918:GIQ720919 GSM720918:GSM720919 HCI720918:HCI720919 HME720918:HME720919 HWA720918:HWA720919 IFW720918:IFW720919 IPS720918:IPS720919 IZO720918:IZO720919 JJK720918:JJK720919 JTG720918:JTG720919 KDC720918:KDC720919 KMY720918:KMY720919 KWU720918:KWU720919 LGQ720918:LGQ720919 LQM720918:LQM720919 MAI720918:MAI720919 MKE720918:MKE720919 MUA720918:MUA720919 NDW720918:NDW720919 NNS720918:NNS720919 NXO720918:NXO720919 OHK720918:OHK720919 ORG720918:ORG720919 PBC720918:PBC720919 PKY720918:PKY720919 PUU720918:PUU720919 QEQ720918:QEQ720919 QOM720918:QOM720919 QYI720918:QYI720919 RIE720918:RIE720919 RSA720918:RSA720919 SBW720918:SBW720919 SLS720918:SLS720919 SVO720918:SVO720919 TFK720918:TFK720919 TPG720918:TPG720919 TZC720918:TZC720919 UIY720918:UIY720919 USU720918:USU720919 VCQ720918:VCQ720919 VMM720918:VMM720919 VWI720918:VWI720919 WGE720918:WGE720919 WQA720918:WQA720919 WZW720918:WZW720919 DO786454:DO786455 NK786454:NK786455 XG786454:XG786455 AHC786454:AHC786455 AQY786454:AQY786455 BAU786454:BAU786455 BKQ786454:BKQ786455 BUM786454:BUM786455 CEI786454:CEI786455 COE786454:COE786455 CYA786454:CYA786455 DHW786454:DHW786455 DRS786454:DRS786455 EBO786454:EBO786455 ELK786454:ELK786455 EVG786454:EVG786455 FFC786454:FFC786455 FOY786454:FOY786455 FYU786454:FYU786455 GIQ786454:GIQ786455 GSM786454:GSM786455 HCI786454:HCI786455 HME786454:HME786455 HWA786454:HWA786455 IFW786454:IFW786455 IPS786454:IPS786455 IZO786454:IZO786455 JJK786454:JJK786455 JTG786454:JTG786455 KDC786454:KDC786455 KMY786454:KMY786455 KWU786454:KWU786455 LGQ786454:LGQ786455 LQM786454:LQM786455 MAI786454:MAI786455 MKE786454:MKE786455 MUA786454:MUA786455 NDW786454:NDW786455 NNS786454:NNS786455 NXO786454:NXO786455 OHK786454:OHK786455 ORG786454:ORG786455 PBC786454:PBC786455 PKY786454:PKY786455 PUU786454:PUU786455 QEQ786454:QEQ786455 QOM786454:QOM786455 QYI786454:QYI786455 RIE786454:RIE786455 RSA786454:RSA786455 SBW786454:SBW786455 SLS786454:SLS786455 SVO786454:SVO786455 TFK786454:TFK786455 TPG786454:TPG786455 TZC786454:TZC786455 UIY786454:UIY786455 USU786454:USU786455 VCQ786454:VCQ786455 VMM786454:VMM786455 VWI786454:VWI786455 WGE786454:WGE786455 WQA786454:WQA786455 WZW786454:WZW786455 DO851990:DO851991 NK851990:NK851991 XG851990:XG851991 AHC851990:AHC851991 AQY851990:AQY851991 BAU851990:BAU851991 BKQ851990:BKQ851991 BUM851990:BUM851991 CEI851990:CEI851991 COE851990:COE851991 CYA851990:CYA851991 DHW851990:DHW851991 DRS851990:DRS851991 EBO851990:EBO851991 ELK851990:ELK851991 EVG851990:EVG851991 FFC851990:FFC851991 FOY851990:FOY851991 FYU851990:FYU851991 GIQ851990:GIQ851991 GSM851990:GSM851991 HCI851990:HCI851991 HME851990:HME851991 HWA851990:HWA851991 IFW851990:IFW851991 IPS851990:IPS851991 IZO851990:IZO851991 JJK851990:JJK851991 JTG851990:JTG851991 KDC851990:KDC851991 KMY851990:KMY851991 KWU851990:KWU851991 LGQ851990:LGQ851991 LQM851990:LQM851991 MAI851990:MAI851991 MKE851990:MKE851991 MUA851990:MUA851991 NDW851990:NDW851991 NNS851990:NNS851991 NXO851990:NXO851991 OHK851990:OHK851991 ORG851990:ORG851991 PBC851990:PBC851991 PKY851990:PKY851991 PUU851990:PUU851991 QEQ851990:QEQ851991 QOM851990:QOM851991 QYI851990:QYI851991 RIE851990:RIE851991 RSA851990:RSA851991 SBW851990:SBW851991 SLS851990:SLS851991 SVO851990:SVO851991 TFK851990:TFK851991 TPG851990:TPG851991 TZC851990:TZC851991 UIY851990:UIY851991 USU851990:USU851991 VCQ851990:VCQ851991 VMM851990:VMM851991 VWI851990:VWI851991 WGE851990:WGE851991 WQA851990:WQA851991 WZW851990:WZW851991 DO917526:DO917527 NK917526:NK917527 XG917526:XG917527 AHC917526:AHC917527 AQY917526:AQY917527 BAU917526:BAU917527 BKQ917526:BKQ917527 BUM917526:BUM917527 CEI917526:CEI917527 COE917526:COE917527 CYA917526:CYA917527 DHW917526:DHW917527 DRS917526:DRS917527 EBO917526:EBO917527 ELK917526:ELK917527 EVG917526:EVG917527 FFC917526:FFC917527 FOY917526:FOY917527 FYU917526:FYU917527 GIQ917526:GIQ917527 GSM917526:GSM917527 HCI917526:HCI917527 HME917526:HME917527 HWA917526:HWA917527 IFW917526:IFW917527 IPS917526:IPS917527 IZO917526:IZO917527 JJK917526:JJK917527 JTG917526:JTG917527 KDC917526:KDC917527 KMY917526:KMY917527 KWU917526:KWU917527 LGQ917526:LGQ917527 LQM917526:LQM917527 MAI917526:MAI917527 MKE917526:MKE917527 MUA917526:MUA917527 NDW917526:NDW917527 NNS917526:NNS917527 NXO917526:NXO917527 OHK917526:OHK917527 ORG917526:ORG917527 PBC917526:PBC917527 PKY917526:PKY917527 PUU917526:PUU917527 QEQ917526:QEQ917527 QOM917526:QOM917527 QYI917526:QYI917527 RIE917526:RIE917527 RSA917526:RSA917527 SBW917526:SBW917527 SLS917526:SLS917527 SVO917526:SVO917527 TFK917526:TFK917527 TPG917526:TPG917527 TZC917526:TZC917527 UIY917526:UIY917527 USU917526:USU917527 VCQ917526:VCQ917527 VMM917526:VMM917527 VWI917526:VWI917527 WGE917526:WGE917527 WQA917526:WQA917527 WZW917526:WZW917527 DO983062:DO983063 NK983062:NK983063 XG983062:XG983063 AHC983062:AHC983063 AQY983062:AQY983063 BAU983062:BAU983063 BKQ983062:BKQ983063 BUM983062:BUM983063 CEI983062:CEI983063 COE983062:COE983063 CYA983062:CYA983063 DHW983062:DHW983063 DRS983062:DRS983063 EBO983062:EBO983063 ELK983062:ELK983063 EVG983062:EVG983063 FFC983062:FFC983063 FOY983062:FOY983063 FYU983062:FYU983063 GIQ983062:GIQ983063 GSM983062:GSM983063 HCI983062:HCI983063 HME983062:HME983063 HWA983062:HWA983063 IFW983062:IFW983063 IPS983062:IPS983063 IZO983062:IZO983063 JJK983062:JJK983063 JTG983062:JTG983063 KDC983062:KDC983063 KMY983062:KMY983063 KWU983062:KWU983063 LGQ983062:LGQ983063 LQM983062:LQM983063 MAI983062:MAI983063 MKE983062:MKE983063 MUA983062:MUA983063 NDW983062:NDW983063 NNS983062:NNS983063 NXO983062:NXO983063 OHK983062:OHK983063 ORG983062:ORG983063 PBC983062:PBC983063 PKY983062:PKY983063 PUU983062:PUU983063 QEQ983062:QEQ983063 QOM983062:QOM983063 QYI983062:QYI983063 RIE983062:RIE983063 RSA983062:RSA983063 SBW983062:SBW983063 SLS983062:SLS983063 SVO983062:SVO983063 TFK983062:TFK983063 TPG983062:TPG983063 TZC983062:TZC983063 UIY983062:UIY983063 USU983062:USU983063 VCQ983062:VCQ983063 VMM983062:VMM983063 VWI983062:VWI983063 WGE983062:WGE983063 WQA983062:WQA983063 WZW983062:WZW983063" xr:uid="{A0974212-81D7-4359-AE13-8A2264D073CF}">
      <formula1>#REF!</formula1>
    </dataValidation>
    <dataValidation type="list" allowBlank="1" showInputMessage="1" showErrorMessage="1" sqref="BH7:BM8 LD7:LI8 UZ7:VE8 AEV7:AFA8 AOR7:AOW8 AYN7:AYS8 BIJ7:BIO8 BSF7:BSK8 CCB7:CCG8 CLX7:CMC8 CVT7:CVY8 DFP7:DFU8 DPL7:DPQ8 DZH7:DZM8 EJD7:EJI8 ESZ7:ETE8 FCV7:FDA8 FMR7:FMW8 FWN7:FWS8 GGJ7:GGO8 GQF7:GQK8 HAB7:HAG8 HJX7:HKC8 HTT7:HTY8 IDP7:IDU8 INL7:INQ8 IXH7:IXM8 JHD7:JHI8 JQZ7:JRE8 KAV7:KBA8 KKR7:KKW8 KUN7:KUS8 LEJ7:LEO8 LOF7:LOK8 LYB7:LYG8 MHX7:MIC8 MRT7:MRY8 NBP7:NBU8 NLL7:NLQ8 NVH7:NVM8 OFD7:OFI8 OOZ7:OPE8 OYV7:OZA8 PIR7:PIW8 PSN7:PSS8 QCJ7:QCO8 QMF7:QMK8 QWB7:QWG8 RFX7:RGC8 RPT7:RPY8 RZP7:RZU8 SJL7:SJQ8 STH7:STM8 TDD7:TDI8 TMZ7:TNE8 TWV7:TXA8 UGR7:UGW8 UQN7:UQS8 VAJ7:VAO8 VKF7:VKK8 VUB7:VUG8 WDX7:WEC8 WNT7:WNY8 WXP7:WXU8 BH65543:BM65544 LD65543:LI65544 UZ65543:VE65544 AEV65543:AFA65544 AOR65543:AOW65544 AYN65543:AYS65544 BIJ65543:BIO65544 BSF65543:BSK65544 CCB65543:CCG65544 CLX65543:CMC65544 CVT65543:CVY65544 DFP65543:DFU65544 DPL65543:DPQ65544 DZH65543:DZM65544 EJD65543:EJI65544 ESZ65543:ETE65544 FCV65543:FDA65544 FMR65543:FMW65544 FWN65543:FWS65544 GGJ65543:GGO65544 GQF65543:GQK65544 HAB65543:HAG65544 HJX65543:HKC65544 HTT65543:HTY65544 IDP65543:IDU65544 INL65543:INQ65544 IXH65543:IXM65544 JHD65543:JHI65544 JQZ65543:JRE65544 KAV65543:KBA65544 KKR65543:KKW65544 KUN65543:KUS65544 LEJ65543:LEO65544 LOF65543:LOK65544 LYB65543:LYG65544 MHX65543:MIC65544 MRT65543:MRY65544 NBP65543:NBU65544 NLL65543:NLQ65544 NVH65543:NVM65544 OFD65543:OFI65544 OOZ65543:OPE65544 OYV65543:OZA65544 PIR65543:PIW65544 PSN65543:PSS65544 QCJ65543:QCO65544 QMF65543:QMK65544 QWB65543:QWG65544 RFX65543:RGC65544 RPT65543:RPY65544 RZP65543:RZU65544 SJL65543:SJQ65544 STH65543:STM65544 TDD65543:TDI65544 TMZ65543:TNE65544 TWV65543:TXA65544 UGR65543:UGW65544 UQN65543:UQS65544 VAJ65543:VAO65544 VKF65543:VKK65544 VUB65543:VUG65544 WDX65543:WEC65544 WNT65543:WNY65544 WXP65543:WXU65544 BH131079:BM131080 LD131079:LI131080 UZ131079:VE131080 AEV131079:AFA131080 AOR131079:AOW131080 AYN131079:AYS131080 BIJ131079:BIO131080 BSF131079:BSK131080 CCB131079:CCG131080 CLX131079:CMC131080 CVT131079:CVY131080 DFP131079:DFU131080 DPL131079:DPQ131080 DZH131079:DZM131080 EJD131079:EJI131080 ESZ131079:ETE131080 FCV131079:FDA131080 FMR131079:FMW131080 FWN131079:FWS131080 GGJ131079:GGO131080 GQF131079:GQK131080 HAB131079:HAG131080 HJX131079:HKC131080 HTT131079:HTY131080 IDP131079:IDU131080 INL131079:INQ131080 IXH131079:IXM131080 JHD131079:JHI131080 JQZ131079:JRE131080 KAV131079:KBA131080 KKR131079:KKW131080 KUN131079:KUS131080 LEJ131079:LEO131080 LOF131079:LOK131080 LYB131079:LYG131080 MHX131079:MIC131080 MRT131079:MRY131080 NBP131079:NBU131080 NLL131079:NLQ131080 NVH131079:NVM131080 OFD131079:OFI131080 OOZ131079:OPE131080 OYV131079:OZA131080 PIR131079:PIW131080 PSN131079:PSS131080 QCJ131079:QCO131080 QMF131079:QMK131080 QWB131079:QWG131080 RFX131079:RGC131080 RPT131079:RPY131080 RZP131079:RZU131080 SJL131079:SJQ131080 STH131079:STM131080 TDD131079:TDI131080 TMZ131079:TNE131080 TWV131079:TXA131080 UGR131079:UGW131080 UQN131079:UQS131080 VAJ131079:VAO131080 VKF131079:VKK131080 VUB131079:VUG131080 WDX131079:WEC131080 WNT131079:WNY131080 WXP131079:WXU131080 BH196615:BM196616 LD196615:LI196616 UZ196615:VE196616 AEV196615:AFA196616 AOR196615:AOW196616 AYN196615:AYS196616 BIJ196615:BIO196616 BSF196615:BSK196616 CCB196615:CCG196616 CLX196615:CMC196616 CVT196615:CVY196616 DFP196615:DFU196616 DPL196615:DPQ196616 DZH196615:DZM196616 EJD196615:EJI196616 ESZ196615:ETE196616 FCV196615:FDA196616 FMR196615:FMW196616 FWN196615:FWS196616 GGJ196615:GGO196616 GQF196615:GQK196616 HAB196615:HAG196616 HJX196615:HKC196616 HTT196615:HTY196616 IDP196615:IDU196616 INL196615:INQ196616 IXH196615:IXM196616 JHD196615:JHI196616 JQZ196615:JRE196616 KAV196615:KBA196616 KKR196615:KKW196616 KUN196615:KUS196616 LEJ196615:LEO196616 LOF196615:LOK196616 LYB196615:LYG196616 MHX196615:MIC196616 MRT196615:MRY196616 NBP196615:NBU196616 NLL196615:NLQ196616 NVH196615:NVM196616 OFD196615:OFI196616 OOZ196615:OPE196616 OYV196615:OZA196616 PIR196615:PIW196616 PSN196615:PSS196616 QCJ196615:QCO196616 QMF196615:QMK196616 QWB196615:QWG196616 RFX196615:RGC196616 RPT196615:RPY196616 RZP196615:RZU196616 SJL196615:SJQ196616 STH196615:STM196616 TDD196615:TDI196616 TMZ196615:TNE196616 TWV196615:TXA196616 UGR196615:UGW196616 UQN196615:UQS196616 VAJ196615:VAO196616 VKF196615:VKK196616 VUB196615:VUG196616 WDX196615:WEC196616 WNT196615:WNY196616 WXP196615:WXU196616 BH262151:BM262152 LD262151:LI262152 UZ262151:VE262152 AEV262151:AFA262152 AOR262151:AOW262152 AYN262151:AYS262152 BIJ262151:BIO262152 BSF262151:BSK262152 CCB262151:CCG262152 CLX262151:CMC262152 CVT262151:CVY262152 DFP262151:DFU262152 DPL262151:DPQ262152 DZH262151:DZM262152 EJD262151:EJI262152 ESZ262151:ETE262152 FCV262151:FDA262152 FMR262151:FMW262152 FWN262151:FWS262152 GGJ262151:GGO262152 GQF262151:GQK262152 HAB262151:HAG262152 HJX262151:HKC262152 HTT262151:HTY262152 IDP262151:IDU262152 INL262151:INQ262152 IXH262151:IXM262152 JHD262151:JHI262152 JQZ262151:JRE262152 KAV262151:KBA262152 KKR262151:KKW262152 KUN262151:KUS262152 LEJ262151:LEO262152 LOF262151:LOK262152 LYB262151:LYG262152 MHX262151:MIC262152 MRT262151:MRY262152 NBP262151:NBU262152 NLL262151:NLQ262152 NVH262151:NVM262152 OFD262151:OFI262152 OOZ262151:OPE262152 OYV262151:OZA262152 PIR262151:PIW262152 PSN262151:PSS262152 QCJ262151:QCO262152 QMF262151:QMK262152 QWB262151:QWG262152 RFX262151:RGC262152 RPT262151:RPY262152 RZP262151:RZU262152 SJL262151:SJQ262152 STH262151:STM262152 TDD262151:TDI262152 TMZ262151:TNE262152 TWV262151:TXA262152 UGR262151:UGW262152 UQN262151:UQS262152 VAJ262151:VAO262152 VKF262151:VKK262152 VUB262151:VUG262152 WDX262151:WEC262152 WNT262151:WNY262152 WXP262151:WXU262152 BH327687:BM327688 LD327687:LI327688 UZ327687:VE327688 AEV327687:AFA327688 AOR327687:AOW327688 AYN327687:AYS327688 BIJ327687:BIO327688 BSF327687:BSK327688 CCB327687:CCG327688 CLX327687:CMC327688 CVT327687:CVY327688 DFP327687:DFU327688 DPL327687:DPQ327688 DZH327687:DZM327688 EJD327687:EJI327688 ESZ327687:ETE327688 FCV327687:FDA327688 FMR327687:FMW327688 FWN327687:FWS327688 GGJ327687:GGO327688 GQF327687:GQK327688 HAB327687:HAG327688 HJX327687:HKC327688 HTT327687:HTY327688 IDP327687:IDU327688 INL327687:INQ327688 IXH327687:IXM327688 JHD327687:JHI327688 JQZ327687:JRE327688 KAV327687:KBA327688 KKR327687:KKW327688 KUN327687:KUS327688 LEJ327687:LEO327688 LOF327687:LOK327688 LYB327687:LYG327688 MHX327687:MIC327688 MRT327687:MRY327688 NBP327687:NBU327688 NLL327687:NLQ327688 NVH327687:NVM327688 OFD327687:OFI327688 OOZ327687:OPE327688 OYV327687:OZA327688 PIR327687:PIW327688 PSN327687:PSS327688 QCJ327687:QCO327688 QMF327687:QMK327688 QWB327687:QWG327688 RFX327687:RGC327688 RPT327687:RPY327688 RZP327687:RZU327688 SJL327687:SJQ327688 STH327687:STM327688 TDD327687:TDI327688 TMZ327687:TNE327688 TWV327687:TXA327688 UGR327687:UGW327688 UQN327687:UQS327688 VAJ327687:VAO327688 VKF327687:VKK327688 VUB327687:VUG327688 WDX327687:WEC327688 WNT327687:WNY327688 WXP327687:WXU327688 BH393223:BM393224 LD393223:LI393224 UZ393223:VE393224 AEV393223:AFA393224 AOR393223:AOW393224 AYN393223:AYS393224 BIJ393223:BIO393224 BSF393223:BSK393224 CCB393223:CCG393224 CLX393223:CMC393224 CVT393223:CVY393224 DFP393223:DFU393224 DPL393223:DPQ393224 DZH393223:DZM393224 EJD393223:EJI393224 ESZ393223:ETE393224 FCV393223:FDA393224 FMR393223:FMW393224 FWN393223:FWS393224 GGJ393223:GGO393224 GQF393223:GQK393224 HAB393223:HAG393224 HJX393223:HKC393224 HTT393223:HTY393224 IDP393223:IDU393224 INL393223:INQ393224 IXH393223:IXM393224 JHD393223:JHI393224 JQZ393223:JRE393224 KAV393223:KBA393224 KKR393223:KKW393224 KUN393223:KUS393224 LEJ393223:LEO393224 LOF393223:LOK393224 LYB393223:LYG393224 MHX393223:MIC393224 MRT393223:MRY393224 NBP393223:NBU393224 NLL393223:NLQ393224 NVH393223:NVM393224 OFD393223:OFI393224 OOZ393223:OPE393224 OYV393223:OZA393224 PIR393223:PIW393224 PSN393223:PSS393224 QCJ393223:QCO393224 QMF393223:QMK393224 QWB393223:QWG393224 RFX393223:RGC393224 RPT393223:RPY393224 RZP393223:RZU393224 SJL393223:SJQ393224 STH393223:STM393224 TDD393223:TDI393224 TMZ393223:TNE393224 TWV393223:TXA393224 UGR393223:UGW393224 UQN393223:UQS393224 VAJ393223:VAO393224 VKF393223:VKK393224 VUB393223:VUG393224 WDX393223:WEC393224 WNT393223:WNY393224 WXP393223:WXU393224 BH458759:BM458760 LD458759:LI458760 UZ458759:VE458760 AEV458759:AFA458760 AOR458759:AOW458760 AYN458759:AYS458760 BIJ458759:BIO458760 BSF458759:BSK458760 CCB458759:CCG458760 CLX458759:CMC458760 CVT458759:CVY458760 DFP458759:DFU458760 DPL458759:DPQ458760 DZH458759:DZM458760 EJD458759:EJI458760 ESZ458759:ETE458760 FCV458759:FDA458760 FMR458759:FMW458760 FWN458759:FWS458760 GGJ458759:GGO458760 GQF458759:GQK458760 HAB458759:HAG458760 HJX458759:HKC458760 HTT458759:HTY458760 IDP458759:IDU458760 INL458759:INQ458760 IXH458759:IXM458760 JHD458759:JHI458760 JQZ458759:JRE458760 KAV458759:KBA458760 KKR458759:KKW458760 KUN458759:KUS458760 LEJ458759:LEO458760 LOF458759:LOK458760 LYB458759:LYG458760 MHX458759:MIC458760 MRT458759:MRY458760 NBP458759:NBU458760 NLL458759:NLQ458760 NVH458759:NVM458760 OFD458759:OFI458760 OOZ458759:OPE458760 OYV458759:OZA458760 PIR458759:PIW458760 PSN458759:PSS458760 QCJ458759:QCO458760 QMF458759:QMK458760 QWB458759:QWG458760 RFX458759:RGC458760 RPT458759:RPY458760 RZP458759:RZU458760 SJL458759:SJQ458760 STH458759:STM458760 TDD458759:TDI458760 TMZ458759:TNE458760 TWV458759:TXA458760 UGR458759:UGW458760 UQN458759:UQS458760 VAJ458759:VAO458760 VKF458759:VKK458760 VUB458759:VUG458760 WDX458759:WEC458760 WNT458759:WNY458760 WXP458759:WXU458760 BH524295:BM524296 LD524295:LI524296 UZ524295:VE524296 AEV524295:AFA524296 AOR524295:AOW524296 AYN524295:AYS524296 BIJ524295:BIO524296 BSF524295:BSK524296 CCB524295:CCG524296 CLX524295:CMC524296 CVT524295:CVY524296 DFP524295:DFU524296 DPL524295:DPQ524296 DZH524295:DZM524296 EJD524295:EJI524296 ESZ524295:ETE524296 FCV524295:FDA524296 FMR524295:FMW524296 FWN524295:FWS524296 GGJ524295:GGO524296 GQF524295:GQK524296 HAB524295:HAG524296 HJX524295:HKC524296 HTT524295:HTY524296 IDP524295:IDU524296 INL524295:INQ524296 IXH524295:IXM524296 JHD524295:JHI524296 JQZ524295:JRE524296 KAV524295:KBA524296 KKR524295:KKW524296 KUN524295:KUS524296 LEJ524295:LEO524296 LOF524295:LOK524296 LYB524295:LYG524296 MHX524295:MIC524296 MRT524295:MRY524296 NBP524295:NBU524296 NLL524295:NLQ524296 NVH524295:NVM524296 OFD524295:OFI524296 OOZ524295:OPE524296 OYV524295:OZA524296 PIR524295:PIW524296 PSN524295:PSS524296 QCJ524295:QCO524296 QMF524295:QMK524296 QWB524295:QWG524296 RFX524295:RGC524296 RPT524295:RPY524296 RZP524295:RZU524296 SJL524295:SJQ524296 STH524295:STM524296 TDD524295:TDI524296 TMZ524295:TNE524296 TWV524295:TXA524296 UGR524295:UGW524296 UQN524295:UQS524296 VAJ524295:VAO524296 VKF524295:VKK524296 VUB524295:VUG524296 WDX524295:WEC524296 WNT524295:WNY524296 WXP524295:WXU524296 BH589831:BM589832 LD589831:LI589832 UZ589831:VE589832 AEV589831:AFA589832 AOR589831:AOW589832 AYN589831:AYS589832 BIJ589831:BIO589832 BSF589831:BSK589832 CCB589831:CCG589832 CLX589831:CMC589832 CVT589831:CVY589832 DFP589831:DFU589832 DPL589831:DPQ589832 DZH589831:DZM589832 EJD589831:EJI589832 ESZ589831:ETE589832 FCV589831:FDA589832 FMR589831:FMW589832 FWN589831:FWS589832 GGJ589831:GGO589832 GQF589831:GQK589832 HAB589831:HAG589832 HJX589831:HKC589832 HTT589831:HTY589832 IDP589831:IDU589832 INL589831:INQ589832 IXH589831:IXM589832 JHD589831:JHI589832 JQZ589831:JRE589832 KAV589831:KBA589832 KKR589831:KKW589832 KUN589831:KUS589832 LEJ589831:LEO589832 LOF589831:LOK589832 LYB589831:LYG589832 MHX589831:MIC589832 MRT589831:MRY589832 NBP589831:NBU589832 NLL589831:NLQ589832 NVH589831:NVM589832 OFD589831:OFI589832 OOZ589831:OPE589832 OYV589831:OZA589832 PIR589831:PIW589832 PSN589831:PSS589832 QCJ589831:QCO589832 QMF589831:QMK589832 QWB589831:QWG589832 RFX589831:RGC589832 RPT589831:RPY589832 RZP589831:RZU589832 SJL589831:SJQ589832 STH589831:STM589832 TDD589831:TDI589832 TMZ589831:TNE589832 TWV589831:TXA589832 UGR589831:UGW589832 UQN589831:UQS589832 VAJ589831:VAO589832 VKF589831:VKK589832 VUB589831:VUG589832 WDX589831:WEC589832 WNT589831:WNY589832 WXP589831:WXU589832 BH655367:BM655368 LD655367:LI655368 UZ655367:VE655368 AEV655367:AFA655368 AOR655367:AOW655368 AYN655367:AYS655368 BIJ655367:BIO655368 BSF655367:BSK655368 CCB655367:CCG655368 CLX655367:CMC655368 CVT655367:CVY655368 DFP655367:DFU655368 DPL655367:DPQ655368 DZH655367:DZM655368 EJD655367:EJI655368 ESZ655367:ETE655368 FCV655367:FDA655368 FMR655367:FMW655368 FWN655367:FWS655368 GGJ655367:GGO655368 GQF655367:GQK655368 HAB655367:HAG655368 HJX655367:HKC655368 HTT655367:HTY655368 IDP655367:IDU655368 INL655367:INQ655368 IXH655367:IXM655368 JHD655367:JHI655368 JQZ655367:JRE655368 KAV655367:KBA655368 KKR655367:KKW655368 KUN655367:KUS655368 LEJ655367:LEO655368 LOF655367:LOK655368 LYB655367:LYG655368 MHX655367:MIC655368 MRT655367:MRY655368 NBP655367:NBU655368 NLL655367:NLQ655368 NVH655367:NVM655368 OFD655367:OFI655368 OOZ655367:OPE655368 OYV655367:OZA655368 PIR655367:PIW655368 PSN655367:PSS655368 QCJ655367:QCO655368 QMF655367:QMK655368 QWB655367:QWG655368 RFX655367:RGC655368 RPT655367:RPY655368 RZP655367:RZU655368 SJL655367:SJQ655368 STH655367:STM655368 TDD655367:TDI655368 TMZ655367:TNE655368 TWV655367:TXA655368 UGR655367:UGW655368 UQN655367:UQS655368 VAJ655367:VAO655368 VKF655367:VKK655368 VUB655367:VUG655368 WDX655367:WEC655368 WNT655367:WNY655368 WXP655367:WXU655368 BH720903:BM720904 LD720903:LI720904 UZ720903:VE720904 AEV720903:AFA720904 AOR720903:AOW720904 AYN720903:AYS720904 BIJ720903:BIO720904 BSF720903:BSK720904 CCB720903:CCG720904 CLX720903:CMC720904 CVT720903:CVY720904 DFP720903:DFU720904 DPL720903:DPQ720904 DZH720903:DZM720904 EJD720903:EJI720904 ESZ720903:ETE720904 FCV720903:FDA720904 FMR720903:FMW720904 FWN720903:FWS720904 GGJ720903:GGO720904 GQF720903:GQK720904 HAB720903:HAG720904 HJX720903:HKC720904 HTT720903:HTY720904 IDP720903:IDU720904 INL720903:INQ720904 IXH720903:IXM720904 JHD720903:JHI720904 JQZ720903:JRE720904 KAV720903:KBA720904 KKR720903:KKW720904 KUN720903:KUS720904 LEJ720903:LEO720904 LOF720903:LOK720904 LYB720903:LYG720904 MHX720903:MIC720904 MRT720903:MRY720904 NBP720903:NBU720904 NLL720903:NLQ720904 NVH720903:NVM720904 OFD720903:OFI720904 OOZ720903:OPE720904 OYV720903:OZA720904 PIR720903:PIW720904 PSN720903:PSS720904 QCJ720903:QCO720904 QMF720903:QMK720904 QWB720903:QWG720904 RFX720903:RGC720904 RPT720903:RPY720904 RZP720903:RZU720904 SJL720903:SJQ720904 STH720903:STM720904 TDD720903:TDI720904 TMZ720903:TNE720904 TWV720903:TXA720904 UGR720903:UGW720904 UQN720903:UQS720904 VAJ720903:VAO720904 VKF720903:VKK720904 VUB720903:VUG720904 WDX720903:WEC720904 WNT720903:WNY720904 WXP720903:WXU720904 BH786439:BM786440 LD786439:LI786440 UZ786439:VE786440 AEV786439:AFA786440 AOR786439:AOW786440 AYN786439:AYS786440 BIJ786439:BIO786440 BSF786439:BSK786440 CCB786439:CCG786440 CLX786439:CMC786440 CVT786439:CVY786440 DFP786439:DFU786440 DPL786439:DPQ786440 DZH786439:DZM786440 EJD786439:EJI786440 ESZ786439:ETE786440 FCV786439:FDA786440 FMR786439:FMW786440 FWN786439:FWS786440 GGJ786439:GGO786440 GQF786439:GQK786440 HAB786439:HAG786440 HJX786439:HKC786440 HTT786439:HTY786440 IDP786439:IDU786440 INL786439:INQ786440 IXH786439:IXM786440 JHD786439:JHI786440 JQZ786439:JRE786440 KAV786439:KBA786440 KKR786439:KKW786440 KUN786439:KUS786440 LEJ786439:LEO786440 LOF786439:LOK786440 LYB786439:LYG786440 MHX786439:MIC786440 MRT786439:MRY786440 NBP786439:NBU786440 NLL786439:NLQ786440 NVH786439:NVM786440 OFD786439:OFI786440 OOZ786439:OPE786440 OYV786439:OZA786440 PIR786439:PIW786440 PSN786439:PSS786440 QCJ786439:QCO786440 QMF786439:QMK786440 QWB786439:QWG786440 RFX786439:RGC786440 RPT786439:RPY786440 RZP786439:RZU786440 SJL786439:SJQ786440 STH786439:STM786440 TDD786439:TDI786440 TMZ786439:TNE786440 TWV786439:TXA786440 UGR786439:UGW786440 UQN786439:UQS786440 VAJ786439:VAO786440 VKF786439:VKK786440 VUB786439:VUG786440 WDX786439:WEC786440 WNT786439:WNY786440 WXP786439:WXU786440 BH851975:BM851976 LD851975:LI851976 UZ851975:VE851976 AEV851975:AFA851976 AOR851975:AOW851976 AYN851975:AYS851976 BIJ851975:BIO851976 BSF851975:BSK851976 CCB851975:CCG851976 CLX851975:CMC851976 CVT851975:CVY851976 DFP851975:DFU851976 DPL851975:DPQ851976 DZH851975:DZM851976 EJD851975:EJI851976 ESZ851975:ETE851976 FCV851975:FDA851976 FMR851975:FMW851976 FWN851975:FWS851976 GGJ851975:GGO851976 GQF851975:GQK851976 HAB851975:HAG851976 HJX851975:HKC851976 HTT851975:HTY851976 IDP851975:IDU851976 INL851975:INQ851976 IXH851975:IXM851976 JHD851975:JHI851976 JQZ851975:JRE851976 KAV851975:KBA851976 KKR851975:KKW851976 KUN851975:KUS851976 LEJ851975:LEO851976 LOF851975:LOK851976 LYB851975:LYG851976 MHX851975:MIC851976 MRT851975:MRY851976 NBP851975:NBU851976 NLL851975:NLQ851976 NVH851975:NVM851976 OFD851975:OFI851976 OOZ851975:OPE851976 OYV851975:OZA851976 PIR851975:PIW851976 PSN851975:PSS851976 QCJ851975:QCO851976 QMF851975:QMK851976 QWB851975:QWG851976 RFX851975:RGC851976 RPT851975:RPY851976 RZP851975:RZU851976 SJL851975:SJQ851976 STH851975:STM851976 TDD851975:TDI851976 TMZ851975:TNE851976 TWV851975:TXA851976 UGR851975:UGW851976 UQN851975:UQS851976 VAJ851975:VAO851976 VKF851975:VKK851976 VUB851975:VUG851976 WDX851975:WEC851976 WNT851975:WNY851976 WXP851975:WXU851976 BH917511:BM917512 LD917511:LI917512 UZ917511:VE917512 AEV917511:AFA917512 AOR917511:AOW917512 AYN917511:AYS917512 BIJ917511:BIO917512 BSF917511:BSK917512 CCB917511:CCG917512 CLX917511:CMC917512 CVT917511:CVY917512 DFP917511:DFU917512 DPL917511:DPQ917512 DZH917511:DZM917512 EJD917511:EJI917512 ESZ917511:ETE917512 FCV917511:FDA917512 FMR917511:FMW917512 FWN917511:FWS917512 GGJ917511:GGO917512 GQF917511:GQK917512 HAB917511:HAG917512 HJX917511:HKC917512 HTT917511:HTY917512 IDP917511:IDU917512 INL917511:INQ917512 IXH917511:IXM917512 JHD917511:JHI917512 JQZ917511:JRE917512 KAV917511:KBA917512 KKR917511:KKW917512 KUN917511:KUS917512 LEJ917511:LEO917512 LOF917511:LOK917512 LYB917511:LYG917512 MHX917511:MIC917512 MRT917511:MRY917512 NBP917511:NBU917512 NLL917511:NLQ917512 NVH917511:NVM917512 OFD917511:OFI917512 OOZ917511:OPE917512 OYV917511:OZA917512 PIR917511:PIW917512 PSN917511:PSS917512 QCJ917511:QCO917512 QMF917511:QMK917512 QWB917511:QWG917512 RFX917511:RGC917512 RPT917511:RPY917512 RZP917511:RZU917512 SJL917511:SJQ917512 STH917511:STM917512 TDD917511:TDI917512 TMZ917511:TNE917512 TWV917511:TXA917512 UGR917511:UGW917512 UQN917511:UQS917512 VAJ917511:VAO917512 VKF917511:VKK917512 VUB917511:VUG917512 WDX917511:WEC917512 WNT917511:WNY917512 WXP917511:WXU917512 BH983047:BM983048 LD983047:LI983048 UZ983047:VE983048 AEV983047:AFA983048 AOR983047:AOW983048 AYN983047:AYS983048 BIJ983047:BIO983048 BSF983047:BSK983048 CCB983047:CCG983048 CLX983047:CMC983048 CVT983047:CVY983048 DFP983047:DFU983048 DPL983047:DPQ983048 DZH983047:DZM983048 EJD983047:EJI983048 ESZ983047:ETE983048 FCV983047:FDA983048 FMR983047:FMW983048 FWN983047:FWS983048 GGJ983047:GGO983048 GQF983047:GQK983048 HAB983047:HAG983048 HJX983047:HKC983048 HTT983047:HTY983048 IDP983047:IDU983048 INL983047:INQ983048 IXH983047:IXM983048 JHD983047:JHI983048 JQZ983047:JRE983048 KAV983047:KBA983048 KKR983047:KKW983048 KUN983047:KUS983048 LEJ983047:LEO983048 LOF983047:LOK983048 LYB983047:LYG983048 MHX983047:MIC983048 MRT983047:MRY983048 NBP983047:NBU983048 NLL983047:NLQ983048 NVH983047:NVM983048 OFD983047:OFI983048 OOZ983047:OPE983048 OYV983047:OZA983048 PIR983047:PIW983048 PSN983047:PSS983048 QCJ983047:QCO983048 QMF983047:QMK983048 QWB983047:QWG983048 RFX983047:RGC983048 RPT983047:RPY983048 RZP983047:RZU983048 SJL983047:SJQ983048 STH983047:STM983048 TDD983047:TDI983048 TMZ983047:TNE983048 TWV983047:TXA983048 UGR983047:UGW983048 UQN983047:UQS983048 VAJ983047:VAO983048 VKF983047:VKK983048 VUB983047:VUG983048 WDX983047:WEC983048 WNT983047:WNY983048 WXP983047:WXU983048" xr:uid="{38B89EAD-C462-49BE-83EC-020A6FF6156D}">
      <formula1>$CR$19:$CR$22</formula1>
    </dataValidation>
    <dataValidation type="list" allowBlank="1" showInputMessage="1" showErrorMessage="1" sqref="BX67:CG69 LT78:MC81 VP78:VY81 AFL78:AFU81 APH78:APQ81 AZD78:AZM81 BIZ78:BJI81 BSV78:BTE81 CCR78:CDA81 CMN78:CMW81 CWJ78:CWS81 DGF78:DGO81 DQB78:DQK81 DZX78:EAG81 EJT78:EKC81 ETP78:ETY81 FDL78:FDU81 FNH78:FNQ81 FXD78:FXM81 GGZ78:GHI81 GQV78:GRE81 HAR78:HBA81 HKN78:HKW81 HUJ78:HUS81 IEF78:IEO81 IOB78:IOK81 IXX78:IYG81 JHT78:JIC81 JRP78:JRY81 KBL78:KBU81 KLH78:KLQ81 KVD78:KVM81 LEZ78:LFI81 LOV78:LPE81 LYR78:LZA81 MIN78:MIW81 MSJ78:MSS81 NCF78:NCO81 NMB78:NMK81 NVX78:NWG81 OFT78:OGC81 OPP78:OPY81 OZL78:OZU81 PJH78:PJQ81 PTD78:PTM81 QCZ78:QDI81 QMV78:QNE81 QWR78:QXA81 RGN78:RGW81 RQJ78:RQS81 SAF78:SAO81 SKB78:SKK81 STX78:SUG81 TDT78:TEC81 TNP78:TNY81 TXL78:TXU81 UHH78:UHQ81 URD78:URM81 VAZ78:VBI81 VKV78:VLE81 VUR78:VVA81 WEN78:WEW81 WOJ78:WOS81 WYF78:WYO81 BX65614:CG65617 LT65614:MC65617 VP65614:VY65617 AFL65614:AFU65617 APH65614:APQ65617 AZD65614:AZM65617 BIZ65614:BJI65617 BSV65614:BTE65617 CCR65614:CDA65617 CMN65614:CMW65617 CWJ65614:CWS65617 DGF65614:DGO65617 DQB65614:DQK65617 DZX65614:EAG65617 EJT65614:EKC65617 ETP65614:ETY65617 FDL65614:FDU65617 FNH65614:FNQ65617 FXD65614:FXM65617 GGZ65614:GHI65617 GQV65614:GRE65617 HAR65614:HBA65617 HKN65614:HKW65617 HUJ65614:HUS65617 IEF65614:IEO65617 IOB65614:IOK65617 IXX65614:IYG65617 JHT65614:JIC65617 JRP65614:JRY65617 KBL65614:KBU65617 KLH65614:KLQ65617 KVD65614:KVM65617 LEZ65614:LFI65617 LOV65614:LPE65617 LYR65614:LZA65617 MIN65614:MIW65617 MSJ65614:MSS65617 NCF65614:NCO65617 NMB65614:NMK65617 NVX65614:NWG65617 OFT65614:OGC65617 OPP65614:OPY65617 OZL65614:OZU65617 PJH65614:PJQ65617 PTD65614:PTM65617 QCZ65614:QDI65617 QMV65614:QNE65617 QWR65614:QXA65617 RGN65614:RGW65617 RQJ65614:RQS65617 SAF65614:SAO65617 SKB65614:SKK65617 STX65614:SUG65617 TDT65614:TEC65617 TNP65614:TNY65617 TXL65614:TXU65617 UHH65614:UHQ65617 URD65614:URM65617 VAZ65614:VBI65617 VKV65614:VLE65617 VUR65614:VVA65617 WEN65614:WEW65617 WOJ65614:WOS65617 WYF65614:WYO65617 BX131150:CG131153 LT131150:MC131153 VP131150:VY131153 AFL131150:AFU131153 APH131150:APQ131153 AZD131150:AZM131153 BIZ131150:BJI131153 BSV131150:BTE131153 CCR131150:CDA131153 CMN131150:CMW131153 CWJ131150:CWS131153 DGF131150:DGO131153 DQB131150:DQK131153 DZX131150:EAG131153 EJT131150:EKC131153 ETP131150:ETY131153 FDL131150:FDU131153 FNH131150:FNQ131153 FXD131150:FXM131153 GGZ131150:GHI131153 GQV131150:GRE131153 HAR131150:HBA131153 HKN131150:HKW131153 HUJ131150:HUS131153 IEF131150:IEO131153 IOB131150:IOK131153 IXX131150:IYG131153 JHT131150:JIC131153 JRP131150:JRY131153 KBL131150:KBU131153 KLH131150:KLQ131153 KVD131150:KVM131153 LEZ131150:LFI131153 LOV131150:LPE131153 LYR131150:LZA131153 MIN131150:MIW131153 MSJ131150:MSS131153 NCF131150:NCO131153 NMB131150:NMK131153 NVX131150:NWG131153 OFT131150:OGC131153 OPP131150:OPY131153 OZL131150:OZU131153 PJH131150:PJQ131153 PTD131150:PTM131153 QCZ131150:QDI131153 QMV131150:QNE131153 QWR131150:QXA131153 RGN131150:RGW131153 RQJ131150:RQS131153 SAF131150:SAO131153 SKB131150:SKK131153 STX131150:SUG131153 TDT131150:TEC131153 TNP131150:TNY131153 TXL131150:TXU131153 UHH131150:UHQ131153 URD131150:URM131153 VAZ131150:VBI131153 VKV131150:VLE131153 VUR131150:VVA131153 WEN131150:WEW131153 WOJ131150:WOS131153 WYF131150:WYO131153 BX196686:CG196689 LT196686:MC196689 VP196686:VY196689 AFL196686:AFU196689 APH196686:APQ196689 AZD196686:AZM196689 BIZ196686:BJI196689 BSV196686:BTE196689 CCR196686:CDA196689 CMN196686:CMW196689 CWJ196686:CWS196689 DGF196686:DGO196689 DQB196686:DQK196689 DZX196686:EAG196689 EJT196686:EKC196689 ETP196686:ETY196689 FDL196686:FDU196689 FNH196686:FNQ196689 FXD196686:FXM196689 GGZ196686:GHI196689 GQV196686:GRE196689 HAR196686:HBA196689 HKN196686:HKW196689 HUJ196686:HUS196689 IEF196686:IEO196689 IOB196686:IOK196689 IXX196686:IYG196689 JHT196686:JIC196689 JRP196686:JRY196689 KBL196686:KBU196689 KLH196686:KLQ196689 KVD196686:KVM196689 LEZ196686:LFI196689 LOV196686:LPE196689 LYR196686:LZA196689 MIN196686:MIW196689 MSJ196686:MSS196689 NCF196686:NCO196689 NMB196686:NMK196689 NVX196686:NWG196689 OFT196686:OGC196689 OPP196686:OPY196689 OZL196686:OZU196689 PJH196686:PJQ196689 PTD196686:PTM196689 QCZ196686:QDI196689 QMV196686:QNE196689 QWR196686:QXA196689 RGN196686:RGW196689 RQJ196686:RQS196689 SAF196686:SAO196689 SKB196686:SKK196689 STX196686:SUG196689 TDT196686:TEC196689 TNP196686:TNY196689 TXL196686:TXU196689 UHH196686:UHQ196689 URD196686:URM196689 VAZ196686:VBI196689 VKV196686:VLE196689 VUR196686:VVA196689 WEN196686:WEW196689 WOJ196686:WOS196689 WYF196686:WYO196689 BX262222:CG262225 LT262222:MC262225 VP262222:VY262225 AFL262222:AFU262225 APH262222:APQ262225 AZD262222:AZM262225 BIZ262222:BJI262225 BSV262222:BTE262225 CCR262222:CDA262225 CMN262222:CMW262225 CWJ262222:CWS262225 DGF262222:DGO262225 DQB262222:DQK262225 DZX262222:EAG262225 EJT262222:EKC262225 ETP262222:ETY262225 FDL262222:FDU262225 FNH262222:FNQ262225 FXD262222:FXM262225 GGZ262222:GHI262225 GQV262222:GRE262225 HAR262222:HBA262225 HKN262222:HKW262225 HUJ262222:HUS262225 IEF262222:IEO262225 IOB262222:IOK262225 IXX262222:IYG262225 JHT262222:JIC262225 JRP262222:JRY262225 KBL262222:KBU262225 KLH262222:KLQ262225 KVD262222:KVM262225 LEZ262222:LFI262225 LOV262222:LPE262225 LYR262222:LZA262225 MIN262222:MIW262225 MSJ262222:MSS262225 NCF262222:NCO262225 NMB262222:NMK262225 NVX262222:NWG262225 OFT262222:OGC262225 OPP262222:OPY262225 OZL262222:OZU262225 PJH262222:PJQ262225 PTD262222:PTM262225 QCZ262222:QDI262225 QMV262222:QNE262225 QWR262222:QXA262225 RGN262222:RGW262225 RQJ262222:RQS262225 SAF262222:SAO262225 SKB262222:SKK262225 STX262222:SUG262225 TDT262222:TEC262225 TNP262222:TNY262225 TXL262222:TXU262225 UHH262222:UHQ262225 URD262222:URM262225 VAZ262222:VBI262225 VKV262222:VLE262225 VUR262222:VVA262225 WEN262222:WEW262225 WOJ262222:WOS262225 WYF262222:WYO262225 BX327758:CG327761 LT327758:MC327761 VP327758:VY327761 AFL327758:AFU327761 APH327758:APQ327761 AZD327758:AZM327761 BIZ327758:BJI327761 BSV327758:BTE327761 CCR327758:CDA327761 CMN327758:CMW327761 CWJ327758:CWS327761 DGF327758:DGO327761 DQB327758:DQK327761 DZX327758:EAG327761 EJT327758:EKC327761 ETP327758:ETY327761 FDL327758:FDU327761 FNH327758:FNQ327761 FXD327758:FXM327761 GGZ327758:GHI327761 GQV327758:GRE327761 HAR327758:HBA327761 HKN327758:HKW327761 HUJ327758:HUS327761 IEF327758:IEO327761 IOB327758:IOK327761 IXX327758:IYG327761 JHT327758:JIC327761 JRP327758:JRY327761 KBL327758:KBU327761 KLH327758:KLQ327761 KVD327758:KVM327761 LEZ327758:LFI327761 LOV327758:LPE327761 LYR327758:LZA327761 MIN327758:MIW327761 MSJ327758:MSS327761 NCF327758:NCO327761 NMB327758:NMK327761 NVX327758:NWG327761 OFT327758:OGC327761 OPP327758:OPY327761 OZL327758:OZU327761 PJH327758:PJQ327761 PTD327758:PTM327761 QCZ327758:QDI327761 QMV327758:QNE327761 QWR327758:QXA327761 RGN327758:RGW327761 RQJ327758:RQS327761 SAF327758:SAO327761 SKB327758:SKK327761 STX327758:SUG327761 TDT327758:TEC327761 TNP327758:TNY327761 TXL327758:TXU327761 UHH327758:UHQ327761 URD327758:URM327761 VAZ327758:VBI327761 VKV327758:VLE327761 VUR327758:VVA327761 WEN327758:WEW327761 WOJ327758:WOS327761 WYF327758:WYO327761 BX393294:CG393297 LT393294:MC393297 VP393294:VY393297 AFL393294:AFU393297 APH393294:APQ393297 AZD393294:AZM393297 BIZ393294:BJI393297 BSV393294:BTE393297 CCR393294:CDA393297 CMN393294:CMW393297 CWJ393294:CWS393297 DGF393294:DGO393297 DQB393294:DQK393297 DZX393294:EAG393297 EJT393294:EKC393297 ETP393294:ETY393297 FDL393294:FDU393297 FNH393294:FNQ393297 FXD393294:FXM393297 GGZ393294:GHI393297 GQV393294:GRE393297 HAR393294:HBA393297 HKN393294:HKW393297 HUJ393294:HUS393297 IEF393294:IEO393297 IOB393294:IOK393297 IXX393294:IYG393297 JHT393294:JIC393297 JRP393294:JRY393297 KBL393294:KBU393297 KLH393294:KLQ393297 KVD393294:KVM393297 LEZ393294:LFI393297 LOV393294:LPE393297 LYR393294:LZA393297 MIN393294:MIW393297 MSJ393294:MSS393297 NCF393294:NCO393297 NMB393294:NMK393297 NVX393294:NWG393297 OFT393294:OGC393297 OPP393294:OPY393297 OZL393294:OZU393297 PJH393294:PJQ393297 PTD393294:PTM393297 QCZ393294:QDI393297 QMV393294:QNE393297 QWR393294:QXA393297 RGN393294:RGW393297 RQJ393294:RQS393297 SAF393294:SAO393297 SKB393294:SKK393297 STX393294:SUG393297 TDT393294:TEC393297 TNP393294:TNY393297 TXL393294:TXU393297 UHH393294:UHQ393297 URD393294:URM393297 VAZ393294:VBI393297 VKV393294:VLE393297 VUR393294:VVA393297 WEN393294:WEW393297 WOJ393294:WOS393297 WYF393294:WYO393297 BX458830:CG458833 LT458830:MC458833 VP458830:VY458833 AFL458830:AFU458833 APH458830:APQ458833 AZD458830:AZM458833 BIZ458830:BJI458833 BSV458830:BTE458833 CCR458830:CDA458833 CMN458830:CMW458833 CWJ458830:CWS458833 DGF458830:DGO458833 DQB458830:DQK458833 DZX458830:EAG458833 EJT458830:EKC458833 ETP458830:ETY458833 FDL458830:FDU458833 FNH458830:FNQ458833 FXD458830:FXM458833 GGZ458830:GHI458833 GQV458830:GRE458833 HAR458830:HBA458833 HKN458830:HKW458833 HUJ458830:HUS458833 IEF458830:IEO458833 IOB458830:IOK458833 IXX458830:IYG458833 JHT458830:JIC458833 JRP458830:JRY458833 KBL458830:KBU458833 KLH458830:KLQ458833 KVD458830:KVM458833 LEZ458830:LFI458833 LOV458830:LPE458833 LYR458830:LZA458833 MIN458830:MIW458833 MSJ458830:MSS458833 NCF458830:NCO458833 NMB458830:NMK458833 NVX458830:NWG458833 OFT458830:OGC458833 OPP458830:OPY458833 OZL458830:OZU458833 PJH458830:PJQ458833 PTD458830:PTM458833 QCZ458830:QDI458833 QMV458830:QNE458833 QWR458830:QXA458833 RGN458830:RGW458833 RQJ458830:RQS458833 SAF458830:SAO458833 SKB458830:SKK458833 STX458830:SUG458833 TDT458830:TEC458833 TNP458830:TNY458833 TXL458830:TXU458833 UHH458830:UHQ458833 URD458830:URM458833 VAZ458830:VBI458833 VKV458830:VLE458833 VUR458830:VVA458833 WEN458830:WEW458833 WOJ458830:WOS458833 WYF458830:WYO458833 BX524366:CG524369 LT524366:MC524369 VP524366:VY524369 AFL524366:AFU524369 APH524366:APQ524369 AZD524366:AZM524369 BIZ524366:BJI524369 BSV524366:BTE524369 CCR524366:CDA524369 CMN524366:CMW524369 CWJ524366:CWS524369 DGF524366:DGO524369 DQB524366:DQK524369 DZX524366:EAG524369 EJT524366:EKC524369 ETP524366:ETY524369 FDL524366:FDU524369 FNH524366:FNQ524369 FXD524366:FXM524369 GGZ524366:GHI524369 GQV524366:GRE524369 HAR524366:HBA524369 HKN524366:HKW524369 HUJ524366:HUS524369 IEF524366:IEO524369 IOB524366:IOK524369 IXX524366:IYG524369 JHT524366:JIC524369 JRP524366:JRY524369 KBL524366:KBU524369 KLH524366:KLQ524369 KVD524366:KVM524369 LEZ524366:LFI524369 LOV524366:LPE524369 LYR524366:LZA524369 MIN524366:MIW524369 MSJ524366:MSS524369 NCF524366:NCO524369 NMB524366:NMK524369 NVX524366:NWG524369 OFT524366:OGC524369 OPP524366:OPY524369 OZL524366:OZU524369 PJH524366:PJQ524369 PTD524366:PTM524369 QCZ524366:QDI524369 QMV524366:QNE524369 QWR524366:QXA524369 RGN524366:RGW524369 RQJ524366:RQS524369 SAF524366:SAO524369 SKB524366:SKK524369 STX524366:SUG524369 TDT524366:TEC524369 TNP524366:TNY524369 TXL524366:TXU524369 UHH524366:UHQ524369 URD524366:URM524369 VAZ524366:VBI524369 VKV524366:VLE524369 VUR524366:VVA524369 WEN524366:WEW524369 WOJ524366:WOS524369 WYF524366:WYO524369 BX589902:CG589905 LT589902:MC589905 VP589902:VY589905 AFL589902:AFU589905 APH589902:APQ589905 AZD589902:AZM589905 BIZ589902:BJI589905 BSV589902:BTE589905 CCR589902:CDA589905 CMN589902:CMW589905 CWJ589902:CWS589905 DGF589902:DGO589905 DQB589902:DQK589905 DZX589902:EAG589905 EJT589902:EKC589905 ETP589902:ETY589905 FDL589902:FDU589905 FNH589902:FNQ589905 FXD589902:FXM589905 GGZ589902:GHI589905 GQV589902:GRE589905 HAR589902:HBA589905 HKN589902:HKW589905 HUJ589902:HUS589905 IEF589902:IEO589905 IOB589902:IOK589905 IXX589902:IYG589905 JHT589902:JIC589905 JRP589902:JRY589905 KBL589902:KBU589905 KLH589902:KLQ589905 KVD589902:KVM589905 LEZ589902:LFI589905 LOV589902:LPE589905 LYR589902:LZA589905 MIN589902:MIW589905 MSJ589902:MSS589905 NCF589902:NCO589905 NMB589902:NMK589905 NVX589902:NWG589905 OFT589902:OGC589905 OPP589902:OPY589905 OZL589902:OZU589905 PJH589902:PJQ589905 PTD589902:PTM589905 QCZ589902:QDI589905 QMV589902:QNE589905 QWR589902:QXA589905 RGN589902:RGW589905 RQJ589902:RQS589905 SAF589902:SAO589905 SKB589902:SKK589905 STX589902:SUG589905 TDT589902:TEC589905 TNP589902:TNY589905 TXL589902:TXU589905 UHH589902:UHQ589905 URD589902:URM589905 VAZ589902:VBI589905 VKV589902:VLE589905 VUR589902:VVA589905 WEN589902:WEW589905 WOJ589902:WOS589905 WYF589902:WYO589905 BX655438:CG655441 LT655438:MC655441 VP655438:VY655441 AFL655438:AFU655441 APH655438:APQ655441 AZD655438:AZM655441 BIZ655438:BJI655441 BSV655438:BTE655441 CCR655438:CDA655441 CMN655438:CMW655441 CWJ655438:CWS655441 DGF655438:DGO655441 DQB655438:DQK655441 DZX655438:EAG655441 EJT655438:EKC655441 ETP655438:ETY655441 FDL655438:FDU655441 FNH655438:FNQ655441 FXD655438:FXM655441 GGZ655438:GHI655441 GQV655438:GRE655441 HAR655438:HBA655441 HKN655438:HKW655441 HUJ655438:HUS655441 IEF655438:IEO655441 IOB655438:IOK655441 IXX655438:IYG655441 JHT655438:JIC655441 JRP655438:JRY655441 KBL655438:KBU655441 KLH655438:KLQ655441 KVD655438:KVM655441 LEZ655438:LFI655441 LOV655438:LPE655441 LYR655438:LZA655441 MIN655438:MIW655441 MSJ655438:MSS655441 NCF655438:NCO655441 NMB655438:NMK655441 NVX655438:NWG655441 OFT655438:OGC655441 OPP655438:OPY655441 OZL655438:OZU655441 PJH655438:PJQ655441 PTD655438:PTM655441 QCZ655438:QDI655441 QMV655438:QNE655441 QWR655438:QXA655441 RGN655438:RGW655441 RQJ655438:RQS655441 SAF655438:SAO655441 SKB655438:SKK655441 STX655438:SUG655441 TDT655438:TEC655441 TNP655438:TNY655441 TXL655438:TXU655441 UHH655438:UHQ655441 URD655438:URM655441 VAZ655438:VBI655441 VKV655438:VLE655441 VUR655438:VVA655441 WEN655438:WEW655441 WOJ655438:WOS655441 WYF655438:WYO655441 BX720974:CG720977 LT720974:MC720977 VP720974:VY720977 AFL720974:AFU720977 APH720974:APQ720977 AZD720974:AZM720977 BIZ720974:BJI720977 BSV720974:BTE720977 CCR720974:CDA720977 CMN720974:CMW720977 CWJ720974:CWS720977 DGF720974:DGO720977 DQB720974:DQK720977 DZX720974:EAG720977 EJT720974:EKC720977 ETP720974:ETY720977 FDL720974:FDU720977 FNH720974:FNQ720977 FXD720974:FXM720977 GGZ720974:GHI720977 GQV720974:GRE720977 HAR720974:HBA720977 HKN720974:HKW720977 HUJ720974:HUS720977 IEF720974:IEO720977 IOB720974:IOK720977 IXX720974:IYG720977 JHT720974:JIC720977 JRP720974:JRY720977 KBL720974:KBU720977 KLH720974:KLQ720977 KVD720974:KVM720977 LEZ720974:LFI720977 LOV720974:LPE720977 LYR720974:LZA720977 MIN720974:MIW720977 MSJ720974:MSS720977 NCF720974:NCO720977 NMB720974:NMK720977 NVX720974:NWG720977 OFT720974:OGC720977 OPP720974:OPY720977 OZL720974:OZU720977 PJH720974:PJQ720977 PTD720974:PTM720977 QCZ720974:QDI720977 QMV720974:QNE720977 QWR720974:QXA720977 RGN720974:RGW720977 RQJ720974:RQS720977 SAF720974:SAO720977 SKB720974:SKK720977 STX720974:SUG720977 TDT720974:TEC720977 TNP720974:TNY720977 TXL720974:TXU720977 UHH720974:UHQ720977 URD720974:URM720977 VAZ720974:VBI720977 VKV720974:VLE720977 VUR720974:VVA720977 WEN720974:WEW720977 WOJ720974:WOS720977 WYF720974:WYO720977 BX786510:CG786513 LT786510:MC786513 VP786510:VY786513 AFL786510:AFU786513 APH786510:APQ786513 AZD786510:AZM786513 BIZ786510:BJI786513 BSV786510:BTE786513 CCR786510:CDA786513 CMN786510:CMW786513 CWJ786510:CWS786513 DGF786510:DGO786513 DQB786510:DQK786513 DZX786510:EAG786513 EJT786510:EKC786513 ETP786510:ETY786513 FDL786510:FDU786513 FNH786510:FNQ786513 FXD786510:FXM786513 GGZ786510:GHI786513 GQV786510:GRE786513 HAR786510:HBA786513 HKN786510:HKW786513 HUJ786510:HUS786513 IEF786510:IEO786513 IOB786510:IOK786513 IXX786510:IYG786513 JHT786510:JIC786513 JRP786510:JRY786513 KBL786510:KBU786513 KLH786510:KLQ786513 KVD786510:KVM786513 LEZ786510:LFI786513 LOV786510:LPE786513 LYR786510:LZA786513 MIN786510:MIW786513 MSJ786510:MSS786513 NCF786510:NCO786513 NMB786510:NMK786513 NVX786510:NWG786513 OFT786510:OGC786513 OPP786510:OPY786513 OZL786510:OZU786513 PJH786510:PJQ786513 PTD786510:PTM786513 QCZ786510:QDI786513 QMV786510:QNE786513 QWR786510:QXA786513 RGN786510:RGW786513 RQJ786510:RQS786513 SAF786510:SAO786513 SKB786510:SKK786513 STX786510:SUG786513 TDT786510:TEC786513 TNP786510:TNY786513 TXL786510:TXU786513 UHH786510:UHQ786513 URD786510:URM786513 VAZ786510:VBI786513 VKV786510:VLE786513 VUR786510:VVA786513 WEN786510:WEW786513 WOJ786510:WOS786513 WYF786510:WYO786513 BX852046:CG852049 LT852046:MC852049 VP852046:VY852049 AFL852046:AFU852049 APH852046:APQ852049 AZD852046:AZM852049 BIZ852046:BJI852049 BSV852046:BTE852049 CCR852046:CDA852049 CMN852046:CMW852049 CWJ852046:CWS852049 DGF852046:DGO852049 DQB852046:DQK852049 DZX852046:EAG852049 EJT852046:EKC852049 ETP852046:ETY852049 FDL852046:FDU852049 FNH852046:FNQ852049 FXD852046:FXM852049 GGZ852046:GHI852049 GQV852046:GRE852049 HAR852046:HBA852049 HKN852046:HKW852049 HUJ852046:HUS852049 IEF852046:IEO852049 IOB852046:IOK852049 IXX852046:IYG852049 JHT852046:JIC852049 JRP852046:JRY852049 KBL852046:KBU852049 KLH852046:KLQ852049 KVD852046:KVM852049 LEZ852046:LFI852049 LOV852046:LPE852049 LYR852046:LZA852049 MIN852046:MIW852049 MSJ852046:MSS852049 NCF852046:NCO852049 NMB852046:NMK852049 NVX852046:NWG852049 OFT852046:OGC852049 OPP852046:OPY852049 OZL852046:OZU852049 PJH852046:PJQ852049 PTD852046:PTM852049 QCZ852046:QDI852049 QMV852046:QNE852049 QWR852046:QXA852049 RGN852046:RGW852049 RQJ852046:RQS852049 SAF852046:SAO852049 SKB852046:SKK852049 STX852046:SUG852049 TDT852046:TEC852049 TNP852046:TNY852049 TXL852046:TXU852049 UHH852046:UHQ852049 URD852046:URM852049 VAZ852046:VBI852049 VKV852046:VLE852049 VUR852046:VVA852049 WEN852046:WEW852049 WOJ852046:WOS852049 WYF852046:WYO852049 BX917582:CG917585 LT917582:MC917585 VP917582:VY917585 AFL917582:AFU917585 APH917582:APQ917585 AZD917582:AZM917585 BIZ917582:BJI917585 BSV917582:BTE917585 CCR917582:CDA917585 CMN917582:CMW917585 CWJ917582:CWS917585 DGF917582:DGO917585 DQB917582:DQK917585 DZX917582:EAG917585 EJT917582:EKC917585 ETP917582:ETY917585 FDL917582:FDU917585 FNH917582:FNQ917585 FXD917582:FXM917585 GGZ917582:GHI917585 GQV917582:GRE917585 HAR917582:HBA917585 HKN917582:HKW917585 HUJ917582:HUS917585 IEF917582:IEO917585 IOB917582:IOK917585 IXX917582:IYG917585 JHT917582:JIC917585 JRP917582:JRY917585 KBL917582:KBU917585 KLH917582:KLQ917585 KVD917582:KVM917585 LEZ917582:LFI917585 LOV917582:LPE917585 LYR917582:LZA917585 MIN917582:MIW917585 MSJ917582:MSS917585 NCF917582:NCO917585 NMB917582:NMK917585 NVX917582:NWG917585 OFT917582:OGC917585 OPP917582:OPY917585 OZL917582:OZU917585 PJH917582:PJQ917585 PTD917582:PTM917585 QCZ917582:QDI917585 QMV917582:QNE917585 QWR917582:QXA917585 RGN917582:RGW917585 RQJ917582:RQS917585 SAF917582:SAO917585 SKB917582:SKK917585 STX917582:SUG917585 TDT917582:TEC917585 TNP917582:TNY917585 TXL917582:TXU917585 UHH917582:UHQ917585 URD917582:URM917585 VAZ917582:VBI917585 VKV917582:VLE917585 VUR917582:VVA917585 WEN917582:WEW917585 WOJ917582:WOS917585 WYF917582:WYO917585 BX983118:CG983121 LT983118:MC983121 VP983118:VY983121 AFL983118:AFU983121 APH983118:APQ983121 AZD983118:AZM983121 BIZ983118:BJI983121 BSV983118:BTE983121 CCR983118:CDA983121 CMN983118:CMW983121 CWJ983118:CWS983121 DGF983118:DGO983121 DQB983118:DQK983121 DZX983118:EAG983121 EJT983118:EKC983121 ETP983118:ETY983121 FDL983118:FDU983121 FNH983118:FNQ983121 FXD983118:FXM983121 GGZ983118:GHI983121 GQV983118:GRE983121 HAR983118:HBA983121 HKN983118:HKW983121 HUJ983118:HUS983121 IEF983118:IEO983121 IOB983118:IOK983121 IXX983118:IYG983121 JHT983118:JIC983121 JRP983118:JRY983121 KBL983118:KBU983121 KLH983118:KLQ983121 KVD983118:KVM983121 LEZ983118:LFI983121 LOV983118:LPE983121 LYR983118:LZA983121 MIN983118:MIW983121 MSJ983118:MSS983121 NCF983118:NCO983121 NMB983118:NMK983121 NVX983118:NWG983121 OFT983118:OGC983121 OPP983118:OPY983121 OZL983118:OZU983121 PJH983118:PJQ983121 PTD983118:PTM983121 QCZ983118:QDI983121 QMV983118:QNE983121 QWR983118:QXA983121 RGN983118:RGW983121 RQJ983118:RQS983121 SAF983118:SAO983121 SKB983118:SKK983121 STX983118:SUG983121 TDT983118:TEC983121 TNP983118:TNY983121 TXL983118:TXU983121 UHH983118:UHQ983121 URD983118:URM983121 VAZ983118:VBI983121 VKV983118:VLE983121 VUR983118:VVA983121 WEN983118:WEW983121 WOJ983118:WOS983121 WYF983118:WYO983121 BX78:CG81 LT87:MC91 VP87:VY91 AFL87:AFU91 APH87:APQ91 AZD87:AZM91 BIZ87:BJI91 BSV87:BTE91 CCR87:CDA91 CMN87:CMW91 CWJ87:CWS91 DGF87:DGO91 DQB87:DQK91 DZX87:EAG91 EJT87:EKC91 ETP87:ETY91 FDL87:FDU91 FNH87:FNQ91 FXD87:FXM91 GGZ87:GHI91 GQV87:GRE91 HAR87:HBA91 HKN87:HKW91 HUJ87:HUS91 IEF87:IEO91 IOB87:IOK91 IXX87:IYG91 JHT87:JIC91 JRP87:JRY91 KBL87:KBU91 KLH87:KLQ91 KVD87:KVM91 LEZ87:LFI91 LOV87:LPE91 LYR87:LZA91 MIN87:MIW91 MSJ87:MSS91 NCF87:NCO91 NMB87:NMK91 NVX87:NWG91 OFT87:OGC91 OPP87:OPY91 OZL87:OZU91 PJH87:PJQ91 PTD87:PTM91 QCZ87:QDI91 QMV87:QNE91 QWR87:QXA91 RGN87:RGW91 RQJ87:RQS91 SAF87:SAO91 SKB87:SKK91 STX87:SUG91 TDT87:TEC91 TNP87:TNY91 TXL87:TXU91 UHH87:UHQ91 URD87:URM91 VAZ87:VBI91 VKV87:VLE91 VUR87:VVA91 WEN87:WEW91 WOJ87:WOS91 WYF87:WYO91 BX65623:CG65627 LT65623:MC65627 VP65623:VY65627 AFL65623:AFU65627 APH65623:APQ65627 AZD65623:AZM65627 BIZ65623:BJI65627 BSV65623:BTE65627 CCR65623:CDA65627 CMN65623:CMW65627 CWJ65623:CWS65627 DGF65623:DGO65627 DQB65623:DQK65627 DZX65623:EAG65627 EJT65623:EKC65627 ETP65623:ETY65627 FDL65623:FDU65627 FNH65623:FNQ65627 FXD65623:FXM65627 GGZ65623:GHI65627 GQV65623:GRE65627 HAR65623:HBA65627 HKN65623:HKW65627 HUJ65623:HUS65627 IEF65623:IEO65627 IOB65623:IOK65627 IXX65623:IYG65627 JHT65623:JIC65627 JRP65623:JRY65627 KBL65623:KBU65627 KLH65623:KLQ65627 KVD65623:KVM65627 LEZ65623:LFI65627 LOV65623:LPE65627 LYR65623:LZA65627 MIN65623:MIW65627 MSJ65623:MSS65627 NCF65623:NCO65627 NMB65623:NMK65627 NVX65623:NWG65627 OFT65623:OGC65627 OPP65623:OPY65627 OZL65623:OZU65627 PJH65623:PJQ65627 PTD65623:PTM65627 QCZ65623:QDI65627 QMV65623:QNE65627 QWR65623:QXA65627 RGN65623:RGW65627 RQJ65623:RQS65627 SAF65623:SAO65627 SKB65623:SKK65627 STX65623:SUG65627 TDT65623:TEC65627 TNP65623:TNY65627 TXL65623:TXU65627 UHH65623:UHQ65627 URD65623:URM65627 VAZ65623:VBI65627 VKV65623:VLE65627 VUR65623:VVA65627 WEN65623:WEW65627 WOJ65623:WOS65627 WYF65623:WYO65627 BX131159:CG131163 LT131159:MC131163 VP131159:VY131163 AFL131159:AFU131163 APH131159:APQ131163 AZD131159:AZM131163 BIZ131159:BJI131163 BSV131159:BTE131163 CCR131159:CDA131163 CMN131159:CMW131163 CWJ131159:CWS131163 DGF131159:DGO131163 DQB131159:DQK131163 DZX131159:EAG131163 EJT131159:EKC131163 ETP131159:ETY131163 FDL131159:FDU131163 FNH131159:FNQ131163 FXD131159:FXM131163 GGZ131159:GHI131163 GQV131159:GRE131163 HAR131159:HBA131163 HKN131159:HKW131163 HUJ131159:HUS131163 IEF131159:IEO131163 IOB131159:IOK131163 IXX131159:IYG131163 JHT131159:JIC131163 JRP131159:JRY131163 KBL131159:KBU131163 KLH131159:KLQ131163 KVD131159:KVM131163 LEZ131159:LFI131163 LOV131159:LPE131163 LYR131159:LZA131163 MIN131159:MIW131163 MSJ131159:MSS131163 NCF131159:NCO131163 NMB131159:NMK131163 NVX131159:NWG131163 OFT131159:OGC131163 OPP131159:OPY131163 OZL131159:OZU131163 PJH131159:PJQ131163 PTD131159:PTM131163 QCZ131159:QDI131163 QMV131159:QNE131163 QWR131159:QXA131163 RGN131159:RGW131163 RQJ131159:RQS131163 SAF131159:SAO131163 SKB131159:SKK131163 STX131159:SUG131163 TDT131159:TEC131163 TNP131159:TNY131163 TXL131159:TXU131163 UHH131159:UHQ131163 URD131159:URM131163 VAZ131159:VBI131163 VKV131159:VLE131163 VUR131159:VVA131163 WEN131159:WEW131163 WOJ131159:WOS131163 WYF131159:WYO131163 BX196695:CG196699 LT196695:MC196699 VP196695:VY196699 AFL196695:AFU196699 APH196695:APQ196699 AZD196695:AZM196699 BIZ196695:BJI196699 BSV196695:BTE196699 CCR196695:CDA196699 CMN196695:CMW196699 CWJ196695:CWS196699 DGF196695:DGO196699 DQB196695:DQK196699 DZX196695:EAG196699 EJT196695:EKC196699 ETP196695:ETY196699 FDL196695:FDU196699 FNH196695:FNQ196699 FXD196695:FXM196699 GGZ196695:GHI196699 GQV196695:GRE196699 HAR196695:HBA196699 HKN196695:HKW196699 HUJ196695:HUS196699 IEF196695:IEO196699 IOB196695:IOK196699 IXX196695:IYG196699 JHT196695:JIC196699 JRP196695:JRY196699 KBL196695:KBU196699 KLH196695:KLQ196699 KVD196695:KVM196699 LEZ196695:LFI196699 LOV196695:LPE196699 LYR196695:LZA196699 MIN196695:MIW196699 MSJ196695:MSS196699 NCF196695:NCO196699 NMB196695:NMK196699 NVX196695:NWG196699 OFT196695:OGC196699 OPP196695:OPY196699 OZL196695:OZU196699 PJH196695:PJQ196699 PTD196695:PTM196699 QCZ196695:QDI196699 QMV196695:QNE196699 QWR196695:QXA196699 RGN196695:RGW196699 RQJ196695:RQS196699 SAF196695:SAO196699 SKB196695:SKK196699 STX196695:SUG196699 TDT196695:TEC196699 TNP196695:TNY196699 TXL196695:TXU196699 UHH196695:UHQ196699 URD196695:URM196699 VAZ196695:VBI196699 VKV196695:VLE196699 VUR196695:VVA196699 WEN196695:WEW196699 WOJ196695:WOS196699 WYF196695:WYO196699 BX262231:CG262235 LT262231:MC262235 VP262231:VY262235 AFL262231:AFU262235 APH262231:APQ262235 AZD262231:AZM262235 BIZ262231:BJI262235 BSV262231:BTE262235 CCR262231:CDA262235 CMN262231:CMW262235 CWJ262231:CWS262235 DGF262231:DGO262235 DQB262231:DQK262235 DZX262231:EAG262235 EJT262231:EKC262235 ETP262231:ETY262235 FDL262231:FDU262235 FNH262231:FNQ262235 FXD262231:FXM262235 GGZ262231:GHI262235 GQV262231:GRE262235 HAR262231:HBA262235 HKN262231:HKW262235 HUJ262231:HUS262235 IEF262231:IEO262235 IOB262231:IOK262235 IXX262231:IYG262235 JHT262231:JIC262235 JRP262231:JRY262235 KBL262231:KBU262235 KLH262231:KLQ262235 KVD262231:KVM262235 LEZ262231:LFI262235 LOV262231:LPE262235 LYR262231:LZA262235 MIN262231:MIW262235 MSJ262231:MSS262235 NCF262231:NCO262235 NMB262231:NMK262235 NVX262231:NWG262235 OFT262231:OGC262235 OPP262231:OPY262235 OZL262231:OZU262235 PJH262231:PJQ262235 PTD262231:PTM262235 QCZ262231:QDI262235 QMV262231:QNE262235 QWR262231:QXA262235 RGN262231:RGW262235 RQJ262231:RQS262235 SAF262231:SAO262235 SKB262231:SKK262235 STX262231:SUG262235 TDT262231:TEC262235 TNP262231:TNY262235 TXL262231:TXU262235 UHH262231:UHQ262235 URD262231:URM262235 VAZ262231:VBI262235 VKV262231:VLE262235 VUR262231:VVA262235 WEN262231:WEW262235 WOJ262231:WOS262235 WYF262231:WYO262235 BX327767:CG327771 LT327767:MC327771 VP327767:VY327771 AFL327767:AFU327771 APH327767:APQ327771 AZD327767:AZM327771 BIZ327767:BJI327771 BSV327767:BTE327771 CCR327767:CDA327771 CMN327767:CMW327771 CWJ327767:CWS327771 DGF327767:DGO327771 DQB327767:DQK327771 DZX327767:EAG327771 EJT327767:EKC327771 ETP327767:ETY327771 FDL327767:FDU327771 FNH327767:FNQ327771 FXD327767:FXM327771 GGZ327767:GHI327771 GQV327767:GRE327771 HAR327767:HBA327771 HKN327767:HKW327771 HUJ327767:HUS327771 IEF327767:IEO327771 IOB327767:IOK327771 IXX327767:IYG327771 JHT327767:JIC327771 JRP327767:JRY327771 KBL327767:KBU327771 KLH327767:KLQ327771 KVD327767:KVM327771 LEZ327767:LFI327771 LOV327767:LPE327771 LYR327767:LZA327771 MIN327767:MIW327771 MSJ327767:MSS327771 NCF327767:NCO327771 NMB327767:NMK327771 NVX327767:NWG327771 OFT327767:OGC327771 OPP327767:OPY327771 OZL327767:OZU327771 PJH327767:PJQ327771 PTD327767:PTM327771 QCZ327767:QDI327771 QMV327767:QNE327771 QWR327767:QXA327771 RGN327767:RGW327771 RQJ327767:RQS327771 SAF327767:SAO327771 SKB327767:SKK327771 STX327767:SUG327771 TDT327767:TEC327771 TNP327767:TNY327771 TXL327767:TXU327771 UHH327767:UHQ327771 URD327767:URM327771 VAZ327767:VBI327771 VKV327767:VLE327771 VUR327767:VVA327771 WEN327767:WEW327771 WOJ327767:WOS327771 WYF327767:WYO327771 BX393303:CG393307 LT393303:MC393307 VP393303:VY393307 AFL393303:AFU393307 APH393303:APQ393307 AZD393303:AZM393307 BIZ393303:BJI393307 BSV393303:BTE393307 CCR393303:CDA393307 CMN393303:CMW393307 CWJ393303:CWS393307 DGF393303:DGO393307 DQB393303:DQK393307 DZX393303:EAG393307 EJT393303:EKC393307 ETP393303:ETY393307 FDL393303:FDU393307 FNH393303:FNQ393307 FXD393303:FXM393307 GGZ393303:GHI393307 GQV393303:GRE393307 HAR393303:HBA393307 HKN393303:HKW393307 HUJ393303:HUS393307 IEF393303:IEO393307 IOB393303:IOK393307 IXX393303:IYG393307 JHT393303:JIC393307 JRP393303:JRY393307 KBL393303:KBU393307 KLH393303:KLQ393307 KVD393303:KVM393307 LEZ393303:LFI393307 LOV393303:LPE393307 LYR393303:LZA393307 MIN393303:MIW393307 MSJ393303:MSS393307 NCF393303:NCO393307 NMB393303:NMK393307 NVX393303:NWG393307 OFT393303:OGC393307 OPP393303:OPY393307 OZL393303:OZU393307 PJH393303:PJQ393307 PTD393303:PTM393307 QCZ393303:QDI393307 QMV393303:QNE393307 QWR393303:QXA393307 RGN393303:RGW393307 RQJ393303:RQS393307 SAF393303:SAO393307 SKB393303:SKK393307 STX393303:SUG393307 TDT393303:TEC393307 TNP393303:TNY393307 TXL393303:TXU393307 UHH393303:UHQ393307 URD393303:URM393307 VAZ393303:VBI393307 VKV393303:VLE393307 VUR393303:VVA393307 WEN393303:WEW393307 WOJ393303:WOS393307 WYF393303:WYO393307 BX458839:CG458843 LT458839:MC458843 VP458839:VY458843 AFL458839:AFU458843 APH458839:APQ458843 AZD458839:AZM458843 BIZ458839:BJI458843 BSV458839:BTE458843 CCR458839:CDA458843 CMN458839:CMW458843 CWJ458839:CWS458843 DGF458839:DGO458843 DQB458839:DQK458843 DZX458839:EAG458843 EJT458839:EKC458843 ETP458839:ETY458843 FDL458839:FDU458843 FNH458839:FNQ458843 FXD458839:FXM458843 GGZ458839:GHI458843 GQV458839:GRE458843 HAR458839:HBA458843 HKN458839:HKW458843 HUJ458839:HUS458843 IEF458839:IEO458843 IOB458839:IOK458843 IXX458839:IYG458843 JHT458839:JIC458843 JRP458839:JRY458843 KBL458839:KBU458843 KLH458839:KLQ458843 KVD458839:KVM458843 LEZ458839:LFI458843 LOV458839:LPE458843 LYR458839:LZA458843 MIN458839:MIW458843 MSJ458839:MSS458843 NCF458839:NCO458843 NMB458839:NMK458843 NVX458839:NWG458843 OFT458839:OGC458843 OPP458839:OPY458843 OZL458839:OZU458843 PJH458839:PJQ458843 PTD458839:PTM458843 QCZ458839:QDI458843 QMV458839:QNE458843 QWR458839:QXA458843 RGN458839:RGW458843 RQJ458839:RQS458843 SAF458839:SAO458843 SKB458839:SKK458843 STX458839:SUG458843 TDT458839:TEC458843 TNP458839:TNY458843 TXL458839:TXU458843 UHH458839:UHQ458843 URD458839:URM458843 VAZ458839:VBI458843 VKV458839:VLE458843 VUR458839:VVA458843 WEN458839:WEW458843 WOJ458839:WOS458843 WYF458839:WYO458843 BX524375:CG524379 LT524375:MC524379 VP524375:VY524379 AFL524375:AFU524379 APH524375:APQ524379 AZD524375:AZM524379 BIZ524375:BJI524379 BSV524375:BTE524379 CCR524375:CDA524379 CMN524375:CMW524379 CWJ524375:CWS524379 DGF524375:DGO524379 DQB524375:DQK524379 DZX524375:EAG524379 EJT524375:EKC524379 ETP524375:ETY524379 FDL524375:FDU524379 FNH524375:FNQ524379 FXD524375:FXM524379 GGZ524375:GHI524379 GQV524375:GRE524379 HAR524375:HBA524379 HKN524375:HKW524379 HUJ524375:HUS524379 IEF524375:IEO524379 IOB524375:IOK524379 IXX524375:IYG524379 JHT524375:JIC524379 JRP524375:JRY524379 KBL524375:KBU524379 KLH524375:KLQ524379 KVD524375:KVM524379 LEZ524375:LFI524379 LOV524375:LPE524379 LYR524375:LZA524379 MIN524375:MIW524379 MSJ524375:MSS524379 NCF524375:NCO524379 NMB524375:NMK524379 NVX524375:NWG524379 OFT524375:OGC524379 OPP524375:OPY524379 OZL524375:OZU524379 PJH524375:PJQ524379 PTD524375:PTM524379 QCZ524375:QDI524379 QMV524375:QNE524379 QWR524375:QXA524379 RGN524375:RGW524379 RQJ524375:RQS524379 SAF524375:SAO524379 SKB524375:SKK524379 STX524375:SUG524379 TDT524375:TEC524379 TNP524375:TNY524379 TXL524375:TXU524379 UHH524375:UHQ524379 URD524375:URM524379 VAZ524375:VBI524379 VKV524375:VLE524379 VUR524375:VVA524379 WEN524375:WEW524379 WOJ524375:WOS524379 WYF524375:WYO524379 BX589911:CG589915 LT589911:MC589915 VP589911:VY589915 AFL589911:AFU589915 APH589911:APQ589915 AZD589911:AZM589915 BIZ589911:BJI589915 BSV589911:BTE589915 CCR589911:CDA589915 CMN589911:CMW589915 CWJ589911:CWS589915 DGF589911:DGO589915 DQB589911:DQK589915 DZX589911:EAG589915 EJT589911:EKC589915 ETP589911:ETY589915 FDL589911:FDU589915 FNH589911:FNQ589915 FXD589911:FXM589915 GGZ589911:GHI589915 GQV589911:GRE589915 HAR589911:HBA589915 HKN589911:HKW589915 HUJ589911:HUS589915 IEF589911:IEO589915 IOB589911:IOK589915 IXX589911:IYG589915 JHT589911:JIC589915 JRP589911:JRY589915 KBL589911:KBU589915 KLH589911:KLQ589915 KVD589911:KVM589915 LEZ589911:LFI589915 LOV589911:LPE589915 LYR589911:LZA589915 MIN589911:MIW589915 MSJ589911:MSS589915 NCF589911:NCO589915 NMB589911:NMK589915 NVX589911:NWG589915 OFT589911:OGC589915 OPP589911:OPY589915 OZL589911:OZU589915 PJH589911:PJQ589915 PTD589911:PTM589915 QCZ589911:QDI589915 QMV589911:QNE589915 QWR589911:QXA589915 RGN589911:RGW589915 RQJ589911:RQS589915 SAF589911:SAO589915 SKB589911:SKK589915 STX589911:SUG589915 TDT589911:TEC589915 TNP589911:TNY589915 TXL589911:TXU589915 UHH589911:UHQ589915 URD589911:URM589915 VAZ589911:VBI589915 VKV589911:VLE589915 VUR589911:VVA589915 WEN589911:WEW589915 WOJ589911:WOS589915 WYF589911:WYO589915 BX655447:CG655451 LT655447:MC655451 VP655447:VY655451 AFL655447:AFU655451 APH655447:APQ655451 AZD655447:AZM655451 BIZ655447:BJI655451 BSV655447:BTE655451 CCR655447:CDA655451 CMN655447:CMW655451 CWJ655447:CWS655451 DGF655447:DGO655451 DQB655447:DQK655451 DZX655447:EAG655451 EJT655447:EKC655451 ETP655447:ETY655451 FDL655447:FDU655451 FNH655447:FNQ655451 FXD655447:FXM655451 GGZ655447:GHI655451 GQV655447:GRE655451 HAR655447:HBA655451 HKN655447:HKW655451 HUJ655447:HUS655451 IEF655447:IEO655451 IOB655447:IOK655451 IXX655447:IYG655451 JHT655447:JIC655451 JRP655447:JRY655451 KBL655447:KBU655451 KLH655447:KLQ655451 KVD655447:KVM655451 LEZ655447:LFI655451 LOV655447:LPE655451 LYR655447:LZA655451 MIN655447:MIW655451 MSJ655447:MSS655451 NCF655447:NCO655451 NMB655447:NMK655451 NVX655447:NWG655451 OFT655447:OGC655451 OPP655447:OPY655451 OZL655447:OZU655451 PJH655447:PJQ655451 PTD655447:PTM655451 QCZ655447:QDI655451 QMV655447:QNE655451 QWR655447:QXA655451 RGN655447:RGW655451 RQJ655447:RQS655451 SAF655447:SAO655451 SKB655447:SKK655451 STX655447:SUG655451 TDT655447:TEC655451 TNP655447:TNY655451 TXL655447:TXU655451 UHH655447:UHQ655451 URD655447:URM655451 VAZ655447:VBI655451 VKV655447:VLE655451 VUR655447:VVA655451 WEN655447:WEW655451 WOJ655447:WOS655451 WYF655447:WYO655451 BX720983:CG720987 LT720983:MC720987 VP720983:VY720987 AFL720983:AFU720987 APH720983:APQ720987 AZD720983:AZM720987 BIZ720983:BJI720987 BSV720983:BTE720987 CCR720983:CDA720987 CMN720983:CMW720987 CWJ720983:CWS720987 DGF720983:DGO720987 DQB720983:DQK720987 DZX720983:EAG720987 EJT720983:EKC720987 ETP720983:ETY720987 FDL720983:FDU720987 FNH720983:FNQ720987 FXD720983:FXM720987 GGZ720983:GHI720987 GQV720983:GRE720987 HAR720983:HBA720987 HKN720983:HKW720987 HUJ720983:HUS720987 IEF720983:IEO720987 IOB720983:IOK720987 IXX720983:IYG720987 JHT720983:JIC720987 JRP720983:JRY720987 KBL720983:KBU720987 KLH720983:KLQ720987 KVD720983:KVM720987 LEZ720983:LFI720987 LOV720983:LPE720987 LYR720983:LZA720987 MIN720983:MIW720987 MSJ720983:MSS720987 NCF720983:NCO720987 NMB720983:NMK720987 NVX720983:NWG720987 OFT720983:OGC720987 OPP720983:OPY720987 OZL720983:OZU720987 PJH720983:PJQ720987 PTD720983:PTM720987 QCZ720983:QDI720987 QMV720983:QNE720987 QWR720983:QXA720987 RGN720983:RGW720987 RQJ720983:RQS720987 SAF720983:SAO720987 SKB720983:SKK720987 STX720983:SUG720987 TDT720983:TEC720987 TNP720983:TNY720987 TXL720983:TXU720987 UHH720983:UHQ720987 URD720983:URM720987 VAZ720983:VBI720987 VKV720983:VLE720987 VUR720983:VVA720987 WEN720983:WEW720987 WOJ720983:WOS720987 WYF720983:WYO720987 BX786519:CG786523 LT786519:MC786523 VP786519:VY786523 AFL786519:AFU786523 APH786519:APQ786523 AZD786519:AZM786523 BIZ786519:BJI786523 BSV786519:BTE786523 CCR786519:CDA786523 CMN786519:CMW786523 CWJ786519:CWS786523 DGF786519:DGO786523 DQB786519:DQK786523 DZX786519:EAG786523 EJT786519:EKC786523 ETP786519:ETY786523 FDL786519:FDU786523 FNH786519:FNQ786523 FXD786519:FXM786523 GGZ786519:GHI786523 GQV786519:GRE786523 HAR786519:HBA786523 HKN786519:HKW786523 HUJ786519:HUS786523 IEF786519:IEO786523 IOB786519:IOK786523 IXX786519:IYG786523 JHT786519:JIC786523 JRP786519:JRY786523 KBL786519:KBU786523 KLH786519:KLQ786523 KVD786519:KVM786523 LEZ786519:LFI786523 LOV786519:LPE786523 LYR786519:LZA786523 MIN786519:MIW786523 MSJ786519:MSS786523 NCF786519:NCO786523 NMB786519:NMK786523 NVX786519:NWG786523 OFT786519:OGC786523 OPP786519:OPY786523 OZL786519:OZU786523 PJH786519:PJQ786523 PTD786519:PTM786523 QCZ786519:QDI786523 QMV786519:QNE786523 QWR786519:QXA786523 RGN786519:RGW786523 RQJ786519:RQS786523 SAF786519:SAO786523 SKB786519:SKK786523 STX786519:SUG786523 TDT786519:TEC786523 TNP786519:TNY786523 TXL786519:TXU786523 UHH786519:UHQ786523 URD786519:URM786523 VAZ786519:VBI786523 VKV786519:VLE786523 VUR786519:VVA786523 WEN786519:WEW786523 WOJ786519:WOS786523 WYF786519:WYO786523 BX852055:CG852059 LT852055:MC852059 VP852055:VY852059 AFL852055:AFU852059 APH852055:APQ852059 AZD852055:AZM852059 BIZ852055:BJI852059 BSV852055:BTE852059 CCR852055:CDA852059 CMN852055:CMW852059 CWJ852055:CWS852059 DGF852055:DGO852059 DQB852055:DQK852059 DZX852055:EAG852059 EJT852055:EKC852059 ETP852055:ETY852059 FDL852055:FDU852059 FNH852055:FNQ852059 FXD852055:FXM852059 GGZ852055:GHI852059 GQV852055:GRE852059 HAR852055:HBA852059 HKN852055:HKW852059 HUJ852055:HUS852059 IEF852055:IEO852059 IOB852055:IOK852059 IXX852055:IYG852059 JHT852055:JIC852059 JRP852055:JRY852059 KBL852055:KBU852059 KLH852055:KLQ852059 KVD852055:KVM852059 LEZ852055:LFI852059 LOV852055:LPE852059 LYR852055:LZA852059 MIN852055:MIW852059 MSJ852055:MSS852059 NCF852055:NCO852059 NMB852055:NMK852059 NVX852055:NWG852059 OFT852055:OGC852059 OPP852055:OPY852059 OZL852055:OZU852059 PJH852055:PJQ852059 PTD852055:PTM852059 QCZ852055:QDI852059 QMV852055:QNE852059 QWR852055:QXA852059 RGN852055:RGW852059 RQJ852055:RQS852059 SAF852055:SAO852059 SKB852055:SKK852059 STX852055:SUG852059 TDT852055:TEC852059 TNP852055:TNY852059 TXL852055:TXU852059 UHH852055:UHQ852059 URD852055:URM852059 VAZ852055:VBI852059 VKV852055:VLE852059 VUR852055:VVA852059 WEN852055:WEW852059 WOJ852055:WOS852059 WYF852055:WYO852059 BX917591:CG917595 LT917591:MC917595 VP917591:VY917595 AFL917591:AFU917595 APH917591:APQ917595 AZD917591:AZM917595 BIZ917591:BJI917595 BSV917591:BTE917595 CCR917591:CDA917595 CMN917591:CMW917595 CWJ917591:CWS917595 DGF917591:DGO917595 DQB917591:DQK917595 DZX917591:EAG917595 EJT917591:EKC917595 ETP917591:ETY917595 FDL917591:FDU917595 FNH917591:FNQ917595 FXD917591:FXM917595 GGZ917591:GHI917595 GQV917591:GRE917595 HAR917591:HBA917595 HKN917591:HKW917595 HUJ917591:HUS917595 IEF917591:IEO917595 IOB917591:IOK917595 IXX917591:IYG917595 JHT917591:JIC917595 JRP917591:JRY917595 KBL917591:KBU917595 KLH917591:KLQ917595 KVD917591:KVM917595 LEZ917591:LFI917595 LOV917591:LPE917595 LYR917591:LZA917595 MIN917591:MIW917595 MSJ917591:MSS917595 NCF917591:NCO917595 NMB917591:NMK917595 NVX917591:NWG917595 OFT917591:OGC917595 OPP917591:OPY917595 OZL917591:OZU917595 PJH917591:PJQ917595 PTD917591:PTM917595 QCZ917591:QDI917595 QMV917591:QNE917595 QWR917591:QXA917595 RGN917591:RGW917595 RQJ917591:RQS917595 SAF917591:SAO917595 SKB917591:SKK917595 STX917591:SUG917595 TDT917591:TEC917595 TNP917591:TNY917595 TXL917591:TXU917595 UHH917591:UHQ917595 URD917591:URM917595 VAZ917591:VBI917595 VKV917591:VLE917595 VUR917591:VVA917595 WEN917591:WEW917595 WOJ917591:WOS917595 WYF917591:WYO917595 BX983127:CG983131 LT983127:MC983131 VP983127:VY983131 AFL983127:AFU983131 APH983127:APQ983131 AZD983127:AZM983131 BIZ983127:BJI983131 BSV983127:BTE983131 CCR983127:CDA983131 CMN983127:CMW983131 CWJ983127:CWS983131 DGF983127:DGO983131 DQB983127:DQK983131 DZX983127:EAG983131 EJT983127:EKC983131 ETP983127:ETY983131 FDL983127:FDU983131 FNH983127:FNQ983131 FXD983127:FXM983131 GGZ983127:GHI983131 GQV983127:GRE983131 HAR983127:HBA983131 HKN983127:HKW983131 HUJ983127:HUS983131 IEF983127:IEO983131 IOB983127:IOK983131 IXX983127:IYG983131 JHT983127:JIC983131 JRP983127:JRY983131 KBL983127:KBU983131 KLH983127:KLQ983131 KVD983127:KVM983131 LEZ983127:LFI983131 LOV983127:LPE983131 LYR983127:LZA983131 MIN983127:MIW983131 MSJ983127:MSS983131 NCF983127:NCO983131 NMB983127:NMK983131 NVX983127:NWG983131 OFT983127:OGC983131 OPP983127:OPY983131 OZL983127:OZU983131 PJH983127:PJQ983131 PTD983127:PTM983131 QCZ983127:QDI983131 QMV983127:QNE983131 QWR983127:QXA983131 RGN983127:RGW983131 RQJ983127:RQS983131 SAF983127:SAO983131 SKB983127:SKK983131 STX983127:SUG983131 TDT983127:TEC983131 TNP983127:TNY983131 TXL983127:TXU983131 UHH983127:UHQ983131 URD983127:URM983131 VAZ983127:VBI983131 VKV983127:VLE983131 VUR983127:VVA983131 WEN983127:WEW983131 WOJ983127:WOS983131 WYF983127:WYO983131 WEN983107:WEW983109 LT18 VP18 AFL18 APH18 AZD18 BIZ18 BSV18 CCR18 CMN18 CWJ18 DGF18 DQB18 DZX18 EJT18 ETP18 FDL18 FNH18 FXD18 GGZ18 GQV18 HAR18 HKN18 HUJ18 IEF18 IOB18 IXX18 JHT18 JRP18 KBL18 KLH18 KVD18 LEZ18 LOV18 LYR18 MIN18 MSJ18 NCF18 NMB18 NVX18 OFT18 OPP18 OZL18 PJH18 PTD18 QCZ18 QMV18 QWR18 RGN18 RQJ18 SAF18 SKB18 STX18 TDT18 TNP18 TXL18 UHH18 URD18 VAZ18 VKV18 VUR18 WEN18 WOJ18 WYF18 BX65554 LT65554 VP65554 AFL65554 APH65554 AZD65554 BIZ65554 BSV65554 CCR65554 CMN65554 CWJ65554 DGF65554 DQB65554 DZX65554 EJT65554 ETP65554 FDL65554 FNH65554 FXD65554 GGZ65554 GQV65554 HAR65554 HKN65554 HUJ65554 IEF65554 IOB65554 IXX65554 JHT65554 JRP65554 KBL65554 KLH65554 KVD65554 LEZ65554 LOV65554 LYR65554 MIN65554 MSJ65554 NCF65554 NMB65554 NVX65554 OFT65554 OPP65554 OZL65554 PJH65554 PTD65554 QCZ65554 QMV65554 QWR65554 RGN65554 RQJ65554 SAF65554 SKB65554 STX65554 TDT65554 TNP65554 TXL65554 UHH65554 URD65554 VAZ65554 VKV65554 VUR65554 WEN65554 WOJ65554 WYF65554 BX131090 LT131090 VP131090 AFL131090 APH131090 AZD131090 BIZ131090 BSV131090 CCR131090 CMN131090 CWJ131090 DGF131090 DQB131090 DZX131090 EJT131090 ETP131090 FDL131090 FNH131090 FXD131090 GGZ131090 GQV131090 HAR131090 HKN131090 HUJ131090 IEF131090 IOB131090 IXX131090 JHT131090 JRP131090 KBL131090 KLH131090 KVD131090 LEZ131090 LOV131090 LYR131090 MIN131090 MSJ131090 NCF131090 NMB131090 NVX131090 OFT131090 OPP131090 OZL131090 PJH131090 PTD131090 QCZ131090 QMV131090 QWR131090 RGN131090 RQJ131090 SAF131090 SKB131090 STX131090 TDT131090 TNP131090 TXL131090 UHH131090 URD131090 VAZ131090 VKV131090 VUR131090 WEN131090 WOJ131090 WYF131090 BX196626 LT196626 VP196626 AFL196626 APH196626 AZD196626 BIZ196626 BSV196626 CCR196626 CMN196626 CWJ196626 DGF196626 DQB196626 DZX196626 EJT196626 ETP196626 FDL196626 FNH196626 FXD196626 GGZ196626 GQV196626 HAR196626 HKN196626 HUJ196626 IEF196626 IOB196626 IXX196626 JHT196626 JRP196626 KBL196626 KLH196626 KVD196626 LEZ196626 LOV196626 LYR196626 MIN196626 MSJ196626 NCF196626 NMB196626 NVX196626 OFT196626 OPP196626 OZL196626 PJH196626 PTD196626 QCZ196626 QMV196626 QWR196626 RGN196626 RQJ196626 SAF196626 SKB196626 STX196626 TDT196626 TNP196626 TXL196626 UHH196626 URD196626 VAZ196626 VKV196626 VUR196626 WEN196626 WOJ196626 WYF196626 BX262162 LT262162 VP262162 AFL262162 APH262162 AZD262162 BIZ262162 BSV262162 CCR262162 CMN262162 CWJ262162 DGF262162 DQB262162 DZX262162 EJT262162 ETP262162 FDL262162 FNH262162 FXD262162 GGZ262162 GQV262162 HAR262162 HKN262162 HUJ262162 IEF262162 IOB262162 IXX262162 JHT262162 JRP262162 KBL262162 KLH262162 KVD262162 LEZ262162 LOV262162 LYR262162 MIN262162 MSJ262162 NCF262162 NMB262162 NVX262162 OFT262162 OPP262162 OZL262162 PJH262162 PTD262162 QCZ262162 QMV262162 QWR262162 RGN262162 RQJ262162 SAF262162 SKB262162 STX262162 TDT262162 TNP262162 TXL262162 UHH262162 URD262162 VAZ262162 VKV262162 VUR262162 WEN262162 WOJ262162 WYF262162 BX327698 LT327698 VP327698 AFL327698 APH327698 AZD327698 BIZ327698 BSV327698 CCR327698 CMN327698 CWJ327698 DGF327698 DQB327698 DZX327698 EJT327698 ETP327698 FDL327698 FNH327698 FXD327698 GGZ327698 GQV327698 HAR327698 HKN327698 HUJ327698 IEF327698 IOB327698 IXX327698 JHT327698 JRP327698 KBL327698 KLH327698 KVD327698 LEZ327698 LOV327698 LYR327698 MIN327698 MSJ327698 NCF327698 NMB327698 NVX327698 OFT327698 OPP327698 OZL327698 PJH327698 PTD327698 QCZ327698 QMV327698 QWR327698 RGN327698 RQJ327698 SAF327698 SKB327698 STX327698 TDT327698 TNP327698 TXL327698 UHH327698 URD327698 VAZ327698 VKV327698 VUR327698 WEN327698 WOJ327698 WYF327698 BX393234 LT393234 VP393234 AFL393234 APH393234 AZD393234 BIZ393234 BSV393234 CCR393234 CMN393234 CWJ393234 DGF393234 DQB393234 DZX393234 EJT393234 ETP393234 FDL393234 FNH393234 FXD393234 GGZ393234 GQV393234 HAR393234 HKN393234 HUJ393234 IEF393234 IOB393234 IXX393234 JHT393234 JRP393234 KBL393234 KLH393234 KVD393234 LEZ393234 LOV393234 LYR393234 MIN393234 MSJ393234 NCF393234 NMB393234 NVX393234 OFT393234 OPP393234 OZL393234 PJH393234 PTD393234 QCZ393234 QMV393234 QWR393234 RGN393234 RQJ393234 SAF393234 SKB393234 STX393234 TDT393234 TNP393234 TXL393234 UHH393234 URD393234 VAZ393234 VKV393234 VUR393234 WEN393234 WOJ393234 WYF393234 BX458770 LT458770 VP458770 AFL458770 APH458770 AZD458770 BIZ458770 BSV458770 CCR458770 CMN458770 CWJ458770 DGF458770 DQB458770 DZX458770 EJT458770 ETP458770 FDL458770 FNH458770 FXD458770 GGZ458770 GQV458770 HAR458770 HKN458770 HUJ458770 IEF458770 IOB458770 IXX458770 JHT458770 JRP458770 KBL458770 KLH458770 KVD458770 LEZ458770 LOV458770 LYR458770 MIN458770 MSJ458770 NCF458770 NMB458770 NVX458770 OFT458770 OPP458770 OZL458770 PJH458770 PTD458770 QCZ458770 QMV458770 QWR458770 RGN458770 RQJ458770 SAF458770 SKB458770 STX458770 TDT458770 TNP458770 TXL458770 UHH458770 URD458770 VAZ458770 VKV458770 VUR458770 WEN458770 WOJ458770 WYF458770 BX524306 LT524306 VP524306 AFL524306 APH524306 AZD524306 BIZ524306 BSV524306 CCR524306 CMN524306 CWJ524306 DGF524306 DQB524306 DZX524306 EJT524306 ETP524306 FDL524306 FNH524306 FXD524306 GGZ524306 GQV524306 HAR524306 HKN524306 HUJ524306 IEF524306 IOB524306 IXX524306 JHT524306 JRP524306 KBL524306 KLH524306 KVD524306 LEZ524306 LOV524306 LYR524306 MIN524306 MSJ524306 NCF524306 NMB524306 NVX524306 OFT524306 OPP524306 OZL524306 PJH524306 PTD524306 QCZ524306 QMV524306 QWR524306 RGN524306 RQJ524306 SAF524306 SKB524306 STX524306 TDT524306 TNP524306 TXL524306 UHH524306 URD524306 VAZ524306 VKV524306 VUR524306 WEN524306 WOJ524306 WYF524306 BX589842 LT589842 VP589842 AFL589842 APH589842 AZD589842 BIZ589842 BSV589842 CCR589842 CMN589842 CWJ589842 DGF589842 DQB589842 DZX589842 EJT589842 ETP589842 FDL589842 FNH589842 FXD589842 GGZ589842 GQV589842 HAR589842 HKN589842 HUJ589842 IEF589842 IOB589842 IXX589842 JHT589842 JRP589842 KBL589842 KLH589842 KVD589842 LEZ589842 LOV589842 LYR589842 MIN589842 MSJ589842 NCF589842 NMB589842 NVX589842 OFT589842 OPP589842 OZL589842 PJH589842 PTD589842 QCZ589842 QMV589842 QWR589842 RGN589842 RQJ589842 SAF589842 SKB589842 STX589842 TDT589842 TNP589842 TXL589842 UHH589842 URD589842 VAZ589842 VKV589842 VUR589842 WEN589842 WOJ589842 WYF589842 BX655378 LT655378 VP655378 AFL655378 APH655378 AZD655378 BIZ655378 BSV655378 CCR655378 CMN655378 CWJ655378 DGF655378 DQB655378 DZX655378 EJT655378 ETP655378 FDL655378 FNH655378 FXD655378 GGZ655378 GQV655378 HAR655378 HKN655378 HUJ655378 IEF655378 IOB655378 IXX655378 JHT655378 JRP655378 KBL655378 KLH655378 KVD655378 LEZ655378 LOV655378 LYR655378 MIN655378 MSJ655378 NCF655378 NMB655378 NVX655378 OFT655378 OPP655378 OZL655378 PJH655378 PTD655378 QCZ655378 QMV655378 QWR655378 RGN655378 RQJ655378 SAF655378 SKB655378 STX655378 TDT655378 TNP655378 TXL655378 UHH655378 URD655378 VAZ655378 VKV655378 VUR655378 WEN655378 WOJ655378 WYF655378 BX720914 LT720914 VP720914 AFL720914 APH720914 AZD720914 BIZ720914 BSV720914 CCR720914 CMN720914 CWJ720914 DGF720914 DQB720914 DZX720914 EJT720914 ETP720914 FDL720914 FNH720914 FXD720914 GGZ720914 GQV720914 HAR720914 HKN720914 HUJ720914 IEF720914 IOB720914 IXX720914 JHT720914 JRP720914 KBL720914 KLH720914 KVD720914 LEZ720914 LOV720914 LYR720914 MIN720914 MSJ720914 NCF720914 NMB720914 NVX720914 OFT720914 OPP720914 OZL720914 PJH720914 PTD720914 QCZ720914 QMV720914 QWR720914 RGN720914 RQJ720914 SAF720914 SKB720914 STX720914 TDT720914 TNP720914 TXL720914 UHH720914 URD720914 VAZ720914 VKV720914 VUR720914 WEN720914 WOJ720914 WYF720914 BX786450 LT786450 VP786450 AFL786450 APH786450 AZD786450 BIZ786450 BSV786450 CCR786450 CMN786450 CWJ786450 DGF786450 DQB786450 DZX786450 EJT786450 ETP786450 FDL786450 FNH786450 FXD786450 GGZ786450 GQV786450 HAR786450 HKN786450 HUJ786450 IEF786450 IOB786450 IXX786450 JHT786450 JRP786450 KBL786450 KLH786450 KVD786450 LEZ786450 LOV786450 LYR786450 MIN786450 MSJ786450 NCF786450 NMB786450 NVX786450 OFT786450 OPP786450 OZL786450 PJH786450 PTD786450 QCZ786450 QMV786450 QWR786450 RGN786450 RQJ786450 SAF786450 SKB786450 STX786450 TDT786450 TNP786450 TXL786450 UHH786450 URD786450 VAZ786450 VKV786450 VUR786450 WEN786450 WOJ786450 WYF786450 BX851986 LT851986 VP851986 AFL851986 APH851986 AZD851986 BIZ851986 BSV851986 CCR851986 CMN851986 CWJ851986 DGF851986 DQB851986 DZX851986 EJT851986 ETP851986 FDL851986 FNH851986 FXD851986 GGZ851986 GQV851986 HAR851986 HKN851986 HUJ851986 IEF851986 IOB851986 IXX851986 JHT851986 JRP851986 KBL851986 KLH851986 KVD851986 LEZ851986 LOV851986 LYR851986 MIN851986 MSJ851986 NCF851986 NMB851986 NVX851986 OFT851986 OPP851986 OZL851986 PJH851986 PTD851986 QCZ851986 QMV851986 QWR851986 RGN851986 RQJ851986 SAF851986 SKB851986 STX851986 TDT851986 TNP851986 TXL851986 UHH851986 URD851986 VAZ851986 VKV851986 VUR851986 WEN851986 WOJ851986 WYF851986 BX917522 LT917522 VP917522 AFL917522 APH917522 AZD917522 BIZ917522 BSV917522 CCR917522 CMN917522 CWJ917522 DGF917522 DQB917522 DZX917522 EJT917522 ETP917522 FDL917522 FNH917522 FXD917522 GGZ917522 GQV917522 HAR917522 HKN917522 HUJ917522 IEF917522 IOB917522 IXX917522 JHT917522 JRP917522 KBL917522 KLH917522 KVD917522 LEZ917522 LOV917522 LYR917522 MIN917522 MSJ917522 NCF917522 NMB917522 NVX917522 OFT917522 OPP917522 OZL917522 PJH917522 PTD917522 QCZ917522 QMV917522 QWR917522 RGN917522 RQJ917522 SAF917522 SKB917522 STX917522 TDT917522 TNP917522 TXL917522 UHH917522 URD917522 VAZ917522 VKV917522 VUR917522 WEN917522 WOJ917522 WYF917522 BX983058 LT983058 VP983058 AFL983058 APH983058 AZD983058 BIZ983058 BSV983058 CCR983058 CMN983058 CWJ983058 DGF983058 DQB983058 DZX983058 EJT983058 ETP983058 FDL983058 FNH983058 FXD983058 GGZ983058 GQV983058 HAR983058 HKN983058 HUJ983058 IEF983058 IOB983058 IXX983058 JHT983058 JRP983058 KBL983058 KLH983058 KVD983058 LEZ983058 LOV983058 LYR983058 MIN983058 MSJ983058 NCF983058 NMB983058 NVX983058 OFT983058 OPP983058 OZL983058 PJH983058 PTD983058 QCZ983058 QMV983058 QWR983058 RGN983058 RQJ983058 SAF983058 SKB983058 STX983058 TDT983058 TNP983058 TXL983058 UHH983058 URD983058 VAZ983058 VKV983058 VUR983058 WEN983058 WOJ983058 WYF983058 WOJ983107:WOS983109 LY18 VU18 AFQ18 APM18 AZI18 BJE18 BTA18 CCW18 CMS18 CWO18 DGK18 DQG18 EAC18 EJY18 ETU18 FDQ18 FNM18 FXI18 GHE18 GRA18 HAW18 HKS18 HUO18 IEK18 IOG18 IYC18 JHY18 JRU18 KBQ18 KLM18 KVI18 LFE18 LPA18 LYW18 MIS18 MSO18 NCK18 NMG18 NWC18 OFY18 OPU18 OZQ18 PJM18 PTI18 QDE18 QNA18 QWW18 RGS18 RQO18 SAK18 SKG18 SUC18 TDY18 TNU18 TXQ18 UHM18 URI18 VBE18 VLA18 VUW18 WES18 WOO18 WYK18 CC65554 LY65554 VU65554 AFQ65554 APM65554 AZI65554 BJE65554 BTA65554 CCW65554 CMS65554 CWO65554 DGK65554 DQG65554 EAC65554 EJY65554 ETU65554 FDQ65554 FNM65554 FXI65554 GHE65554 GRA65554 HAW65554 HKS65554 HUO65554 IEK65554 IOG65554 IYC65554 JHY65554 JRU65554 KBQ65554 KLM65554 KVI65554 LFE65554 LPA65554 LYW65554 MIS65554 MSO65554 NCK65554 NMG65554 NWC65554 OFY65554 OPU65554 OZQ65554 PJM65554 PTI65554 QDE65554 QNA65554 QWW65554 RGS65554 RQO65554 SAK65554 SKG65554 SUC65554 TDY65554 TNU65554 TXQ65554 UHM65554 URI65554 VBE65554 VLA65554 VUW65554 WES65554 WOO65554 WYK65554 CC131090 LY131090 VU131090 AFQ131090 APM131090 AZI131090 BJE131090 BTA131090 CCW131090 CMS131090 CWO131090 DGK131090 DQG131090 EAC131090 EJY131090 ETU131090 FDQ131090 FNM131090 FXI131090 GHE131090 GRA131090 HAW131090 HKS131090 HUO131090 IEK131090 IOG131090 IYC131090 JHY131090 JRU131090 KBQ131090 KLM131090 KVI131090 LFE131090 LPA131090 LYW131090 MIS131090 MSO131090 NCK131090 NMG131090 NWC131090 OFY131090 OPU131090 OZQ131090 PJM131090 PTI131090 QDE131090 QNA131090 QWW131090 RGS131090 RQO131090 SAK131090 SKG131090 SUC131090 TDY131090 TNU131090 TXQ131090 UHM131090 URI131090 VBE131090 VLA131090 VUW131090 WES131090 WOO131090 WYK131090 CC196626 LY196626 VU196626 AFQ196626 APM196626 AZI196626 BJE196626 BTA196626 CCW196626 CMS196626 CWO196626 DGK196626 DQG196626 EAC196626 EJY196626 ETU196626 FDQ196626 FNM196626 FXI196626 GHE196626 GRA196626 HAW196626 HKS196626 HUO196626 IEK196626 IOG196626 IYC196626 JHY196626 JRU196626 KBQ196626 KLM196626 KVI196626 LFE196626 LPA196626 LYW196626 MIS196626 MSO196626 NCK196626 NMG196626 NWC196626 OFY196626 OPU196626 OZQ196626 PJM196626 PTI196626 QDE196626 QNA196626 QWW196626 RGS196626 RQO196626 SAK196626 SKG196626 SUC196626 TDY196626 TNU196626 TXQ196626 UHM196626 URI196626 VBE196626 VLA196626 VUW196626 WES196626 WOO196626 WYK196626 CC262162 LY262162 VU262162 AFQ262162 APM262162 AZI262162 BJE262162 BTA262162 CCW262162 CMS262162 CWO262162 DGK262162 DQG262162 EAC262162 EJY262162 ETU262162 FDQ262162 FNM262162 FXI262162 GHE262162 GRA262162 HAW262162 HKS262162 HUO262162 IEK262162 IOG262162 IYC262162 JHY262162 JRU262162 KBQ262162 KLM262162 KVI262162 LFE262162 LPA262162 LYW262162 MIS262162 MSO262162 NCK262162 NMG262162 NWC262162 OFY262162 OPU262162 OZQ262162 PJM262162 PTI262162 QDE262162 QNA262162 QWW262162 RGS262162 RQO262162 SAK262162 SKG262162 SUC262162 TDY262162 TNU262162 TXQ262162 UHM262162 URI262162 VBE262162 VLA262162 VUW262162 WES262162 WOO262162 WYK262162 CC327698 LY327698 VU327698 AFQ327698 APM327698 AZI327698 BJE327698 BTA327698 CCW327698 CMS327698 CWO327698 DGK327698 DQG327698 EAC327698 EJY327698 ETU327698 FDQ327698 FNM327698 FXI327698 GHE327698 GRA327698 HAW327698 HKS327698 HUO327698 IEK327698 IOG327698 IYC327698 JHY327698 JRU327698 KBQ327698 KLM327698 KVI327698 LFE327698 LPA327698 LYW327698 MIS327698 MSO327698 NCK327698 NMG327698 NWC327698 OFY327698 OPU327698 OZQ327698 PJM327698 PTI327698 QDE327698 QNA327698 QWW327698 RGS327698 RQO327698 SAK327698 SKG327698 SUC327698 TDY327698 TNU327698 TXQ327698 UHM327698 URI327698 VBE327698 VLA327698 VUW327698 WES327698 WOO327698 WYK327698 CC393234 LY393234 VU393234 AFQ393234 APM393234 AZI393234 BJE393234 BTA393234 CCW393234 CMS393234 CWO393234 DGK393234 DQG393234 EAC393234 EJY393234 ETU393234 FDQ393234 FNM393234 FXI393234 GHE393234 GRA393234 HAW393234 HKS393234 HUO393234 IEK393234 IOG393234 IYC393234 JHY393234 JRU393234 KBQ393234 KLM393234 KVI393234 LFE393234 LPA393234 LYW393234 MIS393234 MSO393234 NCK393234 NMG393234 NWC393234 OFY393234 OPU393234 OZQ393234 PJM393234 PTI393234 QDE393234 QNA393234 QWW393234 RGS393234 RQO393234 SAK393234 SKG393234 SUC393234 TDY393234 TNU393234 TXQ393234 UHM393234 URI393234 VBE393234 VLA393234 VUW393234 WES393234 WOO393234 WYK393234 CC458770 LY458770 VU458770 AFQ458770 APM458770 AZI458770 BJE458770 BTA458770 CCW458770 CMS458770 CWO458770 DGK458770 DQG458770 EAC458770 EJY458770 ETU458770 FDQ458770 FNM458770 FXI458770 GHE458770 GRA458770 HAW458770 HKS458770 HUO458770 IEK458770 IOG458770 IYC458770 JHY458770 JRU458770 KBQ458770 KLM458770 KVI458770 LFE458770 LPA458770 LYW458770 MIS458770 MSO458770 NCK458770 NMG458770 NWC458770 OFY458770 OPU458770 OZQ458770 PJM458770 PTI458770 QDE458770 QNA458770 QWW458770 RGS458770 RQO458770 SAK458770 SKG458770 SUC458770 TDY458770 TNU458770 TXQ458770 UHM458770 URI458770 VBE458770 VLA458770 VUW458770 WES458770 WOO458770 WYK458770 CC524306 LY524306 VU524306 AFQ524306 APM524306 AZI524306 BJE524306 BTA524306 CCW524306 CMS524306 CWO524306 DGK524306 DQG524306 EAC524306 EJY524306 ETU524306 FDQ524306 FNM524306 FXI524306 GHE524306 GRA524306 HAW524306 HKS524306 HUO524306 IEK524306 IOG524306 IYC524306 JHY524306 JRU524306 KBQ524306 KLM524306 KVI524306 LFE524306 LPA524306 LYW524306 MIS524306 MSO524306 NCK524306 NMG524306 NWC524306 OFY524306 OPU524306 OZQ524306 PJM524306 PTI524306 QDE524306 QNA524306 QWW524306 RGS524306 RQO524306 SAK524306 SKG524306 SUC524306 TDY524306 TNU524306 TXQ524306 UHM524306 URI524306 VBE524306 VLA524306 VUW524306 WES524306 WOO524306 WYK524306 CC589842 LY589842 VU589842 AFQ589842 APM589842 AZI589842 BJE589842 BTA589842 CCW589842 CMS589842 CWO589842 DGK589842 DQG589842 EAC589842 EJY589842 ETU589842 FDQ589842 FNM589842 FXI589842 GHE589842 GRA589842 HAW589842 HKS589842 HUO589842 IEK589842 IOG589842 IYC589842 JHY589842 JRU589842 KBQ589842 KLM589842 KVI589842 LFE589842 LPA589842 LYW589842 MIS589842 MSO589842 NCK589842 NMG589842 NWC589842 OFY589842 OPU589842 OZQ589842 PJM589842 PTI589842 QDE589842 QNA589842 QWW589842 RGS589842 RQO589842 SAK589842 SKG589842 SUC589842 TDY589842 TNU589842 TXQ589842 UHM589842 URI589842 VBE589842 VLA589842 VUW589842 WES589842 WOO589842 WYK589842 CC655378 LY655378 VU655378 AFQ655378 APM655378 AZI655378 BJE655378 BTA655378 CCW655378 CMS655378 CWO655378 DGK655378 DQG655378 EAC655378 EJY655378 ETU655378 FDQ655378 FNM655378 FXI655378 GHE655378 GRA655378 HAW655378 HKS655378 HUO655378 IEK655378 IOG655378 IYC655378 JHY655378 JRU655378 KBQ655378 KLM655378 KVI655378 LFE655378 LPA655378 LYW655378 MIS655378 MSO655378 NCK655378 NMG655378 NWC655378 OFY655378 OPU655378 OZQ655378 PJM655378 PTI655378 QDE655378 QNA655378 QWW655378 RGS655378 RQO655378 SAK655378 SKG655378 SUC655378 TDY655378 TNU655378 TXQ655378 UHM655378 URI655378 VBE655378 VLA655378 VUW655378 WES655378 WOO655378 WYK655378 CC720914 LY720914 VU720914 AFQ720914 APM720914 AZI720914 BJE720914 BTA720914 CCW720914 CMS720914 CWO720914 DGK720914 DQG720914 EAC720914 EJY720914 ETU720914 FDQ720914 FNM720914 FXI720914 GHE720914 GRA720914 HAW720914 HKS720914 HUO720914 IEK720914 IOG720914 IYC720914 JHY720914 JRU720914 KBQ720914 KLM720914 KVI720914 LFE720914 LPA720914 LYW720914 MIS720914 MSO720914 NCK720914 NMG720914 NWC720914 OFY720914 OPU720914 OZQ720914 PJM720914 PTI720914 QDE720914 QNA720914 QWW720914 RGS720914 RQO720914 SAK720914 SKG720914 SUC720914 TDY720914 TNU720914 TXQ720914 UHM720914 URI720914 VBE720914 VLA720914 VUW720914 WES720914 WOO720914 WYK720914 CC786450 LY786450 VU786450 AFQ786450 APM786450 AZI786450 BJE786450 BTA786450 CCW786450 CMS786450 CWO786450 DGK786450 DQG786450 EAC786450 EJY786450 ETU786450 FDQ786450 FNM786450 FXI786450 GHE786450 GRA786450 HAW786450 HKS786450 HUO786450 IEK786450 IOG786450 IYC786450 JHY786450 JRU786450 KBQ786450 KLM786450 KVI786450 LFE786450 LPA786450 LYW786450 MIS786450 MSO786450 NCK786450 NMG786450 NWC786450 OFY786450 OPU786450 OZQ786450 PJM786450 PTI786450 QDE786450 QNA786450 QWW786450 RGS786450 RQO786450 SAK786450 SKG786450 SUC786450 TDY786450 TNU786450 TXQ786450 UHM786450 URI786450 VBE786450 VLA786450 VUW786450 WES786450 WOO786450 WYK786450 CC851986 LY851986 VU851986 AFQ851986 APM851986 AZI851986 BJE851986 BTA851986 CCW851986 CMS851986 CWO851986 DGK851986 DQG851986 EAC851986 EJY851986 ETU851986 FDQ851986 FNM851986 FXI851986 GHE851986 GRA851986 HAW851986 HKS851986 HUO851986 IEK851986 IOG851986 IYC851986 JHY851986 JRU851986 KBQ851986 KLM851986 KVI851986 LFE851986 LPA851986 LYW851986 MIS851986 MSO851986 NCK851986 NMG851986 NWC851986 OFY851986 OPU851986 OZQ851986 PJM851986 PTI851986 QDE851986 QNA851986 QWW851986 RGS851986 RQO851986 SAK851986 SKG851986 SUC851986 TDY851986 TNU851986 TXQ851986 UHM851986 URI851986 VBE851986 VLA851986 VUW851986 WES851986 WOO851986 WYK851986 CC917522 LY917522 VU917522 AFQ917522 APM917522 AZI917522 BJE917522 BTA917522 CCW917522 CMS917522 CWO917522 DGK917522 DQG917522 EAC917522 EJY917522 ETU917522 FDQ917522 FNM917522 FXI917522 GHE917522 GRA917522 HAW917522 HKS917522 HUO917522 IEK917522 IOG917522 IYC917522 JHY917522 JRU917522 KBQ917522 KLM917522 KVI917522 LFE917522 LPA917522 LYW917522 MIS917522 MSO917522 NCK917522 NMG917522 NWC917522 OFY917522 OPU917522 OZQ917522 PJM917522 PTI917522 QDE917522 QNA917522 QWW917522 RGS917522 RQO917522 SAK917522 SKG917522 SUC917522 TDY917522 TNU917522 TXQ917522 UHM917522 URI917522 VBE917522 VLA917522 VUW917522 WES917522 WOO917522 WYK917522 CC983058 LY983058 VU983058 AFQ983058 APM983058 AZI983058 BJE983058 BTA983058 CCW983058 CMS983058 CWO983058 DGK983058 DQG983058 EAC983058 EJY983058 ETU983058 FDQ983058 FNM983058 FXI983058 GHE983058 GRA983058 HAW983058 HKS983058 HUO983058 IEK983058 IOG983058 IYC983058 JHY983058 JRU983058 KBQ983058 KLM983058 KVI983058 LFE983058 LPA983058 LYW983058 MIS983058 MSO983058 NCK983058 NMG983058 NWC983058 OFY983058 OPU983058 OZQ983058 PJM983058 PTI983058 QDE983058 QNA983058 QWW983058 RGS983058 RQO983058 SAK983058 SKG983058 SUC983058 TDY983058 TNU983058 TXQ983058 UHM983058 URI983058 VBE983058 VLA983058 VUW983058 WES983058 WOO983058 WYK983058 WYF983107:WYO983109 LT24:MC42 VP24:VY42 AFL24:AFU42 APH24:APQ42 AZD24:AZM42 BIZ24:BJI42 BSV24:BTE42 CCR24:CDA42 CMN24:CMW42 CWJ24:CWS42 DGF24:DGO42 DQB24:DQK42 DZX24:EAG42 EJT24:EKC42 ETP24:ETY42 FDL24:FDU42 FNH24:FNQ42 FXD24:FXM42 GGZ24:GHI42 GQV24:GRE42 HAR24:HBA42 HKN24:HKW42 HUJ24:HUS42 IEF24:IEO42 IOB24:IOK42 IXX24:IYG42 JHT24:JIC42 JRP24:JRY42 KBL24:KBU42 KLH24:KLQ42 KVD24:KVM42 LEZ24:LFI42 LOV24:LPE42 LYR24:LZA42 MIN24:MIW42 MSJ24:MSS42 NCF24:NCO42 NMB24:NMK42 NVX24:NWG42 OFT24:OGC42 OPP24:OPY42 OZL24:OZU42 PJH24:PJQ42 PTD24:PTM42 QCZ24:QDI42 QMV24:QNE42 QWR24:QXA42 RGN24:RGW42 RQJ24:RQS42 SAF24:SAO42 SKB24:SKK42 STX24:SUG42 TDT24:TEC42 TNP24:TNY42 TXL24:TXU42 UHH24:UHQ42 URD24:URM42 VAZ24:VBI42 VKV24:VLE42 VUR24:VVA42 WEN24:WEW42 WOJ24:WOS42 WYF24:WYO42 BX65560:CG65578 LT65560:MC65578 VP65560:VY65578 AFL65560:AFU65578 APH65560:APQ65578 AZD65560:AZM65578 BIZ65560:BJI65578 BSV65560:BTE65578 CCR65560:CDA65578 CMN65560:CMW65578 CWJ65560:CWS65578 DGF65560:DGO65578 DQB65560:DQK65578 DZX65560:EAG65578 EJT65560:EKC65578 ETP65560:ETY65578 FDL65560:FDU65578 FNH65560:FNQ65578 FXD65560:FXM65578 GGZ65560:GHI65578 GQV65560:GRE65578 HAR65560:HBA65578 HKN65560:HKW65578 HUJ65560:HUS65578 IEF65560:IEO65578 IOB65560:IOK65578 IXX65560:IYG65578 JHT65560:JIC65578 JRP65560:JRY65578 KBL65560:KBU65578 KLH65560:KLQ65578 KVD65560:KVM65578 LEZ65560:LFI65578 LOV65560:LPE65578 LYR65560:LZA65578 MIN65560:MIW65578 MSJ65560:MSS65578 NCF65560:NCO65578 NMB65560:NMK65578 NVX65560:NWG65578 OFT65560:OGC65578 OPP65560:OPY65578 OZL65560:OZU65578 PJH65560:PJQ65578 PTD65560:PTM65578 QCZ65560:QDI65578 QMV65560:QNE65578 QWR65560:QXA65578 RGN65560:RGW65578 RQJ65560:RQS65578 SAF65560:SAO65578 SKB65560:SKK65578 STX65560:SUG65578 TDT65560:TEC65578 TNP65560:TNY65578 TXL65560:TXU65578 UHH65560:UHQ65578 URD65560:URM65578 VAZ65560:VBI65578 VKV65560:VLE65578 VUR65560:VVA65578 WEN65560:WEW65578 WOJ65560:WOS65578 WYF65560:WYO65578 BX131096:CG131114 LT131096:MC131114 VP131096:VY131114 AFL131096:AFU131114 APH131096:APQ131114 AZD131096:AZM131114 BIZ131096:BJI131114 BSV131096:BTE131114 CCR131096:CDA131114 CMN131096:CMW131114 CWJ131096:CWS131114 DGF131096:DGO131114 DQB131096:DQK131114 DZX131096:EAG131114 EJT131096:EKC131114 ETP131096:ETY131114 FDL131096:FDU131114 FNH131096:FNQ131114 FXD131096:FXM131114 GGZ131096:GHI131114 GQV131096:GRE131114 HAR131096:HBA131114 HKN131096:HKW131114 HUJ131096:HUS131114 IEF131096:IEO131114 IOB131096:IOK131114 IXX131096:IYG131114 JHT131096:JIC131114 JRP131096:JRY131114 KBL131096:KBU131114 KLH131096:KLQ131114 KVD131096:KVM131114 LEZ131096:LFI131114 LOV131096:LPE131114 LYR131096:LZA131114 MIN131096:MIW131114 MSJ131096:MSS131114 NCF131096:NCO131114 NMB131096:NMK131114 NVX131096:NWG131114 OFT131096:OGC131114 OPP131096:OPY131114 OZL131096:OZU131114 PJH131096:PJQ131114 PTD131096:PTM131114 QCZ131096:QDI131114 QMV131096:QNE131114 QWR131096:QXA131114 RGN131096:RGW131114 RQJ131096:RQS131114 SAF131096:SAO131114 SKB131096:SKK131114 STX131096:SUG131114 TDT131096:TEC131114 TNP131096:TNY131114 TXL131096:TXU131114 UHH131096:UHQ131114 URD131096:URM131114 VAZ131096:VBI131114 VKV131096:VLE131114 VUR131096:VVA131114 WEN131096:WEW131114 WOJ131096:WOS131114 WYF131096:WYO131114 BX196632:CG196650 LT196632:MC196650 VP196632:VY196650 AFL196632:AFU196650 APH196632:APQ196650 AZD196632:AZM196650 BIZ196632:BJI196650 BSV196632:BTE196650 CCR196632:CDA196650 CMN196632:CMW196650 CWJ196632:CWS196650 DGF196632:DGO196650 DQB196632:DQK196650 DZX196632:EAG196650 EJT196632:EKC196650 ETP196632:ETY196650 FDL196632:FDU196650 FNH196632:FNQ196650 FXD196632:FXM196650 GGZ196632:GHI196650 GQV196632:GRE196650 HAR196632:HBA196650 HKN196632:HKW196650 HUJ196632:HUS196650 IEF196632:IEO196650 IOB196632:IOK196650 IXX196632:IYG196650 JHT196632:JIC196650 JRP196632:JRY196650 KBL196632:KBU196650 KLH196632:KLQ196650 KVD196632:KVM196650 LEZ196632:LFI196650 LOV196632:LPE196650 LYR196632:LZA196650 MIN196632:MIW196650 MSJ196632:MSS196650 NCF196632:NCO196650 NMB196632:NMK196650 NVX196632:NWG196650 OFT196632:OGC196650 OPP196632:OPY196650 OZL196632:OZU196650 PJH196632:PJQ196650 PTD196632:PTM196650 QCZ196632:QDI196650 QMV196632:QNE196650 QWR196632:QXA196650 RGN196632:RGW196650 RQJ196632:RQS196650 SAF196632:SAO196650 SKB196632:SKK196650 STX196632:SUG196650 TDT196632:TEC196650 TNP196632:TNY196650 TXL196632:TXU196650 UHH196632:UHQ196650 URD196632:URM196650 VAZ196632:VBI196650 VKV196632:VLE196650 VUR196632:VVA196650 WEN196632:WEW196650 WOJ196632:WOS196650 WYF196632:WYO196650 BX262168:CG262186 LT262168:MC262186 VP262168:VY262186 AFL262168:AFU262186 APH262168:APQ262186 AZD262168:AZM262186 BIZ262168:BJI262186 BSV262168:BTE262186 CCR262168:CDA262186 CMN262168:CMW262186 CWJ262168:CWS262186 DGF262168:DGO262186 DQB262168:DQK262186 DZX262168:EAG262186 EJT262168:EKC262186 ETP262168:ETY262186 FDL262168:FDU262186 FNH262168:FNQ262186 FXD262168:FXM262186 GGZ262168:GHI262186 GQV262168:GRE262186 HAR262168:HBA262186 HKN262168:HKW262186 HUJ262168:HUS262186 IEF262168:IEO262186 IOB262168:IOK262186 IXX262168:IYG262186 JHT262168:JIC262186 JRP262168:JRY262186 KBL262168:KBU262186 KLH262168:KLQ262186 KVD262168:KVM262186 LEZ262168:LFI262186 LOV262168:LPE262186 LYR262168:LZA262186 MIN262168:MIW262186 MSJ262168:MSS262186 NCF262168:NCO262186 NMB262168:NMK262186 NVX262168:NWG262186 OFT262168:OGC262186 OPP262168:OPY262186 OZL262168:OZU262186 PJH262168:PJQ262186 PTD262168:PTM262186 QCZ262168:QDI262186 QMV262168:QNE262186 QWR262168:QXA262186 RGN262168:RGW262186 RQJ262168:RQS262186 SAF262168:SAO262186 SKB262168:SKK262186 STX262168:SUG262186 TDT262168:TEC262186 TNP262168:TNY262186 TXL262168:TXU262186 UHH262168:UHQ262186 URD262168:URM262186 VAZ262168:VBI262186 VKV262168:VLE262186 VUR262168:VVA262186 WEN262168:WEW262186 WOJ262168:WOS262186 WYF262168:WYO262186 BX327704:CG327722 LT327704:MC327722 VP327704:VY327722 AFL327704:AFU327722 APH327704:APQ327722 AZD327704:AZM327722 BIZ327704:BJI327722 BSV327704:BTE327722 CCR327704:CDA327722 CMN327704:CMW327722 CWJ327704:CWS327722 DGF327704:DGO327722 DQB327704:DQK327722 DZX327704:EAG327722 EJT327704:EKC327722 ETP327704:ETY327722 FDL327704:FDU327722 FNH327704:FNQ327722 FXD327704:FXM327722 GGZ327704:GHI327722 GQV327704:GRE327722 HAR327704:HBA327722 HKN327704:HKW327722 HUJ327704:HUS327722 IEF327704:IEO327722 IOB327704:IOK327722 IXX327704:IYG327722 JHT327704:JIC327722 JRP327704:JRY327722 KBL327704:KBU327722 KLH327704:KLQ327722 KVD327704:KVM327722 LEZ327704:LFI327722 LOV327704:LPE327722 LYR327704:LZA327722 MIN327704:MIW327722 MSJ327704:MSS327722 NCF327704:NCO327722 NMB327704:NMK327722 NVX327704:NWG327722 OFT327704:OGC327722 OPP327704:OPY327722 OZL327704:OZU327722 PJH327704:PJQ327722 PTD327704:PTM327722 QCZ327704:QDI327722 QMV327704:QNE327722 QWR327704:QXA327722 RGN327704:RGW327722 RQJ327704:RQS327722 SAF327704:SAO327722 SKB327704:SKK327722 STX327704:SUG327722 TDT327704:TEC327722 TNP327704:TNY327722 TXL327704:TXU327722 UHH327704:UHQ327722 URD327704:URM327722 VAZ327704:VBI327722 VKV327704:VLE327722 VUR327704:VVA327722 WEN327704:WEW327722 WOJ327704:WOS327722 WYF327704:WYO327722 BX393240:CG393258 LT393240:MC393258 VP393240:VY393258 AFL393240:AFU393258 APH393240:APQ393258 AZD393240:AZM393258 BIZ393240:BJI393258 BSV393240:BTE393258 CCR393240:CDA393258 CMN393240:CMW393258 CWJ393240:CWS393258 DGF393240:DGO393258 DQB393240:DQK393258 DZX393240:EAG393258 EJT393240:EKC393258 ETP393240:ETY393258 FDL393240:FDU393258 FNH393240:FNQ393258 FXD393240:FXM393258 GGZ393240:GHI393258 GQV393240:GRE393258 HAR393240:HBA393258 HKN393240:HKW393258 HUJ393240:HUS393258 IEF393240:IEO393258 IOB393240:IOK393258 IXX393240:IYG393258 JHT393240:JIC393258 JRP393240:JRY393258 KBL393240:KBU393258 KLH393240:KLQ393258 KVD393240:KVM393258 LEZ393240:LFI393258 LOV393240:LPE393258 LYR393240:LZA393258 MIN393240:MIW393258 MSJ393240:MSS393258 NCF393240:NCO393258 NMB393240:NMK393258 NVX393240:NWG393258 OFT393240:OGC393258 OPP393240:OPY393258 OZL393240:OZU393258 PJH393240:PJQ393258 PTD393240:PTM393258 QCZ393240:QDI393258 QMV393240:QNE393258 QWR393240:QXA393258 RGN393240:RGW393258 RQJ393240:RQS393258 SAF393240:SAO393258 SKB393240:SKK393258 STX393240:SUG393258 TDT393240:TEC393258 TNP393240:TNY393258 TXL393240:TXU393258 UHH393240:UHQ393258 URD393240:URM393258 VAZ393240:VBI393258 VKV393240:VLE393258 VUR393240:VVA393258 WEN393240:WEW393258 WOJ393240:WOS393258 WYF393240:WYO393258 BX458776:CG458794 LT458776:MC458794 VP458776:VY458794 AFL458776:AFU458794 APH458776:APQ458794 AZD458776:AZM458794 BIZ458776:BJI458794 BSV458776:BTE458794 CCR458776:CDA458794 CMN458776:CMW458794 CWJ458776:CWS458794 DGF458776:DGO458794 DQB458776:DQK458794 DZX458776:EAG458794 EJT458776:EKC458794 ETP458776:ETY458794 FDL458776:FDU458794 FNH458776:FNQ458794 FXD458776:FXM458794 GGZ458776:GHI458794 GQV458776:GRE458794 HAR458776:HBA458794 HKN458776:HKW458794 HUJ458776:HUS458794 IEF458776:IEO458794 IOB458776:IOK458794 IXX458776:IYG458794 JHT458776:JIC458794 JRP458776:JRY458794 KBL458776:KBU458794 KLH458776:KLQ458794 KVD458776:KVM458794 LEZ458776:LFI458794 LOV458776:LPE458794 LYR458776:LZA458794 MIN458776:MIW458794 MSJ458776:MSS458794 NCF458776:NCO458794 NMB458776:NMK458794 NVX458776:NWG458794 OFT458776:OGC458794 OPP458776:OPY458794 OZL458776:OZU458794 PJH458776:PJQ458794 PTD458776:PTM458794 QCZ458776:QDI458794 QMV458776:QNE458794 QWR458776:QXA458794 RGN458776:RGW458794 RQJ458776:RQS458794 SAF458776:SAO458794 SKB458776:SKK458794 STX458776:SUG458794 TDT458776:TEC458794 TNP458776:TNY458794 TXL458776:TXU458794 UHH458776:UHQ458794 URD458776:URM458794 VAZ458776:VBI458794 VKV458776:VLE458794 VUR458776:VVA458794 WEN458776:WEW458794 WOJ458776:WOS458794 WYF458776:WYO458794 BX524312:CG524330 LT524312:MC524330 VP524312:VY524330 AFL524312:AFU524330 APH524312:APQ524330 AZD524312:AZM524330 BIZ524312:BJI524330 BSV524312:BTE524330 CCR524312:CDA524330 CMN524312:CMW524330 CWJ524312:CWS524330 DGF524312:DGO524330 DQB524312:DQK524330 DZX524312:EAG524330 EJT524312:EKC524330 ETP524312:ETY524330 FDL524312:FDU524330 FNH524312:FNQ524330 FXD524312:FXM524330 GGZ524312:GHI524330 GQV524312:GRE524330 HAR524312:HBA524330 HKN524312:HKW524330 HUJ524312:HUS524330 IEF524312:IEO524330 IOB524312:IOK524330 IXX524312:IYG524330 JHT524312:JIC524330 JRP524312:JRY524330 KBL524312:KBU524330 KLH524312:KLQ524330 KVD524312:KVM524330 LEZ524312:LFI524330 LOV524312:LPE524330 LYR524312:LZA524330 MIN524312:MIW524330 MSJ524312:MSS524330 NCF524312:NCO524330 NMB524312:NMK524330 NVX524312:NWG524330 OFT524312:OGC524330 OPP524312:OPY524330 OZL524312:OZU524330 PJH524312:PJQ524330 PTD524312:PTM524330 QCZ524312:QDI524330 QMV524312:QNE524330 QWR524312:QXA524330 RGN524312:RGW524330 RQJ524312:RQS524330 SAF524312:SAO524330 SKB524312:SKK524330 STX524312:SUG524330 TDT524312:TEC524330 TNP524312:TNY524330 TXL524312:TXU524330 UHH524312:UHQ524330 URD524312:URM524330 VAZ524312:VBI524330 VKV524312:VLE524330 VUR524312:VVA524330 WEN524312:WEW524330 WOJ524312:WOS524330 WYF524312:WYO524330 BX589848:CG589866 LT589848:MC589866 VP589848:VY589866 AFL589848:AFU589866 APH589848:APQ589866 AZD589848:AZM589866 BIZ589848:BJI589866 BSV589848:BTE589866 CCR589848:CDA589866 CMN589848:CMW589866 CWJ589848:CWS589866 DGF589848:DGO589866 DQB589848:DQK589866 DZX589848:EAG589866 EJT589848:EKC589866 ETP589848:ETY589866 FDL589848:FDU589866 FNH589848:FNQ589866 FXD589848:FXM589866 GGZ589848:GHI589866 GQV589848:GRE589866 HAR589848:HBA589866 HKN589848:HKW589866 HUJ589848:HUS589866 IEF589848:IEO589866 IOB589848:IOK589866 IXX589848:IYG589866 JHT589848:JIC589866 JRP589848:JRY589866 KBL589848:KBU589866 KLH589848:KLQ589866 KVD589848:KVM589866 LEZ589848:LFI589866 LOV589848:LPE589866 LYR589848:LZA589866 MIN589848:MIW589866 MSJ589848:MSS589866 NCF589848:NCO589866 NMB589848:NMK589866 NVX589848:NWG589866 OFT589848:OGC589866 OPP589848:OPY589866 OZL589848:OZU589866 PJH589848:PJQ589866 PTD589848:PTM589866 QCZ589848:QDI589866 QMV589848:QNE589866 QWR589848:QXA589866 RGN589848:RGW589866 RQJ589848:RQS589866 SAF589848:SAO589866 SKB589848:SKK589866 STX589848:SUG589866 TDT589848:TEC589866 TNP589848:TNY589866 TXL589848:TXU589866 UHH589848:UHQ589866 URD589848:URM589866 VAZ589848:VBI589866 VKV589848:VLE589866 VUR589848:VVA589866 WEN589848:WEW589866 WOJ589848:WOS589866 WYF589848:WYO589866 BX655384:CG655402 LT655384:MC655402 VP655384:VY655402 AFL655384:AFU655402 APH655384:APQ655402 AZD655384:AZM655402 BIZ655384:BJI655402 BSV655384:BTE655402 CCR655384:CDA655402 CMN655384:CMW655402 CWJ655384:CWS655402 DGF655384:DGO655402 DQB655384:DQK655402 DZX655384:EAG655402 EJT655384:EKC655402 ETP655384:ETY655402 FDL655384:FDU655402 FNH655384:FNQ655402 FXD655384:FXM655402 GGZ655384:GHI655402 GQV655384:GRE655402 HAR655384:HBA655402 HKN655384:HKW655402 HUJ655384:HUS655402 IEF655384:IEO655402 IOB655384:IOK655402 IXX655384:IYG655402 JHT655384:JIC655402 JRP655384:JRY655402 KBL655384:KBU655402 KLH655384:KLQ655402 KVD655384:KVM655402 LEZ655384:LFI655402 LOV655384:LPE655402 LYR655384:LZA655402 MIN655384:MIW655402 MSJ655384:MSS655402 NCF655384:NCO655402 NMB655384:NMK655402 NVX655384:NWG655402 OFT655384:OGC655402 OPP655384:OPY655402 OZL655384:OZU655402 PJH655384:PJQ655402 PTD655384:PTM655402 QCZ655384:QDI655402 QMV655384:QNE655402 QWR655384:QXA655402 RGN655384:RGW655402 RQJ655384:RQS655402 SAF655384:SAO655402 SKB655384:SKK655402 STX655384:SUG655402 TDT655384:TEC655402 TNP655384:TNY655402 TXL655384:TXU655402 UHH655384:UHQ655402 URD655384:URM655402 VAZ655384:VBI655402 VKV655384:VLE655402 VUR655384:VVA655402 WEN655384:WEW655402 WOJ655384:WOS655402 WYF655384:WYO655402 BX720920:CG720938 LT720920:MC720938 VP720920:VY720938 AFL720920:AFU720938 APH720920:APQ720938 AZD720920:AZM720938 BIZ720920:BJI720938 BSV720920:BTE720938 CCR720920:CDA720938 CMN720920:CMW720938 CWJ720920:CWS720938 DGF720920:DGO720938 DQB720920:DQK720938 DZX720920:EAG720938 EJT720920:EKC720938 ETP720920:ETY720938 FDL720920:FDU720938 FNH720920:FNQ720938 FXD720920:FXM720938 GGZ720920:GHI720938 GQV720920:GRE720938 HAR720920:HBA720938 HKN720920:HKW720938 HUJ720920:HUS720938 IEF720920:IEO720938 IOB720920:IOK720938 IXX720920:IYG720938 JHT720920:JIC720938 JRP720920:JRY720938 KBL720920:KBU720938 KLH720920:KLQ720938 KVD720920:KVM720938 LEZ720920:LFI720938 LOV720920:LPE720938 LYR720920:LZA720938 MIN720920:MIW720938 MSJ720920:MSS720938 NCF720920:NCO720938 NMB720920:NMK720938 NVX720920:NWG720938 OFT720920:OGC720938 OPP720920:OPY720938 OZL720920:OZU720938 PJH720920:PJQ720938 PTD720920:PTM720938 QCZ720920:QDI720938 QMV720920:QNE720938 QWR720920:QXA720938 RGN720920:RGW720938 RQJ720920:RQS720938 SAF720920:SAO720938 SKB720920:SKK720938 STX720920:SUG720938 TDT720920:TEC720938 TNP720920:TNY720938 TXL720920:TXU720938 UHH720920:UHQ720938 URD720920:URM720938 VAZ720920:VBI720938 VKV720920:VLE720938 VUR720920:VVA720938 WEN720920:WEW720938 WOJ720920:WOS720938 WYF720920:WYO720938 BX786456:CG786474 LT786456:MC786474 VP786456:VY786474 AFL786456:AFU786474 APH786456:APQ786474 AZD786456:AZM786474 BIZ786456:BJI786474 BSV786456:BTE786474 CCR786456:CDA786474 CMN786456:CMW786474 CWJ786456:CWS786474 DGF786456:DGO786474 DQB786456:DQK786474 DZX786456:EAG786474 EJT786456:EKC786474 ETP786456:ETY786474 FDL786456:FDU786474 FNH786456:FNQ786474 FXD786456:FXM786474 GGZ786456:GHI786474 GQV786456:GRE786474 HAR786456:HBA786474 HKN786456:HKW786474 HUJ786456:HUS786474 IEF786456:IEO786474 IOB786456:IOK786474 IXX786456:IYG786474 JHT786456:JIC786474 JRP786456:JRY786474 KBL786456:KBU786474 KLH786456:KLQ786474 KVD786456:KVM786474 LEZ786456:LFI786474 LOV786456:LPE786474 LYR786456:LZA786474 MIN786456:MIW786474 MSJ786456:MSS786474 NCF786456:NCO786474 NMB786456:NMK786474 NVX786456:NWG786474 OFT786456:OGC786474 OPP786456:OPY786474 OZL786456:OZU786474 PJH786456:PJQ786474 PTD786456:PTM786474 QCZ786456:QDI786474 QMV786456:QNE786474 QWR786456:QXA786474 RGN786456:RGW786474 RQJ786456:RQS786474 SAF786456:SAO786474 SKB786456:SKK786474 STX786456:SUG786474 TDT786456:TEC786474 TNP786456:TNY786474 TXL786456:TXU786474 UHH786456:UHQ786474 URD786456:URM786474 VAZ786456:VBI786474 VKV786456:VLE786474 VUR786456:VVA786474 WEN786456:WEW786474 WOJ786456:WOS786474 WYF786456:WYO786474 BX851992:CG852010 LT851992:MC852010 VP851992:VY852010 AFL851992:AFU852010 APH851992:APQ852010 AZD851992:AZM852010 BIZ851992:BJI852010 BSV851992:BTE852010 CCR851992:CDA852010 CMN851992:CMW852010 CWJ851992:CWS852010 DGF851992:DGO852010 DQB851992:DQK852010 DZX851992:EAG852010 EJT851992:EKC852010 ETP851992:ETY852010 FDL851992:FDU852010 FNH851992:FNQ852010 FXD851992:FXM852010 GGZ851992:GHI852010 GQV851992:GRE852010 HAR851992:HBA852010 HKN851992:HKW852010 HUJ851992:HUS852010 IEF851992:IEO852010 IOB851992:IOK852010 IXX851992:IYG852010 JHT851992:JIC852010 JRP851992:JRY852010 KBL851992:KBU852010 KLH851992:KLQ852010 KVD851992:KVM852010 LEZ851992:LFI852010 LOV851992:LPE852010 LYR851992:LZA852010 MIN851992:MIW852010 MSJ851992:MSS852010 NCF851992:NCO852010 NMB851992:NMK852010 NVX851992:NWG852010 OFT851992:OGC852010 OPP851992:OPY852010 OZL851992:OZU852010 PJH851992:PJQ852010 PTD851992:PTM852010 QCZ851992:QDI852010 QMV851992:QNE852010 QWR851992:QXA852010 RGN851992:RGW852010 RQJ851992:RQS852010 SAF851992:SAO852010 SKB851992:SKK852010 STX851992:SUG852010 TDT851992:TEC852010 TNP851992:TNY852010 TXL851992:TXU852010 UHH851992:UHQ852010 URD851992:URM852010 VAZ851992:VBI852010 VKV851992:VLE852010 VUR851992:VVA852010 WEN851992:WEW852010 WOJ851992:WOS852010 WYF851992:WYO852010 BX917528:CG917546 LT917528:MC917546 VP917528:VY917546 AFL917528:AFU917546 APH917528:APQ917546 AZD917528:AZM917546 BIZ917528:BJI917546 BSV917528:BTE917546 CCR917528:CDA917546 CMN917528:CMW917546 CWJ917528:CWS917546 DGF917528:DGO917546 DQB917528:DQK917546 DZX917528:EAG917546 EJT917528:EKC917546 ETP917528:ETY917546 FDL917528:FDU917546 FNH917528:FNQ917546 FXD917528:FXM917546 GGZ917528:GHI917546 GQV917528:GRE917546 HAR917528:HBA917546 HKN917528:HKW917546 HUJ917528:HUS917546 IEF917528:IEO917546 IOB917528:IOK917546 IXX917528:IYG917546 JHT917528:JIC917546 JRP917528:JRY917546 KBL917528:KBU917546 KLH917528:KLQ917546 KVD917528:KVM917546 LEZ917528:LFI917546 LOV917528:LPE917546 LYR917528:LZA917546 MIN917528:MIW917546 MSJ917528:MSS917546 NCF917528:NCO917546 NMB917528:NMK917546 NVX917528:NWG917546 OFT917528:OGC917546 OPP917528:OPY917546 OZL917528:OZU917546 PJH917528:PJQ917546 PTD917528:PTM917546 QCZ917528:QDI917546 QMV917528:QNE917546 QWR917528:QXA917546 RGN917528:RGW917546 RQJ917528:RQS917546 SAF917528:SAO917546 SKB917528:SKK917546 STX917528:SUG917546 TDT917528:TEC917546 TNP917528:TNY917546 TXL917528:TXU917546 UHH917528:UHQ917546 URD917528:URM917546 VAZ917528:VBI917546 VKV917528:VLE917546 VUR917528:VVA917546 WEN917528:WEW917546 WOJ917528:WOS917546 WYF917528:WYO917546 BX983064:CG983082 LT983064:MC983082 VP983064:VY983082 AFL983064:AFU983082 APH983064:APQ983082 AZD983064:AZM983082 BIZ983064:BJI983082 BSV983064:BTE983082 CCR983064:CDA983082 CMN983064:CMW983082 CWJ983064:CWS983082 DGF983064:DGO983082 DQB983064:DQK983082 DZX983064:EAG983082 EJT983064:EKC983082 ETP983064:ETY983082 FDL983064:FDU983082 FNH983064:FNQ983082 FXD983064:FXM983082 GGZ983064:GHI983082 GQV983064:GRE983082 HAR983064:HBA983082 HKN983064:HKW983082 HUJ983064:HUS983082 IEF983064:IEO983082 IOB983064:IOK983082 IXX983064:IYG983082 JHT983064:JIC983082 JRP983064:JRY983082 KBL983064:KBU983082 KLH983064:KLQ983082 KVD983064:KVM983082 LEZ983064:LFI983082 LOV983064:LPE983082 LYR983064:LZA983082 MIN983064:MIW983082 MSJ983064:MSS983082 NCF983064:NCO983082 NMB983064:NMK983082 NVX983064:NWG983082 OFT983064:OGC983082 OPP983064:OPY983082 OZL983064:OZU983082 PJH983064:PJQ983082 PTD983064:PTM983082 QCZ983064:QDI983082 QMV983064:QNE983082 QWR983064:QXA983082 RGN983064:RGW983082 RQJ983064:RQS983082 SAF983064:SAO983082 SKB983064:SKK983082 STX983064:SUG983082 TDT983064:TEC983082 TNP983064:TNY983082 TXL983064:TXU983082 UHH983064:UHQ983082 URD983064:URM983082 VAZ983064:VBI983082 VKV983064:VLE983082 VUR983064:VVA983082 WEN983064:WEW983082 WOJ983064:WOS983082 WYF983064:WYO983082 BX55:CG58 LT55:MC58 VP55:VY58 AFL55:AFU58 APH55:APQ58 AZD55:AZM58 BIZ55:BJI58 BSV55:BTE58 CCR55:CDA58 CMN55:CMW58 CWJ55:CWS58 DGF55:DGO58 DQB55:DQK58 DZX55:EAG58 EJT55:EKC58 ETP55:ETY58 FDL55:FDU58 FNH55:FNQ58 FXD55:FXM58 GGZ55:GHI58 GQV55:GRE58 HAR55:HBA58 HKN55:HKW58 HUJ55:HUS58 IEF55:IEO58 IOB55:IOK58 IXX55:IYG58 JHT55:JIC58 JRP55:JRY58 KBL55:KBU58 KLH55:KLQ58 KVD55:KVM58 LEZ55:LFI58 LOV55:LPE58 LYR55:LZA58 MIN55:MIW58 MSJ55:MSS58 NCF55:NCO58 NMB55:NMK58 NVX55:NWG58 OFT55:OGC58 OPP55:OPY58 OZL55:OZU58 PJH55:PJQ58 PTD55:PTM58 QCZ55:QDI58 QMV55:QNE58 QWR55:QXA58 RGN55:RGW58 RQJ55:RQS58 SAF55:SAO58 SKB55:SKK58 STX55:SUG58 TDT55:TEC58 TNP55:TNY58 TXL55:TXU58 UHH55:UHQ58 URD55:URM58 VAZ55:VBI58 VKV55:VLE58 VUR55:VVA58 WEN55:WEW58 WOJ55:WOS58 WYF55:WYO58 BX65591:CG65594 LT65591:MC65594 VP65591:VY65594 AFL65591:AFU65594 APH65591:APQ65594 AZD65591:AZM65594 BIZ65591:BJI65594 BSV65591:BTE65594 CCR65591:CDA65594 CMN65591:CMW65594 CWJ65591:CWS65594 DGF65591:DGO65594 DQB65591:DQK65594 DZX65591:EAG65594 EJT65591:EKC65594 ETP65591:ETY65594 FDL65591:FDU65594 FNH65591:FNQ65594 FXD65591:FXM65594 GGZ65591:GHI65594 GQV65591:GRE65594 HAR65591:HBA65594 HKN65591:HKW65594 HUJ65591:HUS65594 IEF65591:IEO65594 IOB65591:IOK65594 IXX65591:IYG65594 JHT65591:JIC65594 JRP65591:JRY65594 KBL65591:KBU65594 KLH65591:KLQ65594 KVD65591:KVM65594 LEZ65591:LFI65594 LOV65591:LPE65594 LYR65591:LZA65594 MIN65591:MIW65594 MSJ65591:MSS65594 NCF65591:NCO65594 NMB65591:NMK65594 NVX65591:NWG65594 OFT65591:OGC65594 OPP65591:OPY65594 OZL65591:OZU65594 PJH65591:PJQ65594 PTD65591:PTM65594 QCZ65591:QDI65594 QMV65591:QNE65594 QWR65591:QXA65594 RGN65591:RGW65594 RQJ65591:RQS65594 SAF65591:SAO65594 SKB65591:SKK65594 STX65591:SUG65594 TDT65591:TEC65594 TNP65591:TNY65594 TXL65591:TXU65594 UHH65591:UHQ65594 URD65591:URM65594 VAZ65591:VBI65594 VKV65591:VLE65594 VUR65591:VVA65594 WEN65591:WEW65594 WOJ65591:WOS65594 WYF65591:WYO65594 BX131127:CG131130 LT131127:MC131130 VP131127:VY131130 AFL131127:AFU131130 APH131127:APQ131130 AZD131127:AZM131130 BIZ131127:BJI131130 BSV131127:BTE131130 CCR131127:CDA131130 CMN131127:CMW131130 CWJ131127:CWS131130 DGF131127:DGO131130 DQB131127:DQK131130 DZX131127:EAG131130 EJT131127:EKC131130 ETP131127:ETY131130 FDL131127:FDU131130 FNH131127:FNQ131130 FXD131127:FXM131130 GGZ131127:GHI131130 GQV131127:GRE131130 HAR131127:HBA131130 HKN131127:HKW131130 HUJ131127:HUS131130 IEF131127:IEO131130 IOB131127:IOK131130 IXX131127:IYG131130 JHT131127:JIC131130 JRP131127:JRY131130 KBL131127:KBU131130 KLH131127:KLQ131130 KVD131127:KVM131130 LEZ131127:LFI131130 LOV131127:LPE131130 LYR131127:LZA131130 MIN131127:MIW131130 MSJ131127:MSS131130 NCF131127:NCO131130 NMB131127:NMK131130 NVX131127:NWG131130 OFT131127:OGC131130 OPP131127:OPY131130 OZL131127:OZU131130 PJH131127:PJQ131130 PTD131127:PTM131130 QCZ131127:QDI131130 QMV131127:QNE131130 QWR131127:QXA131130 RGN131127:RGW131130 RQJ131127:RQS131130 SAF131127:SAO131130 SKB131127:SKK131130 STX131127:SUG131130 TDT131127:TEC131130 TNP131127:TNY131130 TXL131127:TXU131130 UHH131127:UHQ131130 URD131127:URM131130 VAZ131127:VBI131130 VKV131127:VLE131130 VUR131127:VVA131130 WEN131127:WEW131130 WOJ131127:WOS131130 WYF131127:WYO131130 BX196663:CG196666 LT196663:MC196666 VP196663:VY196666 AFL196663:AFU196666 APH196663:APQ196666 AZD196663:AZM196666 BIZ196663:BJI196666 BSV196663:BTE196666 CCR196663:CDA196666 CMN196663:CMW196666 CWJ196663:CWS196666 DGF196663:DGO196666 DQB196663:DQK196666 DZX196663:EAG196666 EJT196663:EKC196666 ETP196663:ETY196666 FDL196663:FDU196666 FNH196663:FNQ196666 FXD196663:FXM196666 GGZ196663:GHI196666 GQV196663:GRE196666 HAR196663:HBA196666 HKN196663:HKW196666 HUJ196663:HUS196666 IEF196663:IEO196666 IOB196663:IOK196666 IXX196663:IYG196666 JHT196663:JIC196666 JRP196663:JRY196666 KBL196663:KBU196666 KLH196663:KLQ196666 KVD196663:KVM196666 LEZ196663:LFI196666 LOV196663:LPE196666 LYR196663:LZA196666 MIN196663:MIW196666 MSJ196663:MSS196666 NCF196663:NCO196666 NMB196663:NMK196666 NVX196663:NWG196666 OFT196663:OGC196666 OPP196663:OPY196666 OZL196663:OZU196666 PJH196663:PJQ196666 PTD196663:PTM196666 QCZ196663:QDI196666 QMV196663:QNE196666 QWR196663:QXA196666 RGN196663:RGW196666 RQJ196663:RQS196666 SAF196663:SAO196666 SKB196663:SKK196666 STX196663:SUG196666 TDT196663:TEC196666 TNP196663:TNY196666 TXL196663:TXU196666 UHH196663:UHQ196666 URD196663:URM196666 VAZ196663:VBI196666 VKV196663:VLE196666 VUR196663:VVA196666 WEN196663:WEW196666 WOJ196663:WOS196666 WYF196663:WYO196666 BX262199:CG262202 LT262199:MC262202 VP262199:VY262202 AFL262199:AFU262202 APH262199:APQ262202 AZD262199:AZM262202 BIZ262199:BJI262202 BSV262199:BTE262202 CCR262199:CDA262202 CMN262199:CMW262202 CWJ262199:CWS262202 DGF262199:DGO262202 DQB262199:DQK262202 DZX262199:EAG262202 EJT262199:EKC262202 ETP262199:ETY262202 FDL262199:FDU262202 FNH262199:FNQ262202 FXD262199:FXM262202 GGZ262199:GHI262202 GQV262199:GRE262202 HAR262199:HBA262202 HKN262199:HKW262202 HUJ262199:HUS262202 IEF262199:IEO262202 IOB262199:IOK262202 IXX262199:IYG262202 JHT262199:JIC262202 JRP262199:JRY262202 KBL262199:KBU262202 KLH262199:KLQ262202 KVD262199:KVM262202 LEZ262199:LFI262202 LOV262199:LPE262202 LYR262199:LZA262202 MIN262199:MIW262202 MSJ262199:MSS262202 NCF262199:NCO262202 NMB262199:NMK262202 NVX262199:NWG262202 OFT262199:OGC262202 OPP262199:OPY262202 OZL262199:OZU262202 PJH262199:PJQ262202 PTD262199:PTM262202 QCZ262199:QDI262202 QMV262199:QNE262202 QWR262199:QXA262202 RGN262199:RGW262202 RQJ262199:RQS262202 SAF262199:SAO262202 SKB262199:SKK262202 STX262199:SUG262202 TDT262199:TEC262202 TNP262199:TNY262202 TXL262199:TXU262202 UHH262199:UHQ262202 URD262199:URM262202 VAZ262199:VBI262202 VKV262199:VLE262202 VUR262199:VVA262202 WEN262199:WEW262202 WOJ262199:WOS262202 WYF262199:WYO262202 BX327735:CG327738 LT327735:MC327738 VP327735:VY327738 AFL327735:AFU327738 APH327735:APQ327738 AZD327735:AZM327738 BIZ327735:BJI327738 BSV327735:BTE327738 CCR327735:CDA327738 CMN327735:CMW327738 CWJ327735:CWS327738 DGF327735:DGO327738 DQB327735:DQK327738 DZX327735:EAG327738 EJT327735:EKC327738 ETP327735:ETY327738 FDL327735:FDU327738 FNH327735:FNQ327738 FXD327735:FXM327738 GGZ327735:GHI327738 GQV327735:GRE327738 HAR327735:HBA327738 HKN327735:HKW327738 HUJ327735:HUS327738 IEF327735:IEO327738 IOB327735:IOK327738 IXX327735:IYG327738 JHT327735:JIC327738 JRP327735:JRY327738 KBL327735:KBU327738 KLH327735:KLQ327738 KVD327735:KVM327738 LEZ327735:LFI327738 LOV327735:LPE327738 LYR327735:LZA327738 MIN327735:MIW327738 MSJ327735:MSS327738 NCF327735:NCO327738 NMB327735:NMK327738 NVX327735:NWG327738 OFT327735:OGC327738 OPP327735:OPY327738 OZL327735:OZU327738 PJH327735:PJQ327738 PTD327735:PTM327738 QCZ327735:QDI327738 QMV327735:QNE327738 QWR327735:QXA327738 RGN327735:RGW327738 RQJ327735:RQS327738 SAF327735:SAO327738 SKB327735:SKK327738 STX327735:SUG327738 TDT327735:TEC327738 TNP327735:TNY327738 TXL327735:TXU327738 UHH327735:UHQ327738 URD327735:URM327738 VAZ327735:VBI327738 VKV327735:VLE327738 VUR327735:VVA327738 WEN327735:WEW327738 WOJ327735:WOS327738 WYF327735:WYO327738 BX393271:CG393274 LT393271:MC393274 VP393271:VY393274 AFL393271:AFU393274 APH393271:APQ393274 AZD393271:AZM393274 BIZ393271:BJI393274 BSV393271:BTE393274 CCR393271:CDA393274 CMN393271:CMW393274 CWJ393271:CWS393274 DGF393271:DGO393274 DQB393271:DQK393274 DZX393271:EAG393274 EJT393271:EKC393274 ETP393271:ETY393274 FDL393271:FDU393274 FNH393271:FNQ393274 FXD393271:FXM393274 GGZ393271:GHI393274 GQV393271:GRE393274 HAR393271:HBA393274 HKN393271:HKW393274 HUJ393271:HUS393274 IEF393271:IEO393274 IOB393271:IOK393274 IXX393271:IYG393274 JHT393271:JIC393274 JRP393271:JRY393274 KBL393271:KBU393274 KLH393271:KLQ393274 KVD393271:KVM393274 LEZ393271:LFI393274 LOV393271:LPE393274 LYR393271:LZA393274 MIN393271:MIW393274 MSJ393271:MSS393274 NCF393271:NCO393274 NMB393271:NMK393274 NVX393271:NWG393274 OFT393271:OGC393274 OPP393271:OPY393274 OZL393271:OZU393274 PJH393271:PJQ393274 PTD393271:PTM393274 QCZ393271:QDI393274 QMV393271:QNE393274 QWR393271:QXA393274 RGN393271:RGW393274 RQJ393271:RQS393274 SAF393271:SAO393274 SKB393271:SKK393274 STX393271:SUG393274 TDT393271:TEC393274 TNP393271:TNY393274 TXL393271:TXU393274 UHH393271:UHQ393274 URD393271:URM393274 VAZ393271:VBI393274 VKV393271:VLE393274 VUR393271:VVA393274 WEN393271:WEW393274 WOJ393271:WOS393274 WYF393271:WYO393274 BX458807:CG458810 LT458807:MC458810 VP458807:VY458810 AFL458807:AFU458810 APH458807:APQ458810 AZD458807:AZM458810 BIZ458807:BJI458810 BSV458807:BTE458810 CCR458807:CDA458810 CMN458807:CMW458810 CWJ458807:CWS458810 DGF458807:DGO458810 DQB458807:DQK458810 DZX458807:EAG458810 EJT458807:EKC458810 ETP458807:ETY458810 FDL458807:FDU458810 FNH458807:FNQ458810 FXD458807:FXM458810 GGZ458807:GHI458810 GQV458807:GRE458810 HAR458807:HBA458810 HKN458807:HKW458810 HUJ458807:HUS458810 IEF458807:IEO458810 IOB458807:IOK458810 IXX458807:IYG458810 JHT458807:JIC458810 JRP458807:JRY458810 KBL458807:KBU458810 KLH458807:KLQ458810 KVD458807:KVM458810 LEZ458807:LFI458810 LOV458807:LPE458810 LYR458807:LZA458810 MIN458807:MIW458810 MSJ458807:MSS458810 NCF458807:NCO458810 NMB458807:NMK458810 NVX458807:NWG458810 OFT458807:OGC458810 OPP458807:OPY458810 OZL458807:OZU458810 PJH458807:PJQ458810 PTD458807:PTM458810 QCZ458807:QDI458810 QMV458807:QNE458810 QWR458807:QXA458810 RGN458807:RGW458810 RQJ458807:RQS458810 SAF458807:SAO458810 SKB458807:SKK458810 STX458807:SUG458810 TDT458807:TEC458810 TNP458807:TNY458810 TXL458807:TXU458810 UHH458807:UHQ458810 URD458807:URM458810 VAZ458807:VBI458810 VKV458807:VLE458810 VUR458807:VVA458810 WEN458807:WEW458810 WOJ458807:WOS458810 WYF458807:WYO458810 BX524343:CG524346 LT524343:MC524346 VP524343:VY524346 AFL524343:AFU524346 APH524343:APQ524346 AZD524343:AZM524346 BIZ524343:BJI524346 BSV524343:BTE524346 CCR524343:CDA524346 CMN524343:CMW524346 CWJ524343:CWS524346 DGF524343:DGO524346 DQB524343:DQK524346 DZX524343:EAG524346 EJT524343:EKC524346 ETP524343:ETY524346 FDL524343:FDU524346 FNH524343:FNQ524346 FXD524343:FXM524346 GGZ524343:GHI524346 GQV524343:GRE524346 HAR524343:HBA524346 HKN524343:HKW524346 HUJ524343:HUS524346 IEF524343:IEO524346 IOB524343:IOK524346 IXX524343:IYG524346 JHT524343:JIC524346 JRP524343:JRY524346 KBL524343:KBU524346 KLH524343:KLQ524346 KVD524343:KVM524346 LEZ524343:LFI524346 LOV524343:LPE524346 LYR524343:LZA524346 MIN524343:MIW524346 MSJ524343:MSS524346 NCF524343:NCO524346 NMB524343:NMK524346 NVX524343:NWG524346 OFT524343:OGC524346 OPP524343:OPY524346 OZL524343:OZU524346 PJH524343:PJQ524346 PTD524343:PTM524346 QCZ524343:QDI524346 QMV524343:QNE524346 QWR524343:QXA524346 RGN524343:RGW524346 RQJ524343:RQS524346 SAF524343:SAO524346 SKB524343:SKK524346 STX524343:SUG524346 TDT524343:TEC524346 TNP524343:TNY524346 TXL524343:TXU524346 UHH524343:UHQ524346 URD524343:URM524346 VAZ524343:VBI524346 VKV524343:VLE524346 VUR524343:VVA524346 WEN524343:WEW524346 WOJ524343:WOS524346 WYF524343:WYO524346 BX589879:CG589882 LT589879:MC589882 VP589879:VY589882 AFL589879:AFU589882 APH589879:APQ589882 AZD589879:AZM589882 BIZ589879:BJI589882 BSV589879:BTE589882 CCR589879:CDA589882 CMN589879:CMW589882 CWJ589879:CWS589882 DGF589879:DGO589882 DQB589879:DQK589882 DZX589879:EAG589882 EJT589879:EKC589882 ETP589879:ETY589882 FDL589879:FDU589882 FNH589879:FNQ589882 FXD589879:FXM589882 GGZ589879:GHI589882 GQV589879:GRE589882 HAR589879:HBA589882 HKN589879:HKW589882 HUJ589879:HUS589882 IEF589879:IEO589882 IOB589879:IOK589882 IXX589879:IYG589882 JHT589879:JIC589882 JRP589879:JRY589882 KBL589879:KBU589882 KLH589879:KLQ589882 KVD589879:KVM589882 LEZ589879:LFI589882 LOV589879:LPE589882 LYR589879:LZA589882 MIN589879:MIW589882 MSJ589879:MSS589882 NCF589879:NCO589882 NMB589879:NMK589882 NVX589879:NWG589882 OFT589879:OGC589882 OPP589879:OPY589882 OZL589879:OZU589882 PJH589879:PJQ589882 PTD589879:PTM589882 QCZ589879:QDI589882 QMV589879:QNE589882 QWR589879:QXA589882 RGN589879:RGW589882 RQJ589879:RQS589882 SAF589879:SAO589882 SKB589879:SKK589882 STX589879:SUG589882 TDT589879:TEC589882 TNP589879:TNY589882 TXL589879:TXU589882 UHH589879:UHQ589882 URD589879:URM589882 VAZ589879:VBI589882 VKV589879:VLE589882 VUR589879:VVA589882 WEN589879:WEW589882 WOJ589879:WOS589882 WYF589879:WYO589882 BX655415:CG655418 LT655415:MC655418 VP655415:VY655418 AFL655415:AFU655418 APH655415:APQ655418 AZD655415:AZM655418 BIZ655415:BJI655418 BSV655415:BTE655418 CCR655415:CDA655418 CMN655415:CMW655418 CWJ655415:CWS655418 DGF655415:DGO655418 DQB655415:DQK655418 DZX655415:EAG655418 EJT655415:EKC655418 ETP655415:ETY655418 FDL655415:FDU655418 FNH655415:FNQ655418 FXD655415:FXM655418 GGZ655415:GHI655418 GQV655415:GRE655418 HAR655415:HBA655418 HKN655415:HKW655418 HUJ655415:HUS655418 IEF655415:IEO655418 IOB655415:IOK655418 IXX655415:IYG655418 JHT655415:JIC655418 JRP655415:JRY655418 KBL655415:KBU655418 KLH655415:KLQ655418 KVD655415:KVM655418 LEZ655415:LFI655418 LOV655415:LPE655418 LYR655415:LZA655418 MIN655415:MIW655418 MSJ655415:MSS655418 NCF655415:NCO655418 NMB655415:NMK655418 NVX655415:NWG655418 OFT655415:OGC655418 OPP655415:OPY655418 OZL655415:OZU655418 PJH655415:PJQ655418 PTD655415:PTM655418 QCZ655415:QDI655418 QMV655415:QNE655418 QWR655415:QXA655418 RGN655415:RGW655418 RQJ655415:RQS655418 SAF655415:SAO655418 SKB655415:SKK655418 STX655415:SUG655418 TDT655415:TEC655418 TNP655415:TNY655418 TXL655415:TXU655418 UHH655415:UHQ655418 URD655415:URM655418 VAZ655415:VBI655418 VKV655415:VLE655418 VUR655415:VVA655418 WEN655415:WEW655418 WOJ655415:WOS655418 WYF655415:WYO655418 BX720951:CG720954 LT720951:MC720954 VP720951:VY720954 AFL720951:AFU720954 APH720951:APQ720954 AZD720951:AZM720954 BIZ720951:BJI720954 BSV720951:BTE720954 CCR720951:CDA720954 CMN720951:CMW720954 CWJ720951:CWS720954 DGF720951:DGO720954 DQB720951:DQK720954 DZX720951:EAG720954 EJT720951:EKC720954 ETP720951:ETY720954 FDL720951:FDU720954 FNH720951:FNQ720954 FXD720951:FXM720954 GGZ720951:GHI720954 GQV720951:GRE720954 HAR720951:HBA720954 HKN720951:HKW720954 HUJ720951:HUS720954 IEF720951:IEO720954 IOB720951:IOK720954 IXX720951:IYG720954 JHT720951:JIC720954 JRP720951:JRY720954 KBL720951:KBU720954 KLH720951:KLQ720954 KVD720951:KVM720954 LEZ720951:LFI720954 LOV720951:LPE720954 LYR720951:LZA720954 MIN720951:MIW720954 MSJ720951:MSS720954 NCF720951:NCO720954 NMB720951:NMK720954 NVX720951:NWG720954 OFT720951:OGC720954 OPP720951:OPY720954 OZL720951:OZU720954 PJH720951:PJQ720954 PTD720951:PTM720954 QCZ720951:QDI720954 QMV720951:QNE720954 QWR720951:QXA720954 RGN720951:RGW720954 RQJ720951:RQS720954 SAF720951:SAO720954 SKB720951:SKK720954 STX720951:SUG720954 TDT720951:TEC720954 TNP720951:TNY720954 TXL720951:TXU720954 UHH720951:UHQ720954 URD720951:URM720954 VAZ720951:VBI720954 VKV720951:VLE720954 VUR720951:VVA720954 WEN720951:WEW720954 WOJ720951:WOS720954 WYF720951:WYO720954 BX786487:CG786490 LT786487:MC786490 VP786487:VY786490 AFL786487:AFU786490 APH786487:APQ786490 AZD786487:AZM786490 BIZ786487:BJI786490 BSV786487:BTE786490 CCR786487:CDA786490 CMN786487:CMW786490 CWJ786487:CWS786490 DGF786487:DGO786490 DQB786487:DQK786490 DZX786487:EAG786490 EJT786487:EKC786490 ETP786487:ETY786490 FDL786487:FDU786490 FNH786487:FNQ786490 FXD786487:FXM786490 GGZ786487:GHI786490 GQV786487:GRE786490 HAR786487:HBA786490 HKN786487:HKW786490 HUJ786487:HUS786490 IEF786487:IEO786490 IOB786487:IOK786490 IXX786487:IYG786490 JHT786487:JIC786490 JRP786487:JRY786490 KBL786487:KBU786490 KLH786487:KLQ786490 KVD786487:KVM786490 LEZ786487:LFI786490 LOV786487:LPE786490 LYR786487:LZA786490 MIN786487:MIW786490 MSJ786487:MSS786490 NCF786487:NCO786490 NMB786487:NMK786490 NVX786487:NWG786490 OFT786487:OGC786490 OPP786487:OPY786490 OZL786487:OZU786490 PJH786487:PJQ786490 PTD786487:PTM786490 QCZ786487:QDI786490 QMV786487:QNE786490 QWR786487:QXA786490 RGN786487:RGW786490 RQJ786487:RQS786490 SAF786487:SAO786490 SKB786487:SKK786490 STX786487:SUG786490 TDT786487:TEC786490 TNP786487:TNY786490 TXL786487:TXU786490 UHH786487:UHQ786490 URD786487:URM786490 VAZ786487:VBI786490 VKV786487:VLE786490 VUR786487:VVA786490 WEN786487:WEW786490 WOJ786487:WOS786490 WYF786487:WYO786490 BX852023:CG852026 LT852023:MC852026 VP852023:VY852026 AFL852023:AFU852026 APH852023:APQ852026 AZD852023:AZM852026 BIZ852023:BJI852026 BSV852023:BTE852026 CCR852023:CDA852026 CMN852023:CMW852026 CWJ852023:CWS852026 DGF852023:DGO852026 DQB852023:DQK852026 DZX852023:EAG852026 EJT852023:EKC852026 ETP852023:ETY852026 FDL852023:FDU852026 FNH852023:FNQ852026 FXD852023:FXM852026 GGZ852023:GHI852026 GQV852023:GRE852026 HAR852023:HBA852026 HKN852023:HKW852026 HUJ852023:HUS852026 IEF852023:IEO852026 IOB852023:IOK852026 IXX852023:IYG852026 JHT852023:JIC852026 JRP852023:JRY852026 KBL852023:KBU852026 KLH852023:KLQ852026 KVD852023:KVM852026 LEZ852023:LFI852026 LOV852023:LPE852026 LYR852023:LZA852026 MIN852023:MIW852026 MSJ852023:MSS852026 NCF852023:NCO852026 NMB852023:NMK852026 NVX852023:NWG852026 OFT852023:OGC852026 OPP852023:OPY852026 OZL852023:OZU852026 PJH852023:PJQ852026 PTD852023:PTM852026 QCZ852023:QDI852026 QMV852023:QNE852026 QWR852023:QXA852026 RGN852023:RGW852026 RQJ852023:RQS852026 SAF852023:SAO852026 SKB852023:SKK852026 STX852023:SUG852026 TDT852023:TEC852026 TNP852023:TNY852026 TXL852023:TXU852026 UHH852023:UHQ852026 URD852023:URM852026 VAZ852023:VBI852026 VKV852023:VLE852026 VUR852023:VVA852026 WEN852023:WEW852026 WOJ852023:WOS852026 WYF852023:WYO852026 BX917559:CG917562 LT917559:MC917562 VP917559:VY917562 AFL917559:AFU917562 APH917559:APQ917562 AZD917559:AZM917562 BIZ917559:BJI917562 BSV917559:BTE917562 CCR917559:CDA917562 CMN917559:CMW917562 CWJ917559:CWS917562 DGF917559:DGO917562 DQB917559:DQK917562 DZX917559:EAG917562 EJT917559:EKC917562 ETP917559:ETY917562 FDL917559:FDU917562 FNH917559:FNQ917562 FXD917559:FXM917562 GGZ917559:GHI917562 GQV917559:GRE917562 HAR917559:HBA917562 HKN917559:HKW917562 HUJ917559:HUS917562 IEF917559:IEO917562 IOB917559:IOK917562 IXX917559:IYG917562 JHT917559:JIC917562 JRP917559:JRY917562 KBL917559:KBU917562 KLH917559:KLQ917562 KVD917559:KVM917562 LEZ917559:LFI917562 LOV917559:LPE917562 LYR917559:LZA917562 MIN917559:MIW917562 MSJ917559:MSS917562 NCF917559:NCO917562 NMB917559:NMK917562 NVX917559:NWG917562 OFT917559:OGC917562 OPP917559:OPY917562 OZL917559:OZU917562 PJH917559:PJQ917562 PTD917559:PTM917562 QCZ917559:QDI917562 QMV917559:QNE917562 QWR917559:QXA917562 RGN917559:RGW917562 RQJ917559:RQS917562 SAF917559:SAO917562 SKB917559:SKK917562 STX917559:SUG917562 TDT917559:TEC917562 TNP917559:TNY917562 TXL917559:TXU917562 UHH917559:UHQ917562 URD917559:URM917562 VAZ917559:VBI917562 VKV917559:VLE917562 VUR917559:VVA917562 WEN917559:WEW917562 WOJ917559:WOS917562 WYF917559:WYO917562 BX983095:CG983098 LT983095:MC983098 VP983095:VY983098 AFL983095:AFU983098 APH983095:APQ983098 AZD983095:AZM983098 BIZ983095:BJI983098 BSV983095:BTE983098 CCR983095:CDA983098 CMN983095:CMW983098 CWJ983095:CWS983098 DGF983095:DGO983098 DQB983095:DQK983098 DZX983095:EAG983098 EJT983095:EKC983098 ETP983095:ETY983098 FDL983095:FDU983098 FNH983095:FNQ983098 FXD983095:FXM983098 GGZ983095:GHI983098 GQV983095:GRE983098 HAR983095:HBA983098 HKN983095:HKW983098 HUJ983095:HUS983098 IEF983095:IEO983098 IOB983095:IOK983098 IXX983095:IYG983098 JHT983095:JIC983098 JRP983095:JRY983098 KBL983095:KBU983098 KLH983095:KLQ983098 KVD983095:KVM983098 LEZ983095:LFI983098 LOV983095:LPE983098 LYR983095:LZA983098 MIN983095:MIW983098 MSJ983095:MSS983098 NCF983095:NCO983098 NMB983095:NMK983098 NVX983095:NWG983098 OFT983095:OGC983098 OPP983095:OPY983098 OZL983095:OZU983098 PJH983095:PJQ983098 PTD983095:PTM983098 QCZ983095:QDI983098 QMV983095:QNE983098 QWR983095:QXA983098 RGN983095:RGW983098 RQJ983095:RQS983098 SAF983095:SAO983098 SKB983095:SKK983098 STX983095:SUG983098 TDT983095:TEC983098 TNP983095:TNY983098 TXL983095:TXU983098 UHH983095:UHQ983098 URD983095:URM983098 VAZ983095:VBI983098 VKV983095:VLE983098 VUR983095:VVA983098 WEN983095:WEW983098 WOJ983095:WOS983098 WYF983095:WYO983098 BX24:CG42 LT67:MC69 VP67:VY69 AFL67:AFU69 APH67:APQ69 AZD67:AZM69 BIZ67:BJI69 BSV67:BTE69 CCR67:CDA69 CMN67:CMW69 CWJ67:CWS69 DGF67:DGO69 DQB67:DQK69 DZX67:EAG69 EJT67:EKC69 ETP67:ETY69 FDL67:FDU69 FNH67:FNQ69 FXD67:FXM69 GGZ67:GHI69 GQV67:GRE69 HAR67:HBA69 HKN67:HKW69 HUJ67:HUS69 IEF67:IEO69 IOB67:IOK69 IXX67:IYG69 JHT67:JIC69 JRP67:JRY69 KBL67:KBU69 KLH67:KLQ69 KVD67:KVM69 LEZ67:LFI69 LOV67:LPE69 LYR67:LZA69 MIN67:MIW69 MSJ67:MSS69 NCF67:NCO69 NMB67:NMK69 NVX67:NWG69 OFT67:OGC69 OPP67:OPY69 OZL67:OZU69 PJH67:PJQ69 PTD67:PTM69 QCZ67:QDI69 QMV67:QNE69 QWR67:QXA69 RGN67:RGW69 RQJ67:RQS69 SAF67:SAO69 SKB67:SKK69 STX67:SUG69 TDT67:TEC69 TNP67:TNY69 TXL67:TXU69 UHH67:UHQ69 URD67:URM69 VAZ67:VBI69 VKV67:VLE69 VUR67:VVA69 WEN67:WEW69 WOJ67:WOS69 WYF67:WYO69 BX65603:CG65605 LT65603:MC65605 VP65603:VY65605 AFL65603:AFU65605 APH65603:APQ65605 AZD65603:AZM65605 BIZ65603:BJI65605 BSV65603:BTE65605 CCR65603:CDA65605 CMN65603:CMW65605 CWJ65603:CWS65605 DGF65603:DGO65605 DQB65603:DQK65605 DZX65603:EAG65605 EJT65603:EKC65605 ETP65603:ETY65605 FDL65603:FDU65605 FNH65603:FNQ65605 FXD65603:FXM65605 GGZ65603:GHI65605 GQV65603:GRE65605 HAR65603:HBA65605 HKN65603:HKW65605 HUJ65603:HUS65605 IEF65603:IEO65605 IOB65603:IOK65605 IXX65603:IYG65605 JHT65603:JIC65605 JRP65603:JRY65605 KBL65603:KBU65605 KLH65603:KLQ65605 KVD65603:KVM65605 LEZ65603:LFI65605 LOV65603:LPE65605 LYR65603:LZA65605 MIN65603:MIW65605 MSJ65603:MSS65605 NCF65603:NCO65605 NMB65603:NMK65605 NVX65603:NWG65605 OFT65603:OGC65605 OPP65603:OPY65605 OZL65603:OZU65605 PJH65603:PJQ65605 PTD65603:PTM65605 QCZ65603:QDI65605 QMV65603:QNE65605 QWR65603:QXA65605 RGN65603:RGW65605 RQJ65603:RQS65605 SAF65603:SAO65605 SKB65603:SKK65605 STX65603:SUG65605 TDT65603:TEC65605 TNP65603:TNY65605 TXL65603:TXU65605 UHH65603:UHQ65605 URD65603:URM65605 VAZ65603:VBI65605 VKV65603:VLE65605 VUR65603:VVA65605 WEN65603:WEW65605 WOJ65603:WOS65605 WYF65603:WYO65605 BX131139:CG131141 LT131139:MC131141 VP131139:VY131141 AFL131139:AFU131141 APH131139:APQ131141 AZD131139:AZM131141 BIZ131139:BJI131141 BSV131139:BTE131141 CCR131139:CDA131141 CMN131139:CMW131141 CWJ131139:CWS131141 DGF131139:DGO131141 DQB131139:DQK131141 DZX131139:EAG131141 EJT131139:EKC131141 ETP131139:ETY131141 FDL131139:FDU131141 FNH131139:FNQ131141 FXD131139:FXM131141 GGZ131139:GHI131141 GQV131139:GRE131141 HAR131139:HBA131141 HKN131139:HKW131141 HUJ131139:HUS131141 IEF131139:IEO131141 IOB131139:IOK131141 IXX131139:IYG131141 JHT131139:JIC131141 JRP131139:JRY131141 KBL131139:KBU131141 KLH131139:KLQ131141 KVD131139:KVM131141 LEZ131139:LFI131141 LOV131139:LPE131141 LYR131139:LZA131141 MIN131139:MIW131141 MSJ131139:MSS131141 NCF131139:NCO131141 NMB131139:NMK131141 NVX131139:NWG131141 OFT131139:OGC131141 OPP131139:OPY131141 OZL131139:OZU131141 PJH131139:PJQ131141 PTD131139:PTM131141 QCZ131139:QDI131141 QMV131139:QNE131141 QWR131139:QXA131141 RGN131139:RGW131141 RQJ131139:RQS131141 SAF131139:SAO131141 SKB131139:SKK131141 STX131139:SUG131141 TDT131139:TEC131141 TNP131139:TNY131141 TXL131139:TXU131141 UHH131139:UHQ131141 URD131139:URM131141 VAZ131139:VBI131141 VKV131139:VLE131141 VUR131139:VVA131141 WEN131139:WEW131141 WOJ131139:WOS131141 WYF131139:WYO131141 BX196675:CG196677 LT196675:MC196677 VP196675:VY196677 AFL196675:AFU196677 APH196675:APQ196677 AZD196675:AZM196677 BIZ196675:BJI196677 BSV196675:BTE196677 CCR196675:CDA196677 CMN196675:CMW196677 CWJ196675:CWS196677 DGF196675:DGO196677 DQB196675:DQK196677 DZX196675:EAG196677 EJT196675:EKC196677 ETP196675:ETY196677 FDL196675:FDU196677 FNH196675:FNQ196677 FXD196675:FXM196677 GGZ196675:GHI196677 GQV196675:GRE196677 HAR196675:HBA196677 HKN196675:HKW196677 HUJ196675:HUS196677 IEF196675:IEO196677 IOB196675:IOK196677 IXX196675:IYG196677 JHT196675:JIC196677 JRP196675:JRY196677 KBL196675:KBU196677 KLH196675:KLQ196677 KVD196675:KVM196677 LEZ196675:LFI196677 LOV196675:LPE196677 LYR196675:LZA196677 MIN196675:MIW196677 MSJ196675:MSS196677 NCF196675:NCO196677 NMB196675:NMK196677 NVX196675:NWG196677 OFT196675:OGC196677 OPP196675:OPY196677 OZL196675:OZU196677 PJH196675:PJQ196677 PTD196675:PTM196677 QCZ196675:QDI196677 QMV196675:QNE196677 QWR196675:QXA196677 RGN196675:RGW196677 RQJ196675:RQS196677 SAF196675:SAO196677 SKB196675:SKK196677 STX196675:SUG196677 TDT196675:TEC196677 TNP196675:TNY196677 TXL196675:TXU196677 UHH196675:UHQ196677 URD196675:URM196677 VAZ196675:VBI196677 VKV196675:VLE196677 VUR196675:VVA196677 WEN196675:WEW196677 WOJ196675:WOS196677 WYF196675:WYO196677 BX262211:CG262213 LT262211:MC262213 VP262211:VY262213 AFL262211:AFU262213 APH262211:APQ262213 AZD262211:AZM262213 BIZ262211:BJI262213 BSV262211:BTE262213 CCR262211:CDA262213 CMN262211:CMW262213 CWJ262211:CWS262213 DGF262211:DGO262213 DQB262211:DQK262213 DZX262211:EAG262213 EJT262211:EKC262213 ETP262211:ETY262213 FDL262211:FDU262213 FNH262211:FNQ262213 FXD262211:FXM262213 GGZ262211:GHI262213 GQV262211:GRE262213 HAR262211:HBA262213 HKN262211:HKW262213 HUJ262211:HUS262213 IEF262211:IEO262213 IOB262211:IOK262213 IXX262211:IYG262213 JHT262211:JIC262213 JRP262211:JRY262213 KBL262211:KBU262213 KLH262211:KLQ262213 KVD262211:KVM262213 LEZ262211:LFI262213 LOV262211:LPE262213 LYR262211:LZA262213 MIN262211:MIW262213 MSJ262211:MSS262213 NCF262211:NCO262213 NMB262211:NMK262213 NVX262211:NWG262213 OFT262211:OGC262213 OPP262211:OPY262213 OZL262211:OZU262213 PJH262211:PJQ262213 PTD262211:PTM262213 QCZ262211:QDI262213 QMV262211:QNE262213 QWR262211:QXA262213 RGN262211:RGW262213 RQJ262211:RQS262213 SAF262211:SAO262213 SKB262211:SKK262213 STX262211:SUG262213 TDT262211:TEC262213 TNP262211:TNY262213 TXL262211:TXU262213 UHH262211:UHQ262213 URD262211:URM262213 VAZ262211:VBI262213 VKV262211:VLE262213 VUR262211:VVA262213 WEN262211:WEW262213 WOJ262211:WOS262213 WYF262211:WYO262213 BX327747:CG327749 LT327747:MC327749 VP327747:VY327749 AFL327747:AFU327749 APH327747:APQ327749 AZD327747:AZM327749 BIZ327747:BJI327749 BSV327747:BTE327749 CCR327747:CDA327749 CMN327747:CMW327749 CWJ327747:CWS327749 DGF327747:DGO327749 DQB327747:DQK327749 DZX327747:EAG327749 EJT327747:EKC327749 ETP327747:ETY327749 FDL327747:FDU327749 FNH327747:FNQ327749 FXD327747:FXM327749 GGZ327747:GHI327749 GQV327747:GRE327749 HAR327747:HBA327749 HKN327747:HKW327749 HUJ327747:HUS327749 IEF327747:IEO327749 IOB327747:IOK327749 IXX327747:IYG327749 JHT327747:JIC327749 JRP327747:JRY327749 KBL327747:KBU327749 KLH327747:KLQ327749 KVD327747:KVM327749 LEZ327747:LFI327749 LOV327747:LPE327749 LYR327747:LZA327749 MIN327747:MIW327749 MSJ327747:MSS327749 NCF327747:NCO327749 NMB327747:NMK327749 NVX327747:NWG327749 OFT327747:OGC327749 OPP327747:OPY327749 OZL327747:OZU327749 PJH327747:PJQ327749 PTD327747:PTM327749 QCZ327747:QDI327749 QMV327747:QNE327749 QWR327747:QXA327749 RGN327747:RGW327749 RQJ327747:RQS327749 SAF327747:SAO327749 SKB327747:SKK327749 STX327747:SUG327749 TDT327747:TEC327749 TNP327747:TNY327749 TXL327747:TXU327749 UHH327747:UHQ327749 URD327747:URM327749 VAZ327747:VBI327749 VKV327747:VLE327749 VUR327747:VVA327749 WEN327747:WEW327749 WOJ327747:WOS327749 WYF327747:WYO327749 BX393283:CG393285 LT393283:MC393285 VP393283:VY393285 AFL393283:AFU393285 APH393283:APQ393285 AZD393283:AZM393285 BIZ393283:BJI393285 BSV393283:BTE393285 CCR393283:CDA393285 CMN393283:CMW393285 CWJ393283:CWS393285 DGF393283:DGO393285 DQB393283:DQK393285 DZX393283:EAG393285 EJT393283:EKC393285 ETP393283:ETY393285 FDL393283:FDU393285 FNH393283:FNQ393285 FXD393283:FXM393285 GGZ393283:GHI393285 GQV393283:GRE393285 HAR393283:HBA393285 HKN393283:HKW393285 HUJ393283:HUS393285 IEF393283:IEO393285 IOB393283:IOK393285 IXX393283:IYG393285 JHT393283:JIC393285 JRP393283:JRY393285 KBL393283:KBU393285 KLH393283:KLQ393285 KVD393283:KVM393285 LEZ393283:LFI393285 LOV393283:LPE393285 LYR393283:LZA393285 MIN393283:MIW393285 MSJ393283:MSS393285 NCF393283:NCO393285 NMB393283:NMK393285 NVX393283:NWG393285 OFT393283:OGC393285 OPP393283:OPY393285 OZL393283:OZU393285 PJH393283:PJQ393285 PTD393283:PTM393285 QCZ393283:QDI393285 QMV393283:QNE393285 QWR393283:QXA393285 RGN393283:RGW393285 RQJ393283:RQS393285 SAF393283:SAO393285 SKB393283:SKK393285 STX393283:SUG393285 TDT393283:TEC393285 TNP393283:TNY393285 TXL393283:TXU393285 UHH393283:UHQ393285 URD393283:URM393285 VAZ393283:VBI393285 VKV393283:VLE393285 VUR393283:VVA393285 WEN393283:WEW393285 WOJ393283:WOS393285 WYF393283:WYO393285 BX458819:CG458821 LT458819:MC458821 VP458819:VY458821 AFL458819:AFU458821 APH458819:APQ458821 AZD458819:AZM458821 BIZ458819:BJI458821 BSV458819:BTE458821 CCR458819:CDA458821 CMN458819:CMW458821 CWJ458819:CWS458821 DGF458819:DGO458821 DQB458819:DQK458821 DZX458819:EAG458821 EJT458819:EKC458821 ETP458819:ETY458821 FDL458819:FDU458821 FNH458819:FNQ458821 FXD458819:FXM458821 GGZ458819:GHI458821 GQV458819:GRE458821 HAR458819:HBA458821 HKN458819:HKW458821 HUJ458819:HUS458821 IEF458819:IEO458821 IOB458819:IOK458821 IXX458819:IYG458821 JHT458819:JIC458821 JRP458819:JRY458821 KBL458819:KBU458821 KLH458819:KLQ458821 KVD458819:KVM458821 LEZ458819:LFI458821 LOV458819:LPE458821 LYR458819:LZA458821 MIN458819:MIW458821 MSJ458819:MSS458821 NCF458819:NCO458821 NMB458819:NMK458821 NVX458819:NWG458821 OFT458819:OGC458821 OPP458819:OPY458821 OZL458819:OZU458821 PJH458819:PJQ458821 PTD458819:PTM458821 QCZ458819:QDI458821 QMV458819:QNE458821 QWR458819:QXA458821 RGN458819:RGW458821 RQJ458819:RQS458821 SAF458819:SAO458821 SKB458819:SKK458821 STX458819:SUG458821 TDT458819:TEC458821 TNP458819:TNY458821 TXL458819:TXU458821 UHH458819:UHQ458821 URD458819:URM458821 VAZ458819:VBI458821 VKV458819:VLE458821 VUR458819:VVA458821 WEN458819:WEW458821 WOJ458819:WOS458821 WYF458819:WYO458821 BX524355:CG524357 LT524355:MC524357 VP524355:VY524357 AFL524355:AFU524357 APH524355:APQ524357 AZD524355:AZM524357 BIZ524355:BJI524357 BSV524355:BTE524357 CCR524355:CDA524357 CMN524355:CMW524357 CWJ524355:CWS524357 DGF524355:DGO524357 DQB524355:DQK524357 DZX524355:EAG524357 EJT524355:EKC524357 ETP524355:ETY524357 FDL524355:FDU524357 FNH524355:FNQ524357 FXD524355:FXM524357 GGZ524355:GHI524357 GQV524355:GRE524357 HAR524355:HBA524357 HKN524355:HKW524357 HUJ524355:HUS524357 IEF524355:IEO524357 IOB524355:IOK524357 IXX524355:IYG524357 JHT524355:JIC524357 JRP524355:JRY524357 KBL524355:KBU524357 KLH524355:KLQ524357 KVD524355:KVM524357 LEZ524355:LFI524357 LOV524355:LPE524357 LYR524355:LZA524357 MIN524355:MIW524357 MSJ524355:MSS524357 NCF524355:NCO524357 NMB524355:NMK524357 NVX524355:NWG524357 OFT524355:OGC524357 OPP524355:OPY524357 OZL524355:OZU524357 PJH524355:PJQ524357 PTD524355:PTM524357 QCZ524355:QDI524357 QMV524355:QNE524357 QWR524355:QXA524357 RGN524355:RGW524357 RQJ524355:RQS524357 SAF524355:SAO524357 SKB524355:SKK524357 STX524355:SUG524357 TDT524355:TEC524357 TNP524355:TNY524357 TXL524355:TXU524357 UHH524355:UHQ524357 URD524355:URM524357 VAZ524355:VBI524357 VKV524355:VLE524357 VUR524355:VVA524357 WEN524355:WEW524357 WOJ524355:WOS524357 WYF524355:WYO524357 BX589891:CG589893 LT589891:MC589893 VP589891:VY589893 AFL589891:AFU589893 APH589891:APQ589893 AZD589891:AZM589893 BIZ589891:BJI589893 BSV589891:BTE589893 CCR589891:CDA589893 CMN589891:CMW589893 CWJ589891:CWS589893 DGF589891:DGO589893 DQB589891:DQK589893 DZX589891:EAG589893 EJT589891:EKC589893 ETP589891:ETY589893 FDL589891:FDU589893 FNH589891:FNQ589893 FXD589891:FXM589893 GGZ589891:GHI589893 GQV589891:GRE589893 HAR589891:HBA589893 HKN589891:HKW589893 HUJ589891:HUS589893 IEF589891:IEO589893 IOB589891:IOK589893 IXX589891:IYG589893 JHT589891:JIC589893 JRP589891:JRY589893 KBL589891:KBU589893 KLH589891:KLQ589893 KVD589891:KVM589893 LEZ589891:LFI589893 LOV589891:LPE589893 LYR589891:LZA589893 MIN589891:MIW589893 MSJ589891:MSS589893 NCF589891:NCO589893 NMB589891:NMK589893 NVX589891:NWG589893 OFT589891:OGC589893 OPP589891:OPY589893 OZL589891:OZU589893 PJH589891:PJQ589893 PTD589891:PTM589893 QCZ589891:QDI589893 QMV589891:QNE589893 QWR589891:QXA589893 RGN589891:RGW589893 RQJ589891:RQS589893 SAF589891:SAO589893 SKB589891:SKK589893 STX589891:SUG589893 TDT589891:TEC589893 TNP589891:TNY589893 TXL589891:TXU589893 UHH589891:UHQ589893 URD589891:URM589893 VAZ589891:VBI589893 VKV589891:VLE589893 VUR589891:VVA589893 WEN589891:WEW589893 WOJ589891:WOS589893 WYF589891:WYO589893 BX655427:CG655429 LT655427:MC655429 VP655427:VY655429 AFL655427:AFU655429 APH655427:APQ655429 AZD655427:AZM655429 BIZ655427:BJI655429 BSV655427:BTE655429 CCR655427:CDA655429 CMN655427:CMW655429 CWJ655427:CWS655429 DGF655427:DGO655429 DQB655427:DQK655429 DZX655427:EAG655429 EJT655427:EKC655429 ETP655427:ETY655429 FDL655427:FDU655429 FNH655427:FNQ655429 FXD655427:FXM655429 GGZ655427:GHI655429 GQV655427:GRE655429 HAR655427:HBA655429 HKN655427:HKW655429 HUJ655427:HUS655429 IEF655427:IEO655429 IOB655427:IOK655429 IXX655427:IYG655429 JHT655427:JIC655429 JRP655427:JRY655429 KBL655427:KBU655429 KLH655427:KLQ655429 KVD655427:KVM655429 LEZ655427:LFI655429 LOV655427:LPE655429 LYR655427:LZA655429 MIN655427:MIW655429 MSJ655427:MSS655429 NCF655427:NCO655429 NMB655427:NMK655429 NVX655427:NWG655429 OFT655427:OGC655429 OPP655427:OPY655429 OZL655427:OZU655429 PJH655427:PJQ655429 PTD655427:PTM655429 QCZ655427:QDI655429 QMV655427:QNE655429 QWR655427:QXA655429 RGN655427:RGW655429 RQJ655427:RQS655429 SAF655427:SAO655429 SKB655427:SKK655429 STX655427:SUG655429 TDT655427:TEC655429 TNP655427:TNY655429 TXL655427:TXU655429 UHH655427:UHQ655429 URD655427:URM655429 VAZ655427:VBI655429 VKV655427:VLE655429 VUR655427:VVA655429 WEN655427:WEW655429 WOJ655427:WOS655429 WYF655427:WYO655429 BX720963:CG720965 LT720963:MC720965 VP720963:VY720965 AFL720963:AFU720965 APH720963:APQ720965 AZD720963:AZM720965 BIZ720963:BJI720965 BSV720963:BTE720965 CCR720963:CDA720965 CMN720963:CMW720965 CWJ720963:CWS720965 DGF720963:DGO720965 DQB720963:DQK720965 DZX720963:EAG720965 EJT720963:EKC720965 ETP720963:ETY720965 FDL720963:FDU720965 FNH720963:FNQ720965 FXD720963:FXM720965 GGZ720963:GHI720965 GQV720963:GRE720965 HAR720963:HBA720965 HKN720963:HKW720965 HUJ720963:HUS720965 IEF720963:IEO720965 IOB720963:IOK720965 IXX720963:IYG720965 JHT720963:JIC720965 JRP720963:JRY720965 KBL720963:KBU720965 KLH720963:KLQ720965 KVD720963:KVM720965 LEZ720963:LFI720965 LOV720963:LPE720965 LYR720963:LZA720965 MIN720963:MIW720965 MSJ720963:MSS720965 NCF720963:NCO720965 NMB720963:NMK720965 NVX720963:NWG720965 OFT720963:OGC720965 OPP720963:OPY720965 OZL720963:OZU720965 PJH720963:PJQ720965 PTD720963:PTM720965 QCZ720963:QDI720965 QMV720963:QNE720965 QWR720963:QXA720965 RGN720963:RGW720965 RQJ720963:RQS720965 SAF720963:SAO720965 SKB720963:SKK720965 STX720963:SUG720965 TDT720963:TEC720965 TNP720963:TNY720965 TXL720963:TXU720965 UHH720963:UHQ720965 URD720963:URM720965 VAZ720963:VBI720965 VKV720963:VLE720965 VUR720963:VVA720965 WEN720963:WEW720965 WOJ720963:WOS720965 WYF720963:WYO720965 BX786499:CG786501 LT786499:MC786501 VP786499:VY786501 AFL786499:AFU786501 APH786499:APQ786501 AZD786499:AZM786501 BIZ786499:BJI786501 BSV786499:BTE786501 CCR786499:CDA786501 CMN786499:CMW786501 CWJ786499:CWS786501 DGF786499:DGO786501 DQB786499:DQK786501 DZX786499:EAG786501 EJT786499:EKC786501 ETP786499:ETY786501 FDL786499:FDU786501 FNH786499:FNQ786501 FXD786499:FXM786501 GGZ786499:GHI786501 GQV786499:GRE786501 HAR786499:HBA786501 HKN786499:HKW786501 HUJ786499:HUS786501 IEF786499:IEO786501 IOB786499:IOK786501 IXX786499:IYG786501 JHT786499:JIC786501 JRP786499:JRY786501 KBL786499:KBU786501 KLH786499:KLQ786501 KVD786499:KVM786501 LEZ786499:LFI786501 LOV786499:LPE786501 LYR786499:LZA786501 MIN786499:MIW786501 MSJ786499:MSS786501 NCF786499:NCO786501 NMB786499:NMK786501 NVX786499:NWG786501 OFT786499:OGC786501 OPP786499:OPY786501 OZL786499:OZU786501 PJH786499:PJQ786501 PTD786499:PTM786501 QCZ786499:QDI786501 QMV786499:QNE786501 QWR786499:QXA786501 RGN786499:RGW786501 RQJ786499:RQS786501 SAF786499:SAO786501 SKB786499:SKK786501 STX786499:SUG786501 TDT786499:TEC786501 TNP786499:TNY786501 TXL786499:TXU786501 UHH786499:UHQ786501 URD786499:URM786501 VAZ786499:VBI786501 VKV786499:VLE786501 VUR786499:VVA786501 WEN786499:WEW786501 WOJ786499:WOS786501 WYF786499:WYO786501 BX852035:CG852037 LT852035:MC852037 VP852035:VY852037 AFL852035:AFU852037 APH852035:APQ852037 AZD852035:AZM852037 BIZ852035:BJI852037 BSV852035:BTE852037 CCR852035:CDA852037 CMN852035:CMW852037 CWJ852035:CWS852037 DGF852035:DGO852037 DQB852035:DQK852037 DZX852035:EAG852037 EJT852035:EKC852037 ETP852035:ETY852037 FDL852035:FDU852037 FNH852035:FNQ852037 FXD852035:FXM852037 GGZ852035:GHI852037 GQV852035:GRE852037 HAR852035:HBA852037 HKN852035:HKW852037 HUJ852035:HUS852037 IEF852035:IEO852037 IOB852035:IOK852037 IXX852035:IYG852037 JHT852035:JIC852037 JRP852035:JRY852037 KBL852035:KBU852037 KLH852035:KLQ852037 KVD852035:KVM852037 LEZ852035:LFI852037 LOV852035:LPE852037 LYR852035:LZA852037 MIN852035:MIW852037 MSJ852035:MSS852037 NCF852035:NCO852037 NMB852035:NMK852037 NVX852035:NWG852037 OFT852035:OGC852037 OPP852035:OPY852037 OZL852035:OZU852037 PJH852035:PJQ852037 PTD852035:PTM852037 QCZ852035:QDI852037 QMV852035:QNE852037 QWR852035:QXA852037 RGN852035:RGW852037 RQJ852035:RQS852037 SAF852035:SAO852037 SKB852035:SKK852037 STX852035:SUG852037 TDT852035:TEC852037 TNP852035:TNY852037 TXL852035:TXU852037 UHH852035:UHQ852037 URD852035:URM852037 VAZ852035:VBI852037 VKV852035:VLE852037 VUR852035:VVA852037 WEN852035:WEW852037 WOJ852035:WOS852037 WYF852035:WYO852037 BX917571:CG917573 LT917571:MC917573 VP917571:VY917573 AFL917571:AFU917573 APH917571:APQ917573 AZD917571:AZM917573 BIZ917571:BJI917573 BSV917571:BTE917573 CCR917571:CDA917573 CMN917571:CMW917573 CWJ917571:CWS917573 DGF917571:DGO917573 DQB917571:DQK917573 DZX917571:EAG917573 EJT917571:EKC917573 ETP917571:ETY917573 FDL917571:FDU917573 FNH917571:FNQ917573 FXD917571:FXM917573 GGZ917571:GHI917573 GQV917571:GRE917573 HAR917571:HBA917573 HKN917571:HKW917573 HUJ917571:HUS917573 IEF917571:IEO917573 IOB917571:IOK917573 IXX917571:IYG917573 JHT917571:JIC917573 JRP917571:JRY917573 KBL917571:KBU917573 KLH917571:KLQ917573 KVD917571:KVM917573 LEZ917571:LFI917573 LOV917571:LPE917573 LYR917571:LZA917573 MIN917571:MIW917573 MSJ917571:MSS917573 NCF917571:NCO917573 NMB917571:NMK917573 NVX917571:NWG917573 OFT917571:OGC917573 OPP917571:OPY917573 OZL917571:OZU917573 PJH917571:PJQ917573 PTD917571:PTM917573 QCZ917571:QDI917573 QMV917571:QNE917573 QWR917571:QXA917573 RGN917571:RGW917573 RQJ917571:RQS917573 SAF917571:SAO917573 SKB917571:SKK917573 STX917571:SUG917573 TDT917571:TEC917573 TNP917571:TNY917573 TXL917571:TXU917573 UHH917571:UHQ917573 URD917571:URM917573 VAZ917571:VBI917573 VKV917571:VLE917573 VUR917571:VVA917573 WEN917571:WEW917573 WOJ917571:WOS917573 WYF917571:WYO917573 BX983107:CG983109 LT983107:MC983109 VP983107:VY983109 AFL983107:AFU983109 APH983107:APQ983109 AZD983107:AZM983109 BIZ983107:BJI983109 BSV983107:BTE983109 CCR983107:CDA983109 CMN983107:CMW983109 CWJ983107:CWS983109 DGF983107:DGO983109 DQB983107:DQK983109 DZX983107:EAG983109 EJT983107:EKC983109 ETP983107:ETY983109 FDL983107:FDU983109 FNH983107:FNQ983109 FXD983107:FXM983109 GGZ983107:GHI983109 GQV983107:GRE983109 HAR983107:HBA983109 HKN983107:HKW983109 HUJ983107:HUS983109 IEF983107:IEO983109 IOB983107:IOK983109 IXX983107:IYG983109 JHT983107:JIC983109 JRP983107:JRY983109 KBL983107:KBU983109 KLH983107:KLQ983109 KVD983107:KVM983109 LEZ983107:LFI983109 LOV983107:LPE983109 LYR983107:LZA983109 MIN983107:MIW983109 MSJ983107:MSS983109 NCF983107:NCO983109 NMB983107:NMK983109 NVX983107:NWG983109 OFT983107:OGC983109 OPP983107:OPY983109 OZL983107:OZU983109 PJH983107:PJQ983109 PTD983107:PTM983109 QCZ983107:QDI983109 QMV983107:QNE983109 QWR983107:QXA983109 RGN983107:RGW983109 RQJ983107:RQS983109 SAF983107:SAO983109 SKB983107:SKK983109 STX983107:SUG983109 TDT983107:TEC983109 TNP983107:TNY983109 TXL983107:TXU983109 UHH983107:UHQ983109 URD983107:URM983109 VAZ983107:VBI983109 VKV983107:VLE983109 VUR983107:VVA983109 BX18 CC18 BX87:CG91" xr:uid="{A59A3CEF-474A-4591-8A36-E608B43A07B9}">
      <formula1>$CQ$19:$CQ$21</formula1>
    </dataValidation>
    <dataValidation imeMode="halfKatakana" allowBlank="1" showInputMessage="1" showErrorMessage="1"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xr:uid="{97B8A116-3C0F-452A-90BE-C28959DC80DE}"/>
    <dataValidation imeMode="off" allowBlank="1" showInputMessage="1" showErrorMessage="1" sqref="BL45:BQ46 LH45:LM46 VD45:VI46 AEZ45:AFE46 AOV45:APA46 AYR45:AYW46 BIN45:BIS46 BSJ45:BSO46 CCF45:CCK46 CMB45:CMG46 CVX45:CWC46 DFT45:DFY46 DPP45:DPU46 DZL45:DZQ46 EJH45:EJM46 ETD45:ETI46 FCZ45:FDE46 FMV45:FNA46 FWR45:FWW46 GGN45:GGS46 GQJ45:GQO46 HAF45:HAK46 HKB45:HKG46 HTX45:HUC46 IDT45:IDY46 INP45:INU46 IXL45:IXQ46 JHH45:JHM46 JRD45:JRI46 KAZ45:KBE46 KKV45:KLA46 KUR45:KUW46 LEN45:LES46 LOJ45:LOO46 LYF45:LYK46 MIB45:MIG46 MRX45:MSC46 NBT45:NBY46 NLP45:NLU46 NVL45:NVQ46 OFH45:OFM46 OPD45:OPI46 OYZ45:OZE46 PIV45:PJA46 PSR45:PSW46 QCN45:QCS46 QMJ45:QMO46 QWF45:QWK46 RGB45:RGG46 RPX45:RQC46 RZT45:RZY46 SJP45:SJU46 STL45:STQ46 TDH45:TDM46 TND45:TNI46 TWZ45:TXE46 UGV45:UHA46 UQR45:UQW46 VAN45:VAS46 VKJ45:VKO46 VUF45:VUK46 WEB45:WEG46 WNX45:WOC46 WXT45:WXY46 BL65581:BQ65582 LH65581:LM65582 VD65581:VI65582 AEZ65581:AFE65582 AOV65581:APA65582 AYR65581:AYW65582 BIN65581:BIS65582 BSJ65581:BSO65582 CCF65581:CCK65582 CMB65581:CMG65582 CVX65581:CWC65582 DFT65581:DFY65582 DPP65581:DPU65582 DZL65581:DZQ65582 EJH65581:EJM65582 ETD65581:ETI65582 FCZ65581:FDE65582 FMV65581:FNA65582 FWR65581:FWW65582 GGN65581:GGS65582 GQJ65581:GQO65582 HAF65581:HAK65582 HKB65581:HKG65582 HTX65581:HUC65582 IDT65581:IDY65582 INP65581:INU65582 IXL65581:IXQ65582 JHH65581:JHM65582 JRD65581:JRI65582 KAZ65581:KBE65582 KKV65581:KLA65582 KUR65581:KUW65582 LEN65581:LES65582 LOJ65581:LOO65582 LYF65581:LYK65582 MIB65581:MIG65582 MRX65581:MSC65582 NBT65581:NBY65582 NLP65581:NLU65582 NVL65581:NVQ65582 OFH65581:OFM65582 OPD65581:OPI65582 OYZ65581:OZE65582 PIV65581:PJA65582 PSR65581:PSW65582 QCN65581:QCS65582 QMJ65581:QMO65582 QWF65581:QWK65582 RGB65581:RGG65582 RPX65581:RQC65582 RZT65581:RZY65582 SJP65581:SJU65582 STL65581:STQ65582 TDH65581:TDM65582 TND65581:TNI65582 TWZ65581:TXE65582 UGV65581:UHA65582 UQR65581:UQW65582 VAN65581:VAS65582 VKJ65581:VKO65582 VUF65581:VUK65582 WEB65581:WEG65582 WNX65581:WOC65582 WXT65581:WXY65582 BL131117:BQ131118 LH131117:LM131118 VD131117:VI131118 AEZ131117:AFE131118 AOV131117:APA131118 AYR131117:AYW131118 BIN131117:BIS131118 BSJ131117:BSO131118 CCF131117:CCK131118 CMB131117:CMG131118 CVX131117:CWC131118 DFT131117:DFY131118 DPP131117:DPU131118 DZL131117:DZQ131118 EJH131117:EJM131118 ETD131117:ETI131118 FCZ131117:FDE131118 FMV131117:FNA131118 FWR131117:FWW131118 GGN131117:GGS131118 GQJ131117:GQO131118 HAF131117:HAK131118 HKB131117:HKG131118 HTX131117:HUC131118 IDT131117:IDY131118 INP131117:INU131118 IXL131117:IXQ131118 JHH131117:JHM131118 JRD131117:JRI131118 KAZ131117:KBE131118 KKV131117:KLA131118 KUR131117:KUW131118 LEN131117:LES131118 LOJ131117:LOO131118 LYF131117:LYK131118 MIB131117:MIG131118 MRX131117:MSC131118 NBT131117:NBY131118 NLP131117:NLU131118 NVL131117:NVQ131118 OFH131117:OFM131118 OPD131117:OPI131118 OYZ131117:OZE131118 PIV131117:PJA131118 PSR131117:PSW131118 QCN131117:QCS131118 QMJ131117:QMO131118 QWF131117:QWK131118 RGB131117:RGG131118 RPX131117:RQC131118 RZT131117:RZY131118 SJP131117:SJU131118 STL131117:STQ131118 TDH131117:TDM131118 TND131117:TNI131118 TWZ131117:TXE131118 UGV131117:UHA131118 UQR131117:UQW131118 VAN131117:VAS131118 VKJ131117:VKO131118 VUF131117:VUK131118 WEB131117:WEG131118 WNX131117:WOC131118 WXT131117:WXY131118 BL196653:BQ196654 LH196653:LM196654 VD196653:VI196654 AEZ196653:AFE196654 AOV196653:APA196654 AYR196653:AYW196654 BIN196653:BIS196654 BSJ196653:BSO196654 CCF196653:CCK196654 CMB196653:CMG196654 CVX196653:CWC196654 DFT196653:DFY196654 DPP196653:DPU196654 DZL196653:DZQ196654 EJH196653:EJM196654 ETD196653:ETI196654 FCZ196653:FDE196654 FMV196653:FNA196654 FWR196653:FWW196654 GGN196653:GGS196654 GQJ196653:GQO196654 HAF196653:HAK196654 HKB196653:HKG196654 HTX196653:HUC196654 IDT196653:IDY196654 INP196653:INU196654 IXL196653:IXQ196654 JHH196653:JHM196654 JRD196653:JRI196654 KAZ196653:KBE196654 KKV196653:KLA196654 KUR196653:KUW196654 LEN196653:LES196654 LOJ196653:LOO196654 LYF196653:LYK196654 MIB196653:MIG196654 MRX196653:MSC196654 NBT196653:NBY196654 NLP196653:NLU196654 NVL196653:NVQ196654 OFH196653:OFM196654 OPD196653:OPI196654 OYZ196653:OZE196654 PIV196653:PJA196654 PSR196653:PSW196654 QCN196653:QCS196654 QMJ196653:QMO196654 QWF196653:QWK196654 RGB196653:RGG196654 RPX196653:RQC196654 RZT196653:RZY196654 SJP196653:SJU196654 STL196653:STQ196654 TDH196653:TDM196654 TND196653:TNI196654 TWZ196653:TXE196654 UGV196653:UHA196654 UQR196653:UQW196654 VAN196653:VAS196654 VKJ196653:VKO196654 VUF196653:VUK196654 WEB196653:WEG196654 WNX196653:WOC196654 WXT196653:WXY196654 BL262189:BQ262190 LH262189:LM262190 VD262189:VI262190 AEZ262189:AFE262190 AOV262189:APA262190 AYR262189:AYW262190 BIN262189:BIS262190 BSJ262189:BSO262190 CCF262189:CCK262190 CMB262189:CMG262190 CVX262189:CWC262190 DFT262189:DFY262190 DPP262189:DPU262190 DZL262189:DZQ262190 EJH262189:EJM262190 ETD262189:ETI262190 FCZ262189:FDE262190 FMV262189:FNA262190 FWR262189:FWW262190 GGN262189:GGS262190 GQJ262189:GQO262190 HAF262189:HAK262190 HKB262189:HKG262190 HTX262189:HUC262190 IDT262189:IDY262190 INP262189:INU262190 IXL262189:IXQ262190 JHH262189:JHM262190 JRD262189:JRI262190 KAZ262189:KBE262190 KKV262189:KLA262190 KUR262189:KUW262190 LEN262189:LES262190 LOJ262189:LOO262190 LYF262189:LYK262190 MIB262189:MIG262190 MRX262189:MSC262190 NBT262189:NBY262190 NLP262189:NLU262190 NVL262189:NVQ262190 OFH262189:OFM262190 OPD262189:OPI262190 OYZ262189:OZE262190 PIV262189:PJA262190 PSR262189:PSW262190 QCN262189:QCS262190 QMJ262189:QMO262190 QWF262189:QWK262190 RGB262189:RGG262190 RPX262189:RQC262190 RZT262189:RZY262190 SJP262189:SJU262190 STL262189:STQ262190 TDH262189:TDM262190 TND262189:TNI262190 TWZ262189:TXE262190 UGV262189:UHA262190 UQR262189:UQW262190 VAN262189:VAS262190 VKJ262189:VKO262190 VUF262189:VUK262190 WEB262189:WEG262190 WNX262189:WOC262190 WXT262189:WXY262190 BL327725:BQ327726 LH327725:LM327726 VD327725:VI327726 AEZ327725:AFE327726 AOV327725:APA327726 AYR327725:AYW327726 BIN327725:BIS327726 BSJ327725:BSO327726 CCF327725:CCK327726 CMB327725:CMG327726 CVX327725:CWC327726 DFT327725:DFY327726 DPP327725:DPU327726 DZL327725:DZQ327726 EJH327725:EJM327726 ETD327725:ETI327726 FCZ327725:FDE327726 FMV327725:FNA327726 FWR327725:FWW327726 GGN327725:GGS327726 GQJ327725:GQO327726 HAF327725:HAK327726 HKB327725:HKG327726 HTX327725:HUC327726 IDT327725:IDY327726 INP327725:INU327726 IXL327725:IXQ327726 JHH327725:JHM327726 JRD327725:JRI327726 KAZ327725:KBE327726 KKV327725:KLA327726 KUR327725:KUW327726 LEN327725:LES327726 LOJ327725:LOO327726 LYF327725:LYK327726 MIB327725:MIG327726 MRX327725:MSC327726 NBT327725:NBY327726 NLP327725:NLU327726 NVL327725:NVQ327726 OFH327725:OFM327726 OPD327725:OPI327726 OYZ327725:OZE327726 PIV327725:PJA327726 PSR327725:PSW327726 QCN327725:QCS327726 QMJ327725:QMO327726 QWF327725:QWK327726 RGB327725:RGG327726 RPX327725:RQC327726 RZT327725:RZY327726 SJP327725:SJU327726 STL327725:STQ327726 TDH327725:TDM327726 TND327725:TNI327726 TWZ327725:TXE327726 UGV327725:UHA327726 UQR327725:UQW327726 VAN327725:VAS327726 VKJ327725:VKO327726 VUF327725:VUK327726 WEB327725:WEG327726 WNX327725:WOC327726 WXT327725:WXY327726 BL393261:BQ393262 LH393261:LM393262 VD393261:VI393262 AEZ393261:AFE393262 AOV393261:APA393262 AYR393261:AYW393262 BIN393261:BIS393262 BSJ393261:BSO393262 CCF393261:CCK393262 CMB393261:CMG393262 CVX393261:CWC393262 DFT393261:DFY393262 DPP393261:DPU393262 DZL393261:DZQ393262 EJH393261:EJM393262 ETD393261:ETI393262 FCZ393261:FDE393262 FMV393261:FNA393262 FWR393261:FWW393262 GGN393261:GGS393262 GQJ393261:GQO393262 HAF393261:HAK393262 HKB393261:HKG393262 HTX393261:HUC393262 IDT393261:IDY393262 INP393261:INU393262 IXL393261:IXQ393262 JHH393261:JHM393262 JRD393261:JRI393262 KAZ393261:KBE393262 KKV393261:KLA393262 KUR393261:KUW393262 LEN393261:LES393262 LOJ393261:LOO393262 LYF393261:LYK393262 MIB393261:MIG393262 MRX393261:MSC393262 NBT393261:NBY393262 NLP393261:NLU393262 NVL393261:NVQ393262 OFH393261:OFM393262 OPD393261:OPI393262 OYZ393261:OZE393262 PIV393261:PJA393262 PSR393261:PSW393262 QCN393261:QCS393262 QMJ393261:QMO393262 QWF393261:QWK393262 RGB393261:RGG393262 RPX393261:RQC393262 RZT393261:RZY393262 SJP393261:SJU393262 STL393261:STQ393262 TDH393261:TDM393262 TND393261:TNI393262 TWZ393261:TXE393262 UGV393261:UHA393262 UQR393261:UQW393262 VAN393261:VAS393262 VKJ393261:VKO393262 VUF393261:VUK393262 WEB393261:WEG393262 WNX393261:WOC393262 WXT393261:WXY393262 BL458797:BQ458798 LH458797:LM458798 VD458797:VI458798 AEZ458797:AFE458798 AOV458797:APA458798 AYR458797:AYW458798 BIN458797:BIS458798 BSJ458797:BSO458798 CCF458797:CCK458798 CMB458797:CMG458798 CVX458797:CWC458798 DFT458797:DFY458798 DPP458797:DPU458798 DZL458797:DZQ458798 EJH458797:EJM458798 ETD458797:ETI458798 FCZ458797:FDE458798 FMV458797:FNA458798 FWR458797:FWW458798 GGN458797:GGS458798 GQJ458797:GQO458798 HAF458797:HAK458798 HKB458797:HKG458798 HTX458797:HUC458798 IDT458797:IDY458798 INP458797:INU458798 IXL458797:IXQ458798 JHH458797:JHM458798 JRD458797:JRI458798 KAZ458797:KBE458798 KKV458797:KLA458798 KUR458797:KUW458798 LEN458797:LES458798 LOJ458797:LOO458798 LYF458797:LYK458798 MIB458797:MIG458798 MRX458797:MSC458798 NBT458797:NBY458798 NLP458797:NLU458798 NVL458797:NVQ458798 OFH458797:OFM458798 OPD458797:OPI458798 OYZ458797:OZE458798 PIV458797:PJA458798 PSR458797:PSW458798 QCN458797:QCS458798 QMJ458797:QMO458798 QWF458797:QWK458798 RGB458797:RGG458798 RPX458797:RQC458798 RZT458797:RZY458798 SJP458797:SJU458798 STL458797:STQ458798 TDH458797:TDM458798 TND458797:TNI458798 TWZ458797:TXE458798 UGV458797:UHA458798 UQR458797:UQW458798 VAN458797:VAS458798 VKJ458797:VKO458798 VUF458797:VUK458798 WEB458797:WEG458798 WNX458797:WOC458798 WXT458797:WXY458798 BL524333:BQ524334 LH524333:LM524334 VD524333:VI524334 AEZ524333:AFE524334 AOV524333:APA524334 AYR524333:AYW524334 BIN524333:BIS524334 BSJ524333:BSO524334 CCF524333:CCK524334 CMB524333:CMG524334 CVX524333:CWC524334 DFT524333:DFY524334 DPP524333:DPU524334 DZL524333:DZQ524334 EJH524333:EJM524334 ETD524333:ETI524334 FCZ524333:FDE524334 FMV524333:FNA524334 FWR524333:FWW524334 GGN524333:GGS524334 GQJ524333:GQO524334 HAF524333:HAK524334 HKB524333:HKG524334 HTX524333:HUC524334 IDT524333:IDY524334 INP524333:INU524334 IXL524333:IXQ524334 JHH524333:JHM524334 JRD524333:JRI524334 KAZ524333:KBE524334 KKV524333:KLA524334 KUR524333:KUW524334 LEN524333:LES524334 LOJ524333:LOO524334 LYF524333:LYK524334 MIB524333:MIG524334 MRX524333:MSC524334 NBT524333:NBY524334 NLP524333:NLU524334 NVL524333:NVQ524334 OFH524333:OFM524334 OPD524333:OPI524334 OYZ524333:OZE524334 PIV524333:PJA524334 PSR524333:PSW524334 QCN524333:QCS524334 QMJ524333:QMO524334 QWF524333:QWK524334 RGB524333:RGG524334 RPX524333:RQC524334 RZT524333:RZY524334 SJP524333:SJU524334 STL524333:STQ524334 TDH524333:TDM524334 TND524333:TNI524334 TWZ524333:TXE524334 UGV524333:UHA524334 UQR524333:UQW524334 VAN524333:VAS524334 VKJ524333:VKO524334 VUF524333:VUK524334 WEB524333:WEG524334 WNX524333:WOC524334 WXT524333:WXY524334 BL589869:BQ589870 LH589869:LM589870 VD589869:VI589870 AEZ589869:AFE589870 AOV589869:APA589870 AYR589869:AYW589870 BIN589869:BIS589870 BSJ589869:BSO589870 CCF589869:CCK589870 CMB589869:CMG589870 CVX589869:CWC589870 DFT589869:DFY589870 DPP589869:DPU589870 DZL589869:DZQ589870 EJH589869:EJM589870 ETD589869:ETI589870 FCZ589869:FDE589870 FMV589869:FNA589870 FWR589869:FWW589870 GGN589869:GGS589870 GQJ589869:GQO589870 HAF589869:HAK589870 HKB589869:HKG589870 HTX589869:HUC589870 IDT589869:IDY589870 INP589869:INU589870 IXL589869:IXQ589870 JHH589869:JHM589870 JRD589869:JRI589870 KAZ589869:KBE589870 KKV589869:KLA589870 KUR589869:KUW589870 LEN589869:LES589870 LOJ589869:LOO589870 LYF589869:LYK589870 MIB589869:MIG589870 MRX589869:MSC589870 NBT589869:NBY589870 NLP589869:NLU589870 NVL589869:NVQ589870 OFH589869:OFM589870 OPD589869:OPI589870 OYZ589869:OZE589870 PIV589869:PJA589870 PSR589869:PSW589870 QCN589869:QCS589870 QMJ589869:QMO589870 QWF589869:QWK589870 RGB589869:RGG589870 RPX589869:RQC589870 RZT589869:RZY589870 SJP589869:SJU589870 STL589869:STQ589870 TDH589869:TDM589870 TND589869:TNI589870 TWZ589869:TXE589870 UGV589869:UHA589870 UQR589869:UQW589870 VAN589869:VAS589870 VKJ589869:VKO589870 VUF589869:VUK589870 WEB589869:WEG589870 WNX589869:WOC589870 WXT589869:WXY589870 BL655405:BQ655406 LH655405:LM655406 VD655405:VI655406 AEZ655405:AFE655406 AOV655405:APA655406 AYR655405:AYW655406 BIN655405:BIS655406 BSJ655405:BSO655406 CCF655405:CCK655406 CMB655405:CMG655406 CVX655405:CWC655406 DFT655405:DFY655406 DPP655405:DPU655406 DZL655405:DZQ655406 EJH655405:EJM655406 ETD655405:ETI655406 FCZ655405:FDE655406 FMV655405:FNA655406 FWR655405:FWW655406 GGN655405:GGS655406 GQJ655405:GQO655406 HAF655405:HAK655406 HKB655405:HKG655406 HTX655405:HUC655406 IDT655405:IDY655406 INP655405:INU655406 IXL655405:IXQ655406 JHH655405:JHM655406 JRD655405:JRI655406 KAZ655405:KBE655406 KKV655405:KLA655406 KUR655405:KUW655406 LEN655405:LES655406 LOJ655405:LOO655406 LYF655405:LYK655406 MIB655405:MIG655406 MRX655405:MSC655406 NBT655405:NBY655406 NLP655405:NLU655406 NVL655405:NVQ655406 OFH655405:OFM655406 OPD655405:OPI655406 OYZ655405:OZE655406 PIV655405:PJA655406 PSR655405:PSW655406 QCN655405:QCS655406 QMJ655405:QMO655406 QWF655405:QWK655406 RGB655405:RGG655406 RPX655405:RQC655406 RZT655405:RZY655406 SJP655405:SJU655406 STL655405:STQ655406 TDH655405:TDM655406 TND655405:TNI655406 TWZ655405:TXE655406 UGV655405:UHA655406 UQR655405:UQW655406 VAN655405:VAS655406 VKJ655405:VKO655406 VUF655405:VUK655406 WEB655405:WEG655406 WNX655405:WOC655406 WXT655405:WXY655406 BL720941:BQ720942 LH720941:LM720942 VD720941:VI720942 AEZ720941:AFE720942 AOV720941:APA720942 AYR720941:AYW720942 BIN720941:BIS720942 BSJ720941:BSO720942 CCF720941:CCK720942 CMB720941:CMG720942 CVX720941:CWC720942 DFT720941:DFY720942 DPP720941:DPU720942 DZL720941:DZQ720942 EJH720941:EJM720942 ETD720941:ETI720942 FCZ720941:FDE720942 FMV720941:FNA720942 FWR720941:FWW720942 GGN720941:GGS720942 GQJ720941:GQO720942 HAF720941:HAK720942 HKB720941:HKG720942 HTX720941:HUC720942 IDT720941:IDY720942 INP720941:INU720942 IXL720941:IXQ720942 JHH720941:JHM720942 JRD720941:JRI720942 KAZ720941:KBE720942 KKV720941:KLA720942 KUR720941:KUW720942 LEN720941:LES720942 LOJ720941:LOO720942 LYF720941:LYK720942 MIB720941:MIG720942 MRX720941:MSC720942 NBT720941:NBY720942 NLP720941:NLU720942 NVL720941:NVQ720942 OFH720941:OFM720942 OPD720941:OPI720942 OYZ720941:OZE720942 PIV720941:PJA720942 PSR720941:PSW720942 QCN720941:QCS720942 QMJ720941:QMO720942 QWF720941:QWK720942 RGB720941:RGG720942 RPX720941:RQC720942 RZT720941:RZY720942 SJP720941:SJU720942 STL720941:STQ720942 TDH720941:TDM720942 TND720941:TNI720942 TWZ720941:TXE720942 UGV720941:UHA720942 UQR720941:UQW720942 VAN720941:VAS720942 VKJ720941:VKO720942 VUF720941:VUK720942 WEB720941:WEG720942 WNX720941:WOC720942 WXT720941:WXY720942 BL786477:BQ786478 LH786477:LM786478 VD786477:VI786478 AEZ786477:AFE786478 AOV786477:APA786478 AYR786477:AYW786478 BIN786477:BIS786478 BSJ786477:BSO786478 CCF786477:CCK786478 CMB786477:CMG786478 CVX786477:CWC786478 DFT786477:DFY786478 DPP786477:DPU786478 DZL786477:DZQ786478 EJH786477:EJM786478 ETD786477:ETI786478 FCZ786477:FDE786478 FMV786477:FNA786478 FWR786477:FWW786478 GGN786477:GGS786478 GQJ786477:GQO786478 HAF786477:HAK786478 HKB786477:HKG786478 HTX786477:HUC786478 IDT786477:IDY786478 INP786477:INU786478 IXL786477:IXQ786478 JHH786477:JHM786478 JRD786477:JRI786478 KAZ786477:KBE786478 KKV786477:KLA786478 KUR786477:KUW786478 LEN786477:LES786478 LOJ786477:LOO786478 LYF786477:LYK786478 MIB786477:MIG786478 MRX786477:MSC786478 NBT786477:NBY786478 NLP786477:NLU786478 NVL786477:NVQ786478 OFH786477:OFM786478 OPD786477:OPI786478 OYZ786477:OZE786478 PIV786477:PJA786478 PSR786477:PSW786478 QCN786477:QCS786478 QMJ786477:QMO786478 QWF786477:QWK786478 RGB786477:RGG786478 RPX786477:RQC786478 RZT786477:RZY786478 SJP786477:SJU786478 STL786477:STQ786478 TDH786477:TDM786478 TND786477:TNI786478 TWZ786477:TXE786478 UGV786477:UHA786478 UQR786477:UQW786478 VAN786477:VAS786478 VKJ786477:VKO786478 VUF786477:VUK786478 WEB786477:WEG786478 WNX786477:WOC786478 WXT786477:WXY786478 BL852013:BQ852014 LH852013:LM852014 VD852013:VI852014 AEZ852013:AFE852014 AOV852013:APA852014 AYR852013:AYW852014 BIN852013:BIS852014 BSJ852013:BSO852014 CCF852013:CCK852014 CMB852013:CMG852014 CVX852013:CWC852014 DFT852013:DFY852014 DPP852013:DPU852014 DZL852013:DZQ852014 EJH852013:EJM852014 ETD852013:ETI852014 FCZ852013:FDE852014 FMV852013:FNA852014 FWR852013:FWW852014 GGN852013:GGS852014 GQJ852013:GQO852014 HAF852013:HAK852014 HKB852013:HKG852014 HTX852013:HUC852014 IDT852013:IDY852014 INP852013:INU852014 IXL852013:IXQ852014 JHH852013:JHM852014 JRD852013:JRI852014 KAZ852013:KBE852014 KKV852013:KLA852014 KUR852013:KUW852014 LEN852013:LES852014 LOJ852013:LOO852014 LYF852013:LYK852014 MIB852013:MIG852014 MRX852013:MSC852014 NBT852013:NBY852014 NLP852013:NLU852014 NVL852013:NVQ852014 OFH852013:OFM852014 OPD852013:OPI852014 OYZ852013:OZE852014 PIV852013:PJA852014 PSR852013:PSW852014 QCN852013:QCS852014 QMJ852013:QMO852014 QWF852013:QWK852014 RGB852013:RGG852014 RPX852013:RQC852014 RZT852013:RZY852014 SJP852013:SJU852014 STL852013:STQ852014 TDH852013:TDM852014 TND852013:TNI852014 TWZ852013:TXE852014 UGV852013:UHA852014 UQR852013:UQW852014 VAN852013:VAS852014 VKJ852013:VKO852014 VUF852013:VUK852014 WEB852013:WEG852014 WNX852013:WOC852014 WXT852013:WXY852014 BL917549:BQ917550 LH917549:LM917550 VD917549:VI917550 AEZ917549:AFE917550 AOV917549:APA917550 AYR917549:AYW917550 BIN917549:BIS917550 BSJ917549:BSO917550 CCF917549:CCK917550 CMB917549:CMG917550 CVX917549:CWC917550 DFT917549:DFY917550 DPP917549:DPU917550 DZL917549:DZQ917550 EJH917549:EJM917550 ETD917549:ETI917550 FCZ917549:FDE917550 FMV917549:FNA917550 FWR917549:FWW917550 GGN917549:GGS917550 GQJ917549:GQO917550 HAF917549:HAK917550 HKB917549:HKG917550 HTX917549:HUC917550 IDT917549:IDY917550 INP917549:INU917550 IXL917549:IXQ917550 JHH917549:JHM917550 JRD917549:JRI917550 KAZ917549:KBE917550 KKV917549:KLA917550 KUR917549:KUW917550 LEN917549:LES917550 LOJ917549:LOO917550 LYF917549:LYK917550 MIB917549:MIG917550 MRX917549:MSC917550 NBT917549:NBY917550 NLP917549:NLU917550 NVL917549:NVQ917550 OFH917549:OFM917550 OPD917549:OPI917550 OYZ917549:OZE917550 PIV917549:PJA917550 PSR917549:PSW917550 QCN917549:QCS917550 QMJ917549:QMO917550 QWF917549:QWK917550 RGB917549:RGG917550 RPX917549:RQC917550 RZT917549:RZY917550 SJP917549:SJU917550 STL917549:STQ917550 TDH917549:TDM917550 TND917549:TNI917550 TWZ917549:TXE917550 UGV917549:UHA917550 UQR917549:UQW917550 VAN917549:VAS917550 VKJ917549:VKO917550 VUF917549:VUK917550 WEB917549:WEG917550 WNX917549:WOC917550 WXT917549:WXY917550 BL983085:BQ983086 LH983085:LM983086 VD983085:VI983086 AEZ983085:AFE983086 AOV983085:APA983086 AYR983085:AYW983086 BIN983085:BIS983086 BSJ983085:BSO983086 CCF983085:CCK983086 CMB983085:CMG983086 CVX983085:CWC983086 DFT983085:DFY983086 DPP983085:DPU983086 DZL983085:DZQ983086 EJH983085:EJM983086 ETD983085:ETI983086 FCZ983085:FDE983086 FMV983085:FNA983086 FWR983085:FWW983086 GGN983085:GGS983086 GQJ983085:GQO983086 HAF983085:HAK983086 HKB983085:HKG983086 HTX983085:HUC983086 IDT983085:IDY983086 INP983085:INU983086 IXL983085:IXQ983086 JHH983085:JHM983086 JRD983085:JRI983086 KAZ983085:KBE983086 KKV983085:KLA983086 KUR983085:KUW983086 LEN983085:LES983086 LOJ983085:LOO983086 LYF983085:LYK983086 MIB983085:MIG983086 MRX983085:MSC983086 NBT983085:NBY983086 NLP983085:NLU983086 NVL983085:NVQ983086 OFH983085:OFM983086 OPD983085:OPI983086 OYZ983085:OZE983086 PIV983085:PJA983086 PSR983085:PSW983086 QCN983085:QCS983086 QMJ983085:QMO983086 QWF983085:QWK983086 RGB983085:RGG983086 RPX983085:RQC983086 RZT983085:RZY983086 SJP983085:SJU983086 STL983085:STQ983086 TDH983085:TDM983086 TND983085:TNI983086 TWZ983085:TXE983086 UGV983085:UHA983086 UQR983085:UQW983086 VAN983085:VAS983086 VKJ983085:VKO983086 VUF983085:VUK983086 WEB983085:WEG983086 WNX983085:WOC983086 WXT983085:WXY983086 BS73 LO73 VK73 AFG73 APC73 AYY73 BIU73 BSQ73 CCM73 CMI73 CWE73 DGA73 DPW73 DZS73 EJO73 ETK73 FDG73 FNC73 FWY73 GGU73 GQQ73 HAM73 HKI73 HUE73 IEA73 INW73 IXS73 JHO73 JRK73 KBG73 KLC73 KUY73 LEU73 LOQ73 LYM73 MII73 MSE73 NCA73 NLW73 NVS73 OFO73 OPK73 OZG73 PJC73 PSY73 QCU73 QMQ73 QWM73 RGI73 RQE73 SAA73 SJW73 STS73 TDO73 TNK73 TXG73 UHC73 UQY73 VAU73 VKQ73 VUM73 WEI73 WOE73 WYA73 BS65609 LO65609 VK65609 AFG65609 APC65609 AYY65609 BIU65609 BSQ65609 CCM65609 CMI65609 CWE65609 DGA65609 DPW65609 DZS65609 EJO65609 ETK65609 FDG65609 FNC65609 FWY65609 GGU65609 GQQ65609 HAM65609 HKI65609 HUE65609 IEA65609 INW65609 IXS65609 JHO65609 JRK65609 KBG65609 KLC65609 KUY65609 LEU65609 LOQ65609 LYM65609 MII65609 MSE65609 NCA65609 NLW65609 NVS65609 OFO65609 OPK65609 OZG65609 PJC65609 PSY65609 QCU65609 QMQ65609 QWM65609 RGI65609 RQE65609 SAA65609 SJW65609 STS65609 TDO65609 TNK65609 TXG65609 UHC65609 UQY65609 VAU65609 VKQ65609 VUM65609 WEI65609 WOE65609 WYA65609 BS131145 LO131145 VK131145 AFG131145 APC131145 AYY131145 BIU131145 BSQ131145 CCM131145 CMI131145 CWE131145 DGA131145 DPW131145 DZS131145 EJO131145 ETK131145 FDG131145 FNC131145 FWY131145 GGU131145 GQQ131145 HAM131145 HKI131145 HUE131145 IEA131145 INW131145 IXS131145 JHO131145 JRK131145 KBG131145 KLC131145 KUY131145 LEU131145 LOQ131145 LYM131145 MII131145 MSE131145 NCA131145 NLW131145 NVS131145 OFO131145 OPK131145 OZG131145 PJC131145 PSY131145 QCU131145 QMQ131145 QWM131145 RGI131145 RQE131145 SAA131145 SJW131145 STS131145 TDO131145 TNK131145 TXG131145 UHC131145 UQY131145 VAU131145 VKQ131145 VUM131145 WEI131145 WOE131145 WYA131145 BS196681 LO196681 VK196681 AFG196681 APC196681 AYY196681 BIU196681 BSQ196681 CCM196681 CMI196681 CWE196681 DGA196681 DPW196681 DZS196681 EJO196681 ETK196681 FDG196681 FNC196681 FWY196681 GGU196681 GQQ196681 HAM196681 HKI196681 HUE196681 IEA196681 INW196681 IXS196681 JHO196681 JRK196681 KBG196681 KLC196681 KUY196681 LEU196681 LOQ196681 LYM196681 MII196681 MSE196681 NCA196681 NLW196681 NVS196681 OFO196681 OPK196681 OZG196681 PJC196681 PSY196681 QCU196681 QMQ196681 QWM196681 RGI196681 RQE196681 SAA196681 SJW196681 STS196681 TDO196681 TNK196681 TXG196681 UHC196681 UQY196681 VAU196681 VKQ196681 VUM196681 WEI196681 WOE196681 WYA196681 BS262217 LO262217 VK262217 AFG262217 APC262217 AYY262217 BIU262217 BSQ262217 CCM262217 CMI262217 CWE262217 DGA262217 DPW262217 DZS262217 EJO262217 ETK262217 FDG262217 FNC262217 FWY262217 GGU262217 GQQ262217 HAM262217 HKI262217 HUE262217 IEA262217 INW262217 IXS262217 JHO262217 JRK262217 KBG262217 KLC262217 KUY262217 LEU262217 LOQ262217 LYM262217 MII262217 MSE262217 NCA262217 NLW262217 NVS262217 OFO262217 OPK262217 OZG262217 PJC262217 PSY262217 QCU262217 QMQ262217 QWM262217 RGI262217 RQE262217 SAA262217 SJW262217 STS262217 TDO262217 TNK262217 TXG262217 UHC262217 UQY262217 VAU262217 VKQ262217 VUM262217 WEI262217 WOE262217 WYA262217 BS327753 LO327753 VK327753 AFG327753 APC327753 AYY327753 BIU327753 BSQ327753 CCM327753 CMI327753 CWE327753 DGA327753 DPW327753 DZS327753 EJO327753 ETK327753 FDG327753 FNC327753 FWY327753 GGU327753 GQQ327753 HAM327753 HKI327753 HUE327753 IEA327753 INW327753 IXS327753 JHO327753 JRK327753 KBG327753 KLC327753 KUY327753 LEU327753 LOQ327753 LYM327753 MII327753 MSE327753 NCA327753 NLW327753 NVS327753 OFO327753 OPK327753 OZG327753 PJC327753 PSY327753 QCU327753 QMQ327753 QWM327753 RGI327753 RQE327753 SAA327753 SJW327753 STS327753 TDO327753 TNK327753 TXG327753 UHC327753 UQY327753 VAU327753 VKQ327753 VUM327753 WEI327753 WOE327753 WYA327753 BS393289 LO393289 VK393289 AFG393289 APC393289 AYY393289 BIU393289 BSQ393289 CCM393289 CMI393289 CWE393289 DGA393289 DPW393289 DZS393289 EJO393289 ETK393289 FDG393289 FNC393289 FWY393289 GGU393289 GQQ393289 HAM393289 HKI393289 HUE393289 IEA393289 INW393289 IXS393289 JHO393289 JRK393289 KBG393289 KLC393289 KUY393289 LEU393289 LOQ393289 LYM393289 MII393289 MSE393289 NCA393289 NLW393289 NVS393289 OFO393289 OPK393289 OZG393289 PJC393289 PSY393289 QCU393289 QMQ393289 QWM393289 RGI393289 RQE393289 SAA393289 SJW393289 STS393289 TDO393289 TNK393289 TXG393289 UHC393289 UQY393289 VAU393289 VKQ393289 VUM393289 WEI393289 WOE393289 WYA393289 BS458825 LO458825 VK458825 AFG458825 APC458825 AYY458825 BIU458825 BSQ458825 CCM458825 CMI458825 CWE458825 DGA458825 DPW458825 DZS458825 EJO458825 ETK458825 FDG458825 FNC458825 FWY458825 GGU458825 GQQ458825 HAM458825 HKI458825 HUE458825 IEA458825 INW458825 IXS458825 JHO458825 JRK458825 KBG458825 KLC458825 KUY458825 LEU458825 LOQ458825 LYM458825 MII458825 MSE458825 NCA458825 NLW458825 NVS458825 OFO458825 OPK458825 OZG458825 PJC458825 PSY458825 QCU458825 QMQ458825 QWM458825 RGI458825 RQE458825 SAA458825 SJW458825 STS458825 TDO458825 TNK458825 TXG458825 UHC458825 UQY458825 VAU458825 VKQ458825 VUM458825 WEI458825 WOE458825 WYA458825 BS524361 LO524361 VK524361 AFG524361 APC524361 AYY524361 BIU524361 BSQ524361 CCM524361 CMI524361 CWE524361 DGA524361 DPW524361 DZS524361 EJO524361 ETK524361 FDG524361 FNC524361 FWY524361 GGU524361 GQQ524361 HAM524361 HKI524361 HUE524361 IEA524361 INW524361 IXS524361 JHO524361 JRK524361 KBG524361 KLC524361 KUY524361 LEU524361 LOQ524361 LYM524361 MII524361 MSE524361 NCA524361 NLW524361 NVS524361 OFO524361 OPK524361 OZG524361 PJC524361 PSY524361 QCU524361 QMQ524361 QWM524361 RGI524361 RQE524361 SAA524361 SJW524361 STS524361 TDO524361 TNK524361 TXG524361 UHC524361 UQY524361 VAU524361 VKQ524361 VUM524361 WEI524361 WOE524361 WYA524361 BS589897 LO589897 VK589897 AFG589897 APC589897 AYY589897 BIU589897 BSQ589897 CCM589897 CMI589897 CWE589897 DGA589897 DPW589897 DZS589897 EJO589897 ETK589897 FDG589897 FNC589897 FWY589897 GGU589897 GQQ589897 HAM589897 HKI589897 HUE589897 IEA589897 INW589897 IXS589897 JHO589897 JRK589897 KBG589897 KLC589897 KUY589897 LEU589897 LOQ589897 LYM589897 MII589897 MSE589897 NCA589897 NLW589897 NVS589897 OFO589897 OPK589897 OZG589897 PJC589897 PSY589897 QCU589897 QMQ589897 QWM589897 RGI589897 RQE589897 SAA589897 SJW589897 STS589897 TDO589897 TNK589897 TXG589897 UHC589897 UQY589897 VAU589897 VKQ589897 VUM589897 WEI589897 WOE589897 WYA589897 BS655433 LO655433 VK655433 AFG655433 APC655433 AYY655433 BIU655433 BSQ655433 CCM655433 CMI655433 CWE655433 DGA655433 DPW655433 DZS655433 EJO655433 ETK655433 FDG655433 FNC655433 FWY655433 GGU655433 GQQ655433 HAM655433 HKI655433 HUE655433 IEA655433 INW655433 IXS655433 JHO655433 JRK655433 KBG655433 KLC655433 KUY655433 LEU655433 LOQ655433 LYM655433 MII655433 MSE655433 NCA655433 NLW655433 NVS655433 OFO655433 OPK655433 OZG655433 PJC655433 PSY655433 QCU655433 QMQ655433 QWM655433 RGI655433 RQE655433 SAA655433 SJW655433 STS655433 TDO655433 TNK655433 TXG655433 UHC655433 UQY655433 VAU655433 VKQ655433 VUM655433 WEI655433 WOE655433 WYA655433 BS720969 LO720969 VK720969 AFG720969 APC720969 AYY720969 BIU720969 BSQ720969 CCM720969 CMI720969 CWE720969 DGA720969 DPW720969 DZS720969 EJO720969 ETK720969 FDG720969 FNC720969 FWY720969 GGU720969 GQQ720969 HAM720969 HKI720969 HUE720969 IEA720969 INW720969 IXS720969 JHO720969 JRK720969 KBG720969 KLC720969 KUY720969 LEU720969 LOQ720969 LYM720969 MII720969 MSE720969 NCA720969 NLW720969 NVS720969 OFO720969 OPK720969 OZG720969 PJC720969 PSY720969 QCU720969 QMQ720969 QWM720969 RGI720969 RQE720969 SAA720969 SJW720969 STS720969 TDO720969 TNK720969 TXG720969 UHC720969 UQY720969 VAU720969 VKQ720969 VUM720969 WEI720969 WOE720969 WYA720969 BS786505 LO786505 VK786505 AFG786505 APC786505 AYY786505 BIU786505 BSQ786505 CCM786505 CMI786505 CWE786505 DGA786505 DPW786505 DZS786505 EJO786505 ETK786505 FDG786505 FNC786505 FWY786505 GGU786505 GQQ786505 HAM786505 HKI786505 HUE786505 IEA786505 INW786505 IXS786505 JHO786505 JRK786505 KBG786505 KLC786505 KUY786505 LEU786505 LOQ786505 LYM786505 MII786505 MSE786505 NCA786505 NLW786505 NVS786505 OFO786505 OPK786505 OZG786505 PJC786505 PSY786505 QCU786505 QMQ786505 QWM786505 RGI786505 RQE786505 SAA786505 SJW786505 STS786505 TDO786505 TNK786505 TXG786505 UHC786505 UQY786505 VAU786505 VKQ786505 VUM786505 WEI786505 WOE786505 WYA786505 BS852041 LO852041 VK852041 AFG852041 APC852041 AYY852041 BIU852041 BSQ852041 CCM852041 CMI852041 CWE852041 DGA852041 DPW852041 DZS852041 EJO852041 ETK852041 FDG852041 FNC852041 FWY852041 GGU852041 GQQ852041 HAM852041 HKI852041 HUE852041 IEA852041 INW852041 IXS852041 JHO852041 JRK852041 KBG852041 KLC852041 KUY852041 LEU852041 LOQ852041 LYM852041 MII852041 MSE852041 NCA852041 NLW852041 NVS852041 OFO852041 OPK852041 OZG852041 PJC852041 PSY852041 QCU852041 QMQ852041 QWM852041 RGI852041 RQE852041 SAA852041 SJW852041 STS852041 TDO852041 TNK852041 TXG852041 UHC852041 UQY852041 VAU852041 VKQ852041 VUM852041 WEI852041 WOE852041 WYA852041 BS917577 LO917577 VK917577 AFG917577 APC917577 AYY917577 BIU917577 BSQ917577 CCM917577 CMI917577 CWE917577 DGA917577 DPW917577 DZS917577 EJO917577 ETK917577 FDG917577 FNC917577 FWY917577 GGU917577 GQQ917577 HAM917577 HKI917577 HUE917577 IEA917577 INW917577 IXS917577 JHO917577 JRK917577 KBG917577 KLC917577 KUY917577 LEU917577 LOQ917577 LYM917577 MII917577 MSE917577 NCA917577 NLW917577 NVS917577 OFO917577 OPK917577 OZG917577 PJC917577 PSY917577 QCU917577 QMQ917577 QWM917577 RGI917577 RQE917577 SAA917577 SJW917577 STS917577 TDO917577 TNK917577 TXG917577 UHC917577 UQY917577 VAU917577 VKQ917577 VUM917577 WEI917577 WOE917577 WYA917577 BS983113 LO983113 VK983113 AFG983113 APC983113 AYY983113 BIU983113 BSQ983113 CCM983113 CMI983113 CWE983113 DGA983113 DPW983113 DZS983113 EJO983113 ETK983113 FDG983113 FNC983113 FWY983113 GGU983113 GQQ983113 HAM983113 HKI983113 HUE983113 IEA983113 INW983113 IXS983113 JHO983113 JRK983113 KBG983113 KLC983113 KUY983113 LEU983113 LOQ983113 LYM983113 MII983113 MSE983113 NCA983113 NLW983113 NVS983113 OFO983113 OPK983113 OZG983113 PJC983113 PSY983113 QCU983113 QMQ983113 QWM983113 RGI983113 RQE983113 SAA983113 SJW983113 STS983113 TDO983113 TNK983113 TXG983113 UHC983113 UQY983113 VAU983113 VKQ983113 VUM983113 WEI983113 WOE983113 WYA983113 BK46 LG46 VC46 AEY46 AOU46 AYQ46 BIM46 BSI46 CCE46 CMA46 CVW46 DFS46 DPO46 DZK46 EJG46 ETC46 FCY46 FMU46 FWQ46 GGM46 GQI46 HAE46 HKA46 HTW46 IDS46 INO46 IXK46 JHG46 JRC46 KAY46 KKU46 KUQ46 LEM46 LOI46 LYE46 MIA46 MRW46 NBS46 NLO46 NVK46 OFG46 OPC46 OYY46 PIU46 PSQ46 QCM46 QMI46 QWE46 RGA46 RPW46 RZS46 SJO46 STK46 TDG46 TNC46 TWY46 UGU46 UQQ46 VAM46 VKI46 VUE46 WEA46 WNW46 WXS46 BK65582 LG65582 VC65582 AEY65582 AOU65582 AYQ65582 BIM65582 BSI65582 CCE65582 CMA65582 CVW65582 DFS65582 DPO65582 DZK65582 EJG65582 ETC65582 FCY65582 FMU65582 FWQ65582 GGM65582 GQI65582 HAE65582 HKA65582 HTW65582 IDS65582 INO65582 IXK65582 JHG65582 JRC65582 KAY65582 KKU65582 KUQ65582 LEM65582 LOI65582 LYE65582 MIA65582 MRW65582 NBS65582 NLO65582 NVK65582 OFG65582 OPC65582 OYY65582 PIU65582 PSQ65582 QCM65582 QMI65582 QWE65582 RGA65582 RPW65582 RZS65582 SJO65582 STK65582 TDG65582 TNC65582 TWY65582 UGU65582 UQQ65582 VAM65582 VKI65582 VUE65582 WEA65582 WNW65582 WXS65582 BK131118 LG131118 VC131118 AEY131118 AOU131118 AYQ131118 BIM131118 BSI131118 CCE131118 CMA131118 CVW131118 DFS131118 DPO131118 DZK131118 EJG131118 ETC131118 FCY131118 FMU131118 FWQ131118 GGM131118 GQI131118 HAE131118 HKA131118 HTW131118 IDS131118 INO131118 IXK131118 JHG131118 JRC131118 KAY131118 KKU131118 KUQ131118 LEM131118 LOI131118 LYE131118 MIA131118 MRW131118 NBS131118 NLO131118 NVK131118 OFG131118 OPC131118 OYY131118 PIU131118 PSQ131118 QCM131118 QMI131118 QWE131118 RGA131118 RPW131118 RZS131118 SJO131118 STK131118 TDG131118 TNC131118 TWY131118 UGU131118 UQQ131118 VAM131118 VKI131118 VUE131118 WEA131118 WNW131118 WXS131118 BK196654 LG196654 VC196654 AEY196654 AOU196654 AYQ196654 BIM196654 BSI196654 CCE196654 CMA196654 CVW196654 DFS196654 DPO196654 DZK196654 EJG196654 ETC196654 FCY196654 FMU196654 FWQ196654 GGM196654 GQI196654 HAE196654 HKA196654 HTW196654 IDS196654 INO196654 IXK196654 JHG196654 JRC196654 KAY196654 KKU196654 KUQ196654 LEM196654 LOI196654 LYE196654 MIA196654 MRW196654 NBS196654 NLO196654 NVK196654 OFG196654 OPC196654 OYY196654 PIU196654 PSQ196654 QCM196654 QMI196654 QWE196654 RGA196654 RPW196654 RZS196654 SJO196654 STK196654 TDG196654 TNC196654 TWY196654 UGU196654 UQQ196654 VAM196654 VKI196654 VUE196654 WEA196654 WNW196654 WXS196654 BK262190 LG262190 VC262190 AEY262190 AOU262190 AYQ262190 BIM262190 BSI262190 CCE262190 CMA262190 CVW262190 DFS262190 DPO262190 DZK262190 EJG262190 ETC262190 FCY262190 FMU262190 FWQ262190 GGM262190 GQI262190 HAE262190 HKA262190 HTW262190 IDS262190 INO262190 IXK262190 JHG262190 JRC262190 KAY262190 KKU262190 KUQ262190 LEM262190 LOI262190 LYE262190 MIA262190 MRW262190 NBS262190 NLO262190 NVK262190 OFG262190 OPC262190 OYY262190 PIU262190 PSQ262190 QCM262190 QMI262190 QWE262190 RGA262190 RPW262190 RZS262190 SJO262190 STK262190 TDG262190 TNC262190 TWY262190 UGU262190 UQQ262190 VAM262190 VKI262190 VUE262190 WEA262190 WNW262190 WXS262190 BK327726 LG327726 VC327726 AEY327726 AOU327726 AYQ327726 BIM327726 BSI327726 CCE327726 CMA327726 CVW327726 DFS327726 DPO327726 DZK327726 EJG327726 ETC327726 FCY327726 FMU327726 FWQ327726 GGM327726 GQI327726 HAE327726 HKA327726 HTW327726 IDS327726 INO327726 IXK327726 JHG327726 JRC327726 KAY327726 KKU327726 KUQ327726 LEM327726 LOI327726 LYE327726 MIA327726 MRW327726 NBS327726 NLO327726 NVK327726 OFG327726 OPC327726 OYY327726 PIU327726 PSQ327726 QCM327726 QMI327726 QWE327726 RGA327726 RPW327726 RZS327726 SJO327726 STK327726 TDG327726 TNC327726 TWY327726 UGU327726 UQQ327726 VAM327726 VKI327726 VUE327726 WEA327726 WNW327726 WXS327726 BK393262 LG393262 VC393262 AEY393262 AOU393262 AYQ393262 BIM393262 BSI393262 CCE393262 CMA393262 CVW393262 DFS393262 DPO393262 DZK393262 EJG393262 ETC393262 FCY393262 FMU393262 FWQ393262 GGM393262 GQI393262 HAE393262 HKA393262 HTW393262 IDS393262 INO393262 IXK393262 JHG393262 JRC393262 KAY393262 KKU393262 KUQ393262 LEM393262 LOI393262 LYE393262 MIA393262 MRW393262 NBS393262 NLO393262 NVK393262 OFG393262 OPC393262 OYY393262 PIU393262 PSQ393262 QCM393262 QMI393262 QWE393262 RGA393262 RPW393262 RZS393262 SJO393262 STK393262 TDG393262 TNC393262 TWY393262 UGU393262 UQQ393262 VAM393262 VKI393262 VUE393262 WEA393262 WNW393262 WXS393262 BK458798 LG458798 VC458798 AEY458798 AOU458798 AYQ458798 BIM458798 BSI458798 CCE458798 CMA458798 CVW458798 DFS458798 DPO458798 DZK458798 EJG458798 ETC458798 FCY458798 FMU458798 FWQ458798 GGM458798 GQI458798 HAE458798 HKA458798 HTW458798 IDS458798 INO458798 IXK458798 JHG458798 JRC458798 KAY458798 KKU458798 KUQ458798 LEM458798 LOI458798 LYE458798 MIA458798 MRW458798 NBS458798 NLO458798 NVK458798 OFG458798 OPC458798 OYY458798 PIU458798 PSQ458798 QCM458798 QMI458798 QWE458798 RGA458798 RPW458798 RZS458798 SJO458798 STK458798 TDG458798 TNC458798 TWY458798 UGU458798 UQQ458798 VAM458798 VKI458798 VUE458798 WEA458798 WNW458798 WXS458798 BK524334 LG524334 VC524334 AEY524334 AOU524334 AYQ524334 BIM524334 BSI524334 CCE524334 CMA524334 CVW524334 DFS524334 DPO524334 DZK524334 EJG524334 ETC524334 FCY524334 FMU524334 FWQ524334 GGM524334 GQI524334 HAE524334 HKA524334 HTW524334 IDS524334 INO524334 IXK524334 JHG524334 JRC524334 KAY524334 KKU524334 KUQ524334 LEM524334 LOI524334 LYE524334 MIA524334 MRW524334 NBS524334 NLO524334 NVK524334 OFG524334 OPC524334 OYY524334 PIU524334 PSQ524334 QCM524334 QMI524334 QWE524334 RGA524334 RPW524334 RZS524334 SJO524334 STK524334 TDG524334 TNC524334 TWY524334 UGU524334 UQQ524334 VAM524334 VKI524334 VUE524334 WEA524334 WNW524334 WXS524334 BK589870 LG589870 VC589870 AEY589870 AOU589870 AYQ589870 BIM589870 BSI589870 CCE589870 CMA589870 CVW589870 DFS589870 DPO589870 DZK589870 EJG589870 ETC589870 FCY589870 FMU589870 FWQ589870 GGM589870 GQI589870 HAE589870 HKA589870 HTW589870 IDS589870 INO589870 IXK589870 JHG589870 JRC589870 KAY589870 KKU589870 KUQ589870 LEM589870 LOI589870 LYE589870 MIA589870 MRW589870 NBS589870 NLO589870 NVK589870 OFG589870 OPC589870 OYY589870 PIU589870 PSQ589870 QCM589870 QMI589870 QWE589870 RGA589870 RPW589870 RZS589870 SJO589870 STK589870 TDG589870 TNC589870 TWY589870 UGU589870 UQQ589870 VAM589870 VKI589870 VUE589870 WEA589870 WNW589870 WXS589870 BK655406 LG655406 VC655406 AEY655406 AOU655406 AYQ655406 BIM655406 BSI655406 CCE655406 CMA655406 CVW655406 DFS655406 DPO655406 DZK655406 EJG655406 ETC655406 FCY655406 FMU655406 FWQ655406 GGM655406 GQI655406 HAE655406 HKA655406 HTW655406 IDS655406 INO655406 IXK655406 JHG655406 JRC655406 KAY655406 KKU655406 KUQ655406 LEM655406 LOI655406 LYE655406 MIA655406 MRW655406 NBS655406 NLO655406 NVK655406 OFG655406 OPC655406 OYY655406 PIU655406 PSQ655406 QCM655406 QMI655406 QWE655406 RGA655406 RPW655406 RZS655406 SJO655406 STK655406 TDG655406 TNC655406 TWY655406 UGU655406 UQQ655406 VAM655406 VKI655406 VUE655406 WEA655406 WNW655406 WXS655406 BK720942 LG720942 VC720942 AEY720942 AOU720942 AYQ720942 BIM720942 BSI720942 CCE720942 CMA720942 CVW720942 DFS720942 DPO720942 DZK720942 EJG720942 ETC720942 FCY720942 FMU720942 FWQ720942 GGM720942 GQI720942 HAE720942 HKA720942 HTW720942 IDS720942 INO720942 IXK720942 JHG720942 JRC720942 KAY720942 KKU720942 KUQ720942 LEM720942 LOI720942 LYE720942 MIA720942 MRW720942 NBS720942 NLO720942 NVK720942 OFG720942 OPC720942 OYY720942 PIU720942 PSQ720942 QCM720942 QMI720942 QWE720942 RGA720942 RPW720942 RZS720942 SJO720942 STK720942 TDG720942 TNC720942 TWY720942 UGU720942 UQQ720942 VAM720942 VKI720942 VUE720942 WEA720942 WNW720942 WXS720942 BK786478 LG786478 VC786478 AEY786478 AOU786478 AYQ786478 BIM786478 BSI786478 CCE786478 CMA786478 CVW786478 DFS786478 DPO786478 DZK786478 EJG786478 ETC786478 FCY786478 FMU786478 FWQ786478 GGM786478 GQI786478 HAE786478 HKA786478 HTW786478 IDS786478 INO786478 IXK786478 JHG786478 JRC786478 KAY786478 KKU786478 KUQ786478 LEM786478 LOI786478 LYE786478 MIA786478 MRW786478 NBS786478 NLO786478 NVK786478 OFG786478 OPC786478 OYY786478 PIU786478 PSQ786478 QCM786478 QMI786478 QWE786478 RGA786478 RPW786478 RZS786478 SJO786478 STK786478 TDG786478 TNC786478 TWY786478 UGU786478 UQQ786478 VAM786478 VKI786478 VUE786478 WEA786478 WNW786478 WXS786478 BK852014 LG852014 VC852014 AEY852014 AOU852014 AYQ852014 BIM852014 BSI852014 CCE852014 CMA852014 CVW852014 DFS852014 DPO852014 DZK852014 EJG852014 ETC852014 FCY852014 FMU852014 FWQ852014 GGM852014 GQI852014 HAE852014 HKA852014 HTW852014 IDS852014 INO852014 IXK852014 JHG852014 JRC852014 KAY852014 KKU852014 KUQ852014 LEM852014 LOI852014 LYE852014 MIA852014 MRW852014 NBS852014 NLO852014 NVK852014 OFG852014 OPC852014 OYY852014 PIU852014 PSQ852014 QCM852014 QMI852014 QWE852014 RGA852014 RPW852014 RZS852014 SJO852014 STK852014 TDG852014 TNC852014 TWY852014 UGU852014 UQQ852014 VAM852014 VKI852014 VUE852014 WEA852014 WNW852014 WXS852014 BK917550 LG917550 VC917550 AEY917550 AOU917550 AYQ917550 BIM917550 BSI917550 CCE917550 CMA917550 CVW917550 DFS917550 DPO917550 DZK917550 EJG917550 ETC917550 FCY917550 FMU917550 FWQ917550 GGM917550 GQI917550 HAE917550 HKA917550 HTW917550 IDS917550 INO917550 IXK917550 JHG917550 JRC917550 KAY917550 KKU917550 KUQ917550 LEM917550 LOI917550 LYE917550 MIA917550 MRW917550 NBS917550 NLO917550 NVK917550 OFG917550 OPC917550 OYY917550 PIU917550 PSQ917550 QCM917550 QMI917550 QWE917550 RGA917550 RPW917550 RZS917550 SJO917550 STK917550 TDG917550 TNC917550 TWY917550 UGU917550 UQQ917550 VAM917550 VKI917550 VUE917550 WEA917550 WNW917550 WXS917550 BK983086 LG983086 VC983086 AEY983086 AOU983086 AYQ983086 BIM983086 BSI983086 CCE983086 CMA983086 CVW983086 DFS983086 DPO983086 DZK983086 EJG983086 ETC983086 FCY983086 FMU983086 FWQ983086 GGM983086 GQI983086 HAE983086 HKA983086 HTW983086 IDS983086 INO983086 IXK983086 JHG983086 JRC983086 KAY983086 KKU983086 KUQ983086 LEM983086 LOI983086 LYE983086 MIA983086 MRW983086 NBS983086 NLO983086 NVK983086 OFG983086 OPC983086 OYY983086 PIU983086 PSQ983086 QCM983086 QMI983086 QWE983086 RGA983086 RPW983086 RZS983086 SJO983086 STK983086 TDG983086 TNC983086 TWY983086 UGU983086 UQQ983086 VAM983086 VKI983086 VUE983086 WEA983086 WNW983086 WXS983086 BS75 LO75 VK75 AFG75 APC75 AYY75 BIU75 BSQ75 CCM75 CMI75 CWE75 DGA75 DPW75 DZS75 EJO75 ETK75 FDG75 FNC75 FWY75 GGU75 GQQ75 HAM75 HKI75 HUE75 IEA75 INW75 IXS75 JHO75 JRK75 KBG75 KLC75 KUY75 LEU75 LOQ75 LYM75 MII75 MSE75 NCA75 NLW75 NVS75 OFO75 OPK75 OZG75 PJC75 PSY75 QCU75 QMQ75 QWM75 RGI75 RQE75 SAA75 SJW75 STS75 TDO75 TNK75 TXG75 UHC75 UQY75 VAU75 VKQ75 VUM75 WEI75 WOE75 WYA75 BS65611 LO65611 VK65611 AFG65611 APC65611 AYY65611 BIU65611 BSQ65611 CCM65611 CMI65611 CWE65611 DGA65611 DPW65611 DZS65611 EJO65611 ETK65611 FDG65611 FNC65611 FWY65611 GGU65611 GQQ65611 HAM65611 HKI65611 HUE65611 IEA65611 INW65611 IXS65611 JHO65611 JRK65611 KBG65611 KLC65611 KUY65611 LEU65611 LOQ65611 LYM65611 MII65611 MSE65611 NCA65611 NLW65611 NVS65611 OFO65611 OPK65611 OZG65611 PJC65611 PSY65611 QCU65611 QMQ65611 QWM65611 RGI65611 RQE65611 SAA65611 SJW65611 STS65611 TDO65611 TNK65611 TXG65611 UHC65611 UQY65611 VAU65611 VKQ65611 VUM65611 WEI65611 WOE65611 WYA65611 BS131147 LO131147 VK131147 AFG131147 APC131147 AYY131147 BIU131147 BSQ131147 CCM131147 CMI131147 CWE131147 DGA131147 DPW131147 DZS131147 EJO131147 ETK131147 FDG131147 FNC131147 FWY131147 GGU131147 GQQ131147 HAM131147 HKI131147 HUE131147 IEA131147 INW131147 IXS131147 JHO131147 JRK131147 KBG131147 KLC131147 KUY131147 LEU131147 LOQ131147 LYM131147 MII131147 MSE131147 NCA131147 NLW131147 NVS131147 OFO131147 OPK131147 OZG131147 PJC131147 PSY131147 QCU131147 QMQ131147 QWM131147 RGI131147 RQE131147 SAA131147 SJW131147 STS131147 TDO131147 TNK131147 TXG131147 UHC131147 UQY131147 VAU131147 VKQ131147 VUM131147 WEI131147 WOE131147 WYA131147 BS196683 LO196683 VK196683 AFG196683 APC196683 AYY196683 BIU196683 BSQ196683 CCM196683 CMI196683 CWE196683 DGA196683 DPW196683 DZS196683 EJO196683 ETK196683 FDG196683 FNC196683 FWY196683 GGU196683 GQQ196683 HAM196683 HKI196683 HUE196683 IEA196683 INW196683 IXS196683 JHO196683 JRK196683 KBG196683 KLC196683 KUY196683 LEU196683 LOQ196683 LYM196683 MII196683 MSE196683 NCA196683 NLW196683 NVS196683 OFO196683 OPK196683 OZG196683 PJC196683 PSY196683 QCU196683 QMQ196683 QWM196683 RGI196683 RQE196683 SAA196683 SJW196683 STS196683 TDO196683 TNK196683 TXG196683 UHC196683 UQY196683 VAU196683 VKQ196683 VUM196683 WEI196683 WOE196683 WYA196683 BS262219 LO262219 VK262219 AFG262219 APC262219 AYY262219 BIU262219 BSQ262219 CCM262219 CMI262219 CWE262219 DGA262219 DPW262219 DZS262219 EJO262219 ETK262219 FDG262219 FNC262219 FWY262219 GGU262219 GQQ262219 HAM262219 HKI262219 HUE262219 IEA262219 INW262219 IXS262219 JHO262219 JRK262219 KBG262219 KLC262219 KUY262219 LEU262219 LOQ262219 LYM262219 MII262219 MSE262219 NCA262219 NLW262219 NVS262219 OFO262219 OPK262219 OZG262219 PJC262219 PSY262219 QCU262219 QMQ262219 QWM262219 RGI262219 RQE262219 SAA262219 SJW262219 STS262219 TDO262219 TNK262219 TXG262219 UHC262219 UQY262219 VAU262219 VKQ262219 VUM262219 WEI262219 WOE262219 WYA262219 BS327755 LO327755 VK327755 AFG327755 APC327755 AYY327755 BIU327755 BSQ327755 CCM327755 CMI327755 CWE327755 DGA327755 DPW327755 DZS327755 EJO327755 ETK327755 FDG327755 FNC327755 FWY327755 GGU327755 GQQ327755 HAM327755 HKI327755 HUE327755 IEA327755 INW327755 IXS327755 JHO327755 JRK327755 KBG327755 KLC327755 KUY327755 LEU327755 LOQ327755 LYM327755 MII327755 MSE327755 NCA327755 NLW327755 NVS327755 OFO327755 OPK327755 OZG327755 PJC327755 PSY327755 QCU327755 QMQ327755 QWM327755 RGI327755 RQE327755 SAA327755 SJW327755 STS327755 TDO327755 TNK327755 TXG327755 UHC327755 UQY327755 VAU327755 VKQ327755 VUM327755 WEI327755 WOE327755 WYA327755 BS393291 LO393291 VK393291 AFG393291 APC393291 AYY393291 BIU393291 BSQ393291 CCM393291 CMI393291 CWE393291 DGA393291 DPW393291 DZS393291 EJO393291 ETK393291 FDG393291 FNC393291 FWY393291 GGU393291 GQQ393291 HAM393291 HKI393291 HUE393291 IEA393291 INW393291 IXS393291 JHO393291 JRK393291 KBG393291 KLC393291 KUY393291 LEU393291 LOQ393291 LYM393291 MII393291 MSE393291 NCA393291 NLW393291 NVS393291 OFO393291 OPK393291 OZG393291 PJC393291 PSY393291 QCU393291 QMQ393291 QWM393291 RGI393291 RQE393291 SAA393291 SJW393291 STS393291 TDO393291 TNK393291 TXG393291 UHC393291 UQY393291 VAU393291 VKQ393291 VUM393291 WEI393291 WOE393291 WYA393291 BS458827 LO458827 VK458827 AFG458827 APC458827 AYY458827 BIU458827 BSQ458827 CCM458827 CMI458827 CWE458827 DGA458827 DPW458827 DZS458827 EJO458827 ETK458827 FDG458827 FNC458827 FWY458827 GGU458827 GQQ458827 HAM458827 HKI458827 HUE458827 IEA458827 INW458827 IXS458827 JHO458827 JRK458827 KBG458827 KLC458827 KUY458827 LEU458827 LOQ458827 LYM458827 MII458827 MSE458827 NCA458827 NLW458827 NVS458827 OFO458827 OPK458827 OZG458827 PJC458827 PSY458827 QCU458827 QMQ458827 QWM458827 RGI458827 RQE458827 SAA458827 SJW458827 STS458827 TDO458827 TNK458827 TXG458827 UHC458827 UQY458827 VAU458827 VKQ458827 VUM458827 WEI458827 WOE458827 WYA458827 BS524363 LO524363 VK524363 AFG524363 APC524363 AYY524363 BIU524363 BSQ524363 CCM524363 CMI524363 CWE524363 DGA524363 DPW524363 DZS524363 EJO524363 ETK524363 FDG524363 FNC524363 FWY524363 GGU524363 GQQ524363 HAM524363 HKI524363 HUE524363 IEA524363 INW524363 IXS524363 JHO524363 JRK524363 KBG524363 KLC524363 KUY524363 LEU524363 LOQ524363 LYM524363 MII524363 MSE524363 NCA524363 NLW524363 NVS524363 OFO524363 OPK524363 OZG524363 PJC524363 PSY524363 QCU524363 QMQ524363 QWM524363 RGI524363 RQE524363 SAA524363 SJW524363 STS524363 TDO524363 TNK524363 TXG524363 UHC524363 UQY524363 VAU524363 VKQ524363 VUM524363 WEI524363 WOE524363 WYA524363 BS589899 LO589899 VK589899 AFG589899 APC589899 AYY589899 BIU589899 BSQ589899 CCM589899 CMI589899 CWE589899 DGA589899 DPW589899 DZS589899 EJO589899 ETK589899 FDG589899 FNC589899 FWY589899 GGU589899 GQQ589899 HAM589899 HKI589899 HUE589899 IEA589899 INW589899 IXS589899 JHO589899 JRK589899 KBG589899 KLC589899 KUY589899 LEU589899 LOQ589899 LYM589899 MII589899 MSE589899 NCA589899 NLW589899 NVS589899 OFO589899 OPK589899 OZG589899 PJC589899 PSY589899 QCU589899 QMQ589899 QWM589899 RGI589899 RQE589899 SAA589899 SJW589899 STS589899 TDO589899 TNK589899 TXG589899 UHC589899 UQY589899 VAU589899 VKQ589899 VUM589899 WEI589899 WOE589899 WYA589899 BS655435 LO655435 VK655435 AFG655435 APC655435 AYY655435 BIU655435 BSQ655435 CCM655435 CMI655435 CWE655435 DGA655435 DPW655435 DZS655435 EJO655435 ETK655435 FDG655435 FNC655435 FWY655435 GGU655435 GQQ655435 HAM655435 HKI655435 HUE655435 IEA655435 INW655435 IXS655435 JHO655435 JRK655435 KBG655435 KLC655435 KUY655435 LEU655435 LOQ655435 LYM655435 MII655435 MSE655435 NCA655435 NLW655435 NVS655435 OFO655435 OPK655435 OZG655435 PJC655435 PSY655435 QCU655435 QMQ655435 QWM655435 RGI655435 RQE655435 SAA655435 SJW655435 STS655435 TDO655435 TNK655435 TXG655435 UHC655435 UQY655435 VAU655435 VKQ655435 VUM655435 WEI655435 WOE655435 WYA655435 BS720971 LO720971 VK720971 AFG720971 APC720971 AYY720971 BIU720971 BSQ720971 CCM720971 CMI720971 CWE720971 DGA720971 DPW720971 DZS720971 EJO720971 ETK720971 FDG720971 FNC720971 FWY720971 GGU720971 GQQ720971 HAM720971 HKI720971 HUE720971 IEA720971 INW720971 IXS720971 JHO720971 JRK720971 KBG720971 KLC720971 KUY720971 LEU720971 LOQ720971 LYM720971 MII720971 MSE720971 NCA720971 NLW720971 NVS720971 OFO720971 OPK720971 OZG720971 PJC720971 PSY720971 QCU720971 QMQ720971 QWM720971 RGI720971 RQE720971 SAA720971 SJW720971 STS720971 TDO720971 TNK720971 TXG720971 UHC720971 UQY720971 VAU720971 VKQ720971 VUM720971 WEI720971 WOE720971 WYA720971 BS786507 LO786507 VK786507 AFG786507 APC786507 AYY786507 BIU786507 BSQ786507 CCM786507 CMI786507 CWE786507 DGA786507 DPW786507 DZS786507 EJO786507 ETK786507 FDG786507 FNC786507 FWY786507 GGU786507 GQQ786507 HAM786507 HKI786507 HUE786507 IEA786507 INW786507 IXS786507 JHO786507 JRK786507 KBG786507 KLC786507 KUY786507 LEU786507 LOQ786507 LYM786507 MII786507 MSE786507 NCA786507 NLW786507 NVS786507 OFO786507 OPK786507 OZG786507 PJC786507 PSY786507 QCU786507 QMQ786507 QWM786507 RGI786507 RQE786507 SAA786507 SJW786507 STS786507 TDO786507 TNK786507 TXG786507 UHC786507 UQY786507 VAU786507 VKQ786507 VUM786507 WEI786507 WOE786507 WYA786507 BS852043 LO852043 VK852043 AFG852043 APC852043 AYY852043 BIU852043 BSQ852043 CCM852043 CMI852043 CWE852043 DGA852043 DPW852043 DZS852043 EJO852043 ETK852043 FDG852043 FNC852043 FWY852043 GGU852043 GQQ852043 HAM852043 HKI852043 HUE852043 IEA852043 INW852043 IXS852043 JHO852043 JRK852043 KBG852043 KLC852043 KUY852043 LEU852043 LOQ852043 LYM852043 MII852043 MSE852043 NCA852043 NLW852043 NVS852043 OFO852043 OPK852043 OZG852043 PJC852043 PSY852043 QCU852043 QMQ852043 QWM852043 RGI852043 RQE852043 SAA852043 SJW852043 STS852043 TDO852043 TNK852043 TXG852043 UHC852043 UQY852043 VAU852043 VKQ852043 VUM852043 WEI852043 WOE852043 WYA852043 BS917579 LO917579 VK917579 AFG917579 APC917579 AYY917579 BIU917579 BSQ917579 CCM917579 CMI917579 CWE917579 DGA917579 DPW917579 DZS917579 EJO917579 ETK917579 FDG917579 FNC917579 FWY917579 GGU917579 GQQ917579 HAM917579 HKI917579 HUE917579 IEA917579 INW917579 IXS917579 JHO917579 JRK917579 KBG917579 KLC917579 KUY917579 LEU917579 LOQ917579 LYM917579 MII917579 MSE917579 NCA917579 NLW917579 NVS917579 OFO917579 OPK917579 OZG917579 PJC917579 PSY917579 QCU917579 QMQ917579 QWM917579 RGI917579 RQE917579 SAA917579 SJW917579 STS917579 TDO917579 TNK917579 TXG917579 UHC917579 UQY917579 VAU917579 VKQ917579 VUM917579 WEI917579 WOE917579 WYA917579 BS983115 LO983115 VK983115 AFG983115 APC983115 AYY983115 BIU983115 BSQ983115 CCM983115 CMI983115 CWE983115 DGA983115 DPW983115 DZS983115 EJO983115 ETK983115 FDG983115 FNC983115 FWY983115 GGU983115 GQQ983115 HAM983115 HKI983115 HUE983115 IEA983115 INW983115 IXS983115 JHO983115 JRK983115 KBG983115 KLC983115 KUY983115 LEU983115 LOQ983115 LYM983115 MII983115 MSE983115 NCA983115 NLW983115 NVS983115 OFO983115 OPK983115 OZG983115 PJC983115 PSY983115 QCU983115 QMQ983115 QWM983115 RGI983115 RQE983115 SAA983115 SJW983115 STS983115 TDO983115 TNK983115 TXG983115 UHC983115 UQY983115 VAU983115 VKQ983115 VUM983115 WEI983115 WOE983115 WYA983115 R9:R11 JN9:JN11 TJ9:TJ11 ADF9:ADF11 ANB9:ANB11 AWX9:AWX11 BGT9:BGT11 BQP9:BQP11 CAL9:CAL11 CKH9:CKH11 CUD9:CUD11 DDZ9:DDZ11 DNV9:DNV11 DXR9:DXR11 EHN9:EHN11 ERJ9:ERJ11 FBF9:FBF11 FLB9:FLB11 FUX9:FUX11 GET9:GET11 GOP9:GOP11 GYL9:GYL11 HIH9:HIH11 HSD9:HSD11 IBZ9:IBZ11 ILV9:ILV11 IVR9:IVR11 JFN9:JFN11 JPJ9:JPJ11 JZF9:JZF11 KJB9:KJB11 KSX9:KSX11 LCT9:LCT11 LMP9:LMP11 LWL9:LWL11 MGH9:MGH11 MQD9:MQD11 MZZ9:MZZ11 NJV9:NJV11 NTR9:NTR11 ODN9:ODN11 ONJ9:ONJ11 OXF9:OXF11 PHB9:PHB11 PQX9:PQX11 QAT9:QAT11 QKP9:QKP11 QUL9:QUL11 REH9:REH11 ROD9:ROD11 RXZ9:RXZ11 SHV9:SHV11 SRR9:SRR11 TBN9:TBN11 TLJ9:TLJ11 TVF9:TVF11 UFB9:UFB11 UOX9:UOX11 UYT9:UYT11 VIP9:VIP11 VSL9:VSL11 WCH9:WCH11 WMD9:WMD11 WVZ9:WVZ11 R65545:R65547 JN65545:JN65547 TJ65545:TJ65547 ADF65545:ADF65547 ANB65545:ANB65547 AWX65545:AWX65547 BGT65545:BGT65547 BQP65545:BQP65547 CAL65545:CAL65547 CKH65545:CKH65547 CUD65545:CUD65547 DDZ65545:DDZ65547 DNV65545:DNV65547 DXR65545:DXR65547 EHN65545:EHN65547 ERJ65545:ERJ65547 FBF65545:FBF65547 FLB65545:FLB65547 FUX65545:FUX65547 GET65545:GET65547 GOP65545:GOP65547 GYL65545:GYL65547 HIH65545:HIH65547 HSD65545:HSD65547 IBZ65545:IBZ65547 ILV65545:ILV65547 IVR65545:IVR65547 JFN65545:JFN65547 JPJ65545:JPJ65547 JZF65545:JZF65547 KJB65545:KJB65547 KSX65545:KSX65547 LCT65545:LCT65547 LMP65545:LMP65547 LWL65545:LWL65547 MGH65545:MGH65547 MQD65545:MQD65547 MZZ65545:MZZ65547 NJV65545:NJV65547 NTR65545:NTR65547 ODN65545:ODN65547 ONJ65545:ONJ65547 OXF65545:OXF65547 PHB65545:PHB65547 PQX65545:PQX65547 QAT65545:QAT65547 QKP65545:QKP65547 QUL65545:QUL65547 REH65545:REH65547 ROD65545:ROD65547 RXZ65545:RXZ65547 SHV65545:SHV65547 SRR65545:SRR65547 TBN65545:TBN65547 TLJ65545:TLJ65547 TVF65545:TVF65547 UFB65545:UFB65547 UOX65545:UOX65547 UYT65545:UYT65547 VIP65545:VIP65547 VSL65545:VSL65547 WCH65545:WCH65547 WMD65545:WMD65547 WVZ65545:WVZ65547 R131081:R131083 JN131081:JN131083 TJ131081:TJ131083 ADF131081:ADF131083 ANB131081:ANB131083 AWX131081:AWX131083 BGT131081:BGT131083 BQP131081:BQP131083 CAL131081:CAL131083 CKH131081:CKH131083 CUD131081:CUD131083 DDZ131081:DDZ131083 DNV131081:DNV131083 DXR131081:DXR131083 EHN131081:EHN131083 ERJ131081:ERJ131083 FBF131081:FBF131083 FLB131081:FLB131083 FUX131081:FUX131083 GET131081:GET131083 GOP131081:GOP131083 GYL131081:GYL131083 HIH131081:HIH131083 HSD131081:HSD131083 IBZ131081:IBZ131083 ILV131081:ILV131083 IVR131081:IVR131083 JFN131081:JFN131083 JPJ131081:JPJ131083 JZF131081:JZF131083 KJB131081:KJB131083 KSX131081:KSX131083 LCT131081:LCT131083 LMP131081:LMP131083 LWL131081:LWL131083 MGH131081:MGH131083 MQD131081:MQD131083 MZZ131081:MZZ131083 NJV131081:NJV131083 NTR131081:NTR131083 ODN131081:ODN131083 ONJ131081:ONJ131083 OXF131081:OXF131083 PHB131081:PHB131083 PQX131081:PQX131083 QAT131081:QAT131083 QKP131081:QKP131083 QUL131081:QUL131083 REH131081:REH131083 ROD131081:ROD131083 RXZ131081:RXZ131083 SHV131081:SHV131083 SRR131081:SRR131083 TBN131081:TBN131083 TLJ131081:TLJ131083 TVF131081:TVF131083 UFB131081:UFB131083 UOX131081:UOX131083 UYT131081:UYT131083 VIP131081:VIP131083 VSL131081:VSL131083 WCH131081:WCH131083 WMD131081:WMD131083 WVZ131081:WVZ131083 R196617:R196619 JN196617:JN196619 TJ196617:TJ196619 ADF196617:ADF196619 ANB196617:ANB196619 AWX196617:AWX196619 BGT196617:BGT196619 BQP196617:BQP196619 CAL196617:CAL196619 CKH196617:CKH196619 CUD196617:CUD196619 DDZ196617:DDZ196619 DNV196617:DNV196619 DXR196617:DXR196619 EHN196617:EHN196619 ERJ196617:ERJ196619 FBF196617:FBF196619 FLB196617:FLB196619 FUX196617:FUX196619 GET196617:GET196619 GOP196617:GOP196619 GYL196617:GYL196619 HIH196617:HIH196619 HSD196617:HSD196619 IBZ196617:IBZ196619 ILV196617:ILV196619 IVR196617:IVR196619 JFN196617:JFN196619 JPJ196617:JPJ196619 JZF196617:JZF196619 KJB196617:KJB196619 KSX196617:KSX196619 LCT196617:LCT196619 LMP196617:LMP196619 LWL196617:LWL196619 MGH196617:MGH196619 MQD196617:MQD196619 MZZ196617:MZZ196619 NJV196617:NJV196619 NTR196617:NTR196619 ODN196617:ODN196619 ONJ196617:ONJ196619 OXF196617:OXF196619 PHB196617:PHB196619 PQX196617:PQX196619 QAT196617:QAT196619 QKP196617:QKP196619 QUL196617:QUL196619 REH196617:REH196619 ROD196617:ROD196619 RXZ196617:RXZ196619 SHV196617:SHV196619 SRR196617:SRR196619 TBN196617:TBN196619 TLJ196617:TLJ196619 TVF196617:TVF196619 UFB196617:UFB196619 UOX196617:UOX196619 UYT196617:UYT196619 VIP196617:VIP196619 VSL196617:VSL196619 WCH196617:WCH196619 WMD196617:WMD196619 WVZ196617:WVZ196619 R262153:R262155 JN262153:JN262155 TJ262153:TJ262155 ADF262153:ADF262155 ANB262153:ANB262155 AWX262153:AWX262155 BGT262153:BGT262155 BQP262153:BQP262155 CAL262153:CAL262155 CKH262153:CKH262155 CUD262153:CUD262155 DDZ262153:DDZ262155 DNV262153:DNV262155 DXR262153:DXR262155 EHN262153:EHN262155 ERJ262153:ERJ262155 FBF262153:FBF262155 FLB262153:FLB262155 FUX262153:FUX262155 GET262153:GET262155 GOP262153:GOP262155 GYL262153:GYL262155 HIH262153:HIH262155 HSD262153:HSD262155 IBZ262153:IBZ262155 ILV262153:ILV262155 IVR262153:IVR262155 JFN262153:JFN262155 JPJ262153:JPJ262155 JZF262153:JZF262155 KJB262153:KJB262155 KSX262153:KSX262155 LCT262153:LCT262155 LMP262153:LMP262155 LWL262153:LWL262155 MGH262153:MGH262155 MQD262153:MQD262155 MZZ262153:MZZ262155 NJV262153:NJV262155 NTR262153:NTR262155 ODN262153:ODN262155 ONJ262153:ONJ262155 OXF262153:OXF262155 PHB262153:PHB262155 PQX262153:PQX262155 QAT262153:QAT262155 QKP262153:QKP262155 QUL262153:QUL262155 REH262153:REH262155 ROD262153:ROD262155 RXZ262153:RXZ262155 SHV262153:SHV262155 SRR262153:SRR262155 TBN262153:TBN262155 TLJ262153:TLJ262155 TVF262153:TVF262155 UFB262153:UFB262155 UOX262153:UOX262155 UYT262153:UYT262155 VIP262153:VIP262155 VSL262153:VSL262155 WCH262153:WCH262155 WMD262153:WMD262155 WVZ262153:WVZ262155 R327689:R327691 JN327689:JN327691 TJ327689:TJ327691 ADF327689:ADF327691 ANB327689:ANB327691 AWX327689:AWX327691 BGT327689:BGT327691 BQP327689:BQP327691 CAL327689:CAL327691 CKH327689:CKH327691 CUD327689:CUD327691 DDZ327689:DDZ327691 DNV327689:DNV327691 DXR327689:DXR327691 EHN327689:EHN327691 ERJ327689:ERJ327691 FBF327689:FBF327691 FLB327689:FLB327691 FUX327689:FUX327691 GET327689:GET327691 GOP327689:GOP327691 GYL327689:GYL327691 HIH327689:HIH327691 HSD327689:HSD327691 IBZ327689:IBZ327691 ILV327689:ILV327691 IVR327689:IVR327691 JFN327689:JFN327691 JPJ327689:JPJ327691 JZF327689:JZF327691 KJB327689:KJB327691 KSX327689:KSX327691 LCT327689:LCT327691 LMP327689:LMP327691 LWL327689:LWL327691 MGH327689:MGH327691 MQD327689:MQD327691 MZZ327689:MZZ327691 NJV327689:NJV327691 NTR327689:NTR327691 ODN327689:ODN327691 ONJ327689:ONJ327691 OXF327689:OXF327691 PHB327689:PHB327691 PQX327689:PQX327691 QAT327689:QAT327691 QKP327689:QKP327691 QUL327689:QUL327691 REH327689:REH327691 ROD327689:ROD327691 RXZ327689:RXZ327691 SHV327689:SHV327691 SRR327689:SRR327691 TBN327689:TBN327691 TLJ327689:TLJ327691 TVF327689:TVF327691 UFB327689:UFB327691 UOX327689:UOX327691 UYT327689:UYT327691 VIP327689:VIP327691 VSL327689:VSL327691 WCH327689:WCH327691 WMD327689:WMD327691 WVZ327689:WVZ327691 R393225:R393227 JN393225:JN393227 TJ393225:TJ393227 ADF393225:ADF393227 ANB393225:ANB393227 AWX393225:AWX393227 BGT393225:BGT393227 BQP393225:BQP393227 CAL393225:CAL393227 CKH393225:CKH393227 CUD393225:CUD393227 DDZ393225:DDZ393227 DNV393225:DNV393227 DXR393225:DXR393227 EHN393225:EHN393227 ERJ393225:ERJ393227 FBF393225:FBF393227 FLB393225:FLB393227 FUX393225:FUX393227 GET393225:GET393227 GOP393225:GOP393227 GYL393225:GYL393227 HIH393225:HIH393227 HSD393225:HSD393227 IBZ393225:IBZ393227 ILV393225:ILV393227 IVR393225:IVR393227 JFN393225:JFN393227 JPJ393225:JPJ393227 JZF393225:JZF393227 KJB393225:KJB393227 KSX393225:KSX393227 LCT393225:LCT393227 LMP393225:LMP393227 LWL393225:LWL393227 MGH393225:MGH393227 MQD393225:MQD393227 MZZ393225:MZZ393227 NJV393225:NJV393227 NTR393225:NTR393227 ODN393225:ODN393227 ONJ393225:ONJ393227 OXF393225:OXF393227 PHB393225:PHB393227 PQX393225:PQX393227 QAT393225:QAT393227 QKP393225:QKP393227 QUL393225:QUL393227 REH393225:REH393227 ROD393225:ROD393227 RXZ393225:RXZ393227 SHV393225:SHV393227 SRR393225:SRR393227 TBN393225:TBN393227 TLJ393225:TLJ393227 TVF393225:TVF393227 UFB393225:UFB393227 UOX393225:UOX393227 UYT393225:UYT393227 VIP393225:VIP393227 VSL393225:VSL393227 WCH393225:WCH393227 WMD393225:WMD393227 WVZ393225:WVZ393227 R458761:R458763 JN458761:JN458763 TJ458761:TJ458763 ADF458761:ADF458763 ANB458761:ANB458763 AWX458761:AWX458763 BGT458761:BGT458763 BQP458761:BQP458763 CAL458761:CAL458763 CKH458761:CKH458763 CUD458761:CUD458763 DDZ458761:DDZ458763 DNV458761:DNV458763 DXR458761:DXR458763 EHN458761:EHN458763 ERJ458761:ERJ458763 FBF458761:FBF458763 FLB458761:FLB458763 FUX458761:FUX458763 GET458761:GET458763 GOP458761:GOP458763 GYL458761:GYL458763 HIH458761:HIH458763 HSD458761:HSD458763 IBZ458761:IBZ458763 ILV458761:ILV458763 IVR458761:IVR458763 JFN458761:JFN458763 JPJ458761:JPJ458763 JZF458761:JZF458763 KJB458761:KJB458763 KSX458761:KSX458763 LCT458761:LCT458763 LMP458761:LMP458763 LWL458761:LWL458763 MGH458761:MGH458763 MQD458761:MQD458763 MZZ458761:MZZ458763 NJV458761:NJV458763 NTR458761:NTR458763 ODN458761:ODN458763 ONJ458761:ONJ458763 OXF458761:OXF458763 PHB458761:PHB458763 PQX458761:PQX458763 QAT458761:QAT458763 QKP458761:QKP458763 QUL458761:QUL458763 REH458761:REH458763 ROD458761:ROD458763 RXZ458761:RXZ458763 SHV458761:SHV458763 SRR458761:SRR458763 TBN458761:TBN458763 TLJ458761:TLJ458763 TVF458761:TVF458763 UFB458761:UFB458763 UOX458761:UOX458763 UYT458761:UYT458763 VIP458761:VIP458763 VSL458761:VSL458763 WCH458761:WCH458763 WMD458761:WMD458763 WVZ458761:WVZ458763 R524297:R524299 JN524297:JN524299 TJ524297:TJ524299 ADF524297:ADF524299 ANB524297:ANB524299 AWX524297:AWX524299 BGT524297:BGT524299 BQP524297:BQP524299 CAL524297:CAL524299 CKH524297:CKH524299 CUD524297:CUD524299 DDZ524297:DDZ524299 DNV524297:DNV524299 DXR524297:DXR524299 EHN524297:EHN524299 ERJ524297:ERJ524299 FBF524297:FBF524299 FLB524297:FLB524299 FUX524297:FUX524299 GET524297:GET524299 GOP524297:GOP524299 GYL524297:GYL524299 HIH524297:HIH524299 HSD524297:HSD524299 IBZ524297:IBZ524299 ILV524297:ILV524299 IVR524297:IVR524299 JFN524297:JFN524299 JPJ524297:JPJ524299 JZF524297:JZF524299 KJB524297:KJB524299 KSX524297:KSX524299 LCT524297:LCT524299 LMP524297:LMP524299 LWL524297:LWL524299 MGH524297:MGH524299 MQD524297:MQD524299 MZZ524297:MZZ524299 NJV524297:NJV524299 NTR524297:NTR524299 ODN524297:ODN524299 ONJ524297:ONJ524299 OXF524297:OXF524299 PHB524297:PHB524299 PQX524297:PQX524299 QAT524297:QAT524299 QKP524297:QKP524299 QUL524297:QUL524299 REH524297:REH524299 ROD524297:ROD524299 RXZ524297:RXZ524299 SHV524297:SHV524299 SRR524297:SRR524299 TBN524297:TBN524299 TLJ524297:TLJ524299 TVF524297:TVF524299 UFB524297:UFB524299 UOX524297:UOX524299 UYT524297:UYT524299 VIP524297:VIP524299 VSL524297:VSL524299 WCH524297:WCH524299 WMD524297:WMD524299 WVZ524297:WVZ524299 R589833:R589835 JN589833:JN589835 TJ589833:TJ589835 ADF589833:ADF589835 ANB589833:ANB589835 AWX589833:AWX589835 BGT589833:BGT589835 BQP589833:BQP589835 CAL589833:CAL589835 CKH589833:CKH589835 CUD589833:CUD589835 DDZ589833:DDZ589835 DNV589833:DNV589835 DXR589833:DXR589835 EHN589833:EHN589835 ERJ589833:ERJ589835 FBF589833:FBF589835 FLB589833:FLB589835 FUX589833:FUX589835 GET589833:GET589835 GOP589833:GOP589835 GYL589833:GYL589835 HIH589833:HIH589835 HSD589833:HSD589835 IBZ589833:IBZ589835 ILV589833:ILV589835 IVR589833:IVR589835 JFN589833:JFN589835 JPJ589833:JPJ589835 JZF589833:JZF589835 KJB589833:KJB589835 KSX589833:KSX589835 LCT589833:LCT589835 LMP589833:LMP589835 LWL589833:LWL589835 MGH589833:MGH589835 MQD589833:MQD589835 MZZ589833:MZZ589835 NJV589833:NJV589835 NTR589833:NTR589835 ODN589833:ODN589835 ONJ589833:ONJ589835 OXF589833:OXF589835 PHB589833:PHB589835 PQX589833:PQX589835 QAT589833:QAT589835 QKP589833:QKP589835 QUL589833:QUL589835 REH589833:REH589835 ROD589833:ROD589835 RXZ589833:RXZ589835 SHV589833:SHV589835 SRR589833:SRR589835 TBN589833:TBN589835 TLJ589833:TLJ589835 TVF589833:TVF589835 UFB589833:UFB589835 UOX589833:UOX589835 UYT589833:UYT589835 VIP589833:VIP589835 VSL589833:VSL589835 WCH589833:WCH589835 WMD589833:WMD589835 WVZ589833:WVZ589835 R655369:R655371 JN655369:JN655371 TJ655369:TJ655371 ADF655369:ADF655371 ANB655369:ANB655371 AWX655369:AWX655371 BGT655369:BGT655371 BQP655369:BQP655371 CAL655369:CAL655371 CKH655369:CKH655371 CUD655369:CUD655371 DDZ655369:DDZ655371 DNV655369:DNV655371 DXR655369:DXR655371 EHN655369:EHN655371 ERJ655369:ERJ655371 FBF655369:FBF655371 FLB655369:FLB655371 FUX655369:FUX655371 GET655369:GET655371 GOP655369:GOP655371 GYL655369:GYL655371 HIH655369:HIH655371 HSD655369:HSD655371 IBZ655369:IBZ655371 ILV655369:ILV655371 IVR655369:IVR655371 JFN655369:JFN655371 JPJ655369:JPJ655371 JZF655369:JZF655371 KJB655369:KJB655371 KSX655369:KSX655371 LCT655369:LCT655371 LMP655369:LMP655371 LWL655369:LWL655371 MGH655369:MGH655371 MQD655369:MQD655371 MZZ655369:MZZ655371 NJV655369:NJV655371 NTR655369:NTR655371 ODN655369:ODN655371 ONJ655369:ONJ655371 OXF655369:OXF655371 PHB655369:PHB655371 PQX655369:PQX655371 QAT655369:QAT655371 QKP655369:QKP655371 QUL655369:QUL655371 REH655369:REH655371 ROD655369:ROD655371 RXZ655369:RXZ655371 SHV655369:SHV655371 SRR655369:SRR655371 TBN655369:TBN655371 TLJ655369:TLJ655371 TVF655369:TVF655371 UFB655369:UFB655371 UOX655369:UOX655371 UYT655369:UYT655371 VIP655369:VIP655371 VSL655369:VSL655371 WCH655369:WCH655371 WMD655369:WMD655371 WVZ655369:WVZ655371 R720905:R720907 JN720905:JN720907 TJ720905:TJ720907 ADF720905:ADF720907 ANB720905:ANB720907 AWX720905:AWX720907 BGT720905:BGT720907 BQP720905:BQP720907 CAL720905:CAL720907 CKH720905:CKH720907 CUD720905:CUD720907 DDZ720905:DDZ720907 DNV720905:DNV720907 DXR720905:DXR720907 EHN720905:EHN720907 ERJ720905:ERJ720907 FBF720905:FBF720907 FLB720905:FLB720907 FUX720905:FUX720907 GET720905:GET720907 GOP720905:GOP720907 GYL720905:GYL720907 HIH720905:HIH720907 HSD720905:HSD720907 IBZ720905:IBZ720907 ILV720905:ILV720907 IVR720905:IVR720907 JFN720905:JFN720907 JPJ720905:JPJ720907 JZF720905:JZF720907 KJB720905:KJB720907 KSX720905:KSX720907 LCT720905:LCT720907 LMP720905:LMP720907 LWL720905:LWL720907 MGH720905:MGH720907 MQD720905:MQD720907 MZZ720905:MZZ720907 NJV720905:NJV720907 NTR720905:NTR720907 ODN720905:ODN720907 ONJ720905:ONJ720907 OXF720905:OXF720907 PHB720905:PHB720907 PQX720905:PQX720907 QAT720905:QAT720907 QKP720905:QKP720907 QUL720905:QUL720907 REH720905:REH720907 ROD720905:ROD720907 RXZ720905:RXZ720907 SHV720905:SHV720907 SRR720905:SRR720907 TBN720905:TBN720907 TLJ720905:TLJ720907 TVF720905:TVF720907 UFB720905:UFB720907 UOX720905:UOX720907 UYT720905:UYT720907 VIP720905:VIP720907 VSL720905:VSL720907 WCH720905:WCH720907 WMD720905:WMD720907 WVZ720905:WVZ720907 R786441:R786443 JN786441:JN786443 TJ786441:TJ786443 ADF786441:ADF786443 ANB786441:ANB786443 AWX786441:AWX786443 BGT786441:BGT786443 BQP786441:BQP786443 CAL786441:CAL786443 CKH786441:CKH786443 CUD786441:CUD786443 DDZ786441:DDZ786443 DNV786441:DNV786443 DXR786441:DXR786443 EHN786441:EHN786443 ERJ786441:ERJ786443 FBF786441:FBF786443 FLB786441:FLB786443 FUX786441:FUX786443 GET786441:GET786443 GOP786441:GOP786443 GYL786441:GYL786443 HIH786441:HIH786443 HSD786441:HSD786443 IBZ786441:IBZ786443 ILV786441:ILV786443 IVR786441:IVR786443 JFN786441:JFN786443 JPJ786441:JPJ786443 JZF786441:JZF786443 KJB786441:KJB786443 KSX786441:KSX786443 LCT786441:LCT786443 LMP786441:LMP786443 LWL786441:LWL786443 MGH786441:MGH786443 MQD786441:MQD786443 MZZ786441:MZZ786443 NJV786441:NJV786443 NTR786441:NTR786443 ODN786441:ODN786443 ONJ786441:ONJ786443 OXF786441:OXF786443 PHB786441:PHB786443 PQX786441:PQX786443 QAT786441:QAT786443 QKP786441:QKP786443 QUL786441:QUL786443 REH786441:REH786443 ROD786441:ROD786443 RXZ786441:RXZ786443 SHV786441:SHV786443 SRR786441:SRR786443 TBN786441:TBN786443 TLJ786441:TLJ786443 TVF786441:TVF786443 UFB786441:UFB786443 UOX786441:UOX786443 UYT786441:UYT786443 VIP786441:VIP786443 VSL786441:VSL786443 WCH786441:WCH786443 WMD786441:WMD786443 WVZ786441:WVZ786443 R851977:R851979 JN851977:JN851979 TJ851977:TJ851979 ADF851977:ADF851979 ANB851977:ANB851979 AWX851977:AWX851979 BGT851977:BGT851979 BQP851977:BQP851979 CAL851977:CAL851979 CKH851977:CKH851979 CUD851977:CUD851979 DDZ851977:DDZ851979 DNV851977:DNV851979 DXR851977:DXR851979 EHN851977:EHN851979 ERJ851977:ERJ851979 FBF851977:FBF851979 FLB851977:FLB851979 FUX851977:FUX851979 GET851977:GET851979 GOP851977:GOP851979 GYL851977:GYL851979 HIH851977:HIH851979 HSD851977:HSD851979 IBZ851977:IBZ851979 ILV851977:ILV851979 IVR851977:IVR851979 JFN851977:JFN851979 JPJ851977:JPJ851979 JZF851977:JZF851979 KJB851977:KJB851979 KSX851977:KSX851979 LCT851977:LCT851979 LMP851977:LMP851979 LWL851977:LWL851979 MGH851977:MGH851979 MQD851977:MQD851979 MZZ851977:MZZ851979 NJV851977:NJV851979 NTR851977:NTR851979 ODN851977:ODN851979 ONJ851977:ONJ851979 OXF851977:OXF851979 PHB851977:PHB851979 PQX851977:PQX851979 QAT851977:QAT851979 QKP851977:QKP851979 QUL851977:QUL851979 REH851977:REH851979 ROD851977:ROD851979 RXZ851977:RXZ851979 SHV851977:SHV851979 SRR851977:SRR851979 TBN851977:TBN851979 TLJ851977:TLJ851979 TVF851977:TVF851979 UFB851977:UFB851979 UOX851977:UOX851979 UYT851977:UYT851979 VIP851977:VIP851979 VSL851977:VSL851979 WCH851977:WCH851979 WMD851977:WMD851979 WVZ851977:WVZ851979 R917513:R917515 JN917513:JN917515 TJ917513:TJ917515 ADF917513:ADF917515 ANB917513:ANB917515 AWX917513:AWX917515 BGT917513:BGT917515 BQP917513:BQP917515 CAL917513:CAL917515 CKH917513:CKH917515 CUD917513:CUD917515 DDZ917513:DDZ917515 DNV917513:DNV917515 DXR917513:DXR917515 EHN917513:EHN917515 ERJ917513:ERJ917515 FBF917513:FBF917515 FLB917513:FLB917515 FUX917513:FUX917515 GET917513:GET917515 GOP917513:GOP917515 GYL917513:GYL917515 HIH917513:HIH917515 HSD917513:HSD917515 IBZ917513:IBZ917515 ILV917513:ILV917515 IVR917513:IVR917515 JFN917513:JFN917515 JPJ917513:JPJ917515 JZF917513:JZF917515 KJB917513:KJB917515 KSX917513:KSX917515 LCT917513:LCT917515 LMP917513:LMP917515 LWL917513:LWL917515 MGH917513:MGH917515 MQD917513:MQD917515 MZZ917513:MZZ917515 NJV917513:NJV917515 NTR917513:NTR917515 ODN917513:ODN917515 ONJ917513:ONJ917515 OXF917513:OXF917515 PHB917513:PHB917515 PQX917513:PQX917515 QAT917513:QAT917515 QKP917513:QKP917515 QUL917513:QUL917515 REH917513:REH917515 ROD917513:ROD917515 RXZ917513:RXZ917515 SHV917513:SHV917515 SRR917513:SRR917515 TBN917513:TBN917515 TLJ917513:TLJ917515 TVF917513:TVF917515 UFB917513:UFB917515 UOX917513:UOX917515 UYT917513:UYT917515 VIP917513:VIP917515 VSL917513:VSL917515 WCH917513:WCH917515 WMD917513:WMD917515 WVZ917513:WVZ917515 R983049:R983051 JN983049:JN983051 TJ983049:TJ983051 ADF983049:ADF983051 ANB983049:ANB983051 AWX983049:AWX983051 BGT983049:BGT983051 BQP983049:BQP983051 CAL983049:CAL983051 CKH983049:CKH983051 CUD983049:CUD983051 DDZ983049:DDZ983051 DNV983049:DNV983051 DXR983049:DXR983051 EHN983049:EHN983051 ERJ983049:ERJ983051 FBF983049:FBF983051 FLB983049:FLB983051 FUX983049:FUX983051 GET983049:GET983051 GOP983049:GOP983051 GYL983049:GYL983051 HIH983049:HIH983051 HSD983049:HSD983051 IBZ983049:IBZ983051 ILV983049:ILV983051 IVR983049:IVR983051 JFN983049:JFN983051 JPJ983049:JPJ983051 JZF983049:JZF983051 KJB983049:KJB983051 KSX983049:KSX983051 LCT983049:LCT983051 LMP983049:LMP983051 LWL983049:LWL983051 MGH983049:MGH983051 MQD983049:MQD983051 MZZ983049:MZZ983051 NJV983049:NJV983051 NTR983049:NTR983051 ODN983049:ODN983051 ONJ983049:ONJ983051 OXF983049:OXF983051 PHB983049:PHB983051 PQX983049:PQX983051 QAT983049:QAT983051 QKP983049:QKP983051 QUL983049:QUL983051 REH983049:REH983051 ROD983049:ROD983051 RXZ983049:RXZ983051 SHV983049:SHV983051 SRR983049:SRR983051 TBN983049:TBN983051 TLJ983049:TLJ983051 TVF983049:TVF983051 UFB983049:UFB983051 UOX983049:UOX983051 UYT983049:UYT983051 VIP983049:VIP983051 VSL983049:VSL983051 WCH983049:WCH983051 WMD983049:WMD983051 WVZ983049:WVZ983051 S9:AO10 JO9:KK10 TK9:UG10 ADG9:AEC10 ANC9:ANY10 AWY9:AXU10 BGU9:BHQ10 BQQ9:BRM10 CAM9:CBI10 CKI9:CLE10 CUE9:CVA10 DEA9:DEW10 DNW9:DOS10 DXS9:DYO10 EHO9:EIK10 ERK9:ESG10 FBG9:FCC10 FLC9:FLY10 FUY9:FVU10 GEU9:GFQ10 GOQ9:GPM10 GYM9:GZI10 HII9:HJE10 HSE9:HTA10 ICA9:ICW10 ILW9:IMS10 IVS9:IWO10 JFO9:JGK10 JPK9:JQG10 JZG9:KAC10 KJC9:KJY10 KSY9:KTU10 LCU9:LDQ10 LMQ9:LNM10 LWM9:LXI10 MGI9:MHE10 MQE9:MRA10 NAA9:NAW10 NJW9:NKS10 NTS9:NUO10 ODO9:OEK10 ONK9:OOG10 OXG9:OYC10 PHC9:PHY10 PQY9:PRU10 QAU9:QBQ10 QKQ9:QLM10 QUM9:QVI10 REI9:RFE10 ROE9:RPA10 RYA9:RYW10 SHW9:SIS10 SRS9:SSO10 TBO9:TCK10 TLK9:TMG10 TVG9:TWC10 UFC9:UFY10 UOY9:UPU10 UYU9:UZQ10 VIQ9:VJM10 VSM9:VTI10 WCI9:WDE10 WME9:WNA10 WWA9:WWW10 S65545:AO65546 JO65545:KK65546 TK65545:UG65546 ADG65545:AEC65546 ANC65545:ANY65546 AWY65545:AXU65546 BGU65545:BHQ65546 BQQ65545:BRM65546 CAM65545:CBI65546 CKI65545:CLE65546 CUE65545:CVA65546 DEA65545:DEW65546 DNW65545:DOS65546 DXS65545:DYO65546 EHO65545:EIK65546 ERK65545:ESG65546 FBG65545:FCC65546 FLC65545:FLY65546 FUY65545:FVU65546 GEU65545:GFQ65546 GOQ65545:GPM65546 GYM65545:GZI65546 HII65545:HJE65546 HSE65545:HTA65546 ICA65545:ICW65546 ILW65545:IMS65546 IVS65545:IWO65546 JFO65545:JGK65546 JPK65545:JQG65546 JZG65545:KAC65546 KJC65545:KJY65546 KSY65545:KTU65546 LCU65545:LDQ65546 LMQ65545:LNM65546 LWM65545:LXI65546 MGI65545:MHE65546 MQE65545:MRA65546 NAA65545:NAW65546 NJW65545:NKS65546 NTS65545:NUO65546 ODO65545:OEK65546 ONK65545:OOG65546 OXG65545:OYC65546 PHC65545:PHY65546 PQY65545:PRU65546 QAU65545:QBQ65546 QKQ65545:QLM65546 QUM65545:QVI65546 REI65545:RFE65546 ROE65545:RPA65546 RYA65545:RYW65546 SHW65545:SIS65546 SRS65545:SSO65546 TBO65545:TCK65546 TLK65545:TMG65546 TVG65545:TWC65546 UFC65545:UFY65546 UOY65545:UPU65546 UYU65545:UZQ65546 VIQ65545:VJM65546 VSM65545:VTI65546 WCI65545:WDE65546 WME65545:WNA65546 WWA65545:WWW65546 S131081:AO131082 JO131081:KK131082 TK131081:UG131082 ADG131081:AEC131082 ANC131081:ANY131082 AWY131081:AXU131082 BGU131081:BHQ131082 BQQ131081:BRM131082 CAM131081:CBI131082 CKI131081:CLE131082 CUE131081:CVA131082 DEA131081:DEW131082 DNW131081:DOS131082 DXS131081:DYO131082 EHO131081:EIK131082 ERK131081:ESG131082 FBG131081:FCC131082 FLC131081:FLY131082 FUY131081:FVU131082 GEU131081:GFQ131082 GOQ131081:GPM131082 GYM131081:GZI131082 HII131081:HJE131082 HSE131081:HTA131082 ICA131081:ICW131082 ILW131081:IMS131082 IVS131081:IWO131082 JFO131081:JGK131082 JPK131081:JQG131082 JZG131081:KAC131082 KJC131081:KJY131082 KSY131081:KTU131082 LCU131081:LDQ131082 LMQ131081:LNM131082 LWM131081:LXI131082 MGI131081:MHE131082 MQE131081:MRA131082 NAA131081:NAW131082 NJW131081:NKS131082 NTS131081:NUO131082 ODO131081:OEK131082 ONK131081:OOG131082 OXG131081:OYC131082 PHC131081:PHY131082 PQY131081:PRU131082 QAU131081:QBQ131082 QKQ131081:QLM131082 QUM131081:QVI131082 REI131081:RFE131082 ROE131081:RPA131082 RYA131081:RYW131082 SHW131081:SIS131082 SRS131081:SSO131082 TBO131081:TCK131082 TLK131081:TMG131082 TVG131081:TWC131082 UFC131081:UFY131082 UOY131081:UPU131082 UYU131081:UZQ131082 VIQ131081:VJM131082 VSM131081:VTI131082 WCI131081:WDE131082 WME131081:WNA131082 WWA131081:WWW131082 S196617:AO196618 JO196617:KK196618 TK196617:UG196618 ADG196617:AEC196618 ANC196617:ANY196618 AWY196617:AXU196618 BGU196617:BHQ196618 BQQ196617:BRM196618 CAM196617:CBI196618 CKI196617:CLE196618 CUE196617:CVA196618 DEA196617:DEW196618 DNW196617:DOS196618 DXS196617:DYO196618 EHO196617:EIK196618 ERK196617:ESG196618 FBG196617:FCC196618 FLC196617:FLY196618 FUY196617:FVU196618 GEU196617:GFQ196618 GOQ196617:GPM196618 GYM196617:GZI196618 HII196617:HJE196618 HSE196617:HTA196618 ICA196617:ICW196618 ILW196617:IMS196618 IVS196617:IWO196618 JFO196617:JGK196618 JPK196617:JQG196618 JZG196617:KAC196618 KJC196617:KJY196618 KSY196617:KTU196618 LCU196617:LDQ196618 LMQ196617:LNM196618 LWM196617:LXI196618 MGI196617:MHE196618 MQE196617:MRA196618 NAA196617:NAW196618 NJW196617:NKS196618 NTS196617:NUO196618 ODO196617:OEK196618 ONK196617:OOG196618 OXG196617:OYC196618 PHC196617:PHY196618 PQY196617:PRU196618 QAU196617:QBQ196618 QKQ196617:QLM196618 QUM196617:QVI196618 REI196617:RFE196618 ROE196617:RPA196618 RYA196617:RYW196618 SHW196617:SIS196618 SRS196617:SSO196618 TBO196617:TCK196618 TLK196617:TMG196618 TVG196617:TWC196618 UFC196617:UFY196618 UOY196617:UPU196618 UYU196617:UZQ196618 VIQ196617:VJM196618 VSM196617:VTI196618 WCI196617:WDE196618 WME196617:WNA196618 WWA196617:WWW196618 S262153:AO262154 JO262153:KK262154 TK262153:UG262154 ADG262153:AEC262154 ANC262153:ANY262154 AWY262153:AXU262154 BGU262153:BHQ262154 BQQ262153:BRM262154 CAM262153:CBI262154 CKI262153:CLE262154 CUE262153:CVA262154 DEA262153:DEW262154 DNW262153:DOS262154 DXS262153:DYO262154 EHO262153:EIK262154 ERK262153:ESG262154 FBG262153:FCC262154 FLC262153:FLY262154 FUY262153:FVU262154 GEU262153:GFQ262154 GOQ262153:GPM262154 GYM262153:GZI262154 HII262153:HJE262154 HSE262153:HTA262154 ICA262153:ICW262154 ILW262153:IMS262154 IVS262153:IWO262154 JFO262153:JGK262154 JPK262153:JQG262154 JZG262153:KAC262154 KJC262153:KJY262154 KSY262153:KTU262154 LCU262153:LDQ262154 LMQ262153:LNM262154 LWM262153:LXI262154 MGI262153:MHE262154 MQE262153:MRA262154 NAA262153:NAW262154 NJW262153:NKS262154 NTS262153:NUO262154 ODO262153:OEK262154 ONK262153:OOG262154 OXG262153:OYC262154 PHC262153:PHY262154 PQY262153:PRU262154 QAU262153:QBQ262154 QKQ262153:QLM262154 QUM262153:QVI262154 REI262153:RFE262154 ROE262153:RPA262154 RYA262153:RYW262154 SHW262153:SIS262154 SRS262153:SSO262154 TBO262153:TCK262154 TLK262153:TMG262154 TVG262153:TWC262154 UFC262153:UFY262154 UOY262153:UPU262154 UYU262153:UZQ262154 VIQ262153:VJM262154 VSM262153:VTI262154 WCI262153:WDE262154 WME262153:WNA262154 WWA262153:WWW262154 S327689:AO327690 JO327689:KK327690 TK327689:UG327690 ADG327689:AEC327690 ANC327689:ANY327690 AWY327689:AXU327690 BGU327689:BHQ327690 BQQ327689:BRM327690 CAM327689:CBI327690 CKI327689:CLE327690 CUE327689:CVA327690 DEA327689:DEW327690 DNW327689:DOS327690 DXS327689:DYO327690 EHO327689:EIK327690 ERK327689:ESG327690 FBG327689:FCC327690 FLC327689:FLY327690 FUY327689:FVU327690 GEU327689:GFQ327690 GOQ327689:GPM327690 GYM327689:GZI327690 HII327689:HJE327690 HSE327689:HTA327690 ICA327689:ICW327690 ILW327689:IMS327690 IVS327689:IWO327690 JFO327689:JGK327690 JPK327689:JQG327690 JZG327689:KAC327690 KJC327689:KJY327690 KSY327689:KTU327690 LCU327689:LDQ327690 LMQ327689:LNM327690 LWM327689:LXI327690 MGI327689:MHE327690 MQE327689:MRA327690 NAA327689:NAW327690 NJW327689:NKS327690 NTS327689:NUO327690 ODO327689:OEK327690 ONK327689:OOG327690 OXG327689:OYC327690 PHC327689:PHY327690 PQY327689:PRU327690 QAU327689:QBQ327690 QKQ327689:QLM327690 QUM327689:QVI327690 REI327689:RFE327690 ROE327689:RPA327690 RYA327689:RYW327690 SHW327689:SIS327690 SRS327689:SSO327690 TBO327689:TCK327690 TLK327689:TMG327690 TVG327689:TWC327690 UFC327689:UFY327690 UOY327689:UPU327690 UYU327689:UZQ327690 VIQ327689:VJM327690 VSM327689:VTI327690 WCI327689:WDE327690 WME327689:WNA327690 WWA327689:WWW327690 S393225:AO393226 JO393225:KK393226 TK393225:UG393226 ADG393225:AEC393226 ANC393225:ANY393226 AWY393225:AXU393226 BGU393225:BHQ393226 BQQ393225:BRM393226 CAM393225:CBI393226 CKI393225:CLE393226 CUE393225:CVA393226 DEA393225:DEW393226 DNW393225:DOS393226 DXS393225:DYO393226 EHO393225:EIK393226 ERK393225:ESG393226 FBG393225:FCC393226 FLC393225:FLY393226 FUY393225:FVU393226 GEU393225:GFQ393226 GOQ393225:GPM393226 GYM393225:GZI393226 HII393225:HJE393226 HSE393225:HTA393226 ICA393225:ICW393226 ILW393225:IMS393226 IVS393225:IWO393226 JFO393225:JGK393226 JPK393225:JQG393226 JZG393225:KAC393226 KJC393225:KJY393226 KSY393225:KTU393226 LCU393225:LDQ393226 LMQ393225:LNM393226 LWM393225:LXI393226 MGI393225:MHE393226 MQE393225:MRA393226 NAA393225:NAW393226 NJW393225:NKS393226 NTS393225:NUO393226 ODO393225:OEK393226 ONK393225:OOG393226 OXG393225:OYC393226 PHC393225:PHY393226 PQY393225:PRU393226 QAU393225:QBQ393226 QKQ393225:QLM393226 QUM393225:QVI393226 REI393225:RFE393226 ROE393225:RPA393226 RYA393225:RYW393226 SHW393225:SIS393226 SRS393225:SSO393226 TBO393225:TCK393226 TLK393225:TMG393226 TVG393225:TWC393226 UFC393225:UFY393226 UOY393225:UPU393226 UYU393225:UZQ393226 VIQ393225:VJM393226 VSM393225:VTI393226 WCI393225:WDE393226 WME393225:WNA393226 WWA393225:WWW393226 S458761:AO458762 JO458761:KK458762 TK458761:UG458762 ADG458761:AEC458762 ANC458761:ANY458762 AWY458761:AXU458762 BGU458761:BHQ458762 BQQ458761:BRM458762 CAM458761:CBI458762 CKI458761:CLE458762 CUE458761:CVA458762 DEA458761:DEW458762 DNW458761:DOS458762 DXS458761:DYO458762 EHO458761:EIK458762 ERK458761:ESG458762 FBG458761:FCC458762 FLC458761:FLY458762 FUY458761:FVU458762 GEU458761:GFQ458762 GOQ458761:GPM458762 GYM458761:GZI458762 HII458761:HJE458762 HSE458761:HTA458762 ICA458761:ICW458762 ILW458761:IMS458762 IVS458761:IWO458762 JFO458761:JGK458762 JPK458761:JQG458762 JZG458761:KAC458762 KJC458761:KJY458762 KSY458761:KTU458762 LCU458761:LDQ458762 LMQ458761:LNM458762 LWM458761:LXI458762 MGI458761:MHE458762 MQE458761:MRA458762 NAA458761:NAW458762 NJW458761:NKS458762 NTS458761:NUO458762 ODO458761:OEK458762 ONK458761:OOG458762 OXG458761:OYC458762 PHC458761:PHY458762 PQY458761:PRU458762 QAU458761:QBQ458762 QKQ458761:QLM458762 QUM458761:QVI458762 REI458761:RFE458762 ROE458761:RPA458762 RYA458761:RYW458762 SHW458761:SIS458762 SRS458761:SSO458762 TBO458761:TCK458762 TLK458761:TMG458762 TVG458761:TWC458762 UFC458761:UFY458762 UOY458761:UPU458762 UYU458761:UZQ458762 VIQ458761:VJM458762 VSM458761:VTI458762 WCI458761:WDE458762 WME458761:WNA458762 WWA458761:WWW458762 S524297:AO524298 JO524297:KK524298 TK524297:UG524298 ADG524297:AEC524298 ANC524297:ANY524298 AWY524297:AXU524298 BGU524297:BHQ524298 BQQ524297:BRM524298 CAM524297:CBI524298 CKI524297:CLE524298 CUE524297:CVA524298 DEA524297:DEW524298 DNW524297:DOS524298 DXS524297:DYO524298 EHO524297:EIK524298 ERK524297:ESG524298 FBG524297:FCC524298 FLC524297:FLY524298 FUY524297:FVU524298 GEU524297:GFQ524298 GOQ524297:GPM524298 GYM524297:GZI524298 HII524297:HJE524298 HSE524297:HTA524298 ICA524297:ICW524298 ILW524297:IMS524298 IVS524297:IWO524298 JFO524297:JGK524298 JPK524297:JQG524298 JZG524297:KAC524298 KJC524297:KJY524298 KSY524297:KTU524298 LCU524297:LDQ524298 LMQ524297:LNM524298 LWM524297:LXI524298 MGI524297:MHE524298 MQE524297:MRA524298 NAA524297:NAW524298 NJW524297:NKS524298 NTS524297:NUO524298 ODO524297:OEK524298 ONK524297:OOG524298 OXG524297:OYC524298 PHC524297:PHY524298 PQY524297:PRU524298 QAU524297:QBQ524298 QKQ524297:QLM524298 QUM524297:QVI524298 REI524297:RFE524298 ROE524297:RPA524298 RYA524297:RYW524298 SHW524297:SIS524298 SRS524297:SSO524298 TBO524297:TCK524298 TLK524297:TMG524298 TVG524297:TWC524298 UFC524297:UFY524298 UOY524297:UPU524298 UYU524297:UZQ524298 VIQ524297:VJM524298 VSM524297:VTI524298 WCI524297:WDE524298 WME524297:WNA524298 WWA524297:WWW524298 S589833:AO589834 JO589833:KK589834 TK589833:UG589834 ADG589833:AEC589834 ANC589833:ANY589834 AWY589833:AXU589834 BGU589833:BHQ589834 BQQ589833:BRM589834 CAM589833:CBI589834 CKI589833:CLE589834 CUE589833:CVA589834 DEA589833:DEW589834 DNW589833:DOS589834 DXS589833:DYO589834 EHO589833:EIK589834 ERK589833:ESG589834 FBG589833:FCC589834 FLC589833:FLY589834 FUY589833:FVU589834 GEU589833:GFQ589834 GOQ589833:GPM589834 GYM589833:GZI589834 HII589833:HJE589834 HSE589833:HTA589834 ICA589833:ICW589834 ILW589833:IMS589834 IVS589833:IWO589834 JFO589833:JGK589834 JPK589833:JQG589834 JZG589833:KAC589834 KJC589833:KJY589834 KSY589833:KTU589834 LCU589833:LDQ589834 LMQ589833:LNM589834 LWM589833:LXI589834 MGI589833:MHE589834 MQE589833:MRA589834 NAA589833:NAW589834 NJW589833:NKS589834 NTS589833:NUO589834 ODO589833:OEK589834 ONK589833:OOG589834 OXG589833:OYC589834 PHC589833:PHY589834 PQY589833:PRU589834 QAU589833:QBQ589834 QKQ589833:QLM589834 QUM589833:QVI589834 REI589833:RFE589834 ROE589833:RPA589834 RYA589833:RYW589834 SHW589833:SIS589834 SRS589833:SSO589834 TBO589833:TCK589834 TLK589833:TMG589834 TVG589833:TWC589834 UFC589833:UFY589834 UOY589833:UPU589834 UYU589833:UZQ589834 VIQ589833:VJM589834 VSM589833:VTI589834 WCI589833:WDE589834 WME589833:WNA589834 WWA589833:WWW589834 S655369:AO655370 JO655369:KK655370 TK655369:UG655370 ADG655369:AEC655370 ANC655369:ANY655370 AWY655369:AXU655370 BGU655369:BHQ655370 BQQ655369:BRM655370 CAM655369:CBI655370 CKI655369:CLE655370 CUE655369:CVA655370 DEA655369:DEW655370 DNW655369:DOS655370 DXS655369:DYO655370 EHO655369:EIK655370 ERK655369:ESG655370 FBG655369:FCC655370 FLC655369:FLY655370 FUY655369:FVU655370 GEU655369:GFQ655370 GOQ655369:GPM655370 GYM655369:GZI655370 HII655369:HJE655370 HSE655369:HTA655370 ICA655369:ICW655370 ILW655369:IMS655370 IVS655369:IWO655370 JFO655369:JGK655370 JPK655369:JQG655370 JZG655369:KAC655370 KJC655369:KJY655370 KSY655369:KTU655370 LCU655369:LDQ655370 LMQ655369:LNM655370 LWM655369:LXI655370 MGI655369:MHE655370 MQE655369:MRA655370 NAA655369:NAW655370 NJW655369:NKS655370 NTS655369:NUO655370 ODO655369:OEK655370 ONK655369:OOG655370 OXG655369:OYC655370 PHC655369:PHY655370 PQY655369:PRU655370 QAU655369:QBQ655370 QKQ655369:QLM655370 QUM655369:QVI655370 REI655369:RFE655370 ROE655369:RPA655370 RYA655369:RYW655370 SHW655369:SIS655370 SRS655369:SSO655370 TBO655369:TCK655370 TLK655369:TMG655370 TVG655369:TWC655370 UFC655369:UFY655370 UOY655369:UPU655370 UYU655369:UZQ655370 VIQ655369:VJM655370 VSM655369:VTI655370 WCI655369:WDE655370 WME655369:WNA655370 WWA655369:WWW655370 S720905:AO720906 JO720905:KK720906 TK720905:UG720906 ADG720905:AEC720906 ANC720905:ANY720906 AWY720905:AXU720906 BGU720905:BHQ720906 BQQ720905:BRM720906 CAM720905:CBI720906 CKI720905:CLE720906 CUE720905:CVA720906 DEA720905:DEW720906 DNW720905:DOS720906 DXS720905:DYO720906 EHO720905:EIK720906 ERK720905:ESG720906 FBG720905:FCC720906 FLC720905:FLY720906 FUY720905:FVU720906 GEU720905:GFQ720906 GOQ720905:GPM720906 GYM720905:GZI720906 HII720905:HJE720906 HSE720905:HTA720906 ICA720905:ICW720906 ILW720905:IMS720906 IVS720905:IWO720906 JFO720905:JGK720906 JPK720905:JQG720906 JZG720905:KAC720906 KJC720905:KJY720906 KSY720905:KTU720906 LCU720905:LDQ720906 LMQ720905:LNM720906 LWM720905:LXI720906 MGI720905:MHE720906 MQE720905:MRA720906 NAA720905:NAW720906 NJW720905:NKS720906 NTS720905:NUO720906 ODO720905:OEK720906 ONK720905:OOG720906 OXG720905:OYC720906 PHC720905:PHY720906 PQY720905:PRU720906 QAU720905:QBQ720906 QKQ720905:QLM720906 QUM720905:QVI720906 REI720905:RFE720906 ROE720905:RPA720906 RYA720905:RYW720906 SHW720905:SIS720906 SRS720905:SSO720906 TBO720905:TCK720906 TLK720905:TMG720906 TVG720905:TWC720906 UFC720905:UFY720906 UOY720905:UPU720906 UYU720905:UZQ720906 VIQ720905:VJM720906 VSM720905:VTI720906 WCI720905:WDE720906 WME720905:WNA720906 WWA720905:WWW720906 S786441:AO786442 JO786441:KK786442 TK786441:UG786442 ADG786441:AEC786442 ANC786441:ANY786442 AWY786441:AXU786442 BGU786441:BHQ786442 BQQ786441:BRM786442 CAM786441:CBI786442 CKI786441:CLE786442 CUE786441:CVA786442 DEA786441:DEW786442 DNW786441:DOS786442 DXS786441:DYO786442 EHO786441:EIK786442 ERK786441:ESG786442 FBG786441:FCC786442 FLC786441:FLY786442 FUY786441:FVU786442 GEU786441:GFQ786442 GOQ786441:GPM786442 GYM786441:GZI786442 HII786441:HJE786442 HSE786441:HTA786442 ICA786441:ICW786442 ILW786441:IMS786442 IVS786441:IWO786442 JFO786441:JGK786442 JPK786441:JQG786442 JZG786441:KAC786442 KJC786441:KJY786442 KSY786441:KTU786442 LCU786441:LDQ786442 LMQ786441:LNM786442 LWM786441:LXI786442 MGI786441:MHE786442 MQE786441:MRA786442 NAA786441:NAW786442 NJW786441:NKS786442 NTS786441:NUO786442 ODO786441:OEK786442 ONK786441:OOG786442 OXG786441:OYC786442 PHC786441:PHY786442 PQY786441:PRU786442 QAU786441:QBQ786442 QKQ786441:QLM786442 QUM786441:QVI786442 REI786441:RFE786442 ROE786441:RPA786442 RYA786441:RYW786442 SHW786441:SIS786442 SRS786441:SSO786442 TBO786441:TCK786442 TLK786441:TMG786442 TVG786441:TWC786442 UFC786441:UFY786442 UOY786441:UPU786442 UYU786441:UZQ786442 VIQ786441:VJM786442 VSM786441:VTI786442 WCI786441:WDE786442 WME786441:WNA786442 WWA786441:WWW786442 S851977:AO851978 JO851977:KK851978 TK851977:UG851978 ADG851977:AEC851978 ANC851977:ANY851978 AWY851977:AXU851978 BGU851977:BHQ851978 BQQ851977:BRM851978 CAM851977:CBI851978 CKI851977:CLE851978 CUE851977:CVA851978 DEA851977:DEW851978 DNW851977:DOS851978 DXS851977:DYO851978 EHO851977:EIK851978 ERK851977:ESG851978 FBG851977:FCC851978 FLC851977:FLY851978 FUY851977:FVU851978 GEU851977:GFQ851978 GOQ851977:GPM851978 GYM851977:GZI851978 HII851977:HJE851978 HSE851977:HTA851978 ICA851977:ICW851978 ILW851977:IMS851978 IVS851977:IWO851978 JFO851977:JGK851978 JPK851977:JQG851978 JZG851977:KAC851978 KJC851977:KJY851978 KSY851977:KTU851978 LCU851977:LDQ851978 LMQ851977:LNM851978 LWM851977:LXI851978 MGI851977:MHE851978 MQE851977:MRA851978 NAA851977:NAW851978 NJW851977:NKS851978 NTS851977:NUO851978 ODO851977:OEK851978 ONK851977:OOG851978 OXG851977:OYC851978 PHC851977:PHY851978 PQY851977:PRU851978 QAU851977:QBQ851978 QKQ851977:QLM851978 QUM851977:QVI851978 REI851977:RFE851978 ROE851977:RPA851978 RYA851977:RYW851978 SHW851977:SIS851978 SRS851977:SSO851978 TBO851977:TCK851978 TLK851977:TMG851978 TVG851977:TWC851978 UFC851977:UFY851978 UOY851977:UPU851978 UYU851977:UZQ851978 VIQ851977:VJM851978 VSM851977:VTI851978 WCI851977:WDE851978 WME851977:WNA851978 WWA851977:WWW851978 S917513:AO917514 JO917513:KK917514 TK917513:UG917514 ADG917513:AEC917514 ANC917513:ANY917514 AWY917513:AXU917514 BGU917513:BHQ917514 BQQ917513:BRM917514 CAM917513:CBI917514 CKI917513:CLE917514 CUE917513:CVA917514 DEA917513:DEW917514 DNW917513:DOS917514 DXS917513:DYO917514 EHO917513:EIK917514 ERK917513:ESG917514 FBG917513:FCC917514 FLC917513:FLY917514 FUY917513:FVU917514 GEU917513:GFQ917514 GOQ917513:GPM917514 GYM917513:GZI917514 HII917513:HJE917514 HSE917513:HTA917514 ICA917513:ICW917514 ILW917513:IMS917514 IVS917513:IWO917514 JFO917513:JGK917514 JPK917513:JQG917514 JZG917513:KAC917514 KJC917513:KJY917514 KSY917513:KTU917514 LCU917513:LDQ917514 LMQ917513:LNM917514 LWM917513:LXI917514 MGI917513:MHE917514 MQE917513:MRA917514 NAA917513:NAW917514 NJW917513:NKS917514 NTS917513:NUO917514 ODO917513:OEK917514 ONK917513:OOG917514 OXG917513:OYC917514 PHC917513:PHY917514 PQY917513:PRU917514 QAU917513:QBQ917514 QKQ917513:QLM917514 QUM917513:QVI917514 REI917513:RFE917514 ROE917513:RPA917514 RYA917513:RYW917514 SHW917513:SIS917514 SRS917513:SSO917514 TBO917513:TCK917514 TLK917513:TMG917514 TVG917513:TWC917514 UFC917513:UFY917514 UOY917513:UPU917514 UYU917513:UZQ917514 VIQ917513:VJM917514 VSM917513:VTI917514 WCI917513:WDE917514 WME917513:WNA917514 WWA917513:WWW917514 S983049:AO983050 JO983049:KK983050 TK983049:UG983050 ADG983049:AEC983050 ANC983049:ANY983050 AWY983049:AXU983050 BGU983049:BHQ983050 BQQ983049:BRM983050 CAM983049:CBI983050 CKI983049:CLE983050 CUE983049:CVA983050 DEA983049:DEW983050 DNW983049:DOS983050 DXS983049:DYO983050 EHO983049:EIK983050 ERK983049:ESG983050 FBG983049:FCC983050 FLC983049:FLY983050 FUY983049:FVU983050 GEU983049:GFQ983050 GOQ983049:GPM983050 GYM983049:GZI983050 HII983049:HJE983050 HSE983049:HTA983050 ICA983049:ICW983050 ILW983049:IMS983050 IVS983049:IWO983050 JFO983049:JGK983050 JPK983049:JQG983050 JZG983049:KAC983050 KJC983049:KJY983050 KSY983049:KTU983050 LCU983049:LDQ983050 LMQ983049:LNM983050 LWM983049:LXI983050 MGI983049:MHE983050 MQE983049:MRA983050 NAA983049:NAW983050 NJW983049:NKS983050 NTS983049:NUO983050 ODO983049:OEK983050 ONK983049:OOG983050 OXG983049:OYC983050 PHC983049:PHY983050 PQY983049:PRU983050 QAU983049:QBQ983050 QKQ983049:QLM983050 QUM983049:QVI983050 REI983049:RFE983050 ROE983049:RPA983050 RYA983049:RYW983050 SHW983049:SIS983050 SRS983049:SSO983050 TBO983049:TCK983050 TLK983049:TMG983050 TVG983049:TWC983050 UFC983049:UFY983050 UOY983049:UPU983050 UYU983049:UZQ983050 VIQ983049:VJM983050 VSM983049:VTI983050 WCI983049:WDE983050 WME983049:WNA983050 WWA983049:WWW983050" xr:uid="{F5C66350-8CC6-42CB-853C-FD169056D3AA}"/>
    <dataValidation type="list" allowBlank="1" showInputMessage="1" showErrorMessage="1" sqref="BW67:BW69 LS67:LS69 VO67:VO69 AFK67:AFK69 APG67:APG69 AZC67:AZC69 BIY67:BIY69 BSU67:BSU69 CCQ67:CCQ69 CMM67:CMM69 CWI67:CWI69 DGE67:DGE69 DQA67:DQA69 DZW67:DZW69 EJS67:EJS69 ETO67:ETO69 FDK67:FDK69 FNG67:FNG69 FXC67:FXC69 GGY67:GGY69 GQU67:GQU69 HAQ67:HAQ69 HKM67:HKM69 HUI67:HUI69 IEE67:IEE69 IOA67:IOA69 IXW67:IXW69 JHS67:JHS69 JRO67:JRO69 KBK67:KBK69 KLG67:KLG69 KVC67:KVC69 LEY67:LEY69 LOU67:LOU69 LYQ67:LYQ69 MIM67:MIM69 MSI67:MSI69 NCE67:NCE69 NMA67:NMA69 NVW67:NVW69 OFS67:OFS69 OPO67:OPO69 OZK67:OZK69 PJG67:PJG69 PTC67:PTC69 QCY67:QCY69 QMU67:QMU69 QWQ67:QWQ69 RGM67:RGM69 RQI67:RQI69 SAE67:SAE69 SKA67:SKA69 STW67:STW69 TDS67:TDS69 TNO67:TNO69 TXK67:TXK69 UHG67:UHG69 URC67:URC69 VAY67:VAY69 VKU67:VKU69 VUQ67:VUQ69 WEM67:WEM69 WOI67:WOI69 WYE67:WYE69 BW65603:BW65605 LS65603:LS65605 VO65603:VO65605 AFK65603:AFK65605 APG65603:APG65605 AZC65603:AZC65605 BIY65603:BIY65605 BSU65603:BSU65605 CCQ65603:CCQ65605 CMM65603:CMM65605 CWI65603:CWI65605 DGE65603:DGE65605 DQA65603:DQA65605 DZW65603:DZW65605 EJS65603:EJS65605 ETO65603:ETO65605 FDK65603:FDK65605 FNG65603:FNG65605 FXC65603:FXC65605 GGY65603:GGY65605 GQU65603:GQU65605 HAQ65603:HAQ65605 HKM65603:HKM65605 HUI65603:HUI65605 IEE65603:IEE65605 IOA65603:IOA65605 IXW65603:IXW65605 JHS65603:JHS65605 JRO65603:JRO65605 KBK65603:KBK65605 KLG65603:KLG65605 KVC65603:KVC65605 LEY65603:LEY65605 LOU65603:LOU65605 LYQ65603:LYQ65605 MIM65603:MIM65605 MSI65603:MSI65605 NCE65603:NCE65605 NMA65603:NMA65605 NVW65603:NVW65605 OFS65603:OFS65605 OPO65603:OPO65605 OZK65603:OZK65605 PJG65603:PJG65605 PTC65603:PTC65605 QCY65603:QCY65605 QMU65603:QMU65605 QWQ65603:QWQ65605 RGM65603:RGM65605 RQI65603:RQI65605 SAE65603:SAE65605 SKA65603:SKA65605 STW65603:STW65605 TDS65603:TDS65605 TNO65603:TNO65605 TXK65603:TXK65605 UHG65603:UHG65605 URC65603:URC65605 VAY65603:VAY65605 VKU65603:VKU65605 VUQ65603:VUQ65605 WEM65603:WEM65605 WOI65603:WOI65605 WYE65603:WYE65605 BW131139:BW131141 LS131139:LS131141 VO131139:VO131141 AFK131139:AFK131141 APG131139:APG131141 AZC131139:AZC131141 BIY131139:BIY131141 BSU131139:BSU131141 CCQ131139:CCQ131141 CMM131139:CMM131141 CWI131139:CWI131141 DGE131139:DGE131141 DQA131139:DQA131141 DZW131139:DZW131141 EJS131139:EJS131141 ETO131139:ETO131141 FDK131139:FDK131141 FNG131139:FNG131141 FXC131139:FXC131141 GGY131139:GGY131141 GQU131139:GQU131141 HAQ131139:HAQ131141 HKM131139:HKM131141 HUI131139:HUI131141 IEE131139:IEE131141 IOA131139:IOA131141 IXW131139:IXW131141 JHS131139:JHS131141 JRO131139:JRO131141 KBK131139:KBK131141 KLG131139:KLG131141 KVC131139:KVC131141 LEY131139:LEY131141 LOU131139:LOU131141 LYQ131139:LYQ131141 MIM131139:MIM131141 MSI131139:MSI131141 NCE131139:NCE131141 NMA131139:NMA131141 NVW131139:NVW131141 OFS131139:OFS131141 OPO131139:OPO131141 OZK131139:OZK131141 PJG131139:PJG131141 PTC131139:PTC131141 QCY131139:QCY131141 QMU131139:QMU131141 QWQ131139:QWQ131141 RGM131139:RGM131141 RQI131139:RQI131141 SAE131139:SAE131141 SKA131139:SKA131141 STW131139:STW131141 TDS131139:TDS131141 TNO131139:TNO131141 TXK131139:TXK131141 UHG131139:UHG131141 URC131139:URC131141 VAY131139:VAY131141 VKU131139:VKU131141 VUQ131139:VUQ131141 WEM131139:WEM131141 WOI131139:WOI131141 WYE131139:WYE131141 BW196675:BW196677 LS196675:LS196677 VO196675:VO196677 AFK196675:AFK196677 APG196675:APG196677 AZC196675:AZC196677 BIY196675:BIY196677 BSU196675:BSU196677 CCQ196675:CCQ196677 CMM196675:CMM196677 CWI196675:CWI196677 DGE196675:DGE196677 DQA196675:DQA196677 DZW196675:DZW196677 EJS196675:EJS196677 ETO196675:ETO196677 FDK196675:FDK196677 FNG196675:FNG196677 FXC196675:FXC196677 GGY196675:GGY196677 GQU196675:GQU196677 HAQ196675:HAQ196677 HKM196675:HKM196677 HUI196675:HUI196677 IEE196675:IEE196677 IOA196675:IOA196677 IXW196675:IXW196677 JHS196675:JHS196677 JRO196675:JRO196677 KBK196675:KBK196677 KLG196675:KLG196677 KVC196675:KVC196677 LEY196675:LEY196677 LOU196675:LOU196677 LYQ196675:LYQ196677 MIM196675:MIM196677 MSI196675:MSI196677 NCE196675:NCE196677 NMA196675:NMA196677 NVW196675:NVW196677 OFS196675:OFS196677 OPO196675:OPO196677 OZK196675:OZK196677 PJG196675:PJG196677 PTC196675:PTC196677 QCY196675:QCY196677 QMU196675:QMU196677 QWQ196675:QWQ196677 RGM196675:RGM196677 RQI196675:RQI196677 SAE196675:SAE196677 SKA196675:SKA196677 STW196675:STW196677 TDS196675:TDS196677 TNO196675:TNO196677 TXK196675:TXK196677 UHG196675:UHG196677 URC196675:URC196677 VAY196675:VAY196677 VKU196675:VKU196677 VUQ196675:VUQ196677 WEM196675:WEM196677 WOI196675:WOI196677 WYE196675:WYE196677 BW262211:BW262213 LS262211:LS262213 VO262211:VO262213 AFK262211:AFK262213 APG262211:APG262213 AZC262211:AZC262213 BIY262211:BIY262213 BSU262211:BSU262213 CCQ262211:CCQ262213 CMM262211:CMM262213 CWI262211:CWI262213 DGE262211:DGE262213 DQA262211:DQA262213 DZW262211:DZW262213 EJS262211:EJS262213 ETO262211:ETO262213 FDK262211:FDK262213 FNG262211:FNG262213 FXC262211:FXC262213 GGY262211:GGY262213 GQU262211:GQU262213 HAQ262211:HAQ262213 HKM262211:HKM262213 HUI262211:HUI262213 IEE262211:IEE262213 IOA262211:IOA262213 IXW262211:IXW262213 JHS262211:JHS262213 JRO262211:JRO262213 KBK262211:KBK262213 KLG262211:KLG262213 KVC262211:KVC262213 LEY262211:LEY262213 LOU262211:LOU262213 LYQ262211:LYQ262213 MIM262211:MIM262213 MSI262211:MSI262213 NCE262211:NCE262213 NMA262211:NMA262213 NVW262211:NVW262213 OFS262211:OFS262213 OPO262211:OPO262213 OZK262211:OZK262213 PJG262211:PJG262213 PTC262211:PTC262213 QCY262211:QCY262213 QMU262211:QMU262213 QWQ262211:QWQ262213 RGM262211:RGM262213 RQI262211:RQI262213 SAE262211:SAE262213 SKA262211:SKA262213 STW262211:STW262213 TDS262211:TDS262213 TNO262211:TNO262213 TXK262211:TXK262213 UHG262211:UHG262213 URC262211:URC262213 VAY262211:VAY262213 VKU262211:VKU262213 VUQ262211:VUQ262213 WEM262211:WEM262213 WOI262211:WOI262213 WYE262211:WYE262213 BW327747:BW327749 LS327747:LS327749 VO327747:VO327749 AFK327747:AFK327749 APG327747:APG327749 AZC327747:AZC327749 BIY327747:BIY327749 BSU327747:BSU327749 CCQ327747:CCQ327749 CMM327747:CMM327749 CWI327747:CWI327749 DGE327747:DGE327749 DQA327747:DQA327749 DZW327747:DZW327749 EJS327747:EJS327749 ETO327747:ETO327749 FDK327747:FDK327749 FNG327747:FNG327749 FXC327747:FXC327749 GGY327747:GGY327749 GQU327747:GQU327749 HAQ327747:HAQ327749 HKM327747:HKM327749 HUI327747:HUI327749 IEE327747:IEE327749 IOA327747:IOA327749 IXW327747:IXW327749 JHS327747:JHS327749 JRO327747:JRO327749 KBK327747:KBK327749 KLG327747:KLG327749 KVC327747:KVC327749 LEY327747:LEY327749 LOU327747:LOU327749 LYQ327747:LYQ327749 MIM327747:MIM327749 MSI327747:MSI327749 NCE327747:NCE327749 NMA327747:NMA327749 NVW327747:NVW327749 OFS327747:OFS327749 OPO327747:OPO327749 OZK327747:OZK327749 PJG327747:PJG327749 PTC327747:PTC327749 QCY327747:QCY327749 QMU327747:QMU327749 QWQ327747:QWQ327749 RGM327747:RGM327749 RQI327747:RQI327749 SAE327747:SAE327749 SKA327747:SKA327749 STW327747:STW327749 TDS327747:TDS327749 TNO327747:TNO327749 TXK327747:TXK327749 UHG327747:UHG327749 URC327747:URC327749 VAY327747:VAY327749 VKU327747:VKU327749 VUQ327747:VUQ327749 WEM327747:WEM327749 WOI327747:WOI327749 WYE327747:WYE327749 BW393283:BW393285 LS393283:LS393285 VO393283:VO393285 AFK393283:AFK393285 APG393283:APG393285 AZC393283:AZC393285 BIY393283:BIY393285 BSU393283:BSU393285 CCQ393283:CCQ393285 CMM393283:CMM393285 CWI393283:CWI393285 DGE393283:DGE393285 DQA393283:DQA393285 DZW393283:DZW393285 EJS393283:EJS393285 ETO393283:ETO393285 FDK393283:FDK393285 FNG393283:FNG393285 FXC393283:FXC393285 GGY393283:GGY393285 GQU393283:GQU393285 HAQ393283:HAQ393285 HKM393283:HKM393285 HUI393283:HUI393285 IEE393283:IEE393285 IOA393283:IOA393285 IXW393283:IXW393285 JHS393283:JHS393285 JRO393283:JRO393285 KBK393283:KBK393285 KLG393283:KLG393285 KVC393283:KVC393285 LEY393283:LEY393285 LOU393283:LOU393285 LYQ393283:LYQ393285 MIM393283:MIM393285 MSI393283:MSI393285 NCE393283:NCE393285 NMA393283:NMA393285 NVW393283:NVW393285 OFS393283:OFS393285 OPO393283:OPO393285 OZK393283:OZK393285 PJG393283:PJG393285 PTC393283:PTC393285 QCY393283:QCY393285 QMU393283:QMU393285 QWQ393283:QWQ393285 RGM393283:RGM393285 RQI393283:RQI393285 SAE393283:SAE393285 SKA393283:SKA393285 STW393283:STW393285 TDS393283:TDS393285 TNO393283:TNO393285 TXK393283:TXK393285 UHG393283:UHG393285 URC393283:URC393285 VAY393283:VAY393285 VKU393283:VKU393285 VUQ393283:VUQ393285 WEM393283:WEM393285 WOI393283:WOI393285 WYE393283:WYE393285 BW458819:BW458821 LS458819:LS458821 VO458819:VO458821 AFK458819:AFK458821 APG458819:APG458821 AZC458819:AZC458821 BIY458819:BIY458821 BSU458819:BSU458821 CCQ458819:CCQ458821 CMM458819:CMM458821 CWI458819:CWI458821 DGE458819:DGE458821 DQA458819:DQA458821 DZW458819:DZW458821 EJS458819:EJS458821 ETO458819:ETO458821 FDK458819:FDK458821 FNG458819:FNG458821 FXC458819:FXC458821 GGY458819:GGY458821 GQU458819:GQU458821 HAQ458819:HAQ458821 HKM458819:HKM458821 HUI458819:HUI458821 IEE458819:IEE458821 IOA458819:IOA458821 IXW458819:IXW458821 JHS458819:JHS458821 JRO458819:JRO458821 KBK458819:KBK458821 KLG458819:KLG458821 KVC458819:KVC458821 LEY458819:LEY458821 LOU458819:LOU458821 LYQ458819:LYQ458821 MIM458819:MIM458821 MSI458819:MSI458821 NCE458819:NCE458821 NMA458819:NMA458821 NVW458819:NVW458821 OFS458819:OFS458821 OPO458819:OPO458821 OZK458819:OZK458821 PJG458819:PJG458821 PTC458819:PTC458821 QCY458819:QCY458821 QMU458819:QMU458821 QWQ458819:QWQ458821 RGM458819:RGM458821 RQI458819:RQI458821 SAE458819:SAE458821 SKA458819:SKA458821 STW458819:STW458821 TDS458819:TDS458821 TNO458819:TNO458821 TXK458819:TXK458821 UHG458819:UHG458821 URC458819:URC458821 VAY458819:VAY458821 VKU458819:VKU458821 VUQ458819:VUQ458821 WEM458819:WEM458821 WOI458819:WOI458821 WYE458819:WYE458821 BW524355:BW524357 LS524355:LS524357 VO524355:VO524357 AFK524355:AFK524357 APG524355:APG524357 AZC524355:AZC524357 BIY524355:BIY524357 BSU524355:BSU524357 CCQ524355:CCQ524357 CMM524355:CMM524357 CWI524355:CWI524357 DGE524355:DGE524357 DQA524355:DQA524357 DZW524355:DZW524357 EJS524355:EJS524357 ETO524355:ETO524357 FDK524355:FDK524357 FNG524355:FNG524357 FXC524355:FXC524357 GGY524355:GGY524357 GQU524355:GQU524357 HAQ524355:HAQ524357 HKM524355:HKM524357 HUI524355:HUI524357 IEE524355:IEE524357 IOA524355:IOA524357 IXW524355:IXW524357 JHS524355:JHS524357 JRO524355:JRO524357 KBK524355:KBK524357 KLG524355:KLG524357 KVC524355:KVC524357 LEY524355:LEY524357 LOU524355:LOU524357 LYQ524355:LYQ524357 MIM524355:MIM524357 MSI524355:MSI524357 NCE524355:NCE524357 NMA524355:NMA524357 NVW524355:NVW524357 OFS524355:OFS524357 OPO524355:OPO524357 OZK524355:OZK524357 PJG524355:PJG524357 PTC524355:PTC524357 QCY524355:QCY524357 QMU524355:QMU524357 QWQ524355:QWQ524357 RGM524355:RGM524357 RQI524355:RQI524357 SAE524355:SAE524357 SKA524355:SKA524357 STW524355:STW524357 TDS524355:TDS524357 TNO524355:TNO524357 TXK524355:TXK524357 UHG524355:UHG524357 URC524355:URC524357 VAY524355:VAY524357 VKU524355:VKU524357 VUQ524355:VUQ524357 WEM524355:WEM524357 WOI524355:WOI524357 WYE524355:WYE524357 BW589891:BW589893 LS589891:LS589893 VO589891:VO589893 AFK589891:AFK589893 APG589891:APG589893 AZC589891:AZC589893 BIY589891:BIY589893 BSU589891:BSU589893 CCQ589891:CCQ589893 CMM589891:CMM589893 CWI589891:CWI589893 DGE589891:DGE589893 DQA589891:DQA589893 DZW589891:DZW589893 EJS589891:EJS589893 ETO589891:ETO589893 FDK589891:FDK589893 FNG589891:FNG589893 FXC589891:FXC589893 GGY589891:GGY589893 GQU589891:GQU589893 HAQ589891:HAQ589893 HKM589891:HKM589893 HUI589891:HUI589893 IEE589891:IEE589893 IOA589891:IOA589893 IXW589891:IXW589893 JHS589891:JHS589893 JRO589891:JRO589893 KBK589891:KBK589893 KLG589891:KLG589893 KVC589891:KVC589893 LEY589891:LEY589893 LOU589891:LOU589893 LYQ589891:LYQ589893 MIM589891:MIM589893 MSI589891:MSI589893 NCE589891:NCE589893 NMA589891:NMA589893 NVW589891:NVW589893 OFS589891:OFS589893 OPO589891:OPO589893 OZK589891:OZK589893 PJG589891:PJG589893 PTC589891:PTC589893 QCY589891:QCY589893 QMU589891:QMU589893 QWQ589891:QWQ589893 RGM589891:RGM589893 RQI589891:RQI589893 SAE589891:SAE589893 SKA589891:SKA589893 STW589891:STW589893 TDS589891:TDS589893 TNO589891:TNO589893 TXK589891:TXK589893 UHG589891:UHG589893 URC589891:URC589893 VAY589891:VAY589893 VKU589891:VKU589893 VUQ589891:VUQ589893 WEM589891:WEM589893 WOI589891:WOI589893 WYE589891:WYE589893 BW655427:BW655429 LS655427:LS655429 VO655427:VO655429 AFK655427:AFK655429 APG655427:APG655429 AZC655427:AZC655429 BIY655427:BIY655429 BSU655427:BSU655429 CCQ655427:CCQ655429 CMM655427:CMM655429 CWI655427:CWI655429 DGE655427:DGE655429 DQA655427:DQA655429 DZW655427:DZW655429 EJS655427:EJS655429 ETO655427:ETO655429 FDK655427:FDK655429 FNG655427:FNG655429 FXC655427:FXC655429 GGY655427:GGY655429 GQU655427:GQU655429 HAQ655427:HAQ655429 HKM655427:HKM655429 HUI655427:HUI655429 IEE655427:IEE655429 IOA655427:IOA655429 IXW655427:IXW655429 JHS655427:JHS655429 JRO655427:JRO655429 KBK655427:KBK655429 KLG655427:KLG655429 KVC655427:KVC655429 LEY655427:LEY655429 LOU655427:LOU655429 LYQ655427:LYQ655429 MIM655427:MIM655429 MSI655427:MSI655429 NCE655427:NCE655429 NMA655427:NMA655429 NVW655427:NVW655429 OFS655427:OFS655429 OPO655427:OPO655429 OZK655427:OZK655429 PJG655427:PJG655429 PTC655427:PTC655429 QCY655427:QCY655429 QMU655427:QMU655429 QWQ655427:QWQ655429 RGM655427:RGM655429 RQI655427:RQI655429 SAE655427:SAE655429 SKA655427:SKA655429 STW655427:STW655429 TDS655427:TDS655429 TNO655427:TNO655429 TXK655427:TXK655429 UHG655427:UHG655429 URC655427:URC655429 VAY655427:VAY655429 VKU655427:VKU655429 VUQ655427:VUQ655429 WEM655427:WEM655429 WOI655427:WOI655429 WYE655427:WYE655429 BW720963:BW720965 LS720963:LS720965 VO720963:VO720965 AFK720963:AFK720965 APG720963:APG720965 AZC720963:AZC720965 BIY720963:BIY720965 BSU720963:BSU720965 CCQ720963:CCQ720965 CMM720963:CMM720965 CWI720963:CWI720965 DGE720963:DGE720965 DQA720963:DQA720965 DZW720963:DZW720965 EJS720963:EJS720965 ETO720963:ETO720965 FDK720963:FDK720965 FNG720963:FNG720965 FXC720963:FXC720965 GGY720963:GGY720965 GQU720963:GQU720965 HAQ720963:HAQ720965 HKM720963:HKM720965 HUI720963:HUI720965 IEE720963:IEE720965 IOA720963:IOA720965 IXW720963:IXW720965 JHS720963:JHS720965 JRO720963:JRO720965 KBK720963:KBK720965 KLG720963:KLG720965 KVC720963:KVC720965 LEY720963:LEY720965 LOU720963:LOU720965 LYQ720963:LYQ720965 MIM720963:MIM720965 MSI720963:MSI720965 NCE720963:NCE720965 NMA720963:NMA720965 NVW720963:NVW720965 OFS720963:OFS720965 OPO720963:OPO720965 OZK720963:OZK720965 PJG720963:PJG720965 PTC720963:PTC720965 QCY720963:QCY720965 QMU720963:QMU720965 QWQ720963:QWQ720965 RGM720963:RGM720965 RQI720963:RQI720965 SAE720963:SAE720965 SKA720963:SKA720965 STW720963:STW720965 TDS720963:TDS720965 TNO720963:TNO720965 TXK720963:TXK720965 UHG720963:UHG720965 URC720963:URC720965 VAY720963:VAY720965 VKU720963:VKU720965 VUQ720963:VUQ720965 WEM720963:WEM720965 WOI720963:WOI720965 WYE720963:WYE720965 BW786499:BW786501 LS786499:LS786501 VO786499:VO786501 AFK786499:AFK786501 APG786499:APG786501 AZC786499:AZC786501 BIY786499:BIY786501 BSU786499:BSU786501 CCQ786499:CCQ786501 CMM786499:CMM786501 CWI786499:CWI786501 DGE786499:DGE786501 DQA786499:DQA786501 DZW786499:DZW786501 EJS786499:EJS786501 ETO786499:ETO786501 FDK786499:FDK786501 FNG786499:FNG786501 FXC786499:FXC786501 GGY786499:GGY786501 GQU786499:GQU786501 HAQ786499:HAQ786501 HKM786499:HKM786501 HUI786499:HUI786501 IEE786499:IEE786501 IOA786499:IOA786501 IXW786499:IXW786501 JHS786499:JHS786501 JRO786499:JRO786501 KBK786499:KBK786501 KLG786499:KLG786501 KVC786499:KVC786501 LEY786499:LEY786501 LOU786499:LOU786501 LYQ786499:LYQ786501 MIM786499:MIM786501 MSI786499:MSI786501 NCE786499:NCE786501 NMA786499:NMA786501 NVW786499:NVW786501 OFS786499:OFS786501 OPO786499:OPO786501 OZK786499:OZK786501 PJG786499:PJG786501 PTC786499:PTC786501 QCY786499:QCY786501 QMU786499:QMU786501 QWQ786499:QWQ786501 RGM786499:RGM786501 RQI786499:RQI786501 SAE786499:SAE786501 SKA786499:SKA786501 STW786499:STW786501 TDS786499:TDS786501 TNO786499:TNO786501 TXK786499:TXK786501 UHG786499:UHG786501 URC786499:URC786501 VAY786499:VAY786501 VKU786499:VKU786501 VUQ786499:VUQ786501 WEM786499:WEM786501 WOI786499:WOI786501 WYE786499:WYE786501 BW852035:BW852037 LS852035:LS852037 VO852035:VO852037 AFK852035:AFK852037 APG852035:APG852037 AZC852035:AZC852037 BIY852035:BIY852037 BSU852035:BSU852037 CCQ852035:CCQ852037 CMM852035:CMM852037 CWI852035:CWI852037 DGE852035:DGE852037 DQA852035:DQA852037 DZW852035:DZW852037 EJS852035:EJS852037 ETO852035:ETO852037 FDK852035:FDK852037 FNG852035:FNG852037 FXC852035:FXC852037 GGY852035:GGY852037 GQU852035:GQU852037 HAQ852035:HAQ852037 HKM852035:HKM852037 HUI852035:HUI852037 IEE852035:IEE852037 IOA852035:IOA852037 IXW852035:IXW852037 JHS852035:JHS852037 JRO852035:JRO852037 KBK852035:KBK852037 KLG852035:KLG852037 KVC852035:KVC852037 LEY852035:LEY852037 LOU852035:LOU852037 LYQ852035:LYQ852037 MIM852035:MIM852037 MSI852035:MSI852037 NCE852035:NCE852037 NMA852035:NMA852037 NVW852035:NVW852037 OFS852035:OFS852037 OPO852035:OPO852037 OZK852035:OZK852037 PJG852035:PJG852037 PTC852035:PTC852037 QCY852035:QCY852037 QMU852035:QMU852037 QWQ852035:QWQ852037 RGM852035:RGM852037 RQI852035:RQI852037 SAE852035:SAE852037 SKA852035:SKA852037 STW852035:STW852037 TDS852035:TDS852037 TNO852035:TNO852037 TXK852035:TXK852037 UHG852035:UHG852037 URC852035:URC852037 VAY852035:VAY852037 VKU852035:VKU852037 VUQ852035:VUQ852037 WEM852035:WEM852037 WOI852035:WOI852037 WYE852035:WYE852037 BW917571:BW917573 LS917571:LS917573 VO917571:VO917573 AFK917571:AFK917573 APG917571:APG917573 AZC917571:AZC917573 BIY917571:BIY917573 BSU917571:BSU917573 CCQ917571:CCQ917573 CMM917571:CMM917573 CWI917571:CWI917573 DGE917571:DGE917573 DQA917571:DQA917573 DZW917571:DZW917573 EJS917571:EJS917573 ETO917571:ETO917573 FDK917571:FDK917573 FNG917571:FNG917573 FXC917571:FXC917573 GGY917571:GGY917573 GQU917571:GQU917573 HAQ917571:HAQ917573 HKM917571:HKM917573 HUI917571:HUI917573 IEE917571:IEE917573 IOA917571:IOA917573 IXW917571:IXW917573 JHS917571:JHS917573 JRO917571:JRO917573 KBK917571:KBK917573 KLG917571:KLG917573 KVC917571:KVC917573 LEY917571:LEY917573 LOU917571:LOU917573 LYQ917571:LYQ917573 MIM917571:MIM917573 MSI917571:MSI917573 NCE917571:NCE917573 NMA917571:NMA917573 NVW917571:NVW917573 OFS917571:OFS917573 OPO917571:OPO917573 OZK917571:OZK917573 PJG917571:PJG917573 PTC917571:PTC917573 QCY917571:QCY917573 QMU917571:QMU917573 QWQ917571:QWQ917573 RGM917571:RGM917573 RQI917571:RQI917573 SAE917571:SAE917573 SKA917571:SKA917573 STW917571:STW917573 TDS917571:TDS917573 TNO917571:TNO917573 TXK917571:TXK917573 UHG917571:UHG917573 URC917571:URC917573 VAY917571:VAY917573 VKU917571:VKU917573 VUQ917571:VUQ917573 WEM917571:WEM917573 WOI917571:WOI917573 WYE917571:WYE917573 BW983107:BW983109 LS983107:LS983109 VO983107:VO983109 AFK983107:AFK983109 APG983107:APG983109 AZC983107:AZC983109 BIY983107:BIY983109 BSU983107:BSU983109 CCQ983107:CCQ983109 CMM983107:CMM983109 CWI983107:CWI983109 DGE983107:DGE983109 DQA983107:DQA983109 DZW983107:DZW983109 EJS983107:EJS983109 ETO983107:ETO983109 FDK983107:FDK983109 FNG983107:FNG983109 FXC983107:FXC983109 GGY983107:GGY983109 GQU983107:GQU983109 HAQ983107:HAQ983109 HKM983107:HKM983109 HUI983107:HUI983109 IEE983107:IEE983109 IOA983107:IOA983109 IXW983107:IXW983109 JHS983107:JHS983109 JRO983107:JRO983109 KBK983107:KBK983109 KLG983107:KLG983109 KVC983107:KVC983109 LEY983107:LEY983109 LOU983107:LOU983109 LYQ983107:LYQ983109 MIM983107:MIM983109 MSI983107:MSI983109 NCE983107:NCE983109 NMA983107:NMA983109 NVW983107:NVW983109 OFS983107:OFS983109 OPO983107:OPO983109 OZK983107:OZK983109 PJG983107:PJG983109 PTC983107:PTC983109 QCY983107:QCY983109 QMU983107:QMU983109 QWQ983107:QWQ983109 RGM983107:RGM983109 RQI983107:RQI983109 SAE983107:SAE983109 SKA983107:SKA983109 STW983107:STW983109 TDS983107:TDS983109 TNO983107:TNO983109 TXK983107:TXK983109 UHG983107:UHG983109 URC983107:URC983109 VAY983107:VAY983109 VKU983107:VKU983109 VUQ983107:VUQ983109 WEM983107:WEM983109 WOI983107:WOI983109 WYE983107:WYE983109" xr:uid="{8074304A-C23A-4F3B-8615-C7E870CD3D3B}">
      <formula1>$DP$10:$DP$13</formula1>
    </dataValidation>
    <dataValidation type="list" allowBlank="1" showInputMessage="1" showErrorMessage="1" sqref="Y117:AK118" xr:uid="{EF092E2F-8F85-477B-B49C-F0CD25AF9AB7}">
      <formula1>$CS$130:$CS$134</formula1>
    </dataValidation>
    <dataValidation type="list" allowBlank="1" showInputMessage="1" showErrorMessage="1" sqref="Y119:AK120" xr:uid="{36688773-1415-4193-8DB6-A70B602724A8}">
      <formula1>$CT$130:$CT$134</formula1>
    </dataValidation>
    <dataValidation type="list" allowBlank="1" showInputMessage="1" showErrorMessage="1" sqref="Y121:AK122" xr:uid="{84FEEBF4-63E3-49E9-88FE-A6E0D59CBCF5}">
      <formula1>$CU$130:$CU$134</formula1>
    </dataValidation>
    <dataValidation type="list" errorStyle="warning" allowBlank="1" showInputMessage="1" showErrorMessage="1" sqref="BK36:BU37" xr:uid="{619B9CAE-576B-43F4-AB10-3C93ACEE6F3E}">
      <formula1>$CQ$36:$CQ$37</formula1>
    </dataValidation>
  </dataValidations>
  <printOptions horizontalCentered="1"/>
  <pageMargins left="0.51" right="0.31" top="0.31" bottom="0.31" header="0.24" footer="0.1"/>
  <pageSetup paperSize="9" orientation="portrait" r:id="rId1"/>
  <headerFooter scaleWithDoc="0" alignWithMargins="0">
    <oddFooter>&amp;C&amp;10
版権所有 : 日本ｵｰﾁｽ･ｴﾚﾍﾞｰﾀ株式会社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Props1.xml><?xml version="1.0" encoding="utf-8"?>
<ds:datastoreItem xmlns:ds="http://schemas.openxmlformats.org/officeDocument/2006/customXml" ds:itemID="{E18A10B5-7BDD-4A17-AC7E-FCEEE1CBB3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256731-3C4E-4BA7-BC0B-7644586FC076}">
  <ds:schemaRefs>
    <ds:schemaRef ds:uri="http://schemas.microsoft.com/sharepoint/v3/contenttype/forms"/>
  </ds:schemaRefs>
</ds:datastoreItem>
</file>

<file path=customXml/itemProps3.xml><?xml version="1.0" encoding="utf-8"?>
<ds:datastoreItem xmlns:ds="http://schemas.openxmlformats.org/officeDocument/2006/customXml" ds:itemID="{2496D82B-1F49-4035-A3F9-2C753145256B}">
  <ds:schemaRefs>
    <ds:schemaRef ds:uri="http://purl.org/dc/terms/"/>
    <ds:schemaRef ds:uri="http://www.w3.org/XML/1998/namespace"/>
    <ds:schemaRef ds:uri="http://purl.org/dc/dcmitype/"/>
    <ds:schemaRef ds:uri="7a3c49fa-4ed5-477a-b685-890afbe89026"/>
    <ds:schemaRef ds:uri="http://purl.org/dc/elements/1.1/"/>
    <ds:schemaRef ds:uri="http://schemas.microsoft.com/office/2006/metadata/properties"/>
    <ds:schemaRef ds:uri="11c1b744-1943-4570-8b3e-53605646af93"/>
    <ds:schemaRef ds:uri="http://schemas.microsoft.com/office/2006/documentManagement/type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UCMP-RV_Ver.5_T</vt:lpstr>
      <vt:lpstr>'UCMP-RV_Ver.5_T'!Print_Area</vt:lpstr>
      <vt:lpstr>'UCMP-RV_Ver.5_T'!Print_Titles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Takayuki Sato</cp:lastModifiedBy>
  <cp:lastPrinted>2023-11-17T05:09:34Z</cp:lastPrinted>
  <dcterms:created xsi:type="dcterms:W3CDTF">2009-08-17T04:44:12Z</dcterms:created>
  <dcterms:modified xsi:type="dcterms:W3CDTF">2024-02-20T12:34:38Z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